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\\zng.elte.hu\tothb\transfer\"/>
    </mc:Choice>
  </mc:AlternateContent>
  <xr:revisionPtr revIDLastSave="0" documentId="13_ncr:1_{F98EEC0F-0B70-4B59-9EEF-E626DCB08458}" xr6:coauthVersionLast="45" xr6:coauthVersionMax="45" xr10:uidLastSave="{00000000-0000-0000-0000-000000000000}"/>
  <bookViews>
    <workbookView xWindow="-120" yWindow="-120" windowWidth="29040" windowHeight="15840" tabRatio="860" xr2:uid="{00000000-000D-0000-FFFF-FFFF00000000}"/>
  </bookViews>
  <sheets>
    <sheet name="General Information" sheetId="17" r:id="rId1"/>
    <sheet name="Article-SI-Conversion" sheetId="16" r:id="rId2"/>
    <sheet name="OE Database" sheetId="15" r:id="rId3"/>
    <sheet name="SumUps - Graphs" sheetId="19" r:id="rId4"/>
    <sheet name="Auxiliary Tables" sheetId="18" r:id="rId5"/>
  </sheets>
  <definedNames>
    <definedName name="_Toc56683033" localSheetId="0">'General Information'!$A$10</definedName>
    <definedName name="_Toc56683034" localSheetId="0">'General Information'!$A$16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6" l="1"/>
  <c r="C7" i="16"/>
  <c r="E7" i="16"/>
  <c r="E45" i="16" l="1"/>
  <c r="E44" i="16"/>
  <c r="C45" i="16"/>
  <c r="C44" i="16"/>
  <c r="B45" i="16"/>
  <c r="B44" i="16"/>
  <c r="E43" i="16"/>
  <c r="C43" i="16"/>
  <c r="B43" i="16"/>
  <c r="E42" i="16"/>
  <c r="C42" i="16"/>
  <c r="B42" i="16"/>
  <c r="E46" i="16"/>
  <c r="C46" i="16"/>
  <c r="B46" i="16"/>
  <c r="E47" i="16"/>
  <c r="C47" i="16"/>
  <c r="B47" i="16"/>
  <c r="K18" i="15" l="1"/>
  <c r="K19" i="15"/>
  <c r="K20" i="15"/>
  <c r="K21" i="15"/>
  <c r="K25" i="15"/>
  <c r="K27" i="15"/>
  <c r="K28" i="15"/>
  <c r="L28" i="15" s="1"/>
  <c r="K29" i="15"/>
  <c r="K30" i="15"/>
  <c r="K31" i="15"/>
  <c r="K32" i="15"/>
  <c r="L5" i="15"/>
  <c r="L6" i="15"/>
  <c r="L9" i="15"/>
  <c r="L10" i="15"/>
  <c r="L11" i="15"/>
  <c r="L12" i="15"/>
  <c r="L13" i="15"/>
  <c r="L14" i="15"/>
  <c r="L15" i="15"/>
  <c r="L16" i="15"/>
  <c r="L17" i="15"/>
  <c r="L22" i="15"/>
  <c r="L23" i="15"/>
  <c r="L24" i="15"/>
  <c r="L26" i="15"/>
  <c r="L33" i="15"/>
  <c r="L40" i="15"/>
  <c r="L41" i="15"/>
  <c r="L42" i="15"/>
  <c r="L43" i="15"/>
  <c r="L46" i="15"/>
  <c r="L47" i="15"/>
  <c r="L55" i="15"/>
  <c r="L62" i="15"/>
  <c r="L74" i="15"/>
  <c r="L79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12" i="15"/>
  <c r="L236" i="15"/>
  <c r="L237" i="15"/>
  <c r="L238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4" i="15"/>
  <c r="L2" i="15"/>
  <c r="L3" i="15"/>
  <c r="CN182" i="18"/>
  <c r="K272" i="15"/>
  <c r="L272" i="15" s="1"/>
  <c r="K271" i="15"/>
  <c r="L271" i="15" s="1"/>
  <c r="K270" i="15"/>
  <c r="L270" i="15" s="1"/>
  <c r="K269" i="15"/>
  <c r="L269" i="15" s="1"/>
  <c r="K268" i="15"/>
  <c r="L268" i="15" s="1"/>
  <c r="K241" i="15"/>
  <c r="L241" i="15" s="1"/>
  <c r="K240" i="15"/>
  <c r="L240" i="15" s="1"/>
  <c r="K239" i="15"/>
  <c r="L239" i="15" s="1"/>
  <c r="K235" i="15"/>
  <c r="L235" i="15" s="1"/>
  <c r="K234" i="15"/>
  <c r="L234" i="15" s="1"/>
  <c r="K233" i="15"/>
  <c r="L233" i="15" s="1"/>
  <c r="K232" i="15"/>
  <c r="L232" i="15" s="1"/>
  <c r="K231" i="15"/>
  <c r="L231" i="15" s="1"/>
  <c r="K230" i="15"/>
  <c r="L230" i="15" s="1"/>
  <c r="K229" i="15"/>
  <c r="L229" i="15" s="1"/>
  <c r="K228" i="15"/>
  <c r="L228" i="15" s="1"/>
  <c r="K227" i="15"/>
  <c r="L227" i="15" s="1"/>
  <c r="K226" i="15"/>
  <c r="L226" i="15" s="1"/>
  <c r="K225" i="15"/>
  <c r="L225" i="15" s="1"/>
  <c r="K224" i="15"/>
  <c r="L224" i="15" s="1"/>
  <c r="K223" i="15"/>
  <c r="L223" i="15" s="1"/>
  <c r="K222" i="15"/>
  <c r="L222" i="15" s="1"/>
  <c r="K221" i="15"/>
  <c r="L221" i="15" s="1"/>
  <c r="K220" i="15"/>
  <c r="L220" i="15" s="1"/>
  <c r="K219" i="15"/>
  <c r="L219" i="15" s="1"/>
  <c r="K218" i="15"/>
  <c r="L218" i="15" s="1"/>
  <c r="K217" i="15"/>
  <c r="L217" i="15" s="1"/>
  <c r="K216" i="15"/>
  <c r="L216" i="15" s="1"/>
  <c r="K215" i="15"/>
  <c r="L215" i="15" s="1"/>
  <c r="K214" i="15"/>
  <c r="L214" i="15" s="1"/>
  <c r="K213" i="15"/>
  <c r="L213" i="15" s="1"/>
  <c r="K211" i="15"/>
  <c r="L211" i="15" s="1"/>
  <c r="K210" i="15"/>
  <c r="L210" i="15" s="1"/>
  <c r="K209" i="15"/>
  <c r="L209" i="15" s="1"/>
  <c r="K196" i="15"/>
  <c r="L196" i="15" s="1"/>
  <c r="K95" i="15"/>
  <c r="L95" i="15" s="1"/>
  <c r="K94" i="15"/>
  <c r="L94" i="15" s="1"/>
  <c r="K93" i="15"/>
  <c r="L93" i="15" s="1"/>
  <c r="K92" i="15"/>
  <c r="L92" i="15" s="1"/>
  <c r="K91" i="15"/>
  <c r="L91" i="15" s="1"/>
  <c r="K90" i="15"/>
  <c r="L90" i="15" s="1"/>
  <c r="K89" i="15"/>
  <c r="L89" i="15" s="1"/>
  <c r="K88" i="15"/>
  <c r="L88" i="15" s="1"/>
  <c r="K87" i="15"/>
  <c r="L87" i="15" s="1"/>
  <c r="K86" i="15"/>
  <c r="L86" i="15" s="1"/>
  <c r="K85" i="15"/>
  <c r="L85" i="15" s="1"/>
  <c r="K84" i="15"/>
  <c r="L84" i="15" s="1"/>
  <c r="K83" i="15"/>
  <c r="L83" i="15" s="1"/>
  <c r="K82" i="15"/>
  <c r="L82" i="15" s="1"/>
  <c r="K81" i="15"/>
  <c r="L81" i="15" s="1"/>
  <c r="K80" i="15"/>
  <c r="L80" i="15" s="1"/>
  <c r="K78" i="15"/>
  <c r="L78" i="15" s="1"/>
  <c r="K77" i="15"/>
  <c r="L77" i="15" s="1"/>
  <c r="K76" i="15"/>
  <c r="L76" i="15" s="1"/>
  <c r="K75" i="15"/>
  <c r="L75" i="15" s="1"/>
  <c r="K73" i="15"/>
  <c r="L73" i="15" s="1"/>
  <c r="K72" i="15"/>
  <c r="L72" i="15" s="1"/>
  <c r="K71" i="15"/>
  <c r="L71" i="15" s="1"/>
  <c r="K70" i="15"/>
  <c r="L70" i="15" s="1"/>
  <c r="K69" i="15"/>
  <c r="L69" i="15" s="1"/>
  <c r="K68" i="15"/>
  <c r="L68" i="15" s="1"/>
  <c r="K67" i="15"/>
  <c r="L67" i="15" s="1"/>
  <c r="K66" i="15"/>
  <c r="L66" i="15" s="1"/>
  <c r="K65" i="15"/>
  <c r="L65" i="15" s="1"/>
  <c r="K64" i="15"/>
  <c r="L64" i="15" s="1"/>
  <c r="K63" i="15"/>
  <c r="L63" i="15" s="1"/>
  <c r="K61" i="15"/>
  <c r="L61" i="15" s="1"/>
  <c r="K60" i="15"/>
  <c r="L60" i="15" s="1"/>
  <c r="K59" i="15"/>
  <c r="L59" i="15" s="1"/>
  <c r="K58" i="15"/>
  <c r="L58" i="15" s="1"/>
  <c r="K57" i="15"/>
  <c r="L57" i="15" s="1"/>
  <c r="K56" i="15"/>
  <c r="L56" i="15" s="1"/>
  <c r="K54" i="15"/>
  <c r="L54" i="15" s="1"/>
  <c r="K53" i="15"/>
  <c r="L53" i="15" s="1"/>
  <c r="K52" i="15"/>
  <c r="L52" i="15" s="1"/>
  <c r="K51" i="15"/>
  <c r="L51" i="15" s="1"/>
  <c r="K50" i="15"/>
  <c r="L50" i="15" s="1"/>
  <c r="K49" i="15"/>
  <c r="L49" i="15" s="1"/>
  <c r="K48" i="15"/>
  <c r="L48" i="15" s="1"/>
  <c r="K45" i="15"/>
  <c r="L45" i="15" s="1"/>
  <c r="K44" i="15"/>
  <c r="L44" i="15" s="1"/>
  <c r="K39" i="15"/>
  <c r="L39" i="15" s="1"/>
  <c r="K38" i="15"/>
  <c r="L38" i="15" s="1"/>
  <c r="K37" i="15"/>
  <c r="L37" i="15" s="1"/>
  <c r="K36" i="15"/>
  <c r="L36" i="15" s="1"/>
  <c r="K35" i="15"/>
  <c r="L35" i="15" s="1"/>
  <c r="K34" i="15"/>
  <c r="L34" i="15" s="1"/>
  <c r="L32" i="15"/>
  <c r="L31" i="15"/>
  <c r="L30" i="15"/>
  <c r="L29" i="15"/>
  <c r="L27" i="15"/>
  <c r="L25" i="15"/>
  <c r="L21" i="15"/>
  <c r="L20" i="15"/>
  <c r="L19" i="15"/>
  <c r="L18" i="15"/>
  <c r="K8" i="15"/>
  <c r="L8" i="15" s="1"/>
  <c r="K7" i="15"/>
  <c r="L7" i="15" s="1"/>
  <c r="D2" i="18"/>
  <c r="DD242" i="18"/>
  <c r="DC242" i="18"/>
  <c r="DB242" i="18"/>
  <c r="DA242" i="18"/>
  <c r="CZ242" i="18"/>
  <c r="CY242" i="18"/>
  <c r="CX242" i="18"/>
  <c r="CV242" i="18"/>
  <c r="CU242" i="18"/>
  <c r="CT242" i="18"/>
  <c r="CS242" i="18"/>
  <c r="CR242" i="18"/>
  <c r="CQ242" i="18"/>
  <c r="CP242" i="18"/>
  <c r="CO242" i="18"/>
  <c r="CN242" i="18"/>
  <c r="BB242" i="18"/>
  <c r="DV242" i="18" s="1"/>
  <c r="BA242" i="18"/>
  <c r="CK242" i="18" s="1"/>
  <c r="AZ242" i="18"/>
  <c r="CJ242" i="18" s="1"/>
  <c r="AY242" i="18"/>
  <c r="CI242" i="18" s="1"/>
  <c r="AX242" i="18"/>
  <c r="CH242" i="18" s="1"/>
  <c r="AW242" i="18"/>
  <c r="CG242" i="18" s="1"/>
  <c r="AV242" i="18"/>
  <c r="CF242" i="18" s="1"/>
  <c r="AU242" i="18"/>
  <c r="CE242" i="18" s="1"/>
  <c r="AT242" i="18"/>
  <c r="DN242" i="18" s="1"/>
  <c r="AS242" i="18"/>
  <c r="CC242" i="18" s="1"/>
  <c r="AR242" i="18"/>
  <c r="CB242" i="18" s="1"/>
  <c r="AQ242" i="18"/>
  <c r="CA242" i="18" s="1"/>
  <c r="AP242" i="18"/>
  <c r="BZ242" i="18" s="1"/>
  <c r="AO242" i="18"/>
  <c r="BY242" i="18" s="1"/>
  <c r="AN242" i="18"/>
  <c r="BF242" i="18" s="1"/>
  <c r="AM242" i="18"/>
  <c r="BW242" i="18" s="1"/>
  <c r="AL242" i="18"/>
  <c r="DF242" i="18" s="1"/>
  <c r="AJ242" i="18"/>
  <c r="AI242" i="18"/>
  <c r="AH242" i="18"/>
  <c r="AG242" i="18"/>
  <c r="AF242" i="18"/>
  <c r="AE242" i="18"/>
  <c r="AD242" i="18"/>
  <c r="AC242" i="18"/>
  <c r="AB242" i="18"/>
  <c r="AA242" i="18"/>
  <c r="Z242" i="18"/>
  <c r="Y242" i="18"/>
  <c r="X242" i="18"/>
  <c r="W242" i="18"/>
  <c r="V242" i="18"/>
  <c r="U242" i="18"/>
  <c r="T242" i="18"/>
  <c r="R242" i="18"/>
  <c r="Q242" i="18"/>
  <c r="P242" i="18"/>
  <c r="O242" i="18"/>
  <c r="N242" i="18"/>
  <c r="M242" i="18"/>
  <c r="L242" i="18"/>
  <c r="J242" i="18"/>
  <c r="I242" i="18"/>
  <c r="H242" i="18"/>
  <c r="G242" i="18"/>
  <c r="F242" i="18"/>
  <c r="E242" i="18"/>
  <c r="D242" i="18"/>
  <c r="C242" i="18"/>
  <c r="B242" i="18"/>
  <c r="DD243" i="18"/>
  <c r="DC243" i="18"/>
  <c r="DB243" i="18"/>
  <c r="DA243" i="18"/>
  <c r="CZ243" i="18"/>
  <c r="CY243" i="18"/>
  <c r="CX243" i="18"/>
  <c r="CW243" i="18"/>
  <c r="CV243" i="18"/>
  <c r="CU243" i="18"/>
  <c r="CT243" i="18"/>
  <c r="CS243" i="18"/>
  <c r="CR243" i="18"/>
  <c r="CQ243" i="18"/>
  <c r="CP243" i="18"/>
  <c r="CO243" i="18"/>
  <c r="BB243" i="18"/>
  <c r="CL243" i="18" s="1"/>
  <c r="BA243" i="18"/>
  <c r="CK243" i="18" s="1"/>
  <c r="AZ243" i="18"/>
  <c r="CJ243" i="18" s="1"/>
  <c r="AY243" i="18"/>
  <c r="CI243" i="18" s="1"/>
  <c r="AX243" i="18"/>
  <c r="CH243" i="18" s="1"/>
  <c r="AW243" i="18"/>
  <c r="CG243" i="18" s="1"/>
  <c r="AV243" i="18"/>
  <c r="CF243" i="18" s="1"/>
  <c r="AU243" i="18"/>
  <c r="CE243" i="18" s="1"/>
  <c r="AT243" i="18"/>
  <c r="CD243" i="18" s="1"/>
  <c r="AS243" i="18"/>
  <c r="CC243" i="18" s="1"/>
  <c r="AR243" i="18"/>
  <c r="CB243" i="18" s="1"/>
  <c r="AQ243" i="18"/>
  <c r="CA243" i="18" s="1"/>
  <c r="AP243" i="18"/>
  <c r="BZ243" i="18" s="1"/>
  <c r="AO243" i="18"/>
  <c r="BY243" i="18" s="1"/>
  <c r="AN243" i="18"/>
  <c r="BX243" i="18" s="1"/>
  <c r="AM243" i="18"/>
  <c r="BW243" i="18" s="1"/>
  <c r="AL243" i="18"/>
  <c r="BV243" i="18" s="1"/>
  <c r="AJ243" i="18"/>
  <c r="AI243" i="18"/>
  <c r="AH243" i="18"/>
  <c r="AG243" i="18"/>
  <c r="AF243" i="18"/>
  <c r="AE243" i="18"/>
  <c r="AD243" i="18"/>
  <c r="AC243" i="18"/>
  <c r="AB243" i="18"/>
  <c r="AA243" i="18"/>
  <c r="Z243" i="18"/>
  <c r="Y243" i="18"/>
  <c r="X243" i="18"/>
  <c r="W243" i="18"/>
  <c r="V243" i="18"/>
  <c r="U243" i="18"/>
  <c r="T243" i="18"/>
  <c r="R243" i="18"/>
  <c r="K243" i="18"/>
  <c r="Q243" i="18"/>
  <c r="P243" i="18"/>
  <c r="O243" i="18"/>
  <c r="N243" i="18"/>
  <c r="M243" i="18"/>
  <c r="L243" i="18"/>
  <c r="J243" i="18"/>
  <c r="I243" i="18"/>
  <c r="H243" i="18"/>
  <c r="G243" i="18"/>
  <c r="F243" i="18"/>
  <c r="E243" i="18"/>
  <c r="D243" i="18"/>
  <c r="C243" i="18"/>
  <c r="DR242" i="18"/>
  <c r="DI242" i="18"/>
  <c r="BR242" i="18"/>
  <c r="BN242" i="18"/>
  <c r="BJ242" i="18"/>
  <c r="BO242" i="18"/>
  <c r="BM242" i="18"/>
  <c r="B241" i="18"/>
  <c r="DK242" i="18" l="1"/>
  <c r="DS242" i="18"/>
  <c r="DL242" i="18"/>
  <c r="DT242" i="18"/>
  <c r="DJ242" i="18"/>
  <c r="BV242" i="18"/>
  <c r="DU242" i="18"/>
  <c r="CD242" i="18"/>
  <c r="CL242" i="18"/>
  <c r="BK242" i="18"/>
  <c r="BG242" i="18"/>
  <c r="DQ242" i="18"/>
  <c r="BX242" i="18"/>
  <c r="BE242" i="18"/>
  <c r="DM242" i="18"/>
  <c r="BH242" i="18"/>
  <c r="BP242" i="18"/>
  <c r="DG242" i="18"/>
  <c r="DO242" i="18"/>
  <c r="BI242" i="18"/>
  <c r="BQ242" i="18"/>
  <c r="DH242" i="18"/>
  <c r="DP242" i="18"/>
  <c r="BS242" i="18"/>
  <c r="BD242" i="18"/>
  <c r="BL242" i="18"/>
  <c r="BT242" i="18"/>
  <c r="E41" i="16"/>
  <c r="C41" i="16"/>
  <c r="B41" i="16"/>
  <c r="E40" i="16"/>
  <c r="C40" i="16"/>
  <c r="B40" i="16"/>
  <c r="E39" i="16"/>
  <c r="C39" i="16"/>
  <c r="B39" i="16"/>
  <c r="E38" i="16"/>
  <c r="C38" i="16"/>
  <c r="B38" i="16"/>
  <c r="E37" i="16"/>
  <c r="C37" i="16"/>
  <c r="B37" i="16"/>
  <c r="E36" i="16"/>
  <c r="C36" i="16"/>
  <c r="B36" i="16"/>
  <c r="E35" i="16"/>
  <c r="C35" i="16"/>
  <c r="B35" i="16"/>
  <c r="E34" i="16"/>
  <c r="C34" i="16"/>
  <c r="B34" i="16"/>
  <c r="E33" i="16"/>
  <c r="C33" i="16"/>
  <c r="B33" i="16"/>
  <c r="E32" i="16"/>
  <c r="C32" i="16"/>
  <c r="B32" i="16"/>
  <c r="E31" i="16"/>
  <c r="C31" i="16"/>
  <c r="B31" i="16"/>
  <c r="E30" i="16"/>
  <c r="C30" i="16"/>
  <c r="B30" i="16"/>
  <c r="E29" i="16"/>
  <c r="C29" i="16"/>
  <c r="B29" i="16"/>
  <c r="E28" i="16"/>
  <c r="C28" i="16"/>
  <c r="B28" i="16"/>
  <c r="E27" i="16"/>
  <c r="C27" i="16"/>
  <c r="B27" i="16"/>
  <c r="E26" i="16"/>
  <c r="C26" i="16"/>
  <c r="B26" i="16"/>
  <c r="E25" i="16"/>
  <c r="C25" i="16"/>
  <c r="B25" i="16"/>
  <c r="E24" i="16"/>
  <c r="C24" i="16"/>
  <c r="B24" i="16"/>
  <c r="E23" i="16"/>
  <c r="C23" i="16"/>
  <c r="B23" i="16"/>
  <c r="E22" i="16"/>
  <c r="C22" i="16"/>
  <c r="B22" i="16"/>
  <c r="E21" i="16"/>
  <c r="C21" i="16"/>
  <c r="B21" i="16"/>
  <c r="E20" i="16"/>
  <c r="C20" i="16"/>
  <c r="B20" i="16"/>
  <c r="E19" i="16"/>
  <c r="C19" i="16"/>
  <c r="B19" i="16"/>
  <c r="C18" i="16"/>
  <c r="B18" i="16"/>
  <c r="E18" i="16"/>
  <c r="E17" i="16"/>
  <c r="E16" i="16"/>
  <c r="C17" i="16"/>
  <c r="C16" i="16"/>
  <c r="B17" i="16"/>
  <c r="B16" i="16"/>
  <c r="E15" i="16"/>
  <c r="C15" i="16"/>
  <c r="B15" i="16"/>
  <c r="E14" i="16"/>
  <c r="C14" i="16"/>
  <c r="B14" i="16"/>
  <c r="E13" i="16"/>
  <c r="E12" i="16"/>
  <c r="C13" i="16"/>
  <c r="C12" i="16"/>
  <c r="B13" i="16"/>
  <c r="B12" i="16"/>
  <c r="E11" i="16"/>
  <c r="C11" i="16"/>
  <c r="B11" i="16"/>
  <c r="E10" i="16"/>
  <c r="C10" i="16"/>
  <c r="B10" i="16"/>
  <c r="C9" i="16"/>
  <c r="B9" i="16"/>
  <c r="E9" i="16"/>
  <c r="E8" i="16"/>
  <c r="C8" i="16"/>
  <c r="B8" i="16"/>
  <c r="C6" i="16"/>
  <c r="B6" i="16"/>
  <c r="E6" i="16"/>
  <c r="B5" i="16"/>
  <c r="C5" i="16"/>
  <c r="E5" i="16"/>
  <c r="E4" i="16"/>
  <c r="C4" i="16"/>
  <c r="B4" i="16" l="1"/>
  <c r="C3" i="16"/>
  <c r="B3" i="16"/>
  <c r="B2" i="16"/>
  <c r="C2" i="16"/>
  <c r="E3" i="16"/>
  <c r="E2" i="16"/>
  <c r="V5" i="15"/>
  <c r="T5" i="15"/>
  <c r="G1" i="18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B3" i="19"/>
  <c r="A3" i="19"/>
  <c r="DV1" i="18"/>
  <c r="DU1" i="18"/>
  <c r="DT1" i="18"/>
  <c r="DS1" i="18"/>
  <c r="DR1" i="18"/>
  <c r="DQ1" i="18"/>
  <c r="DP1" i="18"/>
  <c r="DO1" i="18"/>
  <c r="DN1" i="18"/>
  <c r="DM1" i="18"/>
  <c r="DL1" i="18"/>
  <c r="DK1" i="18"/>
  <c r="DJ1" i="18"/>
  <c r="DI1" i="18"/>
  <c r="DH1" i="18"/>
  <c r="DG1" i="18"/>
  <c r="DF1" i="18"/>
  <c r="DD1" i="18"/>
  <c r="DD42" i="18" s="1"/>
  <c r="DC1" i="18"/>
  <c r="DB1" i="18"/>
  <c r="DB8" i="18" s="1"/>
  <c r="DA1" i="18"/>
  <c r="DA23" i="18" s="1"/>
  <c r="CZ1" i="18"/>
  <c r="CZ38" i="18" s="1"/>
  <c r="CY1" i="18"/>
  <c r="CY2" i="18" s="1"/>
  <c r="CX1" i="18"/>
  <c r="CX2" i="18" s="1"/>
  <c r="CW1" i="18"/>
  <c r="CW35" i="18" s="1"/>
  <c r="CV1" i="18"/>
  <c r="CV18" i="18" s="1"/>
  <c r="CU1" i="18"/>
  <c r="CT1" i="18"/>
  <c r="CS1" i="18"/>
  <c r="CR1" i="18"/>
  <c r="CQ1" i="18"/>
  <c r="CP1" i="18"/>
  <c r="CP2" i="18" s="1"/>
  <c r="CO1" i="18"/>
  <c r="CN1" i="18"/>
  <c r="CN10" i="18" s="1"/>
  <c r="CL1" i="18"/>
  <c r="CK1" i="18"/>
  <c r="CJ1" i="18"/>
  <c r="CI1" i="18"/>
  <c r="CH1" i="18"/>
  <c r="CG1" i="18"/>
  <c r="CF1" i="18"/>
  <c r="CE1" i="18"/>
  <c r="CD1" i="18"/>
  <c r="CC1" i="18"/>
  <c r="CB1" i="18"/>
  <c r="CA1" i="18"/>
  <c r="BZ1" i="18"/>
  <c r="BY1" i="18"/>
  <c r="BX1" i="18"/>
  <c r="BW1" i="18"/>
  <c r="BV1" i="18"/>
  <c r="BT1" i="18"/>
  <c r="BS1" i="18"/>
  <c r="BR1" i="18"/>
  <c r="BQ1" i="18"/>
  <c r="BP1" i="18"/>
  <c r="BO1" i="18"/>
  <c r="BN1" i="18"/>
  <c r="BM1" i="18"/>
  <c r="BL1" i="18"/>
  <c r="BK1" i="18"/>
  <c r="BJ1" i="18"/>
  <c r="BI1" i="18"/>
  <c r="BH1" i="18"/>
  <c r="BG1" i="18"/>
  <c r="BF1" i="18"/>
  <c r="BE1" i="18"/>
  <c r="BD1" i="18"/>
  <c r="BB1" i="18"/>
  <c r="BB39" i="18" s="1"/>
  <c r="BA1" i="18"/>
  <c r="BA2" i="18" s="1"/>
  <c r="AZ1" i="18"/>
  <c r="AZ5" i="18" s="1"/>
  <c r="AY1" i="18"/>
  <c r="AY4" i="18" s="1"/>
  <c r="AX1" i="18"/>
  <c r="AX43" i="18" s="1"/>
  <c r="AW1" i="18"/>
  <c r="AW2" i="18" s="1"/>
  <c r="AV1" i="18"/>
  <c r="AV2" i="18" s="1"/>
  <c r="AU1" i="18"/>
  <c r="AU16" i="18" s="1"/>
  <c r="AT1" i="18"/>
  <c r="AT23" i="18" s="1"/>
  <c r="AS1" i="18"/>
  <c r="AS2" i="18" s="1"/>
  <c r="AR1" i="18"/>
  <c r="AR2" i="18" s="1"/>
  <c r="AQ1" i="18"/>
  <c r="AQ12" i="18" s="1"/>
  <c r="AP1" i="18"/>
  <c r="AP43" i="18" s="1"/>
  <c r="AO1" i="18"/>
  <c r="AO42" i="18" s="1"/>
  <c r="AN1" i="18"/>
  <c r="AM1" i="18"/>
  <c r="AL1" i="18"/>
  <c r="AL23" i="18" s="1"/>
  <c r="AJ1" i="18"/>
  <c r="AJ38" i="18" s="1"/>
  <c r="AI1" i="18"/>
  <c r="AI2" i="18" s="1"/>
  <c r="AH1" i="18"/>
  <c r="AH4" i="18" s="1"/>
  <c r="AG1" i="18"/>
  <c r="AG43" i="18" s="1"/>
  <c r="AF1" i="18"/>
  <c r="AF34" i="18" s="1"/>
  <c r="AE1" i="18"/>
  <c r="AE63" i="18" s="1"/>
  <c r="AD1" i="18"/>
  <c r="AC1" i="18"/>
  <c r="AB1" i="18"/>
  <c r="AB30" i="18" s="1"/>
  <c r="AA1" i="18"/>
  <c r="AA45" i="18" s="1"/>
  <c r="Z1" i="18"/>
  <c r="Z44" i="18" s="1"/>
  <c r="Y1" i="18"/>
  <c r="X1" i="18"/>
  <c r="X26" i="18" s="1"/>
  <c r="W1" i="18"/>
  <c r="V1" i="18"/>
  <c r="U1" i="18"/>
  <c r="T1" i="18"/>
  <c r="T22" i="18" s="1"/>
  <c r="R1" i="18"/>
  <c r="R37" i="18" s="1"/>
  <c r="Q1" i="18"/>
  <c r="Q2" i="18" s="1"/>
  <c r="P1" i="18"/>
  <c r="P35" i="18" s="1"/>
  <c r="O1" i="18"/>
  <c r="O18" i="18" s="1"/>
  <c r="N1" i="18"/>
  <c r="N33" i="18" s="1"/>
  <c r="M1" i="18"/>
  <c r="M40" i="18" s="1"/>
  <c r="L1" i="18"/>
  <c r="K1" i="18"/>
  <c r="K14" i="18" s="1"/>
  <c r="J1" i="18"/>
  <c r="J21" i="18" s="1"/>
  <c r="I1" i="18"/>
  <c r="I36" i="18" s="1"/>
  <c r="H1" i="18"/>
  <c r="H43" i="18" s="1"/>
  <c r="G10" i="18"/>
  <c r="F1" i="18"/>
  <c r="F17" i="18" s="1"/>
  <c r="E1" i="18"/>
  <c r="E24" i="18" s="1"/>
  <c r="D1" i="18"/>
  <c r="C1" i="18"/>
  <c r="C6" i="18" s="1"/>
  <c r="B1" i="18"/>
  <c r="B21" i="18" s="1"/>
  <c r="DD26" i="18" l="1"/>
  <c r="CX4" i="18"/>
  <c r="BA6" i="18"/>
  <c r="AO26" i="18"/>
  <c r="DI26" i="18" s="1"/>
  <c r="R3" i="19"/>
  <c r="S3" i="19" s="1"/>
  <c r="B29" i="18"/>
  <c r="K30" i="18"/>
  <c r="T38" i="18"/>
  <c r="I44" i="18"/>
  <c r="R45" i="18"/>
  <c r="AV41" i="18"/>
  <c r="DP41" i="18" s="1"/>
  <c r="W41" i="18"/>
  <c r="W17" i="18"/>
  <c r="AN2" i="18"/>
  <c r="BF2" i="18" s="1"/>
  <c r="AN33" i="18"/>
  <c r="DC2" i="18"/>
  <c r="DC33" i="18"/>
  <c r="CU2" i="18"/>
  <c r="CU25" i="18"/>
  <c r="AF18" i="18"/>
  <c r="AH2" i="18"/>
  <c r="AQ2" i="18"/>
  <c r="DK2" i="18" s="1"/>
  <c r="AY20" i="18"/>
  <c r="BQ20" i="18" s="1"/>
  <c r="AW34" i="18"/>
  <c r="DQ34" i="18" s="1"/>
  <c r="AY2" i="18"/>
  <c r="CI2" i="18" s="1"/>
  <c r="J37" i="18"/>
  <c r="CS15" i="18"/>
  <c r="CS39" i="18"/>
  <c r="AD2" i="18"/>
  <c r="AD32" i="18"/>
  <c r="CT2" i="18"/>
  <c r="CT32" i="18"/>
  <c r="L2" i="18"/>
  <c r="L23" i="18"/>
  <c r="AC7" i="18"/>
  <c r="AC39" i="18"/>
  <c r="V2" i="18"/>
  <c r="V24" i="18"/>
  <c r="M16" i="18"/>
  <c r="AM8" i="18"/>
  <c r="DG8" i="18" s="1"/>
  <c r="AM40" i="18"/>
  <c r="DG40" i="18" s="1"/>
  <c r="DB40" i="18"/>
  <c r="E8" i="18"/>
  <c r="D31" i="18"/>
  <c r="D15" i="18"/>
  <c r="U7" i="18"/>
  <c r="U31" i="18"/>
  <c r="N9" i="18"/>
  <c r="X10" i="18"/>
  <c r="AZ13" i="18"/>
  <c r="Z2" i="18"/>
  <c r="AR5" i="18"/>
  <c r="DL5" i="18" s="1"/>
  <c r="AE25" i="18"/>
  <c r="AF56" i="18"/>
  <c r="I2" i="18"/>
  <c r="DD64" i="18"/>
  <c r="DU2" i="18"/>
  <c r="CK2" i="18"/>
  <c r="BS2" i="18"/>
  <c r="DF23" i="18"/>
  <c r="BV23" i="18"/>
  <c r="BD23" i="18"/>
  <c r="DN23" i="18"/>
  <c r="CD23" i="18"/>
  <c r="BL23" i="18"/>
  <c r="DV39" i="18"/>
  <c r="CL39" i="18"/>
  <c r="BT39" i="18"/>
  <c r="DM2" i="18"/>
  <c r="CC2" i="18"/>
  <c r="BK2" i="18"/>
  <c r="DO16" i="18"/>
  <c r="CE16" i="18"/>
  <c r="BM16" i="18"/>
  <c r="DT5" i="18"/>
  <c r="CJ5" i="18"/>
  <c r="BR5" i="18"/>
  <c r="BX2" i="18"/>
  <c r="CF2" i="18"/>
  <c r="BN2" i="18"/>
  <c r="DP2" i="18"/>
  <c r="DL2" i="18"/>
  <c r="CB2" i="18"/>
  <c r="BJ2" i="18"/>
  <c r="DR43" i="18"/>
  <c r="CH43" i="18"/>
  <c r="BP43" i="18"/>
  <c r="BY42" i="18"/>
  <c r="BO2" i="18"/>
  <c r="DQ2" i="18"/>
  <c r="CG2" i="18"/>
  <c r="DJ43" i="18"/>
  <c r="BZ43" i="18"/>
  <c r="BH43" i="18"/>
  <c r="DS4" i="18"/>
  <c r="CI4" i="18"/>
  <c r="BQ4" i="18"/>
  <c r="Y272" i="18"/>
  <c r="Y270" i="18"/>
  <c r="Y271" i="18"/>
  <c r="Y269" i="18"/>
  <c r="Y268" i="18"/>
  <c r="Y264" i="18"/>
  <c r="Y265" i="18"/>
  <c r="Y266" i="18"/>
  <c r="Y267" i="18"/>
  <c r="Y262" i="18"/>
  <c r="Y263" i="18"/>
  <c r="Y259" i="18"/>
  <c r="Y260" i="18"/>
  <c r="Y261" i="18"/>
  <c r="Y255" i="18"/>
  <c r="Y256" i="18"/>
  <c r="Y257" i="18"/>
  <c r="Y249" i="18"/>
  <c r="Y250" i="18"/>
  <c r="Y254" i="18"/>
  <c r="Y251" i="18"/>
  <c r="Y252" i="18"/>
  <c r="Y258" i="18"/>
  <c r="Y253" i="18"/>
  <c r="Y247" i="18"/>
  <c r="Y248" i="18"/>
  <c r="Y245" i="18"/>
  <c r="Y244" i="18"/>
  <c r="Y239" i="18"/>
  <c r="Y240" i="18"/>
  <c r="Y246" i="18"/>
  <c r="Y241" i="18"/>
  <c r="Y234" i="18"/>
  <c r="Y235" i="18"/>
  <c r="Y236" i="18"/>
  <c r="Y237" i="18"/>
  <c r="Y229" i="18"/>
  <c r="Y238" i="18"/>
  <c r="Y230" i="18"/>
  <c r="Y231" i="18"/>
  <c r="Y232" i="18"/>
  <c r="Y233" i="18"/>
  <c r="Y226" i="18"/>
  <c r="Y227" i="18"/>
  <c r="Y219" i="18"/>
  <c r="Y228" i="18"/>
  <c r="Y220" i="18"/>
  <c r="Y221" i="18"/>
  <c r="Y222" i="18"/>
  <c r="Y223" i="18"/>
  <c r="Y224" i="18"/>
  <c r="Y211" i="18"/>
  <c r="Y212" i="18"/>
  <c r="Y213" i="18"/>
  <c r="Y225" i="18"/>
  <c r="Y214" i="18"/>
  <c r="Y215" i="18"/>
  <c r="Y216" i="18"/>
  <c r="Y217" i="18"/>
  <c r="Y209" i="18"/>
  <c r="Y202" i="18"/>
  <c r="Y203" i="18"/>
  <c r="Y204" i="18"/>
  <c r="Y205" i="18"/>
  <c r="Y206" i="18"/>
  <c r="Y207" i="18"/>
  <c r="Y199" i="18"/>
  <c r="Y210" i="18"/>
  <c r="Y208" i="18"/>
  <c r="Y200" i="18"/>
  <c r="Y198" i="18"/>
  <c r="Y190" i="18"/>
  <c r="Y191" i="18"/>
  <c r="Y218" i="18"/>
  <c r="Y192" i="18"/>
  <c r="Y193" i="18"/>
  <c r="Y194" i="18"/>
  <c r="Y195" i="18"/>
  <c r="Y196" i="18"/>
  <c r="Y181" i="18"/>
  <c r="Y182" i="18"/>
  <c r="Y183" i="18"/>
  <c r="Y184" i="18"/>
  <c r="Y185" i="18"/>
  <c r="Y189" i="18"/>
  <c r="Y186" i="18"/>
  <c r="Y197" i="18"/>
  <c r="Y187" i="18"/>
  <c r="Y179" i="18"/>
  <c r="Y171" i="18"/>
  <c r="Y201" i="18"/>
  <c r="Y172" i="18"/>
  <c r="Y173" i="18"/>
  <c r="Y174" i="18"/>
  <c r="Y175" i="18"/>
  <c r="Y176" i="18"/>
  <c r="Y168" i="18"/>
  <c r="Y180" i="18"/>
  <c r="Y177" i="18"/>
  <c r="Y169" i="18"/>
  <c r="Y162" i="18"/>
  <c r="Y154" i="18"/>
  <c r="Y163" i="18"/>
  <c r="Y155" i="18"/>
  <c r="Y147" i="18"/>
  <c r="Y188" i="18"/>
  <c r="Y164" i="18"/>
  <c r="Y156" i="18"/>
  <c r="Y148" i="18"/>
  <c r="Y165" i="18"/>
  <c r="Y157" i="18"/>
  <c r="Y149" i="18"/>
  <c r="Y166" i="18"/>
  <c r="Y158" i="18"/>
  <c r="Y150" i="18"/>
  <c r="Y170" i="18"/>
  <c r="Y167" i="18"/>
  <c r="Y159" i="18"/>
  <c r="Y151" i="18"/>
  <c r="Y178" i="18"/>
  <c r="Y160" i="18"/>
  <c r="Y152" i="18"/>
  <c r="Y140" i="18"/>
  <c r="Y132" i="18"/>
  <c r="Y141" i="18"/>
  <c r="Y133" i="18"/>
  <c r="Y153" i="18"/>
  <c r="Y142" i="18"/>
  <c r="Y134" i="18"/>
  <c r="Y161" i="18"/>
  <c r="Y143" i="18"/>
  <c r="Y135" i="18"/>
  <c r="Y127" i="18"/>
  <c r="Y144" i="18"/>
  <c r="Y136" i="18"/>
  <c r="Y128" i="18"/>
  <c r="Y145" i="18"/>
  <c r="Y137" i="18"/>
  <c r="Y129" i="18"/>
  <c r="Y146" i="18"/>
  <c r="Y138" i="18"/>
  <c r="Y130" i="18"/>
  <c r="Y139" i="18"/>
  <c r="Y119" i="18"/>
  <c r="Y111" i="18"/>
  <c r="Y120" i="18"/>
  <c r="Y112" i="18"/>
  <c r="Y121" i="18"/>
  <c r="Y113" i="18"/>
  <c r="Y122" i="18"/>
  <c r="Y114" i="18"/>
  <c r="Y123" i="18"/>
  <c r="Y115" i="18"/>
  <c r="Y107" i="18"/>
  <c r="Y124" i="18"/>
  <c r="Y116" i="18"/>
  <c r="Y108" i="18"/>
  <c r="Y125" i="18"/>
  <c r="Y117" i="18"/>
  <c r="Y109" i="18"/>
  <c r="Y99" i="18"/>
  <c r="Y91" i="18"/>
  <c r="Y131" i="18"/>
  <c r="Y100" i="18"/>
  <c r="Y92" i="18"/>
  <c r="Y101" i="18"/>
  <c r="Y93" i="18"/>
  <c r="Y102" i="18"/>
  <c r="Y94" i="18"/>
  <c r="Y103" i="18"/>
  <c r="Y95" i="18"/>
  <c r="Y87" i="18"/>
  <c r="Y110" i="18"/>
  <c r="Y104" i="18"/>
  <c r="Y96" i="18"/>
  <c r="Y88" i="18"/>
  <c r="Y118" i="18"/>
  <c r="Y105" i="18"/>
  <c r="Y97" i="18"/>
  <c r="Y89" i="18"/>
  <c r="Y82" i="18"/>
  <c r="Y74" i="18"/>
  <c r="Y83" i="18"/>
  <c r="Y75" i="18"/>
  <c r="Y67" i="18"/>
  <c r="Y84" i="18"/>
  <c r="Y76" i="18"/>
  <c r="Y68" i="18"/>
  <c r="Y85" i="18"/>
  <c r="Y77" i="18"/>
  <c r="Y69" i="18"/>
  <c r="Y90" i="18"/>
  <c r="Y86" i="18"/>
  <c r="Y78" i="18"/>
  <c r="Y70" i="18"/>
  <c r="Y126" i="18"/>
  <c r="Y98" i="18"/>
  <c r="Y79" i="18"/>
  <c r="Y71" i="18"/>
  <c r="Y106" i="18"/>
  <c r="Y80" i="18"/>
  <c r="Y72" i="18"/>
  <c r="Y66" i="18"/>
  <c r="Y58" i="18"/>
  <c r="Y50" i="18"/>
  <c r="Y59" i="18"/>
  <c r="Y51" i="18"/>
  <c r="Y60" i="18"/>
  <c r="Y52" i="18"/>
  <c r="Y61" i="18"/>
  <c r="Y53" i="18"/>
  <c r="Y62" i="18"/>
  <c r="Y54" i="18"/>
  <c r="Y46" i="18"/>
  <c r="Y63" i="18"/>
  <c r="Y55" i="18"/>
  <c r="Y47" i="18"/>
  <c r="Y73" i="18"/>
  <c r="Y64" i="18"/>
  <c r="Y56" i="18"/>
  <c r="Y48" i="18"/>
  <c r="Y49" i="18"/>
  <c r="Y44" i="18"/>
  <c r="Y36" i="18"/>
  <c r="Y28" i="18"/>
  <c r="Y20" i="18"/>
  <c r="Y12" i="18"/>
  <c r="Y4" i="18"/>
  <c r="Y57" i="18"/>
  <c r="Y45" i="18"/>
  <c r="Y37" i="18"/>
  <c r="Y29" i="18"/>
  <c r="Y21" i="18"/>
  <c r="Y13" i="18"/>
  <c r="Y5" i="18"/>
  <c r="Y65" i="18"/>
  <c r="Y38" i="18"/>
  <c r="Y30" i="18"/>
  <c r="Y22" i="18"/>
  <c r="Y14" i="18"/>
  <c r="Y6" i="18"/>
  <c r="Y39" i="18"/>
  <c r="Y31" i="18"/>
  <c r="Y23" i="18"/>
  <c r="Y15" i="18"/>
  <c r="Y7" i="18"/>
  <c r="Y40" i="18"/>
  <c r="Y32" i="18"/>
  <c r="Y24" i="18"/>
  <c r="Y16" i="18"/>
  <c r="Y8" i="18"/>
  <c r="Y41" i="18"/>
  <c r="Y33" i="18"/>
  <c r="Y25" i="18"/>
  <c r="Y17" i="18"/>
  <c r="Y9" i="18"/>
  <c r="Y81" i="18"/>
  <c r="Y42" i="18"/>
  <c r="Y34" i="18"/>
  <c r="Y26" i="18"/>
  <c r="Y18" i="18"/>
  <c r="Y10" i="18"/>
  <c r="CO269" i="18"/>
  <c r="CO270" i="18"/>
  <c r="CO271" i="18"/>
  <c r="CO268" i="18"/>
  <c r="CO264" i="18"/>
  <c r="CO267" i="18"/>
  <c r="CO265" i="18"/>
  <c r="CO266" i="18"/>
  <c r="CO262" i="18"/>
  <c r="CO263" i="18"/>
  <c r="CO260" i="18"/>
  <c r="CO261" i="18"/>
  <c r="CO254" i="18"/>
  <c r="CO256" i="18"/>
  <c r="CO250" i="18"/>
  <c r="CO252" i="18"/>
  <c r="CO258" i="18"/>
  <c r="CO248" i="18"/>
  <c r="CO244" i="18"/>
  <c r="CO245" i="18"/>
  <c r="CO240" i="18"/>
  <c r="CO246" i="18"/>
  <c r="CO235" i="18"/>
  <c r="CO236" i="18"/>
  <c r="CO228" i="18"/>
  <c r="CO229" i="18"/>
  <c r="CO230" i="18"/>
  <c r="CO231" i="18"/>
  <c r="CO232" i="18"/>
  <c r="CO233" i="18"/>
  <c r="CO226" i="18"/>
  <c r="CO218" i="18"/>
  <c r="CO227" i="18"/>
  <c r="CO219" i="18"/>
  <c r="CO220" i="18"/>
  <c r="CO221" i="18"/>
  <c r="CO222" i="18"/>
  <c r="CO223" i="18"/>
  <c r="CO224" i="18"/>
  <c r="CO211" i="18"/>
  <c r="CO212" i="18"/>
  <c r="CO213" i="18"/>
  <c r="CO225" i="18"/>
  <c r="CO214" i="18"/>
  <c r="CO215" i="18"/>
  <c r="CO216" i="18"/>
  <c r="CO208" i="18"/>
  <c r="CO217" i="18"/>
  <c r="CO209" i="18"/>
  <c r="CO202" i="18"/>
  <c r="CO203" i="18"/>
  <c r="CO204" i="18"/>
  <c r="CO205" i="18"/>
  <c r="CO206" i="18"/>
  <c r="CO198" i="18"/>
  <c r="CO207" i="18"/>
  <c r="CO199" i="18"/>
  <c r="CO210" i="18"/>
  <c r="CO200" i="18"/>
  <c r="CO190" i="18"/>
  <c r="CO191" i="18"/>
  <c r="CO192" i="18"/>
  <c r="CO193" i="18"/>
  <c r="CO194" i="18"/>
  <c r="CO195" i="18"/>
  <c r="CO196" i="18"/>
  <c r="CO188" i="18"/>
  <c r="CO181" i="18"/>
  <c r="CO182" i="18"/>
  <c r="CO183" i="18"/>
  <c r="CO184" i="18"/>
  <c r="CO185" i="18"/>
  <c r="CO189" i="18"/>
  <c r="CO186" i="18"/>
  <c r="CO178" i="18"/>
  <c r="CO201" i="18"/>
  <c r="CO197" i="18"/>
  <c r="CO187" i="18"/>
  <c r="CO179" i="18"/>
  <c r="CO171" i="18"/>
  <c r="CO172" i="18"/>
  <c r="CO173" i="18"/>
  <c r="CO174" i="18"/>
  <c r="CO175" i="18"/>
  <c r="CO176" i="18"/>
  <c r="CO168" i="18"/>
  <c r="CO180" i="18"/>
  <c r="CO177" i="18"/>
  <c r="CO169" i="18"/>
  <c r="CO162" i="18"/>
  <c r="CO154" i="18"/>
  <c r="CO146" i="18"/>
  <c r="CO163" i="18"/>
  <c r="CO155" i="18"/>
  <c r="CO147" i="18"/>
  <c r="CO164" i="18"/>
  <c r="CO156" i="18"/>
  <c r="CO148" i="18"/>
  <c r="CO165" i="18"/>
  <c r="CO157" i="18"/>
  <c r="CO149" i="18"/>
  <c r="CO166" i="18"/>
  <c r="CO158" i="18"/>
  <c r="CO150" i="18"/>
  <c r="CO170" i="18"/>
  <c r="CO167" i="18"/>
  <c r="CO159" i="18"/>
  <c r="CO151" i="18"/>
  <c r="CO160" i="18"/>
  <c r="CO152" i="18"/>
  <c r="CO140" i="18"/>
  <c r="CO141" i="18"/>
  <c r="CO153" i="18"/>
  <c r="CO142" i="18"/>
  <c r="CO161" i="18"/>
  <c r="CO143" i="18"/>
  <c r="CO144" i="18"/>
  <c r="CO136" i="18"/>
  <c r="CO145" i="18"/>
  <c r="CO137" i="18"/>
  <c r="CO138" i="18"/>
  <c r="CO139" i="18"/>
  <c r="CO119" i="18"/>
  <c r="CO111" i="18"/>
  <c r="CO120" i="18"/>
  <c r="CO112" i="18"/>
  <c r="CO113" i="18"/>
  <c r="CO114" i="18"/>
  <c r="CO106" i="18"/>
  <c r="CO115" i="18"/>
  <c r="CO107" i="18"/>
  <c r="CO116" i="18"/>
  <c r="CO108" i="18"/>
  <c r="CO117" i="18"/>
  <c r="CO109" i="18"/>
  <c r="CO91" i="18"/>
  <c r="CO92" i="18"/>
  <c r="CO93" i="18"/>
  <c r="CO94" i="18"/>
  <c r="CO86" i="18"/>
  <c r="CO103" i="18"/>
  <c r="CO95" i="18"/>
  <c r="CO87" i="18"/>
  <c r="CO110" i="18"/>
  <c r="CO88" i="18"/>
  <c r="CO118" i="18"/>
  <c r="CO89" i="18"/>
  <c r="CO82" i="18"/>
  <c r="CO74" i="18"/>
  <c r="CO66" i="18"/>
  <c r="CO83" i="18"/>
  <c r="CO75" i="18"/>
  <c r="CO67" i="18"/>
  <c r="CO84" i="18"/>
  <c r="CO76" i="18"/>
  <c r="CO68" i="18"/>
  <c r="CO85" i="18"/>
  <c r="CO77" i="18"/>
  <c r="CO69" i="18"/>
  <c r="CO90" i="18"/>
  <c r="CO78" i="18"/>
  <c r="CO70" i="18"/>
  <c r="CO79" i="18"/>
  <c r="CO71" i="18"/>
  <c r="CO80" i="18"/>
  <c r="CO72" i="18"/>
  <c r="CO58" i="18"/>
  <c r="CO50" i="18"/>
  <c r="CO59" i="18"/>
  <c r="CO51" i="18"/>
  <c r="CO60" i="18"/>
  <c r="CO52" i="18"/>
  <c r="CO61" i="18"/>
  <c r="CO53" i="18"/>
  <c r="CO62" i="18"/>
  <c r="CO54" i="18"/>
  <c r="CO46" i="18"/>
  <c r="CO63" i="18"/>
  <c r="CO55" i="18"/>
  <c r="CO47" i="18"/>
  <c r="CO73" i="18"/>
  <c r="CO64" i="18"/>
  <c r="CO56" i="18"/>
  <c r="CO48" i="18"/>
  <c r="CO49" i="18"/>
  <c r="CO44" i="18"/>
  <c r="CO36" i="18"/>
  <c r="CO28" i="18"/>
  <c r="CO12" i="18"/>
  <c r="CO4" i="18"/>
  <c r="CO57" i="18"/>
  <c r="CO45" i="18"/>
  <c r="CO37" i="18"/>
  <c r="CO29" i="18"/>
  <c r="CO5" i="18"/>
  <c r="CO65" i="18"/>
  <c r="CO38" i="18"/>
  <c r="CO30" i="18"/>
  <c r="CO6" i="18"/>
  <c r="CO39" i="18"/>
  <c r="CO31" i="18"/>
  <c r="CO7" i="18"/>
  <c r="CO40" i="18"/>
  <c r="CO32" i="18"/>
  <c r="CO81" i="18"/>
  <c r="CO41" i="18"/>
  <c r="CO33" i="18"/>
  <c r="CO9" i="18"/>
  <c r="CO42" i="18"/>
  <c r="CO34" i="18"/>
  <c r="CO26" i="18"/>
  <c r="CO10" i="18"/>
  <c r="DT13" i="18"/>
  <c r="CJ13" i="18"/>
  <c r="BR13" i="18"/>
  <c r="Q270" i="18"/>
  <c r="Q271" i="18"/>
  <c r="Q272" i="18"/>
  <c r="Q264" i="18"/>
  <c r="Q265" i="18"/>
  <c r="Q269" i="18"/>
  <c r="Q266" i="18"/>
  <c r="Q267" i="18"/>
  <c r="Q268" i="18"/>
  <c r="Q263" i="18"/>
  <c r="Q260" i="18"/>
  <c r="Q261" i="18"/>
  <c r="Q254" i="18"/>
  <c r="Q255" i="18"/>
  <c r="Q262" i="18"/>
  <c r="Q256" i="18"/>
  <c r="Q257" i="18"/>
  <c r="Q259" i="18"/>
  <c r="Q258" i="18"/>
  <c r="Q249" i="18"/>
  <c r="Q250" i="18"/>
  <c r="Q251" i="18"/>
  <c r="Q252" i="18"/>
  <c r="Q253" i="18"/>
  <c r="Q248" i="18"/>
  <c r="Q244" i="18"/>
  <c r="Q245" i="18"/>
  <c r="Q246" i="18"/>
  <c r="Q247" i="18"/>
  <c r="Q239" i="18"/>
  <c r="Q240" i="18"/>
  <c r="Q241" i="18"/>
  <c r="Q235" i="18"/>
  <c r="Q236" i="18"/>
  <c r="Q237" i="18"/>
  <c r="Q229" i="18"/>
  <c r="Q238" i="18"/>
  <c r="Q230" i="18"/>
  <c r="Q231" i="18"/>
  <c r="Q232" i="18"/>
  <c r="Q233" i="18"/>
  <c r="Q227" i="18"/>
  <c r="Q219" i="18"/>
  <c r="Q228" i="18"/>
  <c r="Q220" i="18"/>
  <c r="Q234" i="18"/>
  <c r="Q221" i="18"/>
  <c r="Q222" i="18"/>
  <c r="Q223" i="18"/>
  <c r="Q224" i="18"/>
  <c r="Q225" i="18"/>
  <c r="Q212" i="18"/>
  <c r="Q213" i="18"/>
  <c r="Q214" i="18"/>
  <c r="Q215" i="18"/>
  <c r="Q216" i="18"/>
  <c r="Q226" i="18"/>
  <c r="Q217" i="18"/>
  <c r="Q209" i="18"/>
  <c r="Q218" i="18"/>
  <c r="Q210" i="18"/>
  <c r="Q211" i="18"/>
  <c r="Q203" i="18"/>
  <c r="Q204" i="18"/>
  <c r="Q199" i="18"/>
  <c r="Q200" i="18"/>
  <c r="Q201" i="18"/>
  <c r="Q191" i="18"/>
  <c r="Q202" i="18"/>
  <c r="Q192" i="18"/>
  <c r="Q193" i="18"/>
  <c r="Q194" i="18"/>
  <c r="Q195" i="18"/>
  <c r="Q196" i="18"/>
  <c r="Q197" i="18"/>
  <c r="Q189" i="18"/>
  <c r="Q198" i="18"/>
  <c r="Q184" i="18"/>
  <c r="Q185" i="18"/>
  <c r="Q186" i="18"/>
  <c r="Q187" i="18"/>
  <c r="Q188" i="18"/>
  <c r="Q172" i="18"/>
  <c r="Q190" i="18"/>
  <c r="Q173" i="18"/>
  <c r="Q174" i="18"/>
  <c r="Q168" i="18"/>
  <c r="Q169" i="18"/>
  <c r="Q170" i="18"/>
  <c r="Q147" i="18"/>
  <c r="Q148" i="18"/>
  <c r="Q149" i="18"/>
  <c r="Q158" i="18"/>
  <c r="Q150" i="18"/>
  <c r="Q167" i="18"/>
  <c r="Q151" i="18"/>
  <c r="Q152" i="18"/>
  <c r="Q161" i="18"/>
  <c r="Q153" i="18"/>
  <c r="Q141" i="18"/>
  <c r="Q133" i="18"/>
  <c r="Q142" i="18"/>
  <c r="Q134" i="18"/>
  <c r="Q143" i="18"/>
  <c r="Q135" i="18"/>
  <c r="Q127" i="18"/>
  <c r="Q144" i="18"/>
  <c r="Q136" i="18"/>
  <c r="Q128" i="18"/>
  <c r="Q145" i="18"/>
  <c r="Q137" i="18"/>
  <c r="Q129" i="18"/>
  <c r="Q146" i="18"/>
  <c r="Q138" i="18"/>
  <c r="Q130" i="18"/>
  <c r="Q131" i="18"/>
  <c r="Q120" i="18"/>
  <c r="Q171" i="18"/>
  <c r="Q132" i="18"/>
  <c r="Q121" i="18"/>
  <c r="Q122" i="18"/>
  <c r="Q123" i="18"/>
  <c r="Q107" i="18"/>
  <c r="Q124" i="18"/>
  <c r="Q125" i="18"/>
  <c r="Q126" i="18"/>
  <c r="Q119" i="18"/>
  <c r="Q100" i="18"/>
  <c r="Q92" i="18"/>
  <c r="Q101" i="18"/>
  <c r="Q93" i="18"/>
  <c r="Q102" i="18"/>
  <c r="Q94" i="18"/>
  <c r="Q103" i="18"/>
  <c r="Q95" i="18"/>
  <c r="Q87" i="18"/>
  <c r="Q104" i="18"/>
  <c r="Q96" i="18"/>
  <c r="Q88" i="18"/>
  <c r="Q105" i="18"/>
  <c r="Q97" i="18"/>
  <c r="Q89" i="18"/>
  <c r="Q106" i="18"/>
  <c r="Q98" i="18"/>
  <c r="Q90" i="18"/>
  <c r="Q83" i="18"/>
  <c r="Q75" i="18"/>
  <c r="Q67" i="18"/>
  <c r="Q84" i="18"/>
  <c r="Q76" i="18"/>
  <c r="Q68" i="18"/>
  <c r="Q85" i="18"/>
  <c r="Q77" i="18"/>
  <c r="Q86" i="18"/>
  <c r="Q78" i="18"/>
  <c r="Q79" i="18"/>
  <c r="Q71" i="18"/>
  <c r="Q80" i="18"/>
  <c r="Q72" i="18"/>
  <c r="Q91" i="18"/>
  <c r="Q81" i="18"/>
  <c r="Q73" i="18"/>
  <c r="Q74" i="18"/>
  <c r="Q59" i="18"/>
  <c r="Q51" i="18"/>
  <c r="Q82" i="18"/>
  <c r="Q60" i="18"/>
  <c r="Q52" i="18"/>
  <c r="Q99" i="18"/>
  <c r="Q53" i="18"/>
  <c r="Q54" i="18"/>
  <c r="Q55" i="18"/>
  <c r="Q47" i="18"/>
  <c r="Q56" i="18"/>
  <c r="Q48" i="18"/>
  <c r="Q49" i="18"/>
  <c r="Q45" i="18"/>
  <c r="Q37" i="18"/>
  <c r="Q29" i="18"/>
  <c r="Q21" i="18"/>
  <c r="Q13" i="18"/>
  <c r="Q5" i="18"/>
  <c r="Q38" i="18"/>
  <c r="Q30" i="18"/>
  <c r="Q22" i="18"/>
  <c r="Q14" i="18"/>
  <c r="Q6" i="18"/>
  <c r="Q50" i="18"/>
  <c r="Q39" i="18"/>
  <c r="Q31" i="18"/>
  <c r="Q23" i="18"/>
  <c r="Q15" i="18"/>
  <c r="Q7" i="18"/>
  <c r="Q58" i="18"/>
  <c r="Q32" i="18"/>
  <c r="Q24" i="18"/>
  <c r="Q16" i="18"/>
  <c r="Q8" i="18"/>
  <c r="Q66" i="18"/>
  <c r="Q33" i="18"/>
  <c r="Q25" i="18"/>
  <c r="Q17" i="18"/>
  <c r="Q9" i="18"/>
  <c r="Q42" i="18"/>
  <c r="Q34" i="18"/>
  <c r="Q26" i="18"/>
  <c r="Q18" i="18"/>
  <c r="Q43" i="18"/>
  <c r="Q35" i="18"/>
  <c r="Q27" i="18"/>
  <c r="Q19" i="18"/>
  <c r="Q3" i="18"/>
  <c r="AQ267" i="18"/>
  <c r="AQ270" i="18"/>
  <c r="AQ271" i="18"/>
  <c r="AQ272" i="18"/>
  <c r="AQ264" i="18"/>
  <c r="AQ265" i="18"/>
  <c r="AQ269" i="18"/>
  <c r="AQ266" i="18"/>
  <c r="AQ263" i="18"/>
  <c r="AQ268" i="18"/>
  <c r="AQ259" i="18"/>
  <c r="AQ260" i="18"/>
  <c r="AQ261" i="18"/>
  <c r="AQ262" i="18"/>
  <c r="AQ254" i="18"/>
  <c r="AQ255" i="18"/>
  <c r="AQ256" i="18"/>
  <c r="AQ257" i="18"/>
  <c r="AQ258" i="18"/>
  <c r="AQ249" i="18"/>
  <c r="AQ250" i="18"/>
  <c r="AQ251" i="18"/>
  <c r="AQ252" i="18"/>
  <c r="AQ253" i="18"/>
  <c r="AQ248" i="18"/>
  <c r="AQ244" i="18"/>
  <c r="AQ245" i="18"/>
  <c r="AQ246" i="18"/>
  <c r="AQ239" i="18"/>
  <c r="AQ240" i="18"/>
  <c r="AQ247" i="18"/>
  <c r="AQ241" i="18"/>
  <c r="AQ235" i="18"/>
  <c r="AQ236" i="18"/>
  <c r="AQ228" i="18"/>
  <c r="AQ237" i="18"/>
  <c r="AQ229" i="18"/>
  <c r="AQ238" i="18"/>
  <c r="AQ230" i="18"/>
  <c r="AQ231" i="18"/>
  <c r="AQ232" i="18"/>
  <c r="AQ233" i="18"/>
  <c r="AQ227" i="18"/>
  <c r="AQ219" i="18"/>
  <c r="AQ220" i="18"/>
  <c r="AQ221" i="18"/>
  <c r="AQ222" i="18"/>
  <c r="AQ223" i="18"/>
  <c r="AQ224" i="18"/>
  <c r="AQ225" i="18"/>
  <c r="AQ212" i="18"/>
  <c r="AQ234" i="18"/>
  <c r="AQ213" i="18"/>
  <c r="AQ226" i="18"/>
  <c r="AQ214" i="18"/>
  <c r="AQ215" i="18"/>
  <c r="AQ216" i="18"/>
  <c r="AQ208" i="18"/>
  <c r="AQ217" i="18"/>
  <c r="AQ209" i="18"/>
  <c r="AQ210" i="18"/>
  <c r="AQ203" i="18"/>
  <c r="AQ204" i="18"/>
  <c r="AQ205" i="18"/>
  <c r="AQ206" i="18"/>
  <c r="AQ207" i="18"/>
  <c r="AQ199" i="18"/>
  <c r="AQ218" i="18"/>
  <c r="AQ211" i="18"/>
  <c r="AQ200" i="18"/>
  <c r="AQ201" i="18"/>
  <c r="AQ191" i="18"/>
  <c r="AQ192" i="18"/>
  <c r="AQ193" i="18"/>
  <c r="AQ194" i="18"/>
  <c r="AQ195" i="18"/>
  <c r="AQ196" i="18"/>
  <c r="AQ202" i="18"/>
  <c r="AQ197" i="18"/>
  <c r="AQ189" i="18"/>
  <c r="AQ182" i="18"/>
  <c r="AQ183" i="18"/>
  <c r="AQ184" i="18"/>
  <c r="AQ185" i="18"/>
  <c r="AQ190" i="18"/>
  <c r="AQ186" i="18"/>
  <c r="AQ178" i="18"/>
  <c r="AQ198" i="18"/>
  <c r="AQ187" i="18"/>
  <c r="AQ179" i="18"/>
  <c r="AQ188" i="18"/>
  <c r="AQ180" i="18"/>
  <c r="AQ172" i="18"/>
  <c r="AQ173" i="18"/>
  <c r="AQ174" i="18"/>
  <c r="AQ175" i="18"/>
  <c r="AQ176" i="18"/>
  <c r="AQ168" i="18"/>
  <c r="AQ181" i="18"/>
  <c r="AQ177" i="18"/>
  <c r="AQ169" i="18"/>
  <c r="AQ170" i="18"/>
  <c r="AQ163" i="18"/>
  <c r="AQ155" i="18"/>
  <c r="AQ147" i="18"/>
  <c r="AQ164" i="18"/>
  <c r="AQ156" i="18"/>
  <c r="AQ148" i="18"/>
  <c r="AQ165" i="18"/>
  <c r="AQ157" i="18"/>
  <c r="AQ149" i="18"/>
  <c r="AQ166" i="18"/>
  <c r="AQ158" i="18"/>
  <c r="AQ150" i="18"/>
  <c r="AQ171" i="18"/>
  <c r="AQ167" i="18"/>
  <c r="AQ159" i="18"/>
  <c r="AQ151" i="18"/>
  <c r="AQ160" i="18"/>
  <c r="AQ152" i="18"/>
  <c r="AQ161" i="18"/>
  <c r="AQ153" i="18"/>
  <c r="AQ141" i="18"/>
  <c r="AQ133" i="18"/>
  <c r="AQ154" i="18"/>
  <c r="AQ142" i="18"/>
  <c r="AQ134" i="18"/>
  <c r="AQ162" i="18"/>
  <c r="AQ143" i="18"/>
  <c r="AQ135" i="18"/>
  <c r="AQ127" i="18"/>
  <c r="AQ144" i="18"/>
  <c r="AQ136" i="18"/>
  <c r="AQ128" i="18"/>
  <c r="AQ145" i="18"/>
  <c r="AQ137" i="18"/>
  <c r="AQ129" i="18"/>
  <c r="AQ146" i="18"/>
  <c r="AQ138" i="18"/>
  <c r="AQ130" i="18"/>
  <c r="AQ139" i="18"/>
  <c r="AQ131" i="18"/>
  <c r="AQ120" i="18"/>
  <c r="AQ112" i="18"/>
  <c r="AQ121" i="18"/>
  <c r="AQ113" i="18"/>
  <c r="AQ122" i="18"/>
  <c r="AQ114" i="18"/>
  <c r="AQ123" i="18"/>
  <c r="AQ115" i="18"/>
  <c r="AQ107" i="18"/>
  <c r="AQ124" i="18"/>
  <c r="AQ116" i="18"/>
  <c r="AQ108" i="18"/>
  <c r="AQ125" i="18"/>
  <c r="AQ117" i="18"/>
  <c r="AQ109" i="18"/>
  <c r="AQ132" i="18"/>
  <c r="AQ126" i="18"/>
  <c r="AQ118" i="18"/>
  <c r="AQ110" i="18"/>
  <c r="AQ140" i="18"/>
  <c r="AQ100" i="18"/>
  <c r="AQ92" i="18"/>
  <c r="AQ101" i="18"/>
  <c r="AQ93" i="18"/>
  <c r="AQ102" i="18"/>
  <c r="AQ94" i="18"/>
  <c r="AQ103" i="18"/>
  <c r="AQ95" i="18"/>
  <c r="AQ87" i="18"/>
  <c r="AQ111" i="18"/>
  <c r="AQ104" i="18"/>
  <c r="AQ96" i="18"/>
  <c r="AQ88" i="18"/>
  <c r="AQ119" i="18"/>
  <c r="AQ105" i="18"/>
  <c r="AQ97" i="18"/>
  <c r="AQ89" i="18"/>
  <c r="AQ106" i="18"/>
  <c r="AQ98" i="18"/>
  <c r="AQ90" i="18"/>
  <c r="AQ83" i="18"/>
  <c r="AQ75" i="18"/>
  <c r="AQ67" i="18"/>
  <c r="AQ84" i="18"/>
  <c r="AQ76" i="18"/>
  <c r="AQ68" i="18"/>
  <c r="AQ85" i="18"/>
  <c r="AQ77" i="18"/>
  <c r="AQ69" i="18"/>
  <c r="AQ91" i="18"/>
  <c r="AQ86" i="18"/>
  <c r="AQ78" i="18"/>
  <c r="AQ70" i="18"/>
  <c r="AQ99" i="18"/>
  <c r="AQ79" i="18"/>
  <c r="AQ71" i="18"/>
  <c r="AQ80" i="18"/>
  <c r="AQ72" i="18"/>
  <c r="AQ81" i="18"/>
  <c r="AQ73" i="18"/>
  <c r="AQ59" i="18"/>
  <c r="AQ51" i="18"/>
  <c r="AQ60" i="18"/>
  <c r="AQ52" i="18"/>
  <c r="AQ61" i="18"/>
  <c r="AQ53" i="18"/>
  <c r="AQ62" i="18"/>
  <c r="AQ54" i="18"/>
  <c r="AQ46" i="18"/>
  <c r="AQ66" i="18"/>
  <c r="AQ63" i="18"/>
  <c r="AQ55" i="18"/>
  <c r="AQ47" i="18"/>
  <c r="AQ74" i="18"/>
  <c r="AQ64" i="18"/>
  <c r="AQ56" i="18"/>
  <c r="AQ48" i="18"/>
  <c r="AQ82" i="18"/>
  <c r="AQ65" i="18"/>
  <c r="AQ57" i="18"/>
  <c r="AQ49" i="18"/>
  <c r="AQ58" i="18"/>
  <c r="AQ45" i="18"/>
  <c r="AQ37" i="18"/>
  <c r="AQ29" i="18"/>
  <c r="AQ21" i="18"/>
  <c r="AQ13" i="18"/>
  <c r="AQ5" i="18"/>
  <c r="AQ38" i="18"/>
  <c r="AQ30" i="18"/>
  <c r="AQ22" i="18"/>
  <c r="AQ14" i="18"/>
  <c r="AQ6" i="18"/>
  <c r="AQ39" i="18"/>
  <c r="AQ31" i="18"/>
  <c r="AQ23" i="18"/>
  <c r="AQ15" i="18"/>
  <c r="AQ7" i="18"/>
  <c r="AQ40" i="18"/>
  <c r="AQ32" i="18"/>
  <c r="AQ24" i="18"/>
  <c r="AQ16" i="18"/>
  <c r="AQ8" i="18"/>
  <c r="AQ41" i="18"/>
  <c r="AQ33" i="18"/>
  <c r="AQ25" i="18"/>
  <c r="AQ17" i="18"/>
  <c r="AQ9" i="18"/>
  <c r="AQ42" i="18"/>
  <c r="AQ34" i="18"/>
  <c r="AQ26" i="18"/>
  <c r="AQ18" i="18"/>
  <c r="AQ10" i="18"/>
  <c r="AQ43" i="18"/>
  <c r="AQ35" i="18"/>
  <c r="AQ27" i="18"/>
  <c r="AQ19" i="18"/>
  <c r="AQ11" i="18"/>
  <c r="AQ3" i="18"/>
  <c r="CP267" i="18"/>
  <c r="CP270" i="18"/>
  <c r="CP271" i="18"/>
  <c r="CP272" i="18"/>
  <c r="CP263" i="18"/>
  <c r="CP264" i="18"/>
  <c r="CP265" i="18"/>
  <c r="CP266" i="18"/>
  <c r="CP268" i="18"/>
  <c r="CP269" i="18"/>
  <c r="CP259" i="18"/>
  <c r="CP260" i="18"/>
  <c r="CP261" i="18"/>
  <c r="CP254" i="18"/>
  <c r="CP262" i="18"/>
  <c r="CP255" i="18"/>
  <c r="CP256" i="18"/>
  <c r="CP257" i="18"/>
  <c r="CP258" i="18"/>
  <c r="CP249" i="18"/>
  <c r="CP250" i="18"/>
  <c r="CP251" i="18"/>
  <c r="CP252" i="18"/>
  <c r="CP253" i="18"/>
  <c r="CP248" i="18"/>
  <c r="CP244" i="18"/>
  <c r="CP245" i="18"/>
  <c r="CP246" i="18"/>
  <c r="CP239" i="18"/>
  <c r="CP240" i="18"/>
  <c r="CP241" i="18"/>
  <c r="CP235" i="18"/>
  <c r="CP228" i="18"/>
  <c r="CP237" i="18"/>
  <c r="CP229" i="18"/>
  <c r="CP247" i="18"/>
  <c r="CP238" i="18"/>
  <c r="CP230" i="18"/>
  <c r="CP231" i="18"/>
  <c r="CP232" i="18"/>
  <c r="CP233" i="18"/>
  <c r="CP227" i="18"/>
  <c r="CP219" i="18"/>
  <c r="CP234" i="18"/>
  <c r="CP220" i="18"/>
  <c r="CP221" i="18"/>
  <c r="CP222" i="18"/>
  <c r="CP223" i="18"/>
  <c r="CP224" i="18"/>
  <c r="CP225" i="18"/>
  <c r="CP212" i="18"/>
  <c r="CP213" i="18"/>
  <c r="CP214" i="18"/>
  <c r="CP218" i="18"/>
  <c r="CP215" i="18"/>
  <c r="CP226" i="18"/>
  <c r="CP216" i="18"/>
  <c r="CP208" i="18"/>
  <c r="CP217" i="18"/>
  <c r="CP209" i="18"/>
  <c r="CP210" i="18"/>
  <c r="CP203" i="18"/>
  <c r="CP204" i="18"/>
  <c r="CP205" i="18"/>
  <c r="CP206" i="18"/>
  <c r="CP198" i="18"/>
  <c r="CP207" i="18"/>
  <c r="CP199" i="18"/>
  <c r="CP200" i="18"/>
  <c r="CP201" i="18"/>
  <c r="CP202" i="18"/>
  <c r="CP191" i="18"/>
  <c r="CP192" i="18"/>
  <c r="CP193" i="18"/>
  <c r="CP194" i="18"/>
  <c r="CP195" i="18"/>
  <c r="CP196" i="18"/>
  <c r="CP188" i="18"/>
  <c r="CP211" i="18"/>
  <c r="CP197" i="18"/>
  <c r="CP189" i="18"/>
  <c r="CP182" i="18"/>
  <c r="CP183" i="18"/>
  <c r="CP184" i="18"/>
  <c r="CP185" i="18"/>
  <c r="CP186" i="18"/>
  <c r="CP178" i="18"/>
  <c r="CP187" i="18"/>
  <c r="CP179" i="18"/>
  <c r="CP190" i="18"/>
  <c r="CP180" i="18"/>
  <c r="CP172" i="18"/>
  <c r="CP173" i="18"/>
  <c r="CP174" i="18"/>
  <c r="CP175" i="18"/>
  <c r="CP176" i="18"/>
  <c r="CP168" i="18"/>
  <c r="CP177" i="18"/>
  <c r="CP169" i="18"/>
  <c r="CP170" i="18"/>
  <c r="CP163" i="18"/>
  <c r="CP155" i="18"/>
  <c r="CP147" i="18"/>
  <c r="CP164" i="18"/>
  <c r="CP156" i="18"/>
  <c r="CP148" i="18"/>
  <c r="CP165" i="18"/>
  <c r="CP157" i="18"/>
  <c r="CP149" i="18"/>
  <c r="CP166" i="18"/>
  <c r="CP158" i="18"/>
  <c r="CP150" i="18"/>
  <c r="CP167" i="18"/>
  <c r="CP159" i="18"/>
  <c r="CP151" i="18"/>
  <c r="CP160" i="18"/>
  <c r="CP152" i="18"/>
  <c r="CP181" i="18"/>
  <c r="CP171" i="18"/>
  <c r="CP161" i="18"/>
  <c r="CP153" i="18"/>
  <c r="CP141" i="18"/>
  <c r="CP133" i="18"/>
  <c r="CP142" i="18"/>
  <c r="CP134" i="18"/>
  <c r="CP126" i="18"/>
  <c r="CP146" i="18"/>
  <c r="CP143" i="18"/>
  <c r="CP135" i="18"/>
  <c r="CP127" i="18"/>
  <c r="CP154" i="18"/>
  <c r="CP144" i="18"/>
  <c r="CP136" i="18"/>
  <c r="CP128" i="18"/>
  <c r="CP162" i="18"/>
  <c r="CP145" i="18"/>
  <c r="CP137" i="18"/>
  <c r="CP129" i="18"/>
  <c r="CP138" i="18"/>
  <c r="CP130" i="18"/>
  <c r="CP139" i="18"/>
  <c r="CP131" i="18"/>
  <c r="CP132" i="18"/>
  <c r="CP120" i="18"/>
  <c r="CP112" i="18"/>
  <c r="CP140" i="18"/>
  <c r="CP121" i="18"/>
  <c r="CP113" i="18"/>
  <c r="CP122" i="18"/>
  <c r="CP114" i="18"/>
  <c r="CP106" i="18"/>
  <c r="CP123" i="18"/>
  <c r="CP115" i="18"/>
  <c r="CP107" i="18"/>
  <c r="CP124" i="18"/>
  <c r="CP116" i="18"/>
  <c r="CP108" i="18"/>
  <c r="CP125" i="18"/>
  <c r="CP117" i="18"/>
  <c r="CP109" i="18"/>
  <c r="CP118" i="18"/>
  <c r="CP110" i="18"/>
  <c r="CP100" i="18"/>
  <c r="CP92" i="18"/>
  <c r="CP101" i="18"/>
  <c r="CP93" i="18"/>
  <c r="CP102" i="18"/>
  <c r="CP94" i="18"/>
  <c r="CP86" i="18"/>
  <c r="CP103" i="18"/>
  <c r="CP95" i="18"/>
  <c r="CP87" i="18"/>
  <c r="CP104" i="18"/>
  <c r="CP96" i="18"/>
  <c r="CP88" i="18"/>
  <c r="CP105" i="18"/>
  <c r="CP97" i="18"/>
  <c r="CP89" i="18"/>
  <c r="CP111" i="18"/>
  <c r="CP98" i="18"/>
  <c r="CP90" i="18"/>
  <c r="CP83" i="18"/>
  <c r="CP75" i="18"/>
  <c r="CP67" i="18"/>
  <c r="CP119" i="18"/>
  <c r="CP84" i="18"/>
  <c r="CP76" i="18"/>
  <c r="CP68" i="18"/>
  <c r="CP85" i="18"/>
  <c r="CP77" i="18"/>
  <c r="CP69" i="18"/>
  <c r="CP78" i="18"/>
  <c r="CP70" i="18"/>
  <c r="CP79" i="18"/>
  <c r="CP71" i="18"/>
  <c r="CP91" i="18"/>
  <c r="CP80" i="18"/>
  <c r="CP72" i="18"/>
  <c r="CP99" i="18"/>
  <c r="CP81" i="18"/>
  <c r="CP73" i="18"/>
  <c r="CP82" i="18"/>
  <c r="CP59" i="18"/>
  <c r="CP60" i="18"/>
  <c r="CP61" i="18"/>
  <c r="CP62" i="18"/>
  <c r="CP46" i="18"/>
  <c r="CP63" i="18"/>
  <c r="CP55" i="18"/>
  <c r="CP47" i="18"/>
  <c r="CP64" i="18"/>
  <c r="CP56" i="18"/>
  <c r="CP48" i="18"/>
  <c r="CP66" i="18"/>
  <c r="CP65" i="18"/>
  <c r="CP57" i="18"/>
  <c r="CP49" i="18"/>
  <c r="CP45" i="18"/>
  <c r="CP37" i="18"/>
  <c r="CP29" i="18"/>
  <c r="CP21" i="18"/>
  <c r="CP13" i="18"/>
  <c r="CP50" i="18"/>
  <c r="CP38" i="18"/>
  <c r="CP30" i="18"/>
  <c r="CP22" i="18"/>
  <c r="CP14" i="18"/>
  <c r="CP74" i="18"/>
  <c r="CP58" i="18"/>
  <c r="CP39" i="18"/>
  <c r="CP31" i="18"/>
  <c r="CP23" i="18"/>
  <c r="CP15" i="18"/>
  <c r="CP40" i="18"/>
  <c r="CP32" i="18"/>
  <c r="CP24" i="18"/>
  <c r="CP16" i="18"/>
  <c r="CP8" i="18"/>
  <c r="CP41" i="18"/>
  <c r="CP33" i="18"/>
  <c r="CP25" i="18"/>
  <c r="CP17" i="18"/>
  <c r="CP9" i="18"/>
  <c r="CP42" i="18"/>
  <c r="CP34" i="18"/>
  <c r="CP26" i="18"/>
  <c r="CP18" i="18"/>
  <c r="CP10" i="18"/>
  <c r="CP43" i="18"/>
  <c r="CP35" i="18"/>
  <c r="CP27" i="18"/>
  <c r="CP19" i="18"/>
  <c r="CP11" i="18"/>
  <c r="CP3" i="18"/>
  <c r="CX267" i="18"/>
  <c r="CX270" i="18"/>
  <c r="CX271" i="18"/>
  <c r="CX272" i="18"/>
  <c r="CX263" i="18"/>
  <c r="CX264" i="18"/>
  <c r="CX265" i="18"/>
  <c r="CX268" i="18"/>
  <c r="CX266" i="18"/>
  <c r="CX269" i="18"/>
  <c r="CX259" i="18"/>
  <c r="CX260" i="18"/>
  <c r="CX261" i="18"/>
  <c r="CX262" i="18"/>
  <c r="CX254" i="18"/>
  <c r="CX255" i="18"/>
  <c r="CX256" i="18"/>
  <c r="CX257" i="18"/>
  <c r="CX258" i="18"/>
  <c r="CX249" i="18"/>
  <c r="CX250" i="18"/>
  <c r="CX251" i="18"/>
  <c r="CX252" i="18"/>
  <c r="CX253" i="18"/>
  <c r="CX248" i="18"/>
  <c r="CX244" i="18"/>
  <c r="CX245" i="18"/>
  <c r="CX246" i="18"/>
  <c r="CX239" i="18"/>
  <c r="CX240" i="18"/>
  <c r="CX241" i="18"/>
  <c r="CX247" i="18"/>
  <c r="CX235" i="18"/>
  <c r="CX236" i="18"/>
  <c r="CX228" i="18"/>
  <c r="CX237" i="18"/>
  <c r="CX229" i="18"/>
  <c r="CX238" i="18"/>
  <c r="CX230" i="18"/>
  <c r="CX231" i="18"/>
  <c r="CX232" i="18"/>
  <c r="CX233" i="18"/>
  <c r="CX234" i="18"/>
  <c r="CX227" i="18"/>
  <c r="CX219" i="18"/>
  <c r="CX220" i="18"/>
  <c r="CX221" i="18"/>
  <c r="CX222" i="18"/>
  <c r="CX223" i="18"/>
  <c r="CX224" i="18"/>
  <c r="CX225" i="18"/>
  <c r="CX212" i="18"/>
  <c r="CX213" i="18"/>
  <c r="CX218" i="18"/>
  <c r="CX214" i="18"/>
  <c r="CX226" i="18"/>
  <c r="CX215" i="18"/>
  <c r="CX216" i="18"/>
  <c r="CX208" i="18"/>
  <c r="CX217" i="18"/>
  <c r="CX209" i="18"/>
  <c r="CX210" i="18"/>
  <c r="CX203" i="18"/>
  <c r="CX204" i="18"/>
  <c r="CX205" i="18"/>
  <c r="CX206" i="18"/>
  <c r="CX198" i="18"/>
  <c r="CX207" i="18"/>
  <c r="CX199" i="18"/>
  <c r="CX200" i="18"/>
  <c r="CX211" i="18"/>
  <c r="CX201" i="18"/>
  <c r="CX191" i="18"/>
  <c r="CX192" i="18"/>
  <c r="CX193" i="18"/>
  <c r="CX194" i="18"/>
  <c r="CX195" i="18"/>
  <c r="CX196" i="18"/>
  <c r="CX188" i="18"/>
  <c r="CX197" i="18"/>
  <c r="CX189" i="18"/>
  <c r="CX182" i="18"/>
  <c r="CX183" i="18"/>
  <c r="CX184" i="18"/>
  <c r="CX185" i="18"/>
  <c r="CX202" i="18"/>
  <c r="CX186" i="18"/>
  <c r="CX178" i="18"/>
  <c r="CX190" i="18"/>
  <c r="CX187" i="18"/>
  <c r="CX179" i="18"/>
  <c r="CX180" i="18"/>
  <c r="CX172" i="18"/>
  <c r="CX173" i="18"/>
  <c r="CX174" i="18"/>
  <c r="CX175" i="18"/>
  <c r="CX176" i="18"/>
  <c r="CX168" i="18"/>
  <c r="CX177" i="18"/>
  <c r="CX169" i="18"/>
  <c r="CX181" i="18"/>
  <c r="CX170" i="18"/>
  <c r="CX163" i="18"/>
  <c r="CX155" i="18"/>
  <c r="CX147" i="18"/>
  <c r="CX164" i="18"/>
  <c r="CX156" i="18"/>
  <c r="CX148" i="18"/>
  <c r="CX165" i="18"/>
  <c r="CX157" i="18"/>
  <c r="CX149" i="18"/>
  <c r="CX166" i="18"/>
  <c r="CX158" i="18"/>
  <c r="CX150" i="18"/>
  <c r="CX167" i="18"/>
  <c r="CX159" i="18"/>
  <c r="CX151" i="18"/>
  <c r="CX171" i="18"/>
  <c r="CX160" i="18"/>
  <c r="CX152" i="18"/>
  <c r="CX161" i="18"/>
  <c r="CX153" i="18"/>
  <c r="CX141" i="18"/>
  <c r="CX133" i="18"/>
  <c r="CX146" i="18"/>
  <c r="CX142" i="18"/>
  <c r="CX134" i="18"/>
  <c r="CX126" i="18"/>
  <c r="CX154" i="18"/>
  <c r="CX143" i="18"/>
  <c r="CX135" i="18"/>
  <c r="CX127" i="18"/>
  <c r="CX162" i="18"/>
  <c r="CX144" i="18"/>
  <c r="CX136" i="18"/>
  <c r="CX128" i="18"/>
  <c r="CX145" i="18"/>
  <c r="CX137" i="18"/>
  <c r="CX129" i="18"/>
  <c r="CX138" i="18"/>
  <c r="CX130" i="18"/>
  <c r="CX139" i="18"/>
  <c r="CX131" i="18"/>
  <c r="CX140" i="18"/>
  <c r="CX120" i="18"/>
  <c r="CX112" i="18"/>
  <c r="CX121" i="18"/>
  <c r="CX113" i="18"/>
  <c r="CX122" i="18"/>
  <c r="CX114" i="18"/>
  <c r="CX106" i="18"/>
  <c r="CX123" i="18"/>
  <c r="CX115" i="18"/>
  <c r="CX107" i="18"/>
  <c r="CX124" i="18"/>
  <c r="CX116" i="18"/>
  <c r="CX108" i="18"/>
  <c r="CX125" i="18"/>
  <c r="CX117" i="18"/>
  <c r="CX109" i="18"/>
  <c r="CX118" i="18"/>
  <c r="CX110" i="18"/>
  <c r="CX100" i="18"/>
  <c r="CX92" i="18"/>
  <c r="CX101" i="18"/>
  <c r="CX93" i="18"/>
  <c r="CX102" i="18"/>
  <c r="CX94" i="18"/>
  <c r="CX86" i="18"/>
  <c r="CX103" i="18"/>
  <c r="CX95" i="18"/>
  <c r="CX87" i="18"/>
  <c r="CX104" i="18"/>
  <c r="CX96" i="18"/>
  <c r="CX88" i="18"/>
  <c r="CX111" i="18"/>
  <c r="CX105" i="18"/>
  <c r="CX97" i="18"/>
  <c r="CX89" i="18"/>
  <c r="CX132" i="18"/>
  <c r="CX119" i="18"/>
  <c r="CX98" i="18"/>
  <c r="CX90" i="18"/>
  <c r="CX83" i="18"/>
  <c r="CX75" i="18"/>
  <c r="CX67" i="18"/>
  <c r="CX84" i="18"/>
  <c r="CX76" i="18"/>
  <c r="CX85" i="18"/>
  <c r="CX77" i="18"/>
  <c r="CX69" i="18"/>
  <c r="CX78" i="18"/>
  <c r="CX70" i="18"/>
  <c r="CX91" i="18"/>
  <c r="CX79" i="18"/>
  <c r="CX71" i="18"/>
  <c r="CX99" i="18"/>
  <c r="CX80" i="18"/>
  <c r="CX72" i="18"/>
  <c r="CX81" i="18"/>
  <c r="CX73" i="18"/>
  <c r="CX59" i="18"/>
  <c r="CX51" i="18"/>
  <c r="CX60" i="18"/>
  <c r="CX52" i="18"/>
  <c r="CX61" i="18"/>
  <c r="CX53" i="18"/>
  <c r="CX62" i="18"/>
  <c r="CX54" i="18"/>
  <c r="CX46" i="18"/>
  <c r="CX63" i="18"/>
  <c r="CX55" i="18"/>
  <c r="CX47" i="18"/>
  <c r="CX64" i="18"/>
  <c r="CX56" i="18"/>
  <c r="CX48" i="18"/>
  <c r="CX74" i="18"/>
  <c r="CX65" i="18"/>
  <c r="CX57" i="18"/>
  <c r="CX49" i="18"/>
  <c r="CX50" i="18"/>
  <c r="CX45" i="18"/>
  <c r="CX37" i="18"/>
  <c r="CX29" i="18"/>
  <c r="CX21" i="18"/>
  <c r="CX13" i="18"/>
  <c r="CX5" i="18"/>
  <c r="CX58" i="18"/>
  <c r="CX38" i="18"/>
  <c r="CX30" i="18"/>
  <c r="CX22" i="18"/>
  <c r="CX14" i="18"/>
  <c r="CX6" i="18"/>
  <c r="CX39" i="18"/>
  <c r="CX31" i="18"/>
  <c r="CX23" i="18"/>
  <c r="CX15" i="18"/>
  <c r="CX7" i="18"/>
  <c r="CX82" i="18"/>
  <c r="CX40" i="18"/>
  <c r="CX32" i="18"/>
  <c r="CX24" i="18"/>
  <c r="CX16" i="18"/>
  <c r="CX8" i="18"/>
  <c r="CX41" i="18"/>
  <c r="CX33" i="18"/>
  <c r="CX25" i="18"/>
  <c r="CX17" i="18"/>
  <c r="CX9" i="18"/>
  <c r="CX42" i="18"/>
  <c r="CX34" i="18"/>
  <c r="CX26" i="18"/>
  <c r="CX18" i="18"/>
  <c r="CX10" i="18"/>
  <c r="CX43" i="18"/>
  <c r="CX35" i="18"/>
  <c r="CX27" i="18"/>
  <c r="CX19" i="18"/>
  <c r="CX11" i="18"/>
  <c r="CX3" i="18"/>
  <c r="J2" i="18"/>
  <c r="R2" i="18"/>
  <c r="AA2" i="18"/>
  <c r="AZ2" i="18"/>
  <c r="BI2" i="18"/>
  <c r="CQ2" i="18"/>
  <c r="C3" i="18"/>
  <c r="AG3" i="18"/>
  <c r="CW3" i="18"/>
  <c r="AQ4" i="18"/>
  <c r="M8" i="18"/>
  <c r="W9" i="18"/>
  <c r="AF10" i="18"/>
  <c r="CV10" i="18"/>
  <c r="AP11" i="18"/>
  <c r="AY12" i="18"/>
  <c r="L15" i="18"/>
  <c r="V16" i="18"/>
  <c r="AE17" i="18"/>
  <c r="CU17" i="18"/>
  <c r="AO18" i="18"/>
  <c r="DD18" i="18"/>
  <c r="AX19" i="18"/>
  <c r="K22" i="18"/>
  <c r="U23" i="18"/>
  <c r="AD24" i="18"/>
  <c r="CT24" i="18"/>
  <c r="AN25" i="18"/>
  <c r="DC25" i="18"/>
  <c r="AW26" i="18"/>
  <c r="J29" i="18"/>
  <c r="T30" i="18"/>
  <c r="AC31" i="18"/>
  <c r="CS31" i="18"/>
  <c r="AM32" i="18"/>
  <c r="DB32" i="18"/>
  <c r="AV33" i="18"/>
  <c r="AB38" i="18"/>
  <c r="CR38" i="18"/>
  <c r="AL39" i="18"/>
  <c r="AU40" i="18"/>
  <c r="Q44" i="18"/>
  <c r="X48" i="18"/>
  <c r="CV56" i="18"/>
  <c r="L61" i="18"/>
  <c r="AX65" i="18"/>
  <c r="H272" i="18"/>
  <c r="H270" i="18"/>
  <c r="H271" i="18"/>
  <c r="H264" i="18"/>
  <c r="H268" i="18"/>
  <c r="H265" i="18"/>
  <c r="H266" i="18"/>
  <c r="H267" i="18"/>
  <c r="H262" i="18"/>
  <c r="H263" i="18"/>
  <c r="H259" i="18"/>
  <c r="H269" i="18"/>
  <c r="H260" i="18"/>
  <c r="H261" i="18"/>
  <c r="H255" i="18"/>
  <c r="H256" i="18"/>
  <c r="H257" i="18"/>
  <c r="H258" i="18"/>
  <c r="H249" i="18"/>
  <c r="H250" i="18"/>
  <c r="H254" i="18"/>
  <c r="H251" i="18"/>
  <c r="H252" i="18"/>
  <c r="H253" i="18"/>
  <c r="H247" i="18"/>
  <c r="H248" i="18"/>
  <c r="H245" i="18"/>
  <c r="H246" i="18"/>
  <c r="H244" i="18"/>
  <c r="H239" i="18"/>
  <c r="H240" i="18"/>
  <c r="H241" i="18"/>
  <c r="H234" i="18"/>
  <c r="H235" i="18"/>
  <c r="H236" i="18"/>
  <c r="H237" i="18"/>
  <c r="H229" i="18"/>
  <c r="H238" i="18"/>
  <c r="H230" i="18"/>
  <c r="H231" i="18"/>
  <c r="H232" i="18"/>
  <c r="H226" i="18"/>
  <c r="H227" i="18"/>
  <c r="H219" i="18"/>
  <c r="H233" i="18"/>
  <c r="H228" i="18"/>
  <c r="H220" i="18"/>
  <c r="H221" i="18"/>
  <c r="H222" i="18"/>
  <c r="H223" i="18"/>
  <c r="H224" i="18"/>
  <c r="H211" i="18"/>
  <c r="H212" i="18"/>
  <c r="H213" i="18"/>
  <c r="H214" i="18"/>
  <c r="H215" i="18"/>
  <c r="H225" i="18"/>
  <c r="H216" i="18"/>
  <c r="H217" i="18"/>
  <c r="H209" i="18"/>
  <c r="H210" i="18"/>
  <c r="H202" i="18"/>
  <c r="H218" i="18"/>
  <c r="H203" i="18"/>
  <c r="H204" i="18"/>
  <c r="H205" i="18"/>
  <c r="H206" i="18"/>
  <c r="H207" i="18"/>
  <c r="H199" i="18"/>
  <c r="H208" i="18"/>
  <c r="H200" i="18"/>
  <c r="H198" i="18"/>
  <c r="H190" i="18"/>
  <c r="H201" i="18"/>
  <c r="H191" i="18"/>
  <c r="H192" i="18"/>
  <c r="H193" i="18"/>
  <c r="H194" i="18"/>
  <c r="H195" i="18"/>
  <c r="H196" i="18"/>
  <c r="H197" i="18"/>
  <c r="H181" i="18"/>
  <c r="H182" i="18"/>
  <c r="H183" i="18"/>
  <c r="H184" i="18"/>
  <c r="H185" i="18"/>
  <c r="H186" i="18"/>
  <c r="H187" i="18"/>
  <c r="H179" i="18"/>
  <c r="H180" i="18"/>
  <c r="H171" i="18"/>
  <c r="H188" i="18"/>
  <c r="H172" i="18"/>
  <c r="H173" i="18"/>
  <c r="H189" i="18"/>
  <c r="H174" i="18"/>
  <c r="H175" i="18"/>
  <c r="H176" i="18"/>
  <c r="H168" i="18"/>
  <c r="H177" i="18"/>
  <c r="H169" i="18"/>
  <c r="H178" i="18"/>
  <c r="H162" i="18"/>
  <c r="H154" i="18"/>
  <c r="H163" i="18"/>
  <c r="H155" i="18"/>
  <c r="H164" i="18"/>
  <c r="H156" i="18"/>
  <c r="H165" i="18"/>
  <c r="H157" i="18"/>
  <c r="H166" i="18"/>
  <c r="H158" i="18"/>
  <c r="H167" i="18"/>
  <c r="H159" i="18"/>
  <c r="H160" i="18"/>
  <c r="H140" i="18"/>
  <c r="H132" i="18"/>
  <c r="H170" i="18"/>
  <c r="H141" i="18"/>
  <c r="H133" i="18"/>
  <c r="H134" i="18"/>
  <c r="H135" i="18"/>
  <c r="H127" i="18"/>
  <c r="H136" i="18"/>
  <c r="H128" i="18"/>
  <c r="H161" i="18"/>
  <c r="H137" i="18"/>
  <c r="H129" i="18"/>
  <c r="H138" i="18"/>
  <c r="H130" i="18"/>
  <c r="H119" i="18"/>
  <c r="H111" i="18"/>
  <c r="H131" i="18"/>
  <c r="H120" i="18"/>
  <c r="H112" i="18"/>
  <c r="H139" i="18"/>
  <c r="H121" i="18"/>
  <c r="H113" i="18"/>
  <c r="H122" i="18"/>
  <c r="H114" i="18"/>
  <c r="H123" i="18"/>
  <c r="H115" i="18"/>
  <c r="H107" i="18"/>
  <c r="H124" i="18"/>
  <c r="H116" i="18"/>
  <c r="H108" i="18"/>
  <c r="H125" i="18"/>
  <c r="H117" i="18"/>
  <c r="H109" i="18"/>
  <c r="H118" i="18"/>
  <c r="H99" i="18"/>
  <c r="H91" i="18"/>
  <c r="H126" i="18"/>
  <c r="H100" i="18"/>
  <c r="H92" i="18"/>
  <c r="H101" i="18"/>
  <c r="H93" i="18"/>
  <c r="H102" i="18"/>
  <c r="H94" i="18"/>
  <c r="H103" i="18"/>
  <c r="H95" i="18"/>
  <c r="H87" i="18"/>
  <c r="H104" i="18"/>
  <c r="H96" i="18"/>
  <c r="H88" i="18"/>
  <c r="H105" i="18"/>
  <c r="H97" i="18"/>
  <c r="H106" i="18"/>
  <c r="H82" i="18"/>
  <c r="H74" i="18"/>
  <c r="H83" i="18"/>
  <c r="H75" i="18"/>
  <c r="H67" i="18"/>
  <c r="H84" i="18"/>
  <c r="H76" i="18"/>
  <c r="H68" i="18"/>
  <c r="H110" i="18"/>
  <c r="H85" i="18"/>
  <c r="H77" i="18"/>
  <c r="H69" i="18"/>
  <c r="H86" i="18"/>
  <c r="H78" i="18"/>
  <c r="H70" i="18"/>
  <c r="H79" i="18"/>
  <c r="H71" i="18"/>
  <c r="H80" i="18"/>
  <c r="H72" i="18"/>
  <c r="H73" i="18"/>
  <c r="H66" i="18"/>
  <c r="H58" i="18"/>
  <c r="H50" i="18"/>
  <c r="H81" i="18"/>
  <c r="H59" i="18"/>
  <c r="H51" i="18"/>
  <c r="H60" i="18"/>
  <c r="H52" i="18"/>
  <c r="H61" i="18"/>
  <c r="H53" i="18"/>
  <c r="H98" i="18"/>
  <c r="H62" i="18"/>
  <c r="H54" i="18"/>
  <c r="H46" i="18"/>
  <c r="H63" i="18"/>
  <c r="H55" i="18"/>
  <c r="H47" i="18"/>
  <c r="H64" i="18"/>
  <c r="H56" i="18"/>
  <c r="H48" i="18"/>
  <c r="H44" i="18"/>
  <c r="H36" i="18"/>
  <c r="H28" i="18"/>
  <c r="H20" i="18"/>
  <c r="H12" i="18"/>
  <c r="H4" i="18"/>
  <c r="H45" i="18"/>
  <c r="H37" i="18"/>
  <c r="H29" i="18"/>
  <c r="H21" i="18"/>
  <c r="H13" i="18"/>
  <c r="H5" i="18"/>
  <c r="H49" i="18"/>
  <c r="H38" i="18"/>
  <c r="H30" i="18"/>
  <c r="H22" i="18"/>
  <c r="H14" i="18"/>
  <c r="H6" i="18"/>
  <c r="H57" i="18"/>
  <c r="H39" i="18"/>
  <c r="H31" i="18"/>
  <c r="H23" i="18"/>
  <c r="H15" i="18"/>
  <c r="H7" i="18"/>
  <c r="H65" i="18"/>
  <c r="H40" i="18"/>
  <c r="H32" i="18"/>
  <c r="H24" i="18"/>
  <c r="H16" i="18"/>
  <c r="H8" i="18"/>
  <c r="H41" i="18"/>
  <c r="H33" i="18"/>
  <c r="H25" i="18"/>
  <c r="H17" i="18"/>
  <c r="H9" i="18"/>
  <c r="H42" i="18"/>
  <c r="H34" i="18"/>
  <c r="H26" i="18"/>
  <c r="H18" i="18"/>
  <c r="H10" i="18"/>
  <c r="DK12" i="18"/>
  <c r="CA12" i="18"/>
  <c r="BI12" i="18"/>
  <c r="DS20" i="18"/>
  <c r="CI20" i="18"/>
  <c r="I270" i="18"/>
  <c r="I271" i="18"/>
  <c r="I272" i="18"/>
  <c r="I264" i="18"/>
  <c r="I268" i="18"/>
  <c r="I265" i="18"/>
  <c r="I266" i="18"/>
  <c r="I267" i="18"/>
  <c r="I269" i="18"/>
  <c r="I263" i="18"/>
  <c r="I260" i="18"/>
  <c r="I261" i="18"/>
  <c r="I259" i="18"/>
  <c r="I254" i="18"/>
  <c r="I255" i="18"/>
  <c r="I256" i="18"/>
  <c r="I262" i="18"/>
  <c r="I257" i="18"/>
  <c r="I258" i="18"/>
  <c r="I249" i="18"/>
  <c r="I250" i="18"/>
  <c r="I251" i="18"/>
  <c r="I252" i="18"/>
  <c r="I253" i="18"/>
  <c r="I248" i="18"/>
  <c r="I244" i="18"/>
  <c r="I245" i="18"/>
  <c r="I246" i="18"/>
  <c r="I247" i="18"/>
  <c r="I239" i="18"/>
  <c r="I240" i="18"/>
  <c r="I241" i="18"/>
  <c r="I235" i="18"/>
  <c r="I236" i="18"/>
  <c r="I237" i="18"/>
  <c r="I229" i="18"/>
  <c r="I238" i="18"/>
  <c r="I230" i="18"/>
  <c r="I231" i="18"/>
  <c r="I232" i="18"/>
  <c r="I233" i="18"/>
  <c r="I227" i="18"/>
  <c r="I219" i="18"/>
  <c r="I228" i="18"/>
  <c r="I220" i="18"/>
  <c r="I221" i="18"/>
  <c r="I234" i="18"/>
  <c r="I222" i="18"/>
  <c r="I223" i="18"/>
  <c r="I224" i="18"/>
  <c r="I225" i="18"/>
  <c r="I212" i="18"/>
  <c r="I213" i="18"/>
  <c r="I214" i="18"/>
  <c r="I215" i="18"/>
  <c r="I216" i="18"/>
  <c r="I217" i="18"/>
  <c r="I209" i="18"/>
  <c r="I226" i="18"/>
  <c r="I218" i="18"/>
  <c r="I210" i="18"/>
  <c r="I203" i="18"/>
  <c r="I211" i="18"/>
  <c r="I204" i="18"/>
  <c r="I205" i="18"/>
  <c r="I206" i="18"/>
  <c r="I207" i="18"/>
  <c r="I199" i="18"/>
  <c r="I208" i="18"/>
  <c r="I200" i="18"/>
  <c r="I201" i="18"/>
  <c r="I191" i="18"/>
  <c r="I192" i="18"/>
  <c r="I202" i="18"/>
  <c r="I193" i="18"/>
  <c r="I194" i="18"/>
  <c r="I195" i="18"/>
  <c r="I196" i="18"/>
  <c r="I197" i="18"/>
  <c r="I189" i="18"/>
  <c r="I190" i="18"/>
  <c r="I182" i="18"/>
  <c r="I198" i="18"/>
  <c r="I183" i="18"/>
  <c r="I184" i="18"/>
  <c r="I185" i="18"/>
  <c r="I186" i="18"/>
  <c r="I187" i="18"/>
  <c r="I179" i="18"/>
  <c r="I188" i="18"/>
  <c r="I180" i="18"/>
  <c r="I172" i="18"/>
  <c r="I181" i="18"/>
  <c r="I173" i="18"/>
  <c r="I174" i="18"/>
  <c r="I175" i="18"/>
  <c r="I176" i="18"/>
  <c r="I168" i="18"/>
  <c r="I177" i="18"/>
  <c r="I169" i="18"/>
  <c r="I178" i="18"/>
  <c r="I170" i="18"/>
  <c r="I171" i="18"/>
  <c r="I163" i="18"/>
  <c r="I155" i="18"/>
  <c r="I147" i="18"/>
  <c r="I164" i="18"/>
  <c r="I156" i="18"/>
  <c r="I148" i="18"/>
  <c r="I165" i="18"/>
  <c r="I157" i="18"/>
  <c r="I149" i="18"/>
  <c r="I166" i="18"/>
  <c r="I158" i="18"/>
  <c r="I150" i="18"/>
  <c r="I167" i="18"/>
  <c r="I159" i="18"/>
  <c r="I151" i="18"/>
  <c r="I160" i="18"/>
  <c r="I152" i="18"/>
  <c r="I161" i="18"/>
  <c r="I153" i="18"/>
  <c r="I141" i="18"/>
  <c r="I133" i="18"/>
  <c r="I142" i="18"/>
  <c r="I134" i="18"/>
  <c r="I143" i="18"/>
  <c r="I135" i="18"/>
  <c r="I127" i="18"/>
  <c r="I144" i="18"/>
  <c r="I136" i="18"/>
  <c r="I128" i="18"/>
  <c r="I145" i="18"/>
  <c r="I137" i="18"/>
  <c r="I129" i="18"/>
  <c r="I154" i="18"/>
  <c r="I146" i="18"/>
  <c r="I138" i="18"/>
  <c r="I130" i="18"/>
  <c r="I162" i="18"/>
  <c r="I139" i="18"/>
  <c r="I131" i="18"/>
  <c r="I120" i="18"/>
  <c r="I112" i="18"/>
  <c r="I121" i="18"/>
  <c r="I113" i="18"/>
  <c r="I132" i="18"/>
  <c r="I122" i="18"/>
  <c r="I114" i="18"/>
  <c r="I140" i="18"/>
  <c r="I123" i="18"/>
  <c r="I115" i="18"/>
  <c r="I107" i="18"/>
  <c r="I124" i="18"/>
  <c r="I116" i="18"/>
  <c r="I108" i="18"/>
  <c r="I125" i="18"/>
  <c r="I117" i="18"/>
  <c r="I109" i="18"/>
  <c r="I126" i="18"/>
  <c r="I118" i="18"/>
  <c r="I110" i="18"/>
  <c r="I111" i="18"/>
  <c r="I100" i="18"/>
  <c r="I119" i="18"/>
  <c r="I101" i="18"/>
  <c r="I93" i="18"/>
  <c r="I102" i="18"/>
  <c r="I94" i="18"/>
  <c r="I103" i="18"/>
  <c r="I87" i="18"/>
  <c r="I104" i="18"/>
  <c r="I96" i="18"/>
  <c r="I88" i="18"/>
  <c r="I105" i="18"/>
  <c r="I97" i="18"/>
  <c r="I89" i="18"/>
  <c r="I106" i="18"/>
  <c r="I98" i="18"/>
  <c r="I90" i="18"/>
  <c r="I99" i="18"/>
  <c r="I83" i="18"/>
  <c r="I75" i="18"/>
  <c r="I67" i="18"/>
  <c r="I84" i="18"/>
  <c r="I76" i="18"/>
  <c r="I68" i="18"/>
  <c r="I85" i="18"/>
  <c r="I77" i="18"/>
  <c r="I69" i="18"/>
  <c r="I86" i="18"/>
  <c r="I78" i="18"/>
  <c r="I70" i="18"/>
  <c r="I79" i="18"/>
  <c r="I71" i="18"/>
  <c r="I80" i="18"/>
  <c r="I72" i="18"/>
  <c r="I81" i="18"/>
  <c r="I73" i="18"/>
  <c r="I59" i="18"/>
  <c r="I51" i="18"/>
  <c r="I74" i="18"/>
  <c r="I60" i="18"/>
  <c r="I52" i="18"/>
  <c r="I82" i="18"/>
  <c r="I61" i="18"/>
  <c r="I53" i="18"/>
  <c r="I62" i="18"/>
  <c r="I54" i="18"/>
  <c r="I63" i="18"/>
  <c r="I55" i="18"/>
  <c r="I47" i="18"/>
  <c r="I64" i="18"/>
  <c r="I56" i="18"/>
  <c r="I48" i="18"/>
  <c r="I65" i="18"/>
  <c r="I57" i="18"/>
  <c r="I49" i="18"/>
  <c r="I45" i="18"/>
  <c r="I37" i="18"/>
  <c r="I29" i="18"/>
  <c r="I21" i="18"/>
  <c r="I13" i="18"/>
  <c r="I5" i="18"/>
  <c r="I46" i="18"/>
  <c r="I38" i="18"/>
  <c r="I30" i="18"/>
  <c r="I22" i="18"/>
  <c r="I14" i="18"/>
  <c r="I6" i="18"/>
  <c r="I39" i="18"/>
  <c r="I31" i="18"/>
  <c r="I23" i="18"/>
  <c r="I15" i="18"/>
  <c r="I7" i="18"/>
  <c r="I50" i="18"/>
  <c r="I40" i="18"/>
  <c r="I32" i="18"/>
  <c r="I24" i="18"/>
  <c r="I16" i="18"/>
  <c r="I8" i="18"/>
  <c r="I58" i="18"/>
  <c r="I41" i="18"/>
  <c r="I33" i="18"/>
  <c r="I25" i="18"/>
  <c r="I17" i="18"/>
  <c r="I9" i="18"/>
  <c r="I66" i="18"/>
  <c r="I42" i="18"/>
  <c r="I34" i="18"/>
  <c r="I26" i="18"/>
  <c r="I18" i="18"/>
  <c r="I10" i="18"/>
  <c r="I43" i="18"/>
  <c r="I35" i="18"/>
  <c r="I27" i="18"/>
  <c r="I19" i="18"/>
  <c r="I11" i="18"/>
  <c r="I3" i="18"/>
  <c r="AH270" i="18"/>
  <c r="AH271" i="18"/>
  <c r="AH272" i="18"/>
  <c r="AH264" i="18"/>
  <c r="AH265" i="18"/>
  <c r="AH268" i="18"/>
  <c r="AH266" i="18"/>
  <c r="AH267" i="18"/>
  <c r="AH269" i="18"/>
  <c r="AH263" i="18"/>
  <c r="AH259" i="18"/>
  <c r="AH260" i="18"/>
  <c r="AH261" i="18"/>
  <c r="AH262" i="18"/>
  <c r="AH254" i="18"/>
  <c r="AH255" i="18"/>
  <c r="AH256" i="18"/>
  <c r="AH257" i="18"/>
  <c r="AH258" i="18"/>
  <c r="AH249" i="18"/>
  <c r="AH250" i="18"/>
  <c r="AH251" i="18"/>
  <c r="AH252" i="18"/>
  <c r="AH253" i="18"/>
  <c r="AH248" i="18"/>
  <c r="AH244" i="18"/>
  <c r="AH245" i="18"/>
  <c r="AH246" i="18"/>
  <c r="AH239" i="18"/>
  <c r="AH240" i="18"/>
  <c r="AH241" i="18"/>
  <c r="AH247" i="18"/>
  <c r="AH235" i="18"/>
  <c r="AH236" i="18"/>
  <c r="AH237" i="18"/>
  <c r="AH229" i="18"/>
  <c r="AH238" i="18"/>
  <c r="AH230" i="18"/>
  <c r="AH231" i="18"/>
  <c r="AH232" i="18"/>
  <c r="AH233" i="18"/>
  <c r="AH234" i="18"/>
  <c r="AH227" i="18"/>
  <c r="AH219" i="18"/>
  <c r="AH228" i="18"/>
  <c r="AH220" i="18"/>
  <c r="AH221" i="18"/>
  <c r="AH222" i="18"/>
  <c r="AH223" i="18"/>
  <c r="AH224" i="18"/>
  <c r="AH225" i="18"/>
  <c r="AH212" i="18"/>
  <c r="AH213" i="18"/>
  <c r="AH214" i="18"/>
  <c r="AH226" i="18"/>
  <c r="AH215" i="18"/>
  <c r="AH216" i="18"/>
  <c r="AH217" i="18"/>
  <c r="AH209" i="18"/>
  <c r="AH218" i="18"/>
  <c r="AH210" i="18"/>
  <c r="AH203" i="18"/>
  <c r="AH204" i="18"/>
  <c r="AH205" i="18"/>
  <c r="AH206" i="18"/>
  <c r="AH207" i="18"/>
  <c r="AH199" i="18"/>
  <c r="AH208" i="18"/>
  <c r="AH200" i="18"/>
  <c r="AH211" i="18"/>
  <c r="AH201" i="18"/>
  <c r="AH191" i="18"/>
  <c r="AH192" i="18"/>
  <c r="AH193" i="18"/>
  <c r="AH194" i="18"/>
  <c r="AH195" i="18"/>
  <c r="AH196" i="18"/>
  <c r="AH197" i="18"/>
  <c r="AH189" i="18"/>
  <c r="AH182" i="18"/>
  <c r="AH183" i="18"/>
  <c r="AH184" i="18"/>
  <c r="AH185" i="18"/>
  <c r="AH186" i="18"/>
  <c r="AH178" i="18"/>
  <c r="AH202" i="18"/>
  <c r="AH190" i="18"/>
  <c r="AH187" i="18"/>
  <c r="AH179" i="18"/>
  <c r="AH198" i="18"/>
  <c r="AH188" i="18"/>
  <c r="AH180" i="18"/>
  <c r="AH172" i="18"/>
  <c r="AH173" i="18"/>
  <c r="AH174" i="18"/>
  <c r="AH175" i="18"/>
  <c r="AH176" i="18"/>
  <c r="AH168" i="18"/>
  <c r="AH177" i="18"/>
  <c r="AH169" i="18"/>
  <c r="AH181" i="18"/>
  <c r="AH170" i="18"/>
  <c r="AH163" i="18"/>
  <c r="AH155" i="18"/>
  <c r="AH147" i="18"/>
  <c r="AH164" i="18"/>
  <c r="AH156" i="18"/>
  <c r="AH148" i="18"/>
  <c r="AH165" i="18"/>
  <c r="AH157" i="18"/>
  <c r="AH149" i="18"/>
  <c r="AH166" i="18"/>
  <c r="AH158" i="18"/>
  <c r="AH150" i="18"/>
  <c r="AH167" i="18"/>
  <c r="AH159" i="18"/>
  <c r="AH151" i="18"/>
  <c r="AH171" i="18"/>
  <c r="AH160" i="18"/>
  <c r="AH152" i="18"/>
  <c r="AH161" i="18"/>
  <c r="AH153" i="18"/>
  <c r="AH141" i="18"/>
  <c r="AH133" i="18"/>
  <c r="AH142" i="18"/>
  <c r="AH134" i="18"/>
  <c r="AH154" i="18"/>
  <c r="AH143" i="18"/>
  <c r="AH135" i="18"/>
  <c r="AH127" i="18"/>
  <c r="AH162" i="18"/>
  <c r="AH144" i="18"/>
  <c r="AH136" i="18"/>
  <c r="AH128" i="18"/>
  <c r="AH145" i="18"/>
  <c r="AH137" i="18"/>
  <c r="AH129" i="18"/>
  <c r="AH146" i="18"/>
  <c r="AH138" i="18"/>
  <c r="AH130" i="18"/>
  <c r="AH139" i="18"/>
  <c r="AH131" i="18"/>
  <c r="AH140" i="18"/>
  <c r="AH120" i="18"/>
  <c r="AH112" i="18"/>
  <c r="AH121" i="18"/>
  <c r="AH113" i="18"/>
  <c r="AH122" i="18"/>
  <c r="AH114" i="18"/>
  <c r="AH123" i="18"/>
  <c r="AH115" i="18"/>
  <c r="AH107" i="18"/>
  <c r="AH124" i="18"/>
  <c r="AH116" i="18"/>
  <c r="AH108" i="18"/>
  <c r="AH125" i="18"/>
  <c r="AH117" i="18"/>
  <c r="AH109" i="18"/>
  <c r="AH126" i="18"/>
  <c r="AH118" i="18"/>
  <c r="AH110" i="18"/>
  <c r="AH100" i="18"/>
  <c r="AH92" i="18"/>
  <c r="AH101" i="18"/>
  <c r="AH93" i="18"/>
  <c r="AH102" i="18"/>
  <c r="AH94" i="18"/>
  <c r="AH103" i="18"/>
  <c r="AH95" i="18"/>
  <c r="AH87" i="18"/>
  <c r="AH104" i="18"/>
  <c r="AH96" i="18"/>
  <c r="AH88" i="18"/>
  <c r="AH111" i="18"/>
  <c r="AH105" i="18"/>
  <c r="AH97" i="18"/>
  <c r="AH89" i="18"/>
  <c r="AH119" i="18"/>
  <c r="AH106" i="18"/>
  <c r="AH98" i="18"/>
  <c r="AH90" i="18"/>
  <c r="AH83" i="18"/>
  <c r="AH75" i="18"/>
  <c r="AH67" i="18"/>
  <c r="AH84" i="18"/>
  <c r="AH76" i="18"/>
  <c r="AH68" i="18"/>
  <c r="AH85" i="18"/>
  <c r="AH77" i="18"/>
  <c r="AH69" i="18"/>
  <c r="AH132" i="18"/>
  <c r="AH86" i="18"/>
  <c r="AH78" i="18"/>
  <c r="AH70" i="18"/>
  <c r="AH91" i="18"/>
  <c r="AH79" i="18"/>
  <c r="AH71" i="18"/>
  <c r="AH99" i="18"/>
  <c r="AH80" i="18"/>
  <c r="AH72" i="18"/>
  <c r="AH81" i="18"/>
  <c r="AH73" i="18"/>
  <c r="AH59" i="18"/>
  <c r="AH51" i="18"/>
  <c r="AH60" i="18"/>
  <c r="AH52" i="18"/>
  <c r="AH61" i="18"/>
  <c r="AH53" i="18"/>
  <c r="AH62" i="18"/>
  <c r="AH54" i="18"/>
  <c r="AH46" i="18"/>
  <c r="AH63" i="18"/>
  <c r="AH55" i="18"/>
  <c r="AH47" i="18"/>
  <c r="AH64" i="18"/>
  <c r="AH56" i="18"/>
  <c r="AH48" i="18"/>
  <c r="AH74" i="18"/>
  <c r="AH65" i="18"/>
  <c r="AH57" i="18"/>
  <c r="AH49" i="18"/>
  <c r="AH50" i="18"/>
  <c r="AH45" i="18"/>
  <c r="AH37" i="18"/>
  <c r="AH29" i="18"/>
  <c r="AH21" i="18"/>
  <c r="AH13" i="18"/>
  <c r="AH5" i="18"/>
  <c r="AH58" i="18"/>
  <c r="AH38" i="18"/>
  <c r="AH30" i="18"/>
  <c r="AH22" i="18"/>
  <c r="AH14" i="18"/>
  <c r="AH6" i="18"/>
  <c r="AH66" i="18"/>
  <c r="AH39" i="18"/>
  <c r="AH31" i="18"/>
  <c r="AH23" i="18"/>
  <c r="AH15" i="18"/>
  <c r="AH7" i="18"/>
  <c r="AH40" i="18"/>
  <c r="AH32" i="18"/>
  <c r="AH24" i="18"/>
  <c r="AH16" i="18"/>
  <c r="AH8" i="18"/>
  <c r="AH82" i="18"/>
  <c r="AH41" i="18"/>
  <c r="AH33" i="18"/>
  <c r="AH25" i="18"/>
  <c r="AH17" i="18"/>
  <c r="AH9" i="18"/>
  <c r="AH42" i="18"/>
  <c r="AH34" i="18"/>
  <c r="AH26" i="18"/>
  <c r="AH18" i="18"/>
  <c r="AH10" i="18"/>
  <c r="AH43" i="18"/>
  <c r="AH35" i="18"/>
  <c r="AH27" i="18"/>
  <c r="AH19" i="18"/>
  <c r="AH11" i="18"/>
  <c r="AH3" i="18"/>
  <c r="B268" i="18"/>
  <c r="B271" i="18"/>
  <c r="B272" i="18"/>
  <c r="B264" i="18"/>
  <c r="B266" i="18"/>
  <c r="B260" i="18"/>
  <c r="B262" i="18"/>
  <c r="B254" i="18"/>
  <c r="B255" i="18"/>
  <c r="B256" i="18"/>
  <c r="B259" i="18"/>
  <c r="B257" i="18"/>
  <c r="B258" i="18"/>
  <c r="B249" i="18"/>
  <c r="B250" i="18"/>
  <c r="B251" i="18"/>
  <c r="B252" i="18"/>
  <c r="B253" i="18"/>
  <c r="B245" i="18"/>
  <c r="B246" i="18"/>
  <c r="B247" i="18"/>
  <c r="B244" i="18"/>
  <c r="B239" i="18"/>
  <c r="B248" i="18"/>
  <c r="B236" i="18"/>
  <c r="B237" i="18"/>
  <c r="B229" i="18"/>
  <c r="B238" i="18"/>
  <c r="B230" i="18"/>
  <c r="B231" i="18"/>
  <c r="B232" i="18"/>
  <c r="B234" i="18"/>
  <c r="B228" i="18"/>
  <c r="B220" i="18"/>
  <c r="B221" i="18"/>
  <c r="B222" i="18"/>
  <c r="B223" i="18"/>
  <c r="B224" i="18"/>
  <c r="B225" i="18"/>
  <c r="B226" i="18"/>
  <c r="B227" i="18"/>
  <c r="B213" i="18"/>
  <c r="B214" i="18"/>
  <c r="B215" i="18"/>
  <c r="B216" i="18"/>
  <c r="B217" i="18"/>
  <c r="B209" i="18"/>
  <c r="B218" i="18"/>
  <c r="B210" i="18"/>
  <c r="B211" i="18"/>
  <c r="B205" i="18"/>
  <c r="B206" i="18"/>
  <c r="B219" i="18"/>
  <c r="B212" i="18"/>
  <c r="B207" i="18"/>
  <c r="B199" i="18"/>
  <c r="B208" i="18"/>
  <c r="B201" i="18"/>
  <c r="B192" i="18"/>
  <c r="B193" i="18"/>
  <c r="B194" i="18"/>
  <c r="B195" i="18"/>
  <c r="B203" i="18"/>
  <c r="B196" i="18"/>
  <c r="B197" i="18"/>
  <c r="B189" i="18"/>
  <c r="B198" i="18"/>
  <c r="B190" i="18"/>
  <c r="B183" i="18"/>
  <c r="B184" i="18"/>
  <c r="B191" i="18"/>
  <c r="B185" i="18"/>
  <c r="B186" i="18"/>
  <c r="B187" i="18"/>
  <c r="B179" i="18"/>
  <c r="B188" i="18"/>
  <c r="B180" i="18"/>
  <c r="B181" i="18"/>
  <c r="B173" i="18"/>
  <c r="B174" i="18"/>
  <c r="B175" i="18"/>
  <c r="B182" i="18"/>
  <c r="B176" i="18"/>
  <c r="B177" i="18"/>
  <c r="B169" i="18"/>
  <c r="B178" i="18"/>
  <c r="B170" i="18"/>
  <c r="B171" i="18"/>
  <c r="B164" i="18"/>
  <c r="B156" i="18"/>
  <c r="B148" i="18"/>
  <c r="B165" i="18"/>
  <c r="B157" i="18"/>
  <c r="B149" i="18"/>
  <c r="B172" i="18"/>
  <c r="B166" i="18"/>
  <c r="B158" i="18"/>
  <c r="B150" i="18"/>
  <c r="B167" i="18"/>
  <c r="B159" i="18"/>
  <c r="B151" i="18"/>
  <c r="B160" i="18"/>
  <c r="B152" i="18"/>
  <c r="B161" i="18"/>
  <c r="B153" i="18"/>
  <c r="B162" i="18"/>
  <c r="B154" i="18"/>
  <c r="B163" i="18"/>
  <c r="B142" i="18"/>
  <c r="B134" i="18"/>
  <c r="B143" i="18"/>
  <c r="B135" i="18"/>
  <c r="B127" i="18"/>
  <c r="B144" i="18"/>
  <c r="B136" i="18"/>
  <c r="B128" i="18"/>
  <c r="B145" i="18"/>
  <c r="B137" i="18"/>
  <c r="B129" i="18"/>
  <c r="B146" i="18"/>
  <c r="B138" i="18"/>
  <c r="B130" i="18"/>
  <c r="B139" i="18"/>
  <c r="B131" i="18"/>
  <c r="B168" i="18"/>
  <c r="B147" i="18"/>
  <c r="B140" i="18"/>
  <c r="B132" i="18"/>
  <c r="B121" i="18"/>
  <c r="B113" i="18"/>
  <c r="B122" i="18"/>
  <c r="B114" i="18"/>
  <c r="B155" i="18"/>
  <c r="B123" i="18"/>
  <c r="B115" i="18"/>
  <c r="B107" i="18"/>
  <c r="B124" i="18"/>
  <c r="B116" i="18"/>
  <c r="B108" i="18"/>
  <c r="B133" i="18"/>
  <c r="B125" i="18"/>
  <c r="B117" i="18"/>
  <c r="B109" i="18"/>
  <c r="B141" i="18"/>
  <c r="B126" i="18"/>
  <c r="B118" i="18"/>
  <c r="B110" i="18"/>
  <c r="B119" i="18"/>
  <c r="B111" i="18"/>
  <c r="B101" i="18"/>
  <c r="B93" i="18"/>
  <c r="B102" i="18"/>
  <c r="B94" i="18"/>
  <c r="B112" i="18"/>
  <c r="B103" i="18"/>
  <c r="B95" i="18"/>
  <c r="B120" i="18"/>
  <c r="B104" i="18"/>
  <c r="B96" i="18"/>
  <c r="B105" i="18"/>
  <c r="B97" i="18"/>
  <c r="B89" i="18"/>
  <c r="B106" i="18"/>
  <c r="B98" i="18"/>
  <c r="B90" i="18"/>
  <c r="B99" i="18"/>
  <c r="B91" i="18"/>
  <c r="B84" i="18"/>
  <c r="B76" i="18"/>
  <c r="B68" i="18"/>
  <c r="B92" i="18"/>
  <c r="B77" i="18"/>
  <c r="B69" i="18"/>
  <c r="B100" i="18"/>
  <c r="B78" i="18"/>
  <c r="B70" i="18"/>
  <c r="B79" i="18"/>
  <c r="B71" i="18"/>
  <c r="B80" i="18"/>
  <c r="B72" i="18"/>
  <c r="B81" i="18"/>
  <c r="B73" i="18"/>
  <c r="B82" i="18"/>
  <c r="B74" i="18"/>
  <c r="B60" i="18"/>
  <c r="B52" i="18"/>
  <c r="B61" i="18"/>
  <c r="B53" i="18"/>
  <c r="B67" i="18"/>
  <c r="B62" i="18"/>
  <c r="B54" i="18"/>
  <c r="B46" i="18"/>
  <c r="B75" i="18"/>
  <c r="B63" i="18"/>
  <c r="B47" i="18"/>
  <c r="B83" i="18"/>
  <c r="B64" i="18"/>
  <c r="B48" i="18"/>
  <c r="B65" i="18"/>
  <c r="B57" i="18"/>
  <c r="B66" i="18"/>
  <c r="B58" i="18"/>
  <c r="B38" i="18"/>
  <c r="B30" i="18"/>
  <c r="B22" i="18"/>
  <c r="B14" i="18"/>
  <c r="B6" i="18"/>
  <c r="B39" i="18"/>
  <c r="B31" i="18"/>
  <c r="B23" i="18"/>
  <c r="B15" i="18"/>
  <c r="B7" i="18"/>
  <c r="B40" i="18"/>
  <c r="B32" i="18"/>
  <c r="B24" i="18"/>
  <c r="B16" i="18"/>
  <c r="B8" i="18"/>
  <c r="B41" i="18"/>
  <c r="B33" i="18"/>
  <c r="B25" i="18"/>
  <c r="B17" i="18"/>
  <c r="B9" i="18"/>
  <c r="B42" i="18"/>
  <c r="B34" i="18"/>
  <c r="B18" i="18"/>
  <c r="B10" i="18"/>
  <c r="B51" i="18"/>
  <c r="B43" i="18"/>
  <c r="B35" i="18"/>
  <c r="B19" i="18"/>
  <c r="B11" i="18"/>
  <c r="B59" i="18"/>
  <c r="B44" i="18"/>
  <c r="B36" i="18"/>
  <c r="B20" i="18"/>
  <c r="B12" i="18"/>
  <c r="R268" i="18"/>
  <c r="R271" i="18"/>
  <c r="R272" i="18"/>
  <c r="R264" i="18"/>
  <c r="R265" i="18"/>
  <c r="R269" i="18"/>
  <c r="R266" i="18"/>
  <c r="R270" i="18"/>
  <c r="R267" i="18"/>
  <c r="R259" i="18"/>
  <c r="R260" i="18"/>
  <c r="R261" i="18"/>
  <c r="R262" i="18"/>
  <c r="R254" i="18"/>
  <c r="R255" i="18"/>
  <c r="R256" i="18"/>
  <c r="R257" i="18"/>
  <c r="R263" i="18"/>
  <c r="R258" i="18"/>
  <c r="R249" i="18"/>
  <c r="R250" i="18"/>
  <c r="R251" i="18"/>
  <c r="R252" i="18"/>
  <c r="R253" i="18"/>
  <c r="R245" i="18"/>
  <c r="R246" i="18"/>
  <c r="R247" i="18"/>
  <c r="R248" i="18"/>
  <c r="R239" i="18"/>
  <c r="R240" i="18"/>
  <c r="R241" i="18"/>
  <c r="R244" i="18"/>
  <c r="R236" i="18"/>
  <c r="R237" i="18"/>
  <c r="R229" i="18"/>
  <c r="R238" i="18"/>
  <c r="R230" i="18"/>
  <c r="R231" i="18"/>
  <c r="R232" i="18"/>
  <c r="R233" i="18"/>
  <c r="R234" i="18"/>
  <c r="R228" i="18"/>
  <c r="R220" i="18"/>
  <c r="R221" i="18"/>
  <c r="R222" i="18"/>
  <c r="R235" i="18"/>
  <c r="R223" i="18"/>
  <c r="R224" i="18"/>
  <c r="R225" i="18"/>
  <c r="R226" i="18"/>
  <c r="R214" i="18"/>
  <c r="R215" i="18"/>
  <c r="R216" i="18"/>
  <c r="R217" i="18"/>
  <c r="R209" i="18"/>
  <c r="R219" i="18"/>
  <c r="R218" i="18"/>
  <c r="R210" i="18"/>
  <c r="R227" i="18"/>
  <c r="R211" i="18"/>
  <c r="R204" i="18"/>
  <c r="R205" i="18"/>
  <c r="R206" i="18"/>
  <c r="R207" i="18"/>
  <c r="R199" i="18"/>
  <c r="R208" i="18"/>
  <c r="R200" i="18"/>
  <c r="R201" i="18"/>
  <c r="R202" i="18"/>
  <c r="R192" i="18"/>
  <c r="R193" i="18"/>
  <c r="R203" i="18"/>
  <c r="R194" i="18"/>
  <c r="R195" i="18"/>
  <c r="R196" i="18"/>
  <c r="R197" i="18"/>
  <c r="R189" i="18"/>
  <c r="R198" i="18"/>
  <c r="R190" i="18"/>
  <c r="R191" i="18"/>
  <c r="R183" i="18"/>
  <c r="R184" i="18"/>
  <c r="R185" i="18"/>
  <c r="R186" i="18"/>
  <c r="R187" i="18"/>
  <c r="R179" i="18"/>
  <c r="R188" i="18"/>
  <c r="R180" i="18"/>
  <c r="R181" i="18"/>
  <c r="R173" i="18"/>
  <c r="R182" i="18"/>
  <c r="R174" i="18"/>
  <c r="R175" i="18"/>
  <c r="R176" i="18"/>
  <c r="R177" i="18"/>
  <c r="R178" i="18"/>
  <c r="R171" i="18"/>
  <c r="R172" i="18"/>
  <c r="R164" i="18"/>
  <c r="R156" i="18"/>
  <c r="R148" i="18"/>
  <c r="R165" i="18"/>
  <c r="R157" i="18"/>
  <c r="R149" i="18"/>
  <c r="R166" i="18"/>
  <c r="R158" i="18"/>
  <c r="R150" i="18"/>
  <c r="R159" i="18"/>
  <c r="R151" i="18"/>
  <c r="R160" i="18"/>
  <c r="R152" i="18"/>
  <c r="R161" i="18"/>
  <c r="R153" i="18"/>
  <c r="R162" i="18"/>
  <c r="R154" i="18"/>
  <c r="R142" i="18"/>
  <c r="R134" i="18"/>
  <c r="R143" i="18"/>
  <c r="R135" i="18"/>
  <c r="R127" i="18"/>
  <c r="R144" i="18"/>
  <c r="R136" i="18"/>
  <c r="R128" i="18"/>
  <c r="R145" i="18"/>
  <c r="R137" i="18"/>
  <c r="R129" i="18"/>
  <c r="R147" i="18"/>
  <c r="R146" i="18"/>
  <c r="R138" i="18"/>
  <c r="R130" i="18"/>
  <c r="R155" i="18"/>
  <c r="R139" i="18"/>
  <c r="R131" i="18"/>
  <c r="R163" i="18"/>
  <c r="R140" i="18"/>
  <c r="R132" i="18"/>
  <c r="R121" i="18"/>
  <c r="R113" i="18"/>
  <c r="R122" i="18"/>
  <c r="R114" i="18"/>
  <c r="R133" i="18"/>
  <c r="R123" i="18"/>
  <c r="R115" i="18"/>
  <c r="R107" i="18"/>
  <c r="R141" i="18"/>
  <c r="R124" i="18"/>
  <c r="R116" i="18"/>
  <c r="R108" i="18"/>
  <c r="R125" i="18"/>
  <c r="R117" i="18"/>
  <c r="R109" i="18"/>
  <c r="R126" i="18"/>
  <c r="R118" i="18"/>
  <c r="R110" i="18"/>
  <c r="R111" i="18"/>
  <c r="R112" i="18"/>
  <c r="R101" i="18"/>
  <c r="R93" i="18"/>
  <c r="R102" i="18"/>
  <c r="R94" i="18"/>
  <c r="R103" i="18"/>
  <c r="R95" i="18"/>
  <c r="R87" i="18"/>
  <c r="R104" i="18"/>
  <c r="R96" i="18"/>
  <c r="R88" i="18"/>
  <c r="R105" i="18"/>
  <c r="R97" i="18"/>
  <c r="R89" i="18"/>
  <c r="R106" i="18"/>
  <c r="R98" i="18"/>
  <c r="R90" i="18"/>
  <c r="R99" i="18"/>
  <c r="R91" i="18"/>
  <c r="R100" i="18"/>
  <c r="R84" i="18"/>
  <c r="R68" i="18"/>
  <c r="R85" i="18"/>
  <c r="R69" i="18"/>
  <c r="R86" i="18"/>
  <c r="R70" i="18"/>
  <c r="R81" i="18"/>
  <c r="R82" i="18"/>
  <c r="R67" i="18"/>
  <c r="R60" i="18"/>
  <c r="R52" i="18"/>
  <c r="R61" i="18"/>
  <c r="R53" i="18"/>
  <c r="R83" i="18"/>
  <c r="R62" i="18"/>
  <c r="R54" i="18"/>
  <c r="R46" i="18"/>
  <c r="R63" i="18"/>
  <c r="R55" i="18"/>
  <c r="R47" i="18"/>
  <c r="R64" i="18"/>
  <c r="R56" i="18"/>
  <c r="R48" i="18"/>
  <c r="R65" i="18"/>
  <c r="R57" i="18"/>
  <c r="R49" i="18"/>
  <c r="R66" i="18"/>
  <c r="R58" i="18"/>
  <c r="R50" i="18"/>
  <c r="R38" i="18"/>
  <c r="R30" i="18"/>
  <c r="R22" i="18"/>
  <c r="R14" i="18"/>
  <c r="R6" i="18"/>
  <c r="R39" i="18"/>
  <c r="R31" i="18"/>
  <c r="R23" i="18"/>
  <c r="R15" i="18"/>
  <c r="R7" i="18"/>
  <c r="R40" i="18"/>
  <c r="R32" i="18"/>
  <c r="R24" i="18"/>
  <c r="R16" i="18"/>
  <c r="R8" i="18"/>
  <c r="R92" i="18"/>
  <c r="R51" i="18"/>
  <c r="R41" i="18"/>
  <c r="R33" i="18"/>
  <c r="R25" i="18"/>
  <c r="R17" i="18"/>
  <c r="R9" i="18"/>
  <c r="R59" i="18"/>
  <c r="R42" i="18"/>
  <c r="R34" i="18"/>
  <c r="R26" i="18"/>
  <c r="R18" i="18"/>
  <c r="R10" i="18"/>
  <c r="R43" i="18"/>
  <c r="R35" i="18"/>
  <c r="R27" i="18"/>
  <c r="R19" i="18"/>
  <c r="R11" i="18"/>
  <c r="R3" i="18"/>
  <c r="R44" i="18"/>
  <c r="R36" i="18"/>
  <c r="R28" i="18"/>
  <c r="R20" i="18"/>
  <c r="R12" i="18"/>
  <c r="R4" i="18"/>
  <c r="AA268" i="18"/>
  <c r="AA271" i="18"/>
  <c r="AA272" i="18"/>
  <c r="AA264" i="18"/>
  <c r="AA270" i="18"/>
  <c r="AA265" i="18"/>
  <c r="AA266" i="18"/>
  <c r="AA267" i="18"/>
  <c r="AA259" i="18"/>
  <c r="AA260" i="18"/>
  <c r="AA269" i="18"/>
  <c r="AA261" i="18"/>
  <c r="AA262" i="18"/>
  <c r="AA254" i="18"/>
  <c r="AA255" i="18"/>
  <c r="AA256" i="18"/>
  <c r="AA263" i="18"/>
  <c r="AA257" i="18"/>
  <c r="AA258" i="18"/>
  <c r="AA249" i="18"/>
  <c r="AA250" i="18"/>
  <c r="AA251" i="18"/>
  <c r="AA252" i="18"/>
  <c r="AA253" i="18"/>
  <c r="AA244" i="18"/>
  <c r="AA245" i="18"/>
  <c r="AA246" i="18"/>
  <c r="AA247" i="18"/>
  <c r="AA248" i="18"/>
  <c r="AA239" i="18"/>
  <c r="AA240" i="18"/>
  <c r="AA241" i="18"/>
  <c r="AA236" i="18"/>
  <c r="AA237" i="18"/>
  <c r="AA229" i="18"/>
  <c r="AA238" i="18"/>
  <c r="AA230" i="18"/>
  <c r="AA231" i="18"/>
  <c r="AA232" i="18"/>
  <c r="AA233" i="18"/>
  <c r="AA234" i="18"/>
  <c r="AA228" i="18"/>
  <c r="AA220" i="18"/>
  <c r="AA221" i="18"/>
  <c r="AA235" i="18"/>
  <c r="AA222" i="18"/>
  <c r="AA223" i="18"/>
  <c r="AA224" i="18"/>
  <c r="AA225" i="18"/>
  <c r="AA226" i="18"/>
  <c r="AA213" i="18"/>
  <c r="AA214" i="18"/>
  <c r="AA215" i="18"/>
  <c r="AA216" i="18"/>
  <c r="AA219" i="18"/>
  <c r="AA217" i="18"/>
  <c r="AA209" i="18"/>
  <c r="AA227" i="18"/>
  <c r="AA218" i="18"/>
  <c r="AA210" i="18"/>
  <c r="AA211" i="18"/>
  <c r="AA212" i="18"/>
  <c r="AA204" i="18"/>
  <c r="AA205" i="18"/>
  <c r="AA206" i="18"/>
  <c r="AA207" i="18"/>
  <c r="AA199" i="18"/>
  <c r="AA208" i="18"/>
  <c r="AA200" i="18"/>
  <c r="AA201" i="18"/>
  <c r="AA202" i="18"/>
  <c r="AA192" i="18"/>
  <c r="AA203" i="18"/>
  <c r="AA193" i="18"/>
  <c r="AA194" i="18"/>
  <c r="AA195" i="18"/>
  <c r="AA196" i="18"/>
  <c r="AA197" i="18"/>
  <c r="AA189" i="18"/>
  <c r="AA198" i="18"/>
  <c r="AA190" i="18"/>
  <c r="AA183" i="18"/>
  <c r="AA184" i="18"/>
  <c r="AA185" i="18"/>
  <c r="AA186" i="18"/>
  <c r="AA187" i="18"/>
  <c r="AA179" i="18"/>
  <c r="AA188" i="18"/>
  <c r="AA180" i="18"/>
  <c r="AA181" i="18"/>
  <c r="AA182" i="18"/>
  <c r="AA173" i="18"/>
  <c r="AA174" i="18"/>
  <c r="AA175" i="18"/>
  <c r="AA176" i="18"/>
  <c r="AA177" i="18"/>
  <c r="AA169" i="18"/>
  <c r="AA178" i="18"/>
  <c r="AA170" i="18"/>
  <c r="AA171" i="18"/>
  <c r="AA164" i="18"/>
  <c r="AA156" i="18"/>
  <c r="AA148" i="18"/>
  <c r="AA191" i="18"/>
  <c r="AA165" i="18"/>
  <c r="AA157" i="18"/>
  <c r="AA149" i="18"/>
  <c r="AA166" i="18"/>
  <c r="AA158" i="18"/>
  <c r="AA150" i="18"/>
  <c r="AA167" i="18"/>
  <c r="AA159" i="18"/>
  <c r="AA151" i="18"/>
  <c r="AA160" i="18"/>
  <c r="AA152" i="18"/>
  <c r="AA161" i="18"/>
  <c r="AA153" i="18"/>
  <c r="AA168" i="18"/>
  <c r="AA162" i="18"/>
  <c r="AA154" i="18"/>
  <c r="AA142" i="18"/>
  <c r="AA134" i="18"/>
  <c r="AA143" i="18"/>
  <c r="AA135" i="18"/>
  <c r="AA127" i="18"/>
  <c r="AA144" i="18"/>
  <c r="AA136" i="18"/>
  <c r="AA128" i="18"/>
  <c r="AA147" i="18"/>
  <c r="AA145" i="18"/>
  <c r="AA137" i="18"/>
  <c r="AA129" i="18"/>
  <c r="AA155" i="18"/>
  <c r="AA146" i="18"/>
  <c r="AA138" i="18"/>
  <c r="AA130" i="18"/>
  <c r="AA172" i="18"/>
  <c r="AA163" i="18"/>
  <c r="AA139" i="18"/>
  <c r="AA131" i="18"/>
  <c r="AA140" i="18"/>
  <c r="AA132" i="18"/>
  <c r="AA121" i="18"/>
  <c r="AA113" i="18"/>
  <c r="AA133" i="18"/>
  <c r="AA122" i="18"/>
  <c r="AA114" i="18"/>
  <c r="AA141" i="18"/>
  <c r="AA123" i="18"/>
  <c r="AA115" i="18"/>
  <c r="AA107" i="18"/>
  <c r="AA124" i="18"/>
  <c r="AA116" i="18"/>
  <c r="AA108" i="18"/>
  <c r="AA125" i="18"/>
  <c r="AA117" i="18"/>
  <c r="AA109" i="18"/>
  <c r="AA126" i="18"/>
  <c r="AA118" i="18"/>
  <c r="AA110" i="18"/>
  <c r="AA119" i="18"/>
  <c r="AA111" i="18"/>
  <c r="AA120" i="18"/>
  <c r="AA101" i="18"/>
  <c r="AA93" i="18"/>
  <c r="AA102" i="18"/>
  <c r="AA94" i="18"/>
  <c r="AA103" i="18"/>
  <c r="AA95" i="18"/>
  <c r="AA87" i="18"/>
  <c r="AA104" i="18"/>
  <c r="AA96" i="18"/>
  <c r="AA88" i="18"/>
  <c r="AA105" i="18"/>
  <c r="AA97" i="18"/>
  <c r="AA89" i="18"/>
  <c r="AA106" i="18"/>
  <c r="AA98" i="18"/>
  <c r="AA90" i="18"/>
  <c r="AA99" i="18"/>
  <c r="AA91" i="18"/>
  <c r="AA84" i="18"/>
  <c r="AA76" i="18"/>
  <c r="AA68" i="18"/>
  <c r="AA85" i="18"/>
  <c r="AA77" i="18"/>
  <c r="AA69" i="18"/>
  <c r="AA86" i="18"/>
  <c r="AA78" i="18"/>
  <c r="AA70" i="18"/>
  <c r="AA79" i="18"/>
  <c r="AA71" i="18"/>
  <c r="AA80" i="18"/>
  <c r="AA72" i="18"/>
  <c r="AA81" i="18"/>
  <c r="AA73" i="18"/>
  <c r="AA92" i="18"/>
  <c r="AA82" i="18"/>
  <c r="AA74" i="18"/>
  <c r="AA100" i="18"/>
  <c r="AA75" i="18"/>
  <c r="AA60" i="18"/>
  <c r="AA52" i="18"/>
  <c r="AA83" i="18"/>
  <c r="AA61" i="18"/>
  <c r="AA53" i="18"/>
  <c r="AA62" i="18"/>
  <c r="AA54" i="18"/>
  <c r="AA46" i="18"/>
  <c r="AA112" i="18"/>
  <c r="AA63" i="18"/>
  <c r="AA55" i="18"/>
  <c r="AA47" i="18"/>
  <c r="AA64" i="18"/>
  <c r="AA56" i="18"/>
  <c r="AA48" i="18"/>
  <c r="AA65" i="18"/>
  <c r="AA57" i="18"/>
  <c r="AA49" i="18"/>
  <c r="AA66" i="18"/>
  <c r="AA58" i="18"/>
  <c r="AA50" i="18"/>
  <c r="AA67" i="18"/>
  <c r="AA38" i="18"/>
  <c r="AA30" i="18"/>
  <c r="AA22" i="18"/>
  <c r="AA14" i="18"/>
  <c r="AA6" i="18"/>
  <c r="AA39" i="18"/>
  <c r="AA31" i="18"/>
  <c r="AA23" i="18"/>
  <c r="AA15" i="18"/>
  <c r="AA7" i="18"/>
  <c r="AA51" i="18"/>
  <c r="AA40" i="18"/>
  <c r="AA32" i="18"/>
  <c r="AA24" i="18"/>
  <c r="AA16" i="18"/>
  <c r="AA8" i="18"/>
  <c r="AA59" i="18"/>
  <c r="AA41" i="18"/>
  <c r="AA33" i="18"/>
  <c r="AA25" i="18"/>
  <c r="AA17" i="18"/>
  <c r="AA9" i="18"/>
  <c r="AA42" i="18"/>
  <c r="AA34" i="18"/>
  <c r="AA26" i="18"/>
  <c r="AA18" i="18"/>
  <c r="AA10" i="18"/>
  <c r="AA43" i="18"/>
  <c r="AA35" i="18"/>
  <c r="AA27" i="18"/>
  <c r="AA19" i="18"/>
  <c r="AA11" i="18"/>
  <c r="AA3" i="18"/>
  <c r="AA44" i="18"/>
  <c r="AA36" i="18"/>
  <c r="AA28" i="18"/>
  <c r="AA20" i="18"/>
  <c r="AA12" i="18"/>
  <c r="AA4" i="18"/>
  <c r="AI268" i="18"/>
  <c r="AI271" i="18"/>
  <c r="AI272" i="18"/>
  <c r="AI264" i="18"/>
  <c r="AI265" i="18"/>
  <c r="AI266" i="18"/>
  <c r="AI267" i="18"/>
  <c r="AI269" i="18"/>
  <c r="AI270" i="18"/>
  <c r="AI259" i="18"/>
  <c r="AI260" i="18"/>
  <c r="AI261" i="18"/>
  <c r="AI262" i="18"/>
  <c r="AI254" i="18"/>
  <c r="AI255" i="18"/>
  <c r="AI263" i="18"/>
  <c r="AI256" i="18"/>
  <c r="AI257" i="18"/>
  <c r="AI258" i="18"/>
  <c r="AI249" i="18"/>
  <c r="AI250" i="18"/>
  <c r="AI251" i="18"/>
  <c r="AI252" i="18"/>
  <c r="AI253" i="18"/>
  <c r="AI244" i="18"/>
  <c r="AI245" i="18"/>
  <c r="AI246" i="18"/>
  <c r="AI247" i="18"/>
  <c r="AI239" i="18"/>
  <c r="AI240" i="18"/>
  <c r="AI241" i="18"/>
  <c r="AI236" i="18"/>
  <c r="AI237" i="18"/>
  <c r="AI229" i="18"/>
  <c r="AI248" i="18"/>
  <c r="AI238" i="18"/>
  <c r="AI230" i="18"/>
  <c r="AI231" i="18"/>
  <c r="AI232" i="18"/>
  <c r="AI233" i="18"/>
  <c r="AI234" i="18"/>
  <c r="AI228" i="18"/>
  <c r="AI220" i="18"/>
  <c r="AI235" i="18"/>
  <c r="AI221" i="18"/>
  <c r="AI222" i="18"/>
  <c r="AI223" i="18"/>
  <c r="AI224" i="18"/>
  <c r="AI225" i="18"/>
  <c r="AI226" i="18"/>
  <c r="AI213" i="18"/>
  <c r="AI214" i="18"/>
  <c r="AI215" i="18"/>
  <c r="AI219" i="18"/>
  <c r="AI216" i="18"/>
  <c r="AI227" i="18"/>
  <c r="AI217" i="18"/>
  <c r="AI209" i="18"/>
  <c r="AI218" i="18"/>
  <c r="AI210" i="18"/>
  <c r="AI211" i="18"/>
  <c r="AI204" i="18"/>
  <c r="AI205" i="18"/>
  <c r="AI206" i="18"/>
  <c r="AI207" i="18"/>
  <c r="AI199" i="18"/>
  <c r="AI208" i="18"/>
  <c r="AI200" i="18"/>
  <c r="AI201" i="18"/>
  <c r="AI202" i="18"/>
  <c r="AI203" i="18"/>
  <c r="AI192" i="18"/>
  <c r="AI193" i="18"/>
  <c r="AI194" i="18"/>
  <c r="AI195" i="18"/>
  <c r="AI196" i="18"/>
  <c r="AI212" i="18"/>
  <c r="AI197" i="18"/>
  <c r="AI189" i="18"/>
  <c r="AI198" i="18"/>
  <c r="AI190" i="18"/>
  <c r="AI183" i="18"/>
  <c r="AI184" i="18"/>
  <c r="AI185" i="18"/>
  <c r="AI186" i="18"/>
  <c r="AI187" i="18"/>
  <c r="AI179" i="18"/>
  <c r="AI188" i="18"/>
  <c r="AI180" i="18"/>
  <c r="AI191" i="18"/>
  <c r="AI181" i="18"/>
  <c r="AI173" i="18"/>
  <c r="AI174" i="18"/>
  <c r="AI175" i="18"/>
  <c r="AI176" i="18"/>
  <c r="AI177" i="18"/>
  <c r="AI169" i="18"/>
  <c r="AI170" i="18"/>
  <c r="AI171" i="18"/>
  <c r="AI164" i="18"/>
  <c r="AI156" i="18"/>
  <c r="AI148" i="18"/>
  <c r="AI165" i="18"/>
  <c r="AI157" i="18"/>
  <c r="AI149" i="18"/>
  <c r="AI166" i="18"/>
  <c r="AI158" i="18"/>
  <c r="AI150" i="18"/>
  <c r="AI168" i="18"/>
  <c r="AI167" i="18"/>
  <c r="AI159" i="18"/>
  <c r="AI151" i="18"/>
  <c r="AI160" i="18"/>
  <c r="AI152" i="18"/>
  <c r="AI182" i="18"/>
  <c r="AI178" i="18"/>
  <c r="AI161" i="18"/>
  <c r="AI153" i="18"/>
  <c r="AI172" i="18"/>
  <c r="AI162" i="18"/>
  <c r="AI154" i="18"/>
  <c r="AI142" i="18"/>
  <c r="AI134" i="18"/>
  <c r="AI143" i="18"/>
  <c r="AI135" i="18"/>
  <c r="AI127" i="18"/>
  <c r="AI147" i="18"/>
  <c r="AI144" i="18"/>
  <c r="AI136" i="18"/>
  <c r="AI128" i="18"/>
  <c r="AI155" i="18"/>
  <c r="AI145" i="18"/>
  <c r="AI137" i="18"/>
  <c r="AI129" i="18"/>
  <c r="AI163" i="18"/>
  <c r="AI146" i="18"/>
  <c r="AI138" i="18"/>
  <c r="AI130" i="18"/>
  <c r="AI139" i="18"/>
  <c r="AI131" i="18"/>
  <c r="AI140" i="18"/>
  <c r="AI132" i="18"/>
  <c r="AI133" i="18"/>
  <c r="AI121" i="18"/>
  <c r="AI113" i="18"/>
  <c r="AI141" i="18"/>
  <c r="AI122" i="18"/>
  <c r="AI114" i="18"/>
  <c r="AI123" i="18"/>
  <c r="AI115" i="18"/>
  <c r="AI107" i="18"/>
  <c r="AI124" i="18"/>
  <c r="AI116" i="18"/>
  <c r="AI108" i="18"/>
  <c r="AI125" i="18"/>
  <c r="AI117" i="18"/>
  <c r="AI109" i="18"/>
  <c r="AI126" i="18"/>
  <c r="AI118" i="18"/>
  <c r="AI110" i="18"/>
  <c r="AI119" i="18"/>
  <c r="AI111" i="18"/>
  <c r="AI101" i="18"/>
  <c r="AI93" i="18"/>
  <c r="AI102" i="18"/>
  <c r="AI94" i="18"/>
  <c r="AI103" i="18"/>
  <c r="AI95" i="18"/>
  <c r="AI87" i="18"/>
  <c r="AI104" i="18"/>
  <c r="AI96" i="18"/>
  <c r="AI88" i="18"/>
  <c r="AI105" i="18"/>
  <c r="AI97" i="18"/>
  <c r="AI89" i="18"/>
  <c r="AI106" i="18"/>
  <c r="AI98" i="18"/>
  <c r="AI90" i="18"/>
  <c r="AI112" i="18"/>
  <c r="AI99" i="18"/>
  <c r="AI91" i="18"/>
  <c r="AI120" i="18"/>
  <c r="AI84" i="18"/>
  <c r="AI76" i="18"/>
  <c r="AI68" i="18"/>
  <c r="AI85" i="18"/>
  <c r="AI77" i="18"/>
  <c r="AI69" i="18"/>
  <c r="AI86" i="18"/>
  <c r="AI78" i="18"/>
  <c r="AI70" i="18"/>
  <c r="AI79" i="18"/>
  <c r="AI71" i="18"/>
  <c r="AI80" i="18"/>
  <c r="AI72" i="18"/>
  <c r="AI92" i="18"/>
  <c r="AI81" i="18"/>
  <c r="AI73" i="18"/>
  <c r="AI100" i="18"/>
  <c r="AI82" i="18"/>
  <c r="AI74" i="18"/>
  <c r="AI83" i="18"/>
  <c r="AI60" i="18"/>
  <c r="AI52" i="18"/>
  <c r="AI61" i="18"/>
  <c r="AI53" i="18"/>
  <c r="AI62" i="18"/>
  <c r="AI54" i="18"/>
  <c r="AI46" i="18"/>
  <c r="AI63" i="18"/>
  <c r="AI55" i="18"/>
  <c r="AI47" i="18"/>
  <c r="AI64" i="18"/>
  <c r="AI56" i="18"/>
  <c r="AI48" i="18"/>
  <c r="AI65" i="18"/>
  <c r="AI57" i="18"/>
  <c r="AI49" i="18"/>
  <c r="AI67" i="18"/>
  <c r="AI66" i="18"/>
  <c r="AI58" i="18"/>
  <c r="AI50" i="18"/>
  <c r="AI38" i="18"/>
  <c r="AI30" i="18"/>
  <c r="AI22" i="18"/>
  <c r="AI14" i="18"/>
  <c r="AI6" i="18"/>
  <c r="AI75" i="18"/>
  <c r="AI51" i="18"/>
  <c r="AI39" i="18"/>
  <c r="AI31" i="18"/>
  <c r="AI23" i="18"/>
  <c r="AI15" i="18"/>
  <c r="AI7" i="18"/>
  <c r="AI59" i="18"/>
  <c r="AI40" i="18"/>
  <c r="AI32" i="18"/>
  <c r="AI24" i="18"/>
  <c r="AI16" i="18"/>
  <c r="AI8" i="18"/>
  <c r="AI41" i="18"/>
  <c r="AI33" i="18"/>
  <c r="AI25" i="18"/>
  <c r="AI17" i="18"/>
  <c r="AI9" i="18"/>
  <c r="AI42" i="18"/>
  <c r="AI34" i="18"/>
  <c r="AI26" i="18"/>
  <c r="AI18" i="18"/>
  <c r="AI10" i="18"/>
  <c r="AI43" i="18"/>
  <c r="AI35" i="18"/>
  <c r="AI27" i="18"/>
  <c r="AI19" i="18"/>
  <c r="AI11" i="18"/>
  <c r="AI3" i="18"/>
  <c r="AI44" i="18"/>
  <c r="AI36" i="18"/>
  <c r="AI28" i="18"/>
  <c r="AI20" i="18"/>
  <c r="AI12" i="18"/>
  <c r="AI4" i="18"/>
  <c r="AR267" i="18"/>
  <c r="AR268" i="18"/>
  <c r="AR271" i="18"/>
  <c r="AR272" i="18"/>
  <c r="AR264" i="18"/>
  <c r="AR265" i="18"/>
  <c r="AR269" i="18"/>
  <c r="AR266" i="18"/>
  <c r="AR270" i="18"/>
  <c r="AR259" i="18"/>
  <c r="AR260" i="18"/>
  <c r="AR261" i="18"/>
  <c r="AR262" i="18"/>
  <c r="AR254" i="18"/>
  <c r="AR263" i="18"/>
  <c r="AR255" i="18"/>
  <c r="AR256" i="18"/>
  <c r="AR257" i="18"/>
  <c r="AR258" i="18"/>
  <c r="AR249" i="18"/>
  <c r="AR250" i="18"/>
  <c r="AR251" i="18"/>
  <c r="AR252" i="18"/>
  <c r="AR253" i="18"/>
  <c r="AR244" i="18"/>
  <c r="AR245" i="18"/>
  <c r="AR246" i="18"/>
  <c r="AR247" i="18"/>
  <c r="AR239" i="18"/>
  <c r="AR240" i="18"/>
  <c r="AR241" i="18"/>
  <c r="AR248" i="18"/>
  <c r="AR236" i="18"/>
  <c r="AR228" i="18"/>
  <c r="AR237" i="18"/>
  <c r="AR229" i="18"/>
  <c r="AR238" i="18"/>
  <c r="AR230" i="18"/>
  <c r="AR231" i="18"/>
  <c r="AR232" i="18"/>
  <c r="AR233" i="18"/>
  <c r="AR234" i="18"/>
  <c r="AR235" i="18"/>
  <c r="AR220" i="18"/>
  <c r="AR221" i="18"/>
  <c r="AR222" i="18"/>
  <c r="AR223" i="18"/>
  <c r="AR224" i="18"/>
  <c r="AR225" i="18"/>
  <c r="AR226" i="18"/>
  <c r="AR213" i="18"/>
  <c r="AR214" i="18"/>
  <c r="AR219" i="18"/>
  <c r="AR215" i="18"/>
  <c r="AR227" i="18"/>
  <c r="AR216" i="18"/>
  <c r="AR217" i="18"/>
  <c r="AR209" i="18"/>
  <c r="AR210" i="18"/>
  <c r="AR218" i="18"/>
  <c r="AR211" i="18"/>
  <c r="AR204" i="18"/>
  <c r="AR205" i="18"/>
  <c r="AR206" i="18"/>
  <c r="AR207" i="18"/>
  <c r="AR199" i="18"/>
  <c r="AR200" i="18"/>
  <c r="AR208" i="18"/>
  <c r="AR201" i="18"/>
  <c r="AR212" i="18"/>
  <c r="AR202" i="18"/>
  <c r="AR192" i="18"/>
  <c r="AR193" i="18"/>
  <c r="AR194" i="18"/>
  <c r="AR195" i="18"/>
  <c r="AR196" i="18"/>
  <c r="AR197" i="18"/>
  <c r="AR189" i="18"/>
  <c r="AR198" i="18"/>
  <c r="AR190" i="18"/>
  <c r="AR183" i="18"/>
  <c r="AR184" i="18"/>
  <c r="AR185" i="18"/>
  <c r="AR203" i="18"/>
  <c r="AR186" i="18"/>
  <c r="AR187" i="18"/>
  <c r="AR179" i="18"/>
  <c r="AR191" i="18"/>
  <c r="AR188" i="18"/>
  <c r="AR180" i="18"/>
  <c r="AR181" i="18"/>
  <c r="AR173" i="18"/>
  <c r="AR174" i="18"/>
  <c r="AR175" i="18"/>
  <c r="AR178" i="18"/>
  <c r="AR176" i="18"/>
  <c r="AR168" i="18"/>
  <c r="AR177" i="18"/>
  <c r="AR169" i="18"/>
  <c r="AR170" i="18"/>
  <c r="AR182" i="18"/>
  <c r="AR171" i="18"/>
  <c r="AR164" i="18"/>
  <c r="AR156" i="18"/>
  <c r="AR148" i="18"/>
  <c r="AR165" i="18"/>
  <c r="AR157" i="18"/>
  <c r="AR149" i="18"/>
  <c r="AR166" i="18"/>
  <c r="AR158" i="18"/>
  <c r="AR150" i="18"/>
  <c r="AR167" i="18"/>
  <c r="AR159" i="18"/>
  <c r="AR151" i="18"/>
  <c r="AR160" i="18"/>
  <c r="AR152" i="18"/>
  <c r="AR172" i="18"/>
  <c r="AR161" i="18"/>
  <c r="AR153" i="18"/>
  <c r="AR162" i="18"/>
  <c r="AR154" i="18"/>
  <c r="AR142" i="18"/>
  <c r="AR134" i="18"/>
  <c r="AR147" i="18"/>
  <c r="AR143" i="18"/>
  <c r="AR135" i="18"/>
  <c r="AR127" i="18"/>
  <c r="AR155" i="18"/>
  <c r="AR144" i="18"/>
  <c r="AR136" i="18"/>
  <c r="AR128" i="18"/>
  <c r="AR163" i="18"/>
  <c r="AR145" i="18"/>
  <c r="AR137" i="18"/>
  <c r="AR129" i="18"/>
  <c r="AR146" i="18"/>
  <c r="AR138" i="18"/>
  <c r="AR130" i="18"/>
  <c r="AR139" i="18"/>
  <c r="AR131" i="18"/>
  <c r="AR140" i="18"/>
  <c r="AR132" i="18"/>
  <c r="AR141" i="18"/>
  <c r="AR121" i="18"/>
  <c r="AR113" i="18"/>
  <c r="AR122" i="18"/>
  <c r="AR114" i="18"/>
  <c r="AR123" i="18"/>
  <c r="AR115" i="18"/>
  <c r="AR107" i="18"/>
  <c r="AR124" i="18"/>
  <c r="AR116" i="18"/>
  <c r="AR108" i="18"/>
  <c r="AR125" i="18"/>
  <c r="AR117" i="18"/>
  <c r="AR109" i="18"/>
  <c r="AR126" i="18"/>
  <c r="AR118" i="18"/>
  <c r="AR110" i="18"/>
  <c r="AR119" i="18"/>
  <c r="AR111" i="18"/>
  <c r="AR101" i="18"/>
  <c r="AR93" i="18"/>
  <c r="AR102" i="18"/>
  <c r="AR94" i="18"/>
  <c r="AR86" i="18"/>
  <c r="AR103" i="18"/>
  <c r="AR95" i="18"/>
  <c r="AR87" i="18"/>
  <c r="AR104" i="18"/>
  <c r="AR96" i="18"/>
  <c r="AR88" i="18"/>
  <c r="AR105" i="18"/>
  <c r="AR97" i="18"/>
  <c r="AR89" i="18"/>
  <c r="AR133" i="18"/>
  <c r="AR112" i="18"/>
  <c r="AR106" i="18"/>
  <c r="AR98" i="18"/>
  <c r="AR90" i="18"/>
  <c r="AR120" i="18"/>
  <c r="AR99" i="18"/>
  <c r="AR91" i="18"/>
  <c r="AR84" i="18"/>
  <c r="AR76" i="18"/>
  <c r="AR68" i="18"/>
  <c r="AR85" i="18"/>
  <c r="AR77" i="18"/>
  <c r="AR69" i="18"/>
  <c r="AR78" i="18"/>
  <c r="AR70" i="18"/>
  <c r="AR79" i="18"/>
  <c r="AR71" i="18"/>
  <c r="AR92" i="18"/>
  <c r="AR80" i="18"/>
  <c r="AR72" i="18"/>
  <c r="AR100" i="18"/>
  <c r="AR81" i="18"/>
  <c r="AR73" i="18"/>
  <c r="AR82" i="18"/>
  <c r="AR74" i="18"/>
  <c r="AR66" i="18"/>
  <c r="AR60" i="18"/>
  <c r="AR52" i="18"/>
  <c r="AR61" i="18"/>
  <c r="AR53" i="18"/>
  <c r="AR62" i="18"/>
  <c r="AR54" i="18"/>
  <c r="AR46" i="18"/>
  <c r="AR63" i="18"/>
  <c r="AR55" i="18"/>
  <c r="AR47" i="18"/>
  <c r="AR64" i="18"/>
  <c r="AR56" i="18"/>
  <c r="AR48" i="18"/>
  <c r="AR67" i="18"/>
  <c r="AR65" i="18"/>
  <c r="AR57" i="18"/>
  <c r="AR49" i="18"/>
  <c r="AR75" i="18"/>
  <c r="AR58" i="18"/>
  <c r="AR50" i="18"/>
  <c r="AR51" i="18"/>
  <c r="AR38" i="18"/>
  <c r="AR30" i="18"/>
  <c r="AR22" i="18"/>
  <c r="AR14" i="18"/>
  <c r="AR6" i="18"/>
  <c r="AR59" i="18"/>
  <c r="AR39" i="18"/>
  <c r="AR31" i="18"/>
  <c r="AR23" i="18"/>
  <c r="AR15" i="18"/>
  <c r="AR7" i="18"/>
  <c r="AR83" i="18"/>
  <c r="AR40" i="18"/>
  <c r="AR32" i="18"/>
  <c r="AR24" i="18"/>
  <c r="AR16" i="18"/>
  <c r="AR8" i="18"/>
  <c r="AR41" i="18"/>
  <c r="AR33" i="18"/>
  <c r="AR25" i="18"/>
  <c r="AR17" i="18"/>
  <c r="AR9" i="18"/>
  <c r="AR42" i="18"/>
  <c r="AR34" i="18"/>
  <c r="AR26" i="18"/>
  <c r="AR18" i="18"/>
  <c r="AR10" i="18"/>
  <c r="AR43" i="18"/>
  <c r="AR35" i="18"/>
  <c r="AR27" i="18"/>
  <c r="AR19" i="18"/>
  <c r="AR11" i="18"/>
  <c r="AR3" i="18"/>
  <c r="AR44" i="18"/>
  <c r="AR36" i="18"/>
  <c r="AR28" i="18"/>
  <c r="AR20" i="18"/>
  <c r="AR12" i="18"/>
  <c r="AR4" i="18"/>
  <c r="AZ267" i="18"/>
  <c r="AZ268" i="18"/>
  <c r="AZ271" i="18"/>
  <c r="AZ272" i="18"/>
  <c r="AZ269" i="18"/>
  <c r="AZ264" i="18"/>
  <c r="AZ265" i="18"/>
  <c r="AZ266" i="18"/>
  <c r="AZ270" i="18"/>
  <c r="AZ259" i="18"/>
  <c r="AZ260" i="18"/>
  <c r="AZ261" i="18"/>
  <c r="AZ262" i="18"/>
  <c r="AZ263" i="18"/>
  <c r="AZ254" i="18"/>
  <c r="AZ255" i="18"/>
  <c r="AZ256" i="18"/>
  <c r="AZ257" i="18"/>
  <c r="AZ258" i="18"/>
  <c r="AZ249" i="18"/>
  <c r="AZ250" i="18"/>
  <c r="AZ251" i="18"/>
  <c r="AZ252" i="18"/>
  <c r="AZ253" i="18"/>
  <c r="AZ244" i="18"/>
  <c r="AZ245" i="18"/>
  <c r="AZ246" i="18"/>
  <c r="AZ247" i="18"/>
  <c r="AZ239" i="18"/>
  <c r="AZ240" i="18"/>
  <c r="AZ241" i="18"/>
  <c r="AZ248" i="18"/>
  <c r="AZ236" i="18"/>
  <c r="AZ228" i="18"/>
  <c r="AZ237" i="18"/>
  <c r="AZ229" i="18"/>
  <c r="AZ238" i="18"/>
  <c r="AZ230" i="18"/>
  <c r="AZ231" i="18"/>
  <c r="AZ232" i="18"/>
  <c r="AZ233" i="18"/>
  <c r="AZ234" i="18"/>
  <c r="AZ220" i="18"/>
  <c r="AZ221" i="18"/>
  <c r="AZ222" i="18"/>
  <c r="AZ223" i="18"/>
  <c r="AZ224" i="18"/>
  <c r="AZ225" i="18"/>
  <c r="AZ226" i="18"/>
  <c r="AZ213" i="18"/>
  <c r="AZ219" i="18"/>
  <c r="AZ214" i="18"/>
  <c r="AZ227" i="18"/>
  <c r="AZ218" i="18"/>
  <c r="AZ215" i="18"/>
  <c r="AZ216" i="18"/>
  <c r="AZ208" i="18"/>
  <c r="AZ217" i="18"/>
  <c r="AZ209" i="18"/>
  <c r="AZ210" i="18"/>
  <c r="AZ211" i="18"/>
  <c r="AZ235" i="18"/>
  <c r="AZ204" i="18"/>
  <c r="AZ205" i="18"/>
  <c r="AZ206" i="18"/>
  <c r="AZ198" i="18"/>
  <c r="AZ207" i="18"/>
  <c r="AZ199" i="18"/>
  <c r="AZ200" i="18"/>
  <c r="AZ212" i="18"/>
  <c r="AZ201" i="18"/>
  <c r="AZ202" i="18"/>
  <c r="AZ192" i="18"/>
  <c r="AZ193" i="18"/>
  <c r="AZ194" i="18"/>
  <c r="AZ195" i="18"/>
  <c r="AZ196" i="18"/>
  <c r="AZ188" i="18"/>
  <c r="AZ197" i="18"/>
  <c r="AZ189" i="18"/>
  <c r="AZ203" i="18"/>
  <c r="AZ190" i="18"/>
  <c r="AZ183" i="18"/>
  <c r="AZ184" i="18"/>
  <c r="AZ185" i="18"/>
  <c r="AZ186" i="18"/>
  <c r="AZ191" i="18"/>
  <c r="AZ187" i="18"/>
  <c r="AZ179" i="18"/>
  <c r="AZ180" i="18"/>
  <c r="AZ181" i="18"/>
  <c r="AZ173" i="18"/>
  <c r="AZ178" i="18"/>
  <c r="AZ174" i="18"/>
  <c r="AZ175" i="18"/>
  <c r="AZ176" i="18"/>
  <c r="AZ168" i="18"/>
  <c r="AZ177" i="18"/>
  <c r="AZ169" i="18"/>
  <c r="AZ182" i="18"/>
  <c r="AZ170" i="18"/>
  <c r="AZ171" i="18"/>
  <c r="AZ164" i="18"/>
  <c r="AZ156" i="18"/>
  <c r="AZ148" i="18"/>
  <c r="AZ165" i="18"/>
  <c r="AZ157" i="18"/>
  <c r="AZ149" i="18"/>
  <c r="AZ166" i="18"/>
  <c r="AZ158" i="18"/>
  <c r="AZ150" i="18"/>
  <c r="AZ167" i="18"/>
  <c r="AZ159" i="18"/>
  <c r="AZ151" i="18"/>
  <c r="AZ172" i="18"/>
  <c r="AZ160" i="18"/>
  <c r="AZ152" i="18"/>
  <c r="AZ161" i="18"/>
  <c r="AZ153" i="18"/>
  <c r="AZ162" i="18"/>
  <c r="AZ154" i="18"/>
  <c r="AZ147" i="18"/>
  <c r="AZ142" i="18"/>
  <c r="AZ134" i="18"/>
  <c r="AZ155" i="18"/>
  <c r="AZ143" i="18"/>
  <c r="AZ135" i="18"/>
  <c r="AZ127" i="18"/>
  <c r="AZ163" i="18"/>
  <c r="AZ144" i="18"/>
  <c r="AZ136" i="18"/>
  <c r="AZ128" i="18"/>
  <c r="AZ145" i="18"/>
  <c r="AZ137" i="18"/>
  <c r="AZ129" i="18"/>
  <c r="AZ146" i="18"/>
  <c r="AZ138" i="18"/>
  <c r="AZ130" i="18"/>
  <c r="AZ139" i="18"/>
  <c r="AZ131" i="18"/>
  <c r="AZ140" i="18"/>
  <c r="AZ132" i="18"/>
  <c r="AZ121" i="18"/>
  <c r="AZ113" i="18"/>
  <c r="AZ122" i="18"/>
  <c r="AZ114" i="18"/>
  <c r="AZ123" i="18"/>
  <c r="AZ115" i="18"/>
  <c r="AZ107" i="18"/>
  <c r="AZ124" i="18"/>
  <c r="AZ116" i="18"/>
  <c r="AZ108" i="18"/>
  <c r="AZ125" i="18"/>
  <c r="AZ117" i="18"/>
  <c r="AZ109" i="18"/>
  <c r="AZ126" i="18"/>
  <c r="AZ118" i="18"/>
  <c r="AZ110" i="18"/>
  <c r="AZ133" i="18"/>
  <c r="AZ119" i="18"/>
  <c r="AZ111" i="18"/>
  <c r="AZ101" i="18"/>
  <c r="AZ93" i="18"/>
  <c r="AZ102" i="18"/>
  <c r="AZ94" i="18"/>
  <c r="AZ86" i="18"/>
  <c r="AZ103" i="18"/>
  <c r="AZ95" i="18"/>
  <c r="AZ87" i="18"/>
  <c r="AZ104" i="18"/>
  <c r="AZ96" i="18"/>
  <c r="AZ88" i="18"/>
  <c r="AZ112" i="18"/>
  <c r="AZ105" i="18"/>
  <c r="AZ97" i="18"/>
  <c r="AZ89" i="18"/>
  <c r="AZ120" i="18"/>
  <c r="AZ106" i="18"/>
  <c r="AZ98" i="18"/>
  <c r="AZ90" i="18"/>
  <c r="AZ141" i="18"/>
  <c r="AZ99" i="18"/>
  <c r="AZ91" i="18"/>
  <c r="AZ84" i="18"/>
  <c r="AZ76" i="18"/>
  <c r="AZ68" i="18"/>
  <c r="AZ85" i="18"/>
  <c r="AZ77" i="18"/>
  <c r="AZ69" i="18"/>
  <c r="AZ78" i="18"/>
  <c r="AZ70" i="18"/>
  <c r="AZ92" i="18"/>
  <c r="AZ79" i="18"/>
  <c r="AZ71" i="18"/>
  <c r="AZ100" i="18"/>
  <c r="AZ80" i="18"/>
  <c r="AZ72" i="18"/>
  <c r="AZ81" i="18"/>
  <c r="AZ73" i="18"/>
  <c r="AZ82" i="18"/>
  <c r="AZ74" i="18"/>
  <c r="AZ66" i="18"/>
  <c r="AZ60" i="18"/>
  <c r="AZ52" i="18"/>
  <c r="AZ61" i="18"/>
  <c r="AZ53" i="18"/>
  <c r="AZ62" i="18"/>
  <c r="AZ54" i="18"/>
  <c r="AZ46" i="18"/>
  <c r="AZ63" i="18"/>
  <c r="AZ55" i="18"/>
  <c r="AZ47" i="18"/>
  <c r="AZ67" i="18"/>
  <c r="AZ64" i="18"/>
  <c r="AZ56" i="18"/>
  <c r="AZ48" i="18"/>
  <c r="AZ75" i="18"/>
  <c r="AZ65" i="18"/>
  <c r="AZ57" i="18"/>
  <c r="AZ49" i="18"/>
  <c r="AZ83" i="18"/>
  <c r="AZ58" i="18"/>
  <c r="AZ50" i="18"/>
  <c r="AZ59" i="18"/>
  <c r="AZ38" i="18"/>
  <c r="AZ30" i="18"/>
  <c r="AZ22" i="18"/>
  <c r="AZ14" i="18"/>
  <c r="AZ6" i="18"/>
  <c r="AZ39" i="18"/>
  <c r="AZ31" i="18"/>
  <c r="AZ23" i="18"/>
  <c r="AZ15" i="18"/>
  <c r="AZ7" i="18"/>
  <c r="AZ40" i="18"/>
  <c r="AZ32" i="18"/>
  <c r="AZ24" i="18"/>
  <c r="AZ16" i="18"/>
  <c r="AZ8" i="18"/>
  <c r="AZ41" i="18"/>
  <c r="AZ33" i="18"/>
  <c r="AZ25" i="18"/>
  <c r="AZ17" i="18"/>
  <c r="AZ9" i="18"/>
  <c r="AZ42" i="18"/>
  <c r="AZ34" i="18"/>
  <c r="AZ26" i="18"/>
  <c r="AZ18" i="18"/>
  <c r="AZ10" i="18"/>
  <c r="AZ43" i="18"/>
  <c r="AZ35" i="18"/>
  <c r="AZ27" i="18"/>
  <c r="AZ19" i="18"/>
  <c r="AZ11" i="18"/>
  <c r="AZ3" i="18"/>
  <c r="AZ44" i="18"/>
  <c r="AZ36" i="18"/>
  <c r="AZ28" i="18"/>
  <c r="AZ20" i="18"/>
  <c r="AZ12" i="18"/>
  <c r="AZ4" i="18"/>
  <c r="CQ267" i="18"/>
  <c r="CQ268" i="18"/>
  <c r="CQ271" i="18"/>
  <c r="CQ272" i="18"/>
  <c r="CQ264" i="18"/>
  <c r="CQ270" i="18"/>
  <c r="CQ265" i="18"/>
  <c r="CQ266" i="18"/>
  <c r="CQ269" i="18"/>
  <c r="CQ263" i="18"/>
  <c r="CQ259" i="18"/>
  <c r="CQ260" i="18"/>
  <c r="CQ261" i="18"/>
  <c r="CQ262" i="18"/>
  <c r="CQ254" i="18"/>
  <c r="CQ255" i="18"/>
  <c r="CQ256" i="18"/>
  <c r="CQ257" i="18"/>
  <c r="CQ258" i="18"/>
  <c r="CQ249" i="18"/>
  <c r="CQ250" i="18"/>
  <c r="CQ251" i="18"/>
  <c r="CQ252" i="18"/>
  <c r="CQ253" i="18"/>
  <c r="CQ244" i="18"/>
  <c r="CQ245" i="18"/>
  <c r="CQ246" i="18"/>
  <c r="CQ247" i="18"/>
  <c r="CQ248" i="18"/>
  <c r="CQ239" i="18"/>
  <c r="CQ240" i="18"/>
  <c r="CQ241" i="18"/>
  <c r="CQ236" i="18"/>
  <c r="CQ228" i="18"/>
  <c r="CQ237" i="18"/>
  <c r="CQ229" i="18"/>
  <c r="CQ238" i="18"/>
  <c r="CQ230" i="18"/>
  <c r="CQ231" i="18"/>
  <c r="CQ232" i="18"/>
  <c r="CQ233" i="18"/>
  <c r="CQ234" i="18"/>
  <c r="CQ220" i="18"/>
  <c r="CQ221" i="18"/>
  <c r="CQ235" i="18"/>
  <c r="CQ222" i="18"/>
  <c r="CQ223" i="18"/>
  <c r="CQ224" i="18"/>
  <c r="CQ225" i="18"/>
  <c r="CQ226" i="18"/>
  <c r="CQ218" i="18"/>
  <c r="CQ213" i="18"/>
  <c r="CQ214" i="18"/>
  <c r="CQ215" i="18"/>
  <c r="CQ216" i="18"/>
  <c r="CQ208" i="18"/>
  <c r="CQ219" i="18"/>
  <c r="CQ217" i="18"/>
  <c r="CQ209" i="18"/>
  <c r="CQ227" i="18"/>
  <c r="CQ210" i="18"/>
  <c r="CQ211" i="18"/>
  <c r="CQ212" i="18"/>
  <c r="CQ204" i="18"/>
  <c r="CQ205" i="18"/>
  <c r="CQ206" i="18"/>
  <c r="CQ198" i="18"/>
  <c r="CQ207" i="18"/>
  <c r="CQ199" i="18"/>
  <c r="CQ200" i="18"/>
  <c r="CQ201" i="18"/>
  <c r="CQ202" i="18"/>
  <c r="CQ203" i="18"/>
  <c r="CQ196" i="18"/>
  <c r="CQ197" i="18"/>
  <c r="CQ183" i="18"/>
  <c r="CQ178" i="18"/>
  <c r="CQ179" i="18"/>
  <c r="CQ180" i="18"/>
  <c r="CQ181" i="18"/>
  <c r="CQ182" i="18"/>
  <c r="CQ175" i="18"/>
  <c r="CQ176" i="18"/>
  <c r="CQ168" i="18"/>
  <c r="CQ177" i="18"/>
  <c r="CQ169" i="18"/>
  <c r="CQ170" i="18"/>
  <c r="CQ164" i="18"/>
  <c r="CQ156" i="18"/>
  <c r="CQ148" i="18"/>
  <c r="CQ165" i="18"/>
  <c r="CQ157" i="18"/>
  <c r="CQ149" i="18"/>
  <c r="CQ166" i="18"/>
  <c r="CQ150" i="18"/>
  <c r="CQ167" i="18"/>
  <c r="CQ159" i="18"/>
  <c r="CQ151" i="18"/>
  <c r="CQ160" i="18"/>
  <c r="CQ152" i="18"/>
  <c r="CQ153" i="18"/>
  <c r="CQ162" i="18"/>
  <c r="CQ154" i="18"/>
  <c r="CQ146" i="18"/>
  <c r="CQ142" i="18"/>
  <c r="CQ134" i="18"/>
  <c r="CQ126" i="18"/>
  <c r="CQ143" i="18"/>
  <c r="CQ135" i="18"/>
  <c r="CQ127" i="18"/>
  <c r="CQ144" i="18"/>
  <c r="CQ136" i="18"/>
  <c r="CQ128" i="18"/>
  <c r="CQ147" i="18"/>
  <c r="CQ145" i="18"/>
  <c r="CQ137" i="18"/>
  <c r="CQ129" i="18"/>
  <c r="CQ155" i="18"/>
  <c r="CQ138" i="18"/>
  <c r="CQ130" i="18"/>
  <c r="CQ163" i="18"/>
  <c r="CQ139" i="18"/>
  <c r="CQ131" i="18"/>
  <c r="CQ140" i="18"/>
  <c r="CQ132" i="18"/>
  <c r="CQ121" i="18"/>
  <c r="CQ113" i="18"/>
  <c r="CQ133" i="18"/>
  <c r="CQ122" i="18"/>
  <c r="CQ114" i="18"/>
  <c r="CQ106" i="18"/>
  <c r="CQ141" i="18"/>
  <c r="CQ123" i="18"/>
  <c r="CQ115" i="18"/>
  <c r="CQ107" i="18"/>
  <c r="CQ124" i="18"/>
  <c r="CQ116" i="18"/>
  <c r="CQ108" i="18"/>
  <c r="CQ125" i="18"/>
  <c r="CQ117" i="18"/>
  <c r="CQ109" i="18"/>
  <c r="CQ118" i="18"/>
  <c r="CQ110" i="18"/>
  <c r="CQ119" i="18"/>
  <c r="CQ111" i="18"/>
  <c r="CQ120" i="18"/>
  <c r="CQ101" i="18"/>
  <c r="CQ93" i="18"/>
  <c r="CQ102" i="18"/>
  <c r="CQ94" i="18"/>
  <c r="CQ86" i="18"/>
  <c r="CQ103" i="18"/>
  <c r="CQ95" i="18"/>
  <c r="CQ87" i="18"/>
  <c r="CQ104" i="18"/>
  <c r="CQ96" i="18"/>
  <c r="CQ88" i="18"/>
  <c r="CQ105" i="18"/>
  <c r="CQ97" i="18"/>
  <c r="CQ89" i="18"/>
  <c r="CQ98" i="18"/>
  <c r="CQ90" i="18"/>
  <c r="CQ99" i="18"/>
  <c r="CQ91" i="18"/>
  <c r="CQ84" i="18"/>
  <c r="CQ76" i="18"/>
  <c r="CQ68" i="18"/>
  <c r="CQ85" i="18"/>
  <c r="CQ77" i="18"/>
  <c r="CQ69" i="18"/>
  <c r="CQ78" i="18"/>
  <c r="CQ70" i="18"/>
  <c r="CQ79" i="18"/>
  <c r="CQ71" i="18"/>
  <c r="CQ80" i="18"/>
  <c r="CQ72" i="18"/>
  <c r="CQ81" i="18"/>
  <c r="CQ73" i="18"/>
  <c r="CQ112" i="18"/>
  <c r="CQ92" i="18"/>
  <c r="CQ82" i="18"/>
  <c r="CQ74" i="18"/>
  <c r="CQ66" i="18"/>
  <c r="CQ75" i="18"/>
  <c r="CQ60" i="18"/>
  <c r="CQ52" i="18"/>
  <c r="CQ83" i="18"/>
  <c r="CQ61" i="18"/>
  <c r="CQ53" i="18"/>
  <c r="CQ62" i="18"/>
  <c r="CQ54" i="18"/>
  <c r="CQ46" i="18"/>
  <c r="CQ63" i="18"/>
  <c r="CQ55" i="18"/>
  <c r="CQ64" i="18"/>
  <c r="CQ56" i="18"/>
  <c r="CQ65" i="18"/>
  <c r="CQ57" i="18"/>
  <c r="CQ49" i="18"/>
  <c r="CQ58" i="18"/>
  <c r="CQ50" i="18"/>
  <c r="CQ38" i="18"/>
  <c r="CQ30" i="18"/>
  <c r="CQ22" i="18"/>
  <c r="CQ14" i="18"/>
  <c r="CQ6" i="18"/>
  <c r="CQ100" i="18"/>
  <c r="CQ39" i="18"/>
  <c r="CQ31" i="18"/>
  <c r="CQ23" i="18"/>
  <c r="CQ15" i="18"/>
  <c r="CQ7" i="18"/>
  <c r="CQ51" i="18"/>
  <c r="CQ40" i="18"/>
  <c r="CQ32" i="18"/>
  <c r="CQ24" i="18"/>
  <c r="CQ16" i="18"/>
  <c r="CQ8" i="18"/>
  <c r="CQ59" i="18"/>
  <c r="CQ41" i="18"/>
  <c r="CQ33" i="18"/>
  <c r="CQ25" i="18"/>
  <c r="CQ17" i="18"/>
  <c r="CQ34" i="18"/>
  <c r="CQ26" i="18"/>
  <c r="CQ18" i="18"/>
  <c r="CQ10" i="18"/>
  <c r="CQ35" i="18"/>
  <c r="CQ27" i="18"/>
  <c r="CQ19" i="18"/>
  <c r="CQ11" i="18"/>
  <c r="CQ3" i="18"/>
  <c r="CQ36" i="18"/>
  <c r="CQ28" i="18"/>
  <c r="CQ20" i="18"/>
  <c r="CQ12" i="18"/>
  <c r="CQ4" i="18"/>
  <c r="CY267" i="18"/>
  <c r="CY268" i="18"/>
  <c r="CY271" i="18"/>
  <c r="CY272" i="18"/>
  <c r="CY264" i="18"/>
  <c r="CY265" i="18"/>
  <c r="CY266" i="18"/>
  <c r="CY269" i="18"/>
  <c r="CY263" i="18"/>
  <c r="CY259" i="18"/>
  <c r="CY260" i="18"/>
  <c r="CY261" i="18"/>
  <c r="CY262" i="18"/>
  <c r="CY270" i="18"/>
  <c r="CY254" i="18"/>
  <c r="CY255" i="18"/>
  <c r="CY256" i="18"/>
  <c r="CY257" i="18"/>
  <c r="CY258" i="18"/>
  <c r="CY249" i="18"/>
  <c r="CY250" i="18"/>
  <c r="CY251" i="18"/>
  <c r="CY252" i="18"/>
  <c r="CY253" i="18"/>
  <c r="CY244" i="18"/>
  <c r="CY245" i="18"/>
  <c r="CY246" i="18"/>
  <c r="CY247" i="18"/>
  <c r="CY239" i="18"/>
  <c r="CY240" i="18"/>
  <c r="CY241" i="18"/>
  <c r="CY236" i="18"/>
  <c r="CY228" i="18"/>
  <c r="CY248" i="18"/>
  <c r="CY237" i="18"/>
  <c r="CY229" i="18"/>
  <c r="CY238" i="18"/>
  <c r="CY230" i="18"/>
  <c r="CY231" i="18"/>
  <c r="CY232" i="18"/>
  <c r="CY233" i="18"/>
  <c r="CY234" i="18"/>
  <c r="CY220" i="18"/>
  <c r="CY235" i="18"/>
  <c r="CY221" i="18"/>
  <c r="CY222" i="18"/>
  <c r="CY223" i="18"/>
  <c r="CY224" i="18"/>
  <c r="CY225" i="18"/>
  <c r="CY226" i="18"/>
  <c r="CY218" i="18"/>
  <c r="CY213" i="18"/>
  <c r="CY214" i="18"/>
  <c r="CY215" i="18"/>
  <c r="CY219" i="18"/>
  <c r="CY216" i="18"/>
  <c r="CY208" i="18"/>
  <c r="CY227" i="18"/>
  <c r="CY217" i="18"/>
  <c r="CY209" i="18"/>
  <c r="CY210" i="18"/>
  <c r="CY211" i="18"/>
  <c r="CY204" i="18"/>
  <c r="CY205" i="18"/>
  <c r="CY206" i="18"/>
  <c r="CY198" i="18"/>
  <c r="CY207" i="18"/>
  <c r="CY199" i="18"/>
  <c r="CY200" i="18"/>
  <c r="CY201" i="18"/>
  <c r="CY202" i="18"/>
  <c r="CY203" i="18"/>
  <c r="CY192" i="18"/>
  <c r="CY193" i="18"/>
  <c r="CY194" i="18"/>
  <c r="CY195" i="18"/>
  <c r="CY212" i="18"/>
  <c r="CY196" i="18"/>
  <c r="CY188" i="18"/>
  <c r="CY197" i="18"/>
  <c r="CY189" i="18"/>
  <c r="CY190" i="18"/>
  <c r="CY183" i="18"/>
  <c r="CY184" i="18"/>
  <c r="CY185" i="18"/>
  <c r="CY186" i="18"/>
  <c r="CY178" i="18"/>
  <c r="CY187" i="18"/>
  <c r="CY179" i="18"/>
  <c r="CY180" i="18"/>
  <c r="CY191" i="18"/>
  <c r="CY181" i="18"/>
  <c r="CY173" i="18"/>
  <c r="CY174" i="18"/>
  <c r="CY175" i="18"/>
  <c r="CY176" i="18"/>
  <c r="CY168" i="18"/>
  <c r="CY177" i="18"/>
  <c r="CY169" i="18"/>
  <c r="CY170" i="18"/>
  <c r="CY171" i="18"/>
  <c r="CY164" i="18"/>
  <c r="CY156" i="18"/>
  <c r="CY148" i="18"/>
  <c r="CY165" i="18"/>
  <c r="CY157" i="18"/>
  <c r="CY149" i="18"/>
  <c r="CY166" i="18"/>
  <c r="CY158" i="18"/>
  <c r="CY150" i="18"/>
  <c r="CY167" i="18"/>
  <c r="CY159" i="18"/>
  <c r="CY151" i="18"/>
  <c r="CY182" i="18"/>
  <c r="CY160" i="18"/>
  <c r="CY152" i="18"/>
  <c r="CY161" i="18"/>
  <c r="CY153" i="18"/>
  <c r="CY172" i="18"/>
  <c r="CY162" i="18"/>
  <c r="CY154" i="18"/>
  <c r="CY146" i="18"/>
  <c r="CY142" i="18"/>
  <c r="CY134" i="18"/>
  <c r="CY126" i="18"/>
  <c r="CY143" i="18"/>
  <c r="CY135" i="18"/>
  <c r="CY127" i="18"/>
  <c r="CY147" i="18"/>
  <c r="CY144" i="18"/>
  <c r="CY136" i="18"/>
  <c r="CY128" i="18"/>
  <c r="CY155" i="18"/>
  <c r="CY145" i="18"/>
  <c r="CY137" i="18"/>
  <c r="CY129" i="18"/>
  <c r="CY163" i="18"/>
  <c r="CY138" i="18"/>
  <c r="CY130" i="18"/>
  <c r="CY139" i="18"/>
  <c r="CY131" i="18"/>
  <c r="CY140" i="18"/>
  <c r="CY132" i="18"/>
  <c r="CY133" i="18"/>
  <c r="CY121" i="18"/>
  <c r="CY113" i="18"/>
  <c r="CY141" i="18"/>
  <c r="CY122" i="18"/>
  <c r="CY114" i="18"/>
  <c r="CY106" i="18"/>
  <c r="CY123" i="18"/>
  <c r="CY115" i="18"/>
  <c r="CY107" i="18"/>
  <c r="CY124" i="18"/>
  <c r="CY116" i="18"/>
  <c r="CY108" i="18"/>
  <c r="CY125" i="18"/>
  <c r="CY117" i="18"/>
  <c r="CY109" i="18"/>
  <c r="CY118" i="18"/>
  <c r="CY110" i="18"/>
  <c r="CY119" i="18"/>
  <c r="CY111" i="18"/>
  <c r="CY101" i="18"/>
  <c r="CY93" i="18"/>
  <c r="CY102" i="18"/>
  <c r="CY94" i="18"/>
  <c r="CY86" i="18"/>
  <c r="CY103" i="18"/>
  <c r="CY95" i="18"/>
  <c r="CY87" i="18"/>
  <c r="CY104" i="18"/>
  <c r="CY96" i="18"/>
  <c r="CY88" i="18"/>
  <c r="CY105" i="18"/>
  <c r="CY97" i="18"/>
  <c r="CY89" i="18"/>
  <c r="CY98" i="18"/>
  <c r="CY90" i="18"/>
  <c r="CY112" i="18"/>
  <c r="CY99" i="18"/>
  <c r="CY91" i="18"/>
  <c r="CY84" i="18"/>
  <c r="CY76" i="18"/>
  <c r="CY68" i="18"/>
  <c r="CY85" i="18"/>
  <c r="CY77" i="18"/>
  <c r="CY69" i="18"/>
  <c r="CY78" i="18"/>
  <c r="CY70" i="18"/>
  <c r="CY79" i="18"/>
  <c r="CY71" i="18"/>
  <c r="CY80" i="18"/>
  <c r="CY72" i="18"/>
  <c r="CY92" i="18"/>
  <c r="CY81" i="18"/>
  <c r="CY73" i="18"/>
  <c r="CY100" i="18"/>
  <c r="CY82" i="18"/>
  <c r="CY74" i="18"/>
  <c r="CY66" i="18"/>
  <c r="CY83" i="18"/>
  <c r="CY60" i="18"/>
  <c r="CY52" i="18"/>
  <c r="CY120" i="18"/>
  <c r="CY61" i="18"/>
  <c r="CY53" i="18"/>
  <c r="CY62" i="18"/>
  <c r="CY54" i="18"/>
  <c r="CY46" i="18"/>
  <c r="CY63" i="18"/>
  <c r="CY55" i="18"/>
  <c r="CY47" i="18"/>
  <c r="CY64" i="18"/>
  <c r="CY56" i="18"/>
  <c r="CY48" i="18"/>
  <c r="CY65" i="18"/>
  <c r="CY57" i="18"/>
  <c r="CY49" i="18"/>
  <c r="CY58" i="18"/>
  <c r="CY50" i="18"/>
  <c r="CY75" i="18"/>
  <c r="CY38" i="18"/>
  <c r="CY30" i="18"/>
  <c r="CY22" i="18"/>
  <c r="CY14" i="18"/>
  <c r="CY6" i="18"/>
  <c r="CY51" i="18"/>
  <c r="CY39" i="18"/>
  <c r="CY31" i="18"/>
  <c r="CY23" i="18"/>
  <c r="CY15" i="18"/>
  <c r="CY7" i="18"/>
  <c r="CY59" i="18"/>
  <c r="CY40" i="18"/>
  <c r="CY32" i="18"/>
  <c r="CY24" i="18"/>
  <c r="CY16" i="18"/>
  <c r="CY8" i="18"/>
  <c r="CY41" i="18"/>
  <c r="CY33" i="18"/>
  <c r="CY25" i="18"/>
  <c r="CY17" i="18"/>
  <c r="CY9" i="18"/>
  <c r="CY42" i="18"/>
  <c r="CY34" i="18"/>
  <c r="CY26" i="18"/>
  <c r="CY18" i="18"/>
  <c r="CY10" i="18"/>
  <c r="CY43" i="18"/>
  <c r="CY35" i="18"/>
  <c r="CY27" i="18"/>
  <c r="CY19" i="18"/>
  <c r="CY11" i="18"/>
  <c r="CY3" i="18"/>
  <c r="CY44" i="18"/>
  <c r="CY36" i="18"/>
  <c r="CY28" i="18"/>
  <c r="CY20" i="18"/>
  <c r="CY12" i="18"/>
  <c r="CY4" i="18"/>
  <c r="C2" i="18"/>
  <c r="K2" i="18"/>
  <c r="T2" i="18"/>
  <c r="AB2" i="18"/>
  <c r="AJ2" i="18"/>
  <c r="CA2" i="18"/>
  <c r="CR2" i="18"/>
  <c r="CZ2" i="18"/>
  <c r="D3" i="18"/>
  <c r="AP3" i="18"/>
  <c r="L7" i="18"/>
  <c r="V8" i="18"/>
  <c r="AE9" i="18"/>
  <c r="CU9" i="18"/>
  <c r="AO10" i="18"/>
  <c r="DD10" i="18"/>
  <c r="AX11" i="18"/>
  <c r="B13" i="18"/>
  <c r="U15" i="18"/>
  <c r="AD16" i="18"/>
  <c r="CT16" i="18"/>
  <c r="AN17" i="18"/>
  <c r="DC17" i="18"/>
  <c r="AW18" i="18"/>
  <c r="AC23" i="18"/>
  <c r="CS23" i="18"/>
  <c r="AM24" i="18"/>
  <c r="DB24" i="18"/>
  <c r="AV25" i="18"/>
  <c r="I28" i="18"/>
  <c r="R29" i="18"/>
  <c r="AL31" i="18"/>
  <c r="DA31" i="18"/>
  <c r="AU32" i="18"/>
  <c r="H35" i="18"/>
  <c r="Q36" i="18"/>
  <c r="AA37" i="18"/>
  <c r="CQ37" i="18"/>
  <c r="AT39" i="18"/>
  <c r="G42" i="18"/>
  <c r="P43" i="18"/>
  <c r="CP44" i="18"/>
  <c r="AI45" i="18"/>
  <c r="CY45" i="18"/>
  <c r="CN48" i="18"/>
  <c r="AP57" i="18"/>
  <c r="CO3" i="18"/>
  <c r="Z270" i="18"/>
  <c r="Z271" i="18"/>
  <c r="Z272" i="18"/>
  <c r="Z269" i="18"/>
  <c r="Z268" i="18"/>
  <c r="Z264" i="18"/>
  <c r="Z265" i="18"/>
  <c r="Z266" i="18"/>
  <c r="Z267" i="18"/>
  <c r="Z263" i="18"/>
  <c r="Z259" i="18"/>
  <c r="Z260" i="18"/>
  <c r="Z261" i="18"/>
  <c r="Z254" i="18"/>
  <c r="Z262" i="18"/>
  <c r="Z255" i="18"/>
  <c r="Z256" i="18"/>
  <c r="Z257" i="18"/>
  <c r="Z258" i="18"/>
  <c r="Z249" i="18"/>
  <c r="Z250" i="18"/>
  <c r="Z251" i="18"/>
  <c r="Z252" i="18"/>
  <c r="Z253" i="18"/>
  <c r="Z248" i="18"/>
  <c r="Z244" i="18"/>
  <c r="Z245" i="18"/>
  <c r="Z246" i="18"/>
  <c r="Z239" i="18"/>
  <c r="Z240" i="18"/>
  <c r="Z241" i="18"/>
  <c r="Z235" i="18"/>
  <c r="Z236" i="18"/>
  <c r="Z237" i="18"/>
  <c r="Z229" i="18"/>
  <c r="Z238" i="18"/>
  <c r="Z230" i="18"/>
  <c r="Z247" i="18"/>
  <c r="Z231" i="18"/>
  <c r="Z232" i="18"/>
  <c r="Z233" i="18"/>
  <c r="Z227" i="18"/>
  <c r="Z219" i="18"/>
  <c r="Z234" i="18"/>
  <c r="Z228" i="18"/>
  <c r="Z220" i="18"/>
  <c r="Z221" i="18"/>
  <c r="Z222" i="18"/>
  <c r="Z223" i="18"/>
  <c r="Z224" i="18"/>
  <c r="Z225" i="18"/>
  <c r="Z212" i="18"/>
  <c r="Z213" i="18"/>
  <c r="Z214" i="18"/>
  <c r="Z215" i="18"/>
  <c r="Z226" i="18"/>
  <c r="Z216" i="18"/>
  <c r="Z217" i="18"/>
  <c r="Z209" i="18"/>
  <c r="Z218" i="18"/>
  <c r="Z210" i="18"/>
  <c r="Z203" i="18"/>
  <c r="Z204" i="18"/>
  <c r="Z205" i="18"/>
  <c r="Z206" i="18"/>
  <c r="Z207" i="18"/>
  <c r="Z199" i="18"/>
  <c r="Z208" i="18"/>
  <c r="Z200" i="18"/>
  <c r="Z201" i="18"/>
  <c r="Z202" i="18"/>
  <c r="Z191" i="18"/>
  <c r="Z192" i="18"/>
  <c r="Z193" i="18"/>
  <c r="Z194" i="18"/>
  <c r="Z195" i="18"/>
  <c r="Z196" i="18"/>
  <c r="Z197" i="18"/>
  <c r="Z189" i="18"/>
  <c r="Z182" i="18"/>
  <c r="Z211" i="18"/>
  <c r="Z183" i="18"/>
  <c r="Z184" i="18"/>
  <c r="Z185" i="18"/>
  <c r="Z186" i="18"/>
  <c r="Z187" i="18"/>
  <c r="Z179" i="18"/>
  <c r="Z190" i="18"/>
  <c r="Z188" i="18"/>
  <c r="Z180" i="18"/>
  <c r="Z172" i="18"/>
  <c r="Z173" i="18"/>
  <c r="Z198" i="18"/>
  <c r="Z174" i="18"/>
  <c r="Z175" i="18"/>
  <c r="Z176" i="18"/>
  <c r="Z168" i="18"/>
  <c r="Z177" i="18"/>
  <c r="Z169" i="18"/>
  <c r="Z178" i="18"/>
  <c r="Z170" i="18"/>
  <c r="Z163" i="18"/>
  <c r="Z155" i="18"/>
  <c r="Z147" i="18"/>
  <c r="Z164" i="18"/>
  <c r="Z156" i="18"/>
  <c r="Z148" i="18"/>
  <c r="Z165" i="18"/>
  <c r="Z157" i="18"/>
  <c r="Z149" i="18"/>
  <c r="Z166" i="18"/>
  <c r="Z158" i="18"/>
  <c r="Z150" i="18"/>
  <c r="Z167" i="18"/>
  <c r="Z159" i="18"/>
  <c r="Z151" i="18"/>
  <c r="Z160" i="18"/>
  <c r="Z152" i="18"/>
  <c r="Z171" i="18"/>
  <c r="Z161" i="18"/>
  <c r="Z153" i="18"/>
  <c r="Z141" i="18"/>
  <c r="Z133" i="18"/>
  <c r="Z181" i="18"/>
  <c r="Z142" i="18"/>
  <c r="Z134" i="18"/>
  <c r="Z143" i="18"/>
  <c r="Z135" i="18"/>
  <c r="Z127" i="18"/>
  <c r="Z154" i="18"/>
  <c r="Z144" i="18"/>
  <c r="Z136" i="18"/>
  <c r="Z128" i="18"/>
  <c r="Z162" i="18"/>
  <c r="Z145" i="18"/>
  <c r="Z137" i="18"/>
  <c r="Z129" i="18"/>
  <c r="Z146" i="18"/>
  <c r="Z138" i="18"/>
  <c r="Z130" i="18"/>
  <c r="Z139" i="18"/>
  <c r="Z131" i="18"/>
  <c r="Z132" i="18"/>
  <c r="Z120" i="18"/>
  <c r="Z112" i="18"/>
  <c r="Z140" i="18"/>
  <c r="Z121" i="18"/>
  <c r="Z113" i="18"/>
  <c r="Z122" i="18"/>
  <c r="Z114" i="18"/>
  <c r="Z123" i="18"/>
  <c r="Z115" i="18"/>
  <c r="Z107" i="18"/>
  <c r="Z124" i="18"/>
  <c r="Z116" i="18"/>
  <c r="Z108" i="18"/>
  <c r="Z125" i="18"/>
  <c r="Z117" i="18"/>
  <c r="Z109" i="18"/>
  <c r="Z126" i="18"/>
  <c r="Z118" i="18"/>
  <c r="Z110" i="18"/>
  <c r="Z100" i="18"/>
  <c r="Z92" i="18"/>
  <c r="Z101" i="18"/>
  <c r="Z93" i="18"/>
  <c r="Z102" i="18"/>
  <c r="Z94" i="18"/>
  <c r="Z103" i="18"/>
  <c r="Z95" i="18"/>
  <c r="Z87" i="18"/>
  <c r="Z104" i="18"/>
  <c r="Z96" i="18"/>
  <c r="Z88" i="18"/>
  <c r="Z105" i="18"/>
  <c r="Z97" i="18"/>
  <c r="Z89" i="18"/>
  <c r="Z111" i="18"/>
  <c r="Z106" i="18"/>
  <c r="Z98" i="18"/>
  <c r="Z90" i="18"/>
  <c r="Z83" i="18"/>
  <c r="Z75" i="18"/>
  <c r="Z67" i="18"/>
  <c r="Z84" i="18"/>
  <c r="Z76" i="18"/>
  <c r="Z68" i="18"/>
  <c r="Z119" i="18"/>
  <c r="Z85" i="18"/>
  <c r="Z77" i="18"/>
  <c r="Z69" i="18"/>
  <c r="Z86" i="18"/>
  <c r="Z78" i="18"/>
  <c r="Z70" i="18"/>
  <c r="Z79" i="18"/>
  <c r="Z71" i="18"/>
  <c r="Z91" i="18"/>
  <c r="Z80" i="18"/>
  <c r="Z72" i="18"/>
  <c r="Z99" i="18"/>
  <c r="Z81" i="18"/>
  <c r="Z73" i="18"/>
  <c r="Z82" i="18"/>
  <c r="Z59" i="18"/>
  <c r="Z51" i="18"/>
  <c r="Z60" i="18"/>
  <c r="Z52" i="18"/>
  <c r="Z61" i="18"/>
  <c r="Z53" i="18"/>
  <c r="Z62" i="18"/>
  <c r="Z54" i="18"/>
  <c r="Z63" i="18"/>
  <c r="Z55" i="18"/>
  <c r="Z47" i="18"/>
  <c r="Z64" i="18"/>
  <c r="Z56" i="18"/>
  <c r="Z48" i="18"/>
  <c r="Z65" i="18"/>
  <c r="Z57" i="18"/>
  <c r="Z49" i="18"/>
  <c r="Z45" i="18"/>
  <c r="Z37" i="18"/>
  <c r="Z29" i="18"/>
  <c r="Z21" i="18"/>
  <c r="Z13" i="18"/>
  <c r="Z5" i="18"/>
  <c r="Z50" i="18"/>
  <c r="Z38" i="18"/>
  <c r="Z30" i="18"/>
  <c r="Z22" i="18"/>
  <c r="Z14" i="18"/>
  <c r="Z6" i="18"/>
  <c r="Z58" i="18"/>
  <c r="Z39" i="18"/>
  <c r="Z31" i="18"/>
  <c r="Z23" i="18"/>
  <c r="Z15" i="18"/>
  <c r="Z7" i="18"/>
  <c r="Z74" i="18"/>
  <c r="Z66" i="18"/>
  <c r="Z40" i="18"/>
  <c r="Z32" i="18"/>
  <c r="Z24" i="18"/>
  <c r="Z16" i="18"/>
  <c r="Z8" i="18"/>
  <c r="Z41" i="18"/>
  <c r="Z33" i="18"/>
  <c r="Z25" i="18"/>
  <c r="Z17" i="18"/>
  <c r="Z9" i="18"/>
  <c r="Z46" i="18"/>
  <c r="Z42" i="18"/>
  <c r="Z34" i="18"/>
  <c r="Z26" i="18"/>
  <c r="Z18" i="18"/>
  <c r="Z10" i="18"/>
  <c r="Z43" i="18"/>
  <c r="Z35" i="18"/>
  <c r="Z27" i="18"/>
  <c r="Z19" i="18"/>
  <c r="Z11" i="18"/>
  <c r="Z3" i="18"/>
  <c r="AY267" i="18"/>
  <c r="AY270" i="18"/>
  <c r="AY271" i="18"/>
  <c r="AY272" i="18"/>
  <c r="AY269" i="18"/>
  <c r="AY264" i="18"/>
  <c r="AY265" i="18"/>
  <c r="AY268" i="18"/>
  <c r="AY266" i="18"/>
  <c r="AY263" i="18"/>
  <c r="AY259" i="18"/>
  <c r="AY260" i="18"/>
  <c r="AY261" i="18"/>
  <c r="AY262" i="18"/>
  <c r="AY254" i="18"/>
  <c r="AY255" i="18"/>
  <c r="AY256" i="18"/>
  <c r="AY257" i="18"/>
  <c r="AY258" i="18"/>
  <c r="AY249" i="18"/>
  <c r="AY250" i="18"/>
  <c r="AY251" i="18"/>
  <c r="AY252" i="18"/>
  <c r="AY253" i="18"/>
  <c r="AY248" i="18"/>
  <c r="AY244" i="18"/>
  <c r="AY245" i="18"/>
  <c r="AY246" i="18"/>
  <c r="AY239" i="18"/>
  <c r="AY247" i="18"/>
  <c r="AY240" i="18"/>
  <c r="AY241" i="18"/>
  <c r="AY235" i="18"/>
  <c r="AY236" i="18"/>
  <c r="AY228" i="18"/>
  <c r="AY237" i="18"/>
  <c r="AY229" i="18"/>
  <c r="AY238" i="18"/>
  <c r="AY230" i="18"/>
  <c r="AY231" i="18"/>
  <c r="AY232" i="18"/>
  <c r="AY233" i="18"/>
  <c r="AY227" i="18"/>
  <c r="AY219" i="18"/>
  <c r="AY220" i="18"/>
  <c r="AY221" i="18"/>
  <c r="AY222" i="18"/>
  <c r="AY223" i="18"/>
  <c r="AY224" i="18"/>
  <c r="AY234" i="18"/>
  <c r="AY225" i="18"/>
  <c r="AY212" i="18"/>
  <c r="AY226" i="18"/>
  <c r="AY213" i="18"/>
  <c r="AY214" i="18"/>
  <c r="AY218" i="18"/>
  <c r="AY215" i="18"/>
  <c r="AY216" i="18"/>
  <c r="AY208" i="18"/>
  <c r="AY217" i="18"/>
  <c r="AY209" i="18"/>
  <c r="AY210" i="18"/>
  <c r="AY203" i="18"/>
  <c r="AY204" i="18"/>
  <c r="AY205" i="18"/>
  <c r="AY206" i="18"/>
  <c r="AY211" i="18"/>
  <c r="AY207" i="18"/>
  <c r="AY199" i="18"/>
  <c r="AY200" i="18"/>
  <c r="AY201" i="18"/>
  <c r="AY191" i="18"/>
  <c r="AY192" i="18"/>
  <c r="AY198" i="18"/>
  <c r="AY193" i="18"/>
  <c r="AY194" i="18"/>
  <c r="AY195" i="18"/>
  <c r="AY202" i="18"/>
  <c r="AY196" i="18"/>
  <c r="AY188" i="18"/>
  <c r="AY197" i="18"/>
  <c r="AY189" i="18"/>
  <c r="AY182" i="18"/>
  <c r="AY183" i="18"/>
  <c r="AY184" i="18"/>
  <c r="AY190" i="18"/>
  <c r="AY185" i="18"/>
  <c r="AY186" i="18"/>
  <c r="AY178" i="18"/>
  <c r="AY187" i="18"/>
  <c r="AY179" i="18"/>
  <c r="AY180" i="18"/>
  <c r="AY172" i="18"/>
  <c r="AY173" i="18"/>
  <c r="AY174" i="18"/>
  <c r="AY175" i="18"/>
  <c r="AY181" i="18"/>
  <c r="AY176" i="18"/>
  <c r="AY168" i="18"/>
  <c r="AY177" i="18"/>
  <c r="AY169" i="18"/>
  <c r="AY170" i="18"/>
  <c r="AY163" i="18"/>
  <c r="AY155" i="18"/>
  <c r="AY147" i="18"/>
  <c r="AY164" i="18"/>
  <c r="AY156" i="18"/>
  <c r="AY148" i="18"/>
  <c r="AY165" i="18"/>
  <c r="AY157" i="18"/>
  <c r="AY149" i="18"/>
  <c r="AY171" i="18"/>
  <c r="AY166" i="18"/>
  <c r="AY158" i="18"/>
  <c r="AY150" i="18"/>
  <c r="AY167" i="18"/>
  <c r="AY159" i="18"/>
  <c r="AY151" i="18"/>
  <c r="AY160" i="18"/>
  <c r="AY152" i="18"/>
  <c r="AY161" i="18"/>
  <c r="AY153" i="18"/>
  <c r="AY154" i="18"/>
  <c r="AY141" i="18"/>
  <c r="AY133" i="18"/>
  <c r="AY162" i="18"/>
  <c r="AY142" i="18"/>
  <c r="AY134" i="18"/>
  <c r="AY143" i="18"/>
  <c r="AY135" i="18"/>
  <c r="AY127" i="18"/>
  <c r="AY144" i="18"/>
  <c r="AY136" i="18"/>
  <c r="AY128" i="18"/>
  <c r="AY145" i="18"/>
  <c r="AY137" i="18"/>
  <c r="AY129" i="18"/>
  <c r="AY146" i="18"/>
  <c r="AY138" i="18"/>
  <c r="AY130" i="18"/>
  <c r="AY139" i="18"/>
  <c r="AY131" i="18"/>
  <c r="AY120" i="18"/>
  <c r="AY112" i="18"/>
  <c r="AY121" i="18"/>
  <c r="AY113" i="18"/>
  <c r="AY122" i="18"/>
  <c r="AY114" i="18"/>
  <c r="AY123" i="18"/>
  <c r="AY115" i="18"/>
  <c r="AY107" i="18"/>
  <c r="AY124" i="18"/>
  <c r="AY116" i="18"/>
  <c r="AY108" i="18"/>
  <c r="AY132" i="18"/>
  <c r="AY125" i="18"/>
  <c r="AY117" i="18"/>
  <c r="AY109" i="18"/>
  <c r="AY140" i="18"/>
  <c r="AY126" i="18"/>
  <c r="AY118" i="18"/>
  <c r="AY110" i="18"/>
  <c r="AY100" i="18"/>
  <c r="AY92" i="18"/>
  <c r="AY101" i="18"/>
  <c r="AY93" i="18"/>
  <c r="AY102" i="18"/>
  <c r="AY94" i="18"/>
  <c r="AY86" i="18"/>
  <c r="AY111" i="18"/>
  <c r="AY103" i="18"/>
  <c r="AY95" i="18"/>
  <c r="AY87" i="18"/>
  <c r="AY119" i="18"/>
  <c r="AY104" i="18"/>
  <c r="AY96" i="18"/>
  <c r="AY88" i="18"/>
  <c r="AY105" i="18"/>
  <c r="AY97" i="18"/>
  <c r="AY89" i="18"/>
  <c r="AY106" i="18"/>
  <c r="AY98" i="18"/>
  <c r="AY90" i="18"/>
  <c r="AY83" i="18"/>
  <c r="AY75" i="18"/>
  <c r="AY67" i="18"/>
  <c r="AY84" i="18"/>
  <c r="AY76" i="18"/>
  <c r="AY68" i="18"/>
  <c r="AY91" i="18"/>
  <c r="AY85" i="18"/>
  <c r="AY77" i="18"/>
  <c r="AY69" i="18"/>
  <c r="AY99" i="18"/>
  <c r="AY78" i="18"/>
  <c r="AY70" i="18"/>
  <c r="AY79" i="18"/>
  <c r="AY71" i="18"/>
  <c r="AY80" i="18"/>
  <c r="AY72" i="18"/>
  <c r="AY81" i="18"/>
  <c r="AY73" i="18"/>
  <c r="AY59" i="18"/>
  <c r="AY51" i="18"/>
  <c r="AY60" i="18"/>
  <c r="AY52" i="18"/>
  <c r="AY61" i="18"/>
  <c r="AY53" i="18"/>
  <c r="AY66" i="18"/>
  <c r="AY62" i="18"/>
  <c r="AY54" i="18"/>
  <c r="AY46" i="18"/>
  <c r="AY74" i="18"/>
  <c r="AY63" i="18"/>
  <c r="AY55" i="18"/>
  <c r="AY47" i="18"/>
  <c r="AY82" i="18"/>
  <c r="AY64" i="18"/>
  <c r="AY56" i="18"/>
  <c r="AY48" i="18"/>
  <c r="AY65" i="18"/>
  <c r="AY57" i="18"/>
  <c r="AY49" i="18"/>
  <c r="AY45" i="18"/>
  <c r="AY37" i="18"/>
  <c r="AY29" i="18"/>
  <c r="AY21" i="18"/>
  <c r="AY13" i="18"/>
  <c r="AY5" i="18"/>
  <c r="AY38" i="18"/>
  <c r="AY30" i="18"/>
  <c r="AY22" i="18"/>
  <c r="AY14" i="18"/>
  <c r="AY6" i="18"/>
  <c r="AY39" i="18"/>
  <c r="AY31" i="18"/>
  <c r="AY23" i="18"/>
  <c r="AY15" i="18"/>
  <c r="AY7" i="18"/>
  <c r="AY40" i="18"/>
  <c r="AY32" i="18"/>
  <c r="AY24" i="18"/>
  <c r="AY16" i="18"/>
  <c r="AY8" i="18"/>
  <c r="AY41" i="18"/>
  <c r="AY33" i="18"/>
  <c r="AY25" i="18"/>
  <c r="AY17" i="18"/>
  <c r="AY9" i="18"/>
  <c r="AY42" i="18"/>
  <c r="AY34" i="18"/>
  <c r="AY26" i="18"/>
  <c r="AY18" i="18"/>
  <c r="AY10" i="18"/>
  <c r="AY50" i="18"/>
  <c r="AY43" i="18"/>
  <c r="AY35" i="18"/>
  <c r="AY27" i="18"/>
  <c r="AY19" i="18"/>
  <c r="AY11" i="18"/>
  <c r="AY3" i="18"/>
  <c r="J268" i="18"/>
  <c r="J272" i="18"/>
  <c r="J264" i="18"/>
  <c r="J265" i="18"/>
  <c r="J266" i="18"/>
  <c r="J267" i="18"/>
  <c r="J270" i="18"/>
  <c r="J269" i="18"/>
  <c r="J259" i="18"/>
  <c r="J260" i="18"/>
  <c r="J261" i="18"/>
  <c r="J262" i="18"/>
  <c r="J255" i="18"/>
  <c r="J257" i="18"/>
  <c r="J263" i="18"/>
  <c r="J249" i="18"/>
  <c r="J251" i="18"/>
  <c r="J253" i="18"/>
  <c r="J247" i="18"/>
  <c r="J239" i="18"/>
  <c r="J240" i="18"/>
  <c r="J241" i="18"/>
  <c r="J236" i="18"/>
  <c r="J237" i="18"/>
  <c r="J229" i="18"/>
  <c r="J238" i="18"/>
  <c r="J230" i="18"/>
  <c r="J233" i="18"/>
  <c r="J234" i="18"/>
  <c r="J221" i="18"/>
  <c r="J222" i="18"/>
  <c r="J235" i="18"/>
  <c r="J225" i="18"/>
  <c r="J213" i="18"/>
  <c r="J214" i="18"/>
  <c r="J215" i="18"/>
  <c r="J216" i="18"/>
  <c r="J217" i="18"/>
  <c r="J209" i="18"/>
  <c r="J218" i="18"/>
  <c r="J210" i="18"/>
  <c r="J219" i="18"/>
  <c r="J204" i="18"/>
  <c r="J205" i="18"/>
  <c r="J212" i="18"/>
  <c r="J206" i="18"/>
  <c r="J207" i="18"/>
  <c r="J199" i="18"/>
  <c r="J227" i="18"/>
  <c r="J208" i="18"/>
  <c r="J200" i="18"/>
  <c r="J201" i="18"/>
  <c r="J202" i="18"/>
  <c r="J192" i="18"/>
  <c r="J193" i="18"/>
  <c r="J194" i="18"/>
  <c r="J203" i="18"/>
  <c r="J195" i="18"/>
  <c r="J196" i="18"/>
  <c r="J189" i="18"/>
  <c r="J190" i="18"/>
  <c r="J183" i="18"/>
  <c r="J191" i="18"/>
  <c r="J184" i="18"/>
  <c r="J185" i="18"/>
  <c r="J186" i="18"/>
  <c r="J187" i="18"/>
  <c r="J179" i="18"/>
  <c r="J188" i="18"/>
  <c r="J180" i="18"/>
  <c r="J181" i="18"/>
  <c r="J173" i="18"/>
  <c r="J174" i="18"/>
  <c r="J182" i="18"/>
  <c r="J175" i="18"/>
  <c r="J176" i="18"/>
  <c r="J177" i="18"/>
  <c r="J169" i="18"/>
  <c r="J178" i="18"/>
  <c r="J170" i="18"/>
  <c r="J171" i="18"/>
  <c r="J164" i="18"/>
  <c r="J156" i="18"/>
  <c r="J148" i="18"/>
  <c r="J172" i="18"/>
  <c r="J165" i="18"/>
  <c r="J157" i="18"/>
  <c r="J149" i="18"/>
  <c r="J166" i="18"/>
  <c r="J158" i="18"/>
  <c r="J150" i="18"/>
  <c r="J167" i="18"/>
  <c r="J159" i="18"/>
  <c r="J151" i="18"/>
  <c r="J168" i="18"/>
  <c r="J160" i="18"/>
  <c r="J152" i="18"/>
  <c r="J161" i="18"/>
  <c r="J153" i="18"/>
  <c r="J162" i="18"/>
  <c r="J154" i="18"/>
  <c r="J142" i="18"/>
  <c r="J134" i="18"/>
  <c r="J143" i="18"/>
  <c r="J135" i="18"/>
  <c r="J127" i="18"/>
  <c r="J144" i="18"/>
  <c r="J136" i="18"/>
  <c r="J128" i="18"/>
  <c r="J145" i="18"/>
  <c r="J137" i="18"/>
  <c r="J129" i="18"/>
  <c r="J146" i="18"/>
  <c r="J138" i="18"/>
  <c r="J130" i="18"/>
  <c r="J147" i="18"/>
  <c r="J139" i="18"/>
  <c r="J131" i="18"/>
  <c r="J155" i="18"/>
  <c r="J140" i="18"/>
  <c r="J132" i="18"/>
  <c r="J121" i="18"/>
  <c r="J113" i="18"/>
  <c r="J122" i="18"/>
  <c r="J114" i="18"/>
  <c r="J123" i="18"/>
  <c r="J115" i="18"/>
  <c r="J163" i="18"/>
  <c r="J133" i="18"/>
  <c r="J124" i="18"/>
  <c r="J116" i="18"/>
  <c r="J108" i="18"/>
  <c r="J141" i="18"/>
  <c r="J125" i="18"/>
  <c r="J117" i="18"/>
  <c r="J109" i="18"/>
  <c r="J126" i="18"/>
  <c r="J118" i="18"/>
  <c r="J110" i="18"/>
  <c r="J119" i="18"/>
  <c r="J111" i="18"/>
  <c r="J101" i="18"/>
  <c r="J93" i="18"/>
  <c r="J112" i="18"/>
  <c r="J102" i="18"/>
  <c r="J94" i="18"/>
  <c r="J120" i="18"/>
  <c r="J95" i="18"/>
  <c r="J87" i="18"/>
  <c r="J104" i="18"/>
  <c r="J96" i="18"/>
  <c r="J88" i="18"/>
  <c r="J105" i="18"/>
  <c r="J97" i="18"/>
  <c r="J89" i="18"/>
  <c r="J98" i="18"/>
  <c r="J90" i="18"/>
  <c r="J99" i="18"/>
  <c r="J91" i="18"/>
  <c r="J92" i="18"/>
  <c r="J84" i="18"/>
  <c r="J76" i="18"/>
  <c r="J68" i="18"/>
  <c r="J100" i="18"/>
  <c r="J85" i="18"/>
  <c r="J77" i="18"/>
  <c r="J69" i="18"/>
  <c r="J86" i="18"/>
  <c r="J78" i="18"/>
  <c r="J70" i="18"/>
  <c r="J79" i="18"/>
  <c r="J71" i="18"/>
  <c r="J80" i="18"/>
  <c r="J72" i="18"/>
  <c r="J81" i="18"/>
  <c r="J73" i="18"/>
  <c r="J82" i="18"/>
  <c r="J74" i="18"/>
  <c r="J52" i="18"/>
  <c r="J67" i="18"/>
  <c r="J61" i="18"/>
  <c r="J53" i="18"/>
  <c r="J75" i="18"/>
  <c r="J62" i="18"/>
  <c r="J54" i="18"/>
  <c r="J46" i="18"/>
  <c r="J83" i="18"/>
  <c r="J63" i="18"/>
  <c r="J55" i="18"/>
  <c r="J47" i="18"/>
  <c r="J64" i="18"/>
  <c r="J56" i="18"/>
  <c r="J48" i="18"/>
  <c r="J65" i="18"/>
  <c r="J57" i="18"/>
  <c r="J49" i="18"/>
  <c r="J66" i="18"/>
  <c r="J50" i="18"/>
  <c r="J38" i="18"/>
  <c r="J30" i="18"/>
  <c r="J22" i="18"/>
  <c r="J14" i="18"/>
  <c r="J6" i="18"/>
  <c r="J39" i="18"/>
  <c r="J23" i="18"/>
  <c r="J15" i="18"/>
  <c r="J7" i="18"/>
  <c r="J40" i="18"/>
  <c r="J24" i="18"/>
  <c r="J16" i="18"/>
  <c r="J8" i="18"/>
  <c r="J41" i="18"/>
  <c r="J25" i="18"/>
  <c r="J17" i="18"/>
  <c r="J9" i="18"/>
  <c r="J51" i="18"/>
  <c r="J42" i="18"/>
  <c r="J26" i="18"/>
  <c r="J18" i="18"/>
  <c r="J10" i="18"/>
  <c r="J43" i="18"/>
  <c r="J27" i="18"/>
  <c r="J19" i="18"/>
  <c r="J11" i="18"/>
  <c r="J3" i="18"/>
  <c r="J44" i="18"/>
  <c r="J36" i="18"/>
  <c r="J28" i="18"/>
  <c r="J20" i="18"/>
  <c r="J12" i="18"/>
  <c r="J4" i="18"/>
  <c r="C268" i="18"/>
  <c r="C269" i="18"/>
  <c r="C265" i="18"/>
  <c r="C271" i="18"/>
  <c r="C266" i="18"/>
  <c r="C267" i="18"/>
  <c r="C270" i="18"/>
  <c r="C260" i="18"/>
  <c r="C261" i="18"/>
  <c r="C264" i="18"/>
  <c r="C262" i="18"/>
  <c r="C263" i="18"/>
  <c r="C254" i="18"/>
  <c r="C256" i="18"/>
  <c r="C258" i="18"/>
  <c r="C250" i="18"/>
  <c r="C252" i="18"/>
  <c r="C245" i="18"/>
  <c r="C246" i="18"/>
  <c r="C248" i="18"/>
  <c r="C240" i="18"/>
  <c r="C229" i="18"/>
  <c r="C230" i="18"/>
  <c r="C231" i="18"/>
  <c r="C232" i="18"/>
  <c r="C244" i="18"/>
  <c r="C233" i="18"/>
  <c r="C235" i="18"/>
  <c r="C221" i="18"/>
  <c r="C222" i="18"/>
  <c r="C223" i="18"/>
  <c r="C224" i="18"/>
  <c r="C225" i="18"/>
  <c r="C226" i="18"/>
  <c r="C236" i="18"/>
  <c r="C227" i="18"/>
  <c r="C219" i="18"/>
  <c r="C220" i="18"/>
  <c r="C214" i="18"/>
  <c r="C228" i="18"/>
  <c r="C215" i="18"/>
  <c r="C216" i="18"/>
  <c r="C217" i="18"/>
  <c r="C209" i="18"/>
  <c r="C218" i="18"/>
  <c r="C210" i="18"/>
  <c r="C211" i="18"/>
  <c r="C212" i="18"/>
  <c r="C205" i="18"/>
  <c r="C206" i="18"/>
  <c r="C207" i="18"/>
  <c r="C199" i="18"/>
  <c r="C208" i="18"/>
  <c r="C200" i="18"/>
  <c r="C213" i="18"/>
  <c r="C201" i="18"/>
  <c r="C202" i="18"/>
  <c r="C203" i="18"/>
  <c r="C193" i="18"/>
  <c r="C194" i="18"/>
  <c r="C195" i="18"/>
  <c r="C196" i="18"/>
  <c r="C197" i="18"/>
  <c r="C189" i="18"/>
  <c r="C204" i="18"/>
  <c r="C198" i="18"/>
  <c r="C190" i="18"/>
  <c r="C191" i="18"/>
  <c r="C184" i="18"/>
  <c r="C185" i="18"/>
  <c r="C186" i="18"/>
  <c r="C192" i="18"/>
  <c r="C187" i="18"/>
  <c r="C179" i="18"/>
  <c r="C188" i="18"/>
  <c r="C180" i="18"/>
  <c r="C181" i="18"/>
  <c r="C182" i="18"/>
  <c r="C174" i="18"/>
  <c r="C175" i="18"/>
  <c r="C176" i="18"/>
  <c r="C168" i="18"/>
  <c r="C177" i="18"/>
  <c r="C169" i="18"/>
  <c r="C183" i="18"/>
  <c r="C178" i="18"/>
  <c r="C170" i="18"/>
  <c r="C171" i="18"/>
  <c r="C172" i="18"/>
  <c r="C165" i="18"/>
  <c r="C157" i="18"/>
  <c r="C149" i="18"/>
  <c r="C166" i="18"/>
  <c r="C158" i="18"/>
  <c r="C150" i="18"/>
  <c r="C167" i="18"/>
  <c r="C159" i="18"/>
  <c r="C151" i="18"/>
  <c r="C173" i="18"/>
  <c r="C160" i="18"/>
  <c r="C152" i="18"/>
  <c r="C161" i="18"/>
  <c r="C153" i="18"/>
  <c r="C162" i="18"/>
  <c r="C154" i="18"/>
  <c r="C163" i="18"/>
  <c r="C155" i="18"/>
  <c r="C147" i="18"/>
  <c r="C156" i="18"/>
  <c r="C143" i="18"/>
  <c r="C164" i="18"/>
  <c r="C144" i="18"/>
  <c r="C136" i="18"/>
  <c r="C145" i="18"/>
  <c r="C137" i="18"/>
  <c r="C146" i="18"/>
  <c r="C138" i="18"/>
  <c r="C139" i="18"/>
  <c r="C140" i="18"/>
  <c r="C141" i="18"/>
  <c r="C114" i="18"/>
  <c r="C115" i="18"/>
  <c r="C107" i="18"/>
  <c r="C116" i="18"/>
  <c r="C108" i="18"/>
  <c r="C117" i="18"/>
  <c r="C109" i="18"/>
  <c r="C118" i="18"/>
  <c r="C110" i="18"/>
  <c r="C119" i="18"/>
  <c r="C111" i="18"/>
  <c r="C142" i="18"/>
  <c r="C120" i="18"/>
  <c r="C112" i="18"/>
  <c r="C94" i="18"/>
  <c r="C103" i="18"/>
  <c r="C95" i="18"/>
  <c r="C87" i="18"/>
  <c r="C88" i="18"/>
  <c r="C113" i="18"/>
  <c r="C89" i="18"/>
  <c r="C148" i="18"/>
  <c r="C106" i="18"/>
  <c r="C90" i="18"/>
  <c r="C91" i="18"/>
  <c r="C92" i="18"/>
  <c r="C85" i="18"/>
  <c r="C77" i="18"/>
  <c r="C69" i="18"/>
  <c r="C86" i="18"/>
  <c r="C78" i="18"/>
  <c r="C70" i="18"/>
  <c r="C93" i="18"/>
  <c r="C79" i="18"/>
  <c r="C71" i="18"/>
  <c r="C80" i="18"/>
  <c r="C72" i="18"/>
  <c r="C81" i="18"/>
  <c r="C73" i="18"/>
  <c r="C82" i="18"/>
  <c r="C74" i="18"/>
  <c r="C83" i="18"/>
  <c r="C75" i="18"/>
  <c r="C67" i="18"/>
  <c r="C61" i="18"/>
  <c r="C53" i="18"/>
  <c r="C62" i="18"/>
  <c r="C54" i="18"/>
  <c r="C46" i="18"/>
  <c r="C63" i="18"/>
  <c r="C55" i="18"/>
  <c r="C47" i="18"/>
  <c r="C68" i="18"/>
  <c r="C64" i="18"/>
  <c r="C56" i="18"/>
  <c r="C48" i="18"/>
  <c r="C76" i="18"/>
  <c r="C65" i="18"/>
  <c r="C57" i="18"/>
  <c r="C49" i="18"/>
  <c r="C84" i="18"/>
  <c r="C66" i="18"/>
  <c r="C58" i="18"/>
  <c r="C50" i="18"/>
  <c r="C59" i="18"/>
  <c r="C51" i="18"/>
  <c r="C39" i="18"/>
  <c r="C31" i="18"/>
  <c r="C7" i="18"/>
  <c r="C40" i="18"/>
  <c r="C32" i="18"/>
  <c r="C41" i="18"/>
  <c r="C33" i="18"/>
  <c r="C9" i="18"/>
  <c r="C42" i="18"/>
  <c r="C34" i="18"/>
  <c r="C26" i="18"/>
  <c r="C10" i="18"/>
  <c r="C43" i="18"/>
  <c r="C35" i="18"/>
  <c r="C27" i="18"/>
  <c r="C11" i="18"/>
  <c r="C44" i="18"/>
  <c r="C36" i="18"/>
  <c r="C28" i="18"/>
  <c r="C12" i="18"/>
  <c r="C4" i="18"/>
  <c r="C52" i="18"/>
  <c r="C45" i="18"/>
  <c r="C37" i="18"/>
  <c r="C29" i="18"/>
  <c r="C5" i="18"/>
  <c r="K269" i="18"/>
  <c r="K272" i="18"/>
  <c r="K265" i="18"/>
  <c r="K267" i="18"/>
  <c r="K270" i="18"/>
  <c r="K259" i="18"/>
  <c r="K261" i="18"/>
  <c r="K271" i="18"/>
  <c r="K263" i="18"/>
  <c r="K254" i="18"/>
  <c r="K255" i="18"/>
  <c r="K256" i="18"/>
  <c r="K257" i="18"/>
  <c r="K258" i="18"/>
  <c r="K250" i="18"/>
  <c r="K251" i="18"/>
  <c r="K252" i="18"/>
  <c r="K253" i="18"/>
  <c r="K244" i="18"/>
  <c r="K245" i="18"/>
  <c r="K246" i="18"/>
  <c r="K249" i="18"/>
  <c r="K247" i="18"/>
  <c r="K248" i="18"/>
  <c r="K239" i="18"/>
  <c r="K240" i="18"/>
  <c r="K241" i="18"/>
  <c r="K237" i="18"/>
  <c r="K238" i="18"/>
  <c r="K231" i="18"/>
  <c r="K232" i="18"/>
  <c r="K233" i="18"/>
  <c r="K234" i="18"/>
  <c r="K235" i="18"/>
  <c r="K223" i="18"/>
  <c r="K224" i="18"/>
  <c r="K236" i="18"/>
  <c r="K226" i="18"/>
  <c r="K228" i="18"/>
  <c r="K214" i="18"/>
  <c r="K215" i="18"/>
  <c r="K211" i="18"/>
  <c r="K212" i="18"/>
  <c r="K205" i="18"/>
  <c r="K220" i="18"/>
  <c r="K206" i="18"/>
  <c r="K207" i="18"/>
  <c r="K213" i="18"/>
  <c r="K208" i="18"/>
  <c r="K200" i="18"/>
  <c r="K202" i="18"/>
  <c r="K193" i="18"/>
  <c r="K194" i="18"/>
  <c r="K195" i="18"/>
  <c r="K196" i="18"/>
  <c r="K204" i="18"/>
  <c r="K197" i="18"/>
  <c r="K189" i="18"/>
  <c r="K198" i="18"/>
  <c r="K190" i="18"/>
  <c r="K191" i="18"/>
  <c r="K184" i="18"/>
  <c r="K185" i="18"/>
  <c r="K192" i="18"/>
  <c r="K186" i="18"/>
  <c r="K187" i="18"/>
  <c r="K179" i="18"/>
  <c r="K188" i="18"/>
  <c r="K180" i="18"/>
  <c r="K181" i="18"/>
  <c r="K182" i="18"/>
  <c r="K174" i="18"/>
  <c r="K175" i="18"/>
  <c r="K176" i="18"/>
  <c r="K168" i="18"/>
  <c r="K183" i="18"/>
  <c r="K177" i="18"/>
  <c r="K169" i="18"/>
  <c r="K178" i="18"/>
  <c r="K170" i="18"/>
  <c r="K171" i="18"/>
  <c r="K172" i="18"/>
  <c r="K165" i="18"/>
  <c r="K157" i="18"/>
  <c r="K149" i="18"/>
  <c r="K166" i="18"/>
  <c r="K158" i="18"/>
  <c r="K150" i="18"/>
  <c r="K173" i="18"/>
  <c r="K167" i="18"/>
  <c r="K159" i="18"/>
  <c r="K151" i="18"/>
  <c r="K160" i="18"/>
  <c r="K152" i="18"/>
  <c r="K161" i="18"/>
  <c r="K153" i="18"/>
  <c r="K162" i="18"/>
  <c r="K154" i="18"/>
  <c r="K163" i="18"/>
  <c r="K155" i="18"/>
  <c r="K147" i="18"/>
  <c r="K164" i="18"/>
  <c r="K143" i="18"/>
  <c r="K135" i="18"/>
  <c r="K127" i="18"/>
  <c r="K144" i="18"/>
  <c r="K136" i="18"/>
  <c r="K128" i="18"/>
  <c r="K145" i="18"/>
  <c r="K137" i="18"/>
  <c r="K129" i="18"/>
  <c r="K146" i="18"/>
  <c r="K138" i="18"/>
  <c r="K130" i="18"/>
  <c r="K139" i="18"/>
  <c r="K131" i="18"/>
  <c r="K140" i="18"/>
  <c r="K132" i="18"/>
  <c r="K148" i="18"/>
  <c r="K141" i="18"/>
  <c r="K133" i="18"/>
  <c r="K156" i="18"/>
  <c r="K122" i="18"/>
  <c r="K114" i="18"/>
  <c r="K123" i="18"/>
  <c r="K115" i="18"/>
  <c r="K107" i="18"/>
  <c r="K124" i="18"/>
  <c r="K116" i="18"/>
  <c r="K108" i="18"/>
  <c r="K125" i="18"/>
  <c r="K117" i="18"/>
  <c r="K109" i="18"/>
  <c r="K134" i="18"/>
  <c r="K126" i="18"/>
  <c r="K118" i="18"/>
  <c r="K110" i="18"/>
  <c r="K142" i="18"/>
  <c r="K119" i="18"/>
  <c r="K111" i="18"/>
  <c r="K120" i="18"/>
  <c r="K112" i="18"/>
  <c r="K102" i="18"/>
  <c r="K94" i="18"/>
  <c r="K103" i="18"/>
  <c r="K95" i="18"/>
  <c r="K87" i="18"/>
  <c r="K113" i="18"/>
  <c r="K104" i="18"/>
  <c r="K96" i="18"/>
  <c r="K88" i="18"/>
  <c r="K121" i="18"/>
  <c r="K105" i="18"/>
  <c r="K97" i="18"/>
  <c r="K89" i="18"/>
  <c r="K106" i="18"/>
  <c r="K98" i="18"/>
  <c r="K90" i="18"/>
  <c r="K99" i="18"/>
  <c r="K91" i="18"/>
  <c r="K100" i="18"/>
  <c r="K92" i="18"/>
  <c r="K85" i="18"/>
  <c r="K77" i="18"/>
  <c r="K69" i="18"/>
  <c r="K93" i="18"/>
  <c r="K86" i="18"/>
  <c r="K78" i="18"/>
  <c r="K70" i="18"/>
  <c r="K101" i="18"/>
  <c r="K79" i="18"/>
  <c r="K71" i="18"/>
  <c r="K80" i="18"/>
  <c r="K72" i="18"/>
  <c r="K81" i="18"/>
  <c r="K73" i="18"/>
  <c r="K82" i="18"/>
  <c r="K74" i="18"/>
  <c r="K83" i="18"/>
  <c r="K75" i="18"/>
  <c r="K67" i="18"/>
  <c r="K61" i="18"/>
  <c r="K53" i="18"/>
  <c r="K62" i="18"/>
  <c r="K54" i="18"/>
  <c r="K46" i="18"/>
  <c r="K68" i="18"/>
  <c r="K63" i="18"/>
  <c r="K55" i="18"/>
  <c r="K47" i="18"/>
  <c r="K76" i="18"/>
  <c r="K64" i="18"/>
  <c r="K56" i="18"/>
  <c r="K48" i="18"/>
  <c r="K84" i="18"/>
  <c r="K65" i="18"/>
  <c r="K57" i="18"/>
  <c r="K49" i="18"/>
  <c r="K66" i="18"/>
  <c r="K58" i="18"/>
  <c r="K50" i="18"/>
  <c r="K59" i="18"/>
  <c r="K51" i="18"/>
  <c r="K39" i="18"/>
  <c r="K31" i="18"/>
  <c r="K23" i="18"/>
  <c r="K15" i="18"/>
  <c r="K7" i="18"/>
  <c r="K40" i="18"/>
  <c r="K32" i="18"/>
  <c r="K24" i="18"/>
  <c r="K16" i="18"/>
  <c r="K8" i="18"/>
  <c r="K41" i="18"/>
  <c r="K33" i="18"/>
  <c r="K25" i="18"/>
  <c r="K17" i="18"/>
  <c r="K9" i="18"/>
  <c r="K42" i="18"/>
  <c r="K34" i="18"/>
  <c r="K26" i="18"/>
  <c r="K18" i="18"/>
  <c r="K10" i="18"/>
  <c r="K43" i="18"/>
  <c r="K35" i="18"/>
  <c r="K27" i="18"/>
  <c r="K19" i="18"/>
  <c r="K11" i="18"/>
  <c r="K3" i="18"/>
  <c r="K52" i="18"/>
  <c r="K44" i="18"/>
  <c r="K36" i="18"/>
  <c r="K28" i="18"/>
  <c r="K20" i="18"/>
  <c r="K12" i="18"/>
  <c r="K4" i="18"/>
  <c r="K60" i="18"/>
  <c r="K45" i="18"/>
  <c r="K37" i="18"/>
  <c r="K29" i="18"/>
  <c r="K21" i="18"/>
  <c r="K13" i="18"/>
  <c r="K5" i="18"/>
  <c r="T268" i="18"/>
  <c r="T269" i="18"/>
  <c r="T272" i="18"/>
  <c r="T265" i="18"/>
  <c r="T266" i="18"/>
  <c r="T270" i="18"/>
  <c r="T267" i="18"/>
  <c r="T271" i="18"/>
  <c r="T259" i="18"/>
  <c r="T260" i="18"/>
  <c r="T261" i="18"/>
  <c r="T262" i="18"/>
  <c r="T263" i="18"/>
  <c r="T254" i="18"/>
  <c r="T264" i="18"/>
  <c r="T255" i="18"/>
  <c r="T256" i="18"/>
  <c r="T257" i="18"/>
  <c r="T258" i="18"/>
  <c r="T250" i="18"/>
  <c r="T251" i="18"/>
  <c r="T252" i="18"/>
  <c r="T253" i="18"/>
  <c r="T249" i="18"/>
  <c r="T244" i="18"/>
  <c r="T245" i="18"/>
  <c r="T246" i="18"/>
  <c r="T247" i="18"/>
  <c r="T248" i="18"/>
  <c r="T239" i="18"/>
  <c r="T240" i="18"/>
  <c r="T241" i="18"/>
  <c r="T237" i="18"/>
  <c r="T229" i="18"/>
  <c r="T238" i="18"/>
  <c r="T230" i="18"/>
  <c r="T231" i="18"/>
  <c r="T232" i="18"/>
  <c r="T233" i="18"/>
  <c r="T234" i="18"/>
  <c r="T235" i="18"/>
  <c r="T221" i="18"/>
  <c r="T222" i="18"/>
  <c r="T223" i="18"/>
  <c r="T224" i="18"/>
  <c r="T236" i="18"/>
  <c r="T225" i="18"/>
  <c r="T226" i="18"/>
  <c r="T227" i="18"/>
  <c r="T219" i="18"/>
  <c r="T214" i="18"/>
  <c r="T215" i="18"/>
  <c r="T216" i="18"/>
  <c r="T217" i="18"/>
  <c r="T209" i="18"/>
  <c r="T218" i="18"/>
  <c r="T210" i="18"/>
  <c r="T211" i="18"/>
  <c r="T220" i="18"/>
  <c r="T212" i="18"/>
  <c r="T205" i="18"/>
  <c r="T206" i="18"/>
  <c r="T228" i="18"/>
  <c r="T213" i="18"/>
  <c r="T207" i="18"/>
  <c r="T199" i="18"/>
  <c r="T208" i="18"/>
  <c r="T200" i="18"/>
  <c r="T201" i="18"/>
  <c r="T202" i="18"/>
  <c r="T203" i="18"/>
  <c r="T193" i="18"/>
  <c r="T194" i="18"/>
  <c r="T195" i="18"/>
  <c r="T204" i="18"/>
  <c r="T196" i="18"/>
  <c r="T197" i="18"/>
  <c r="T189" i="18"/>
  <c r="T198" i="18"/>
  <c r="T190" i="18"/>
  <c r="T191" i="18"/>
  <c r="T184" i="18"/>
  <c r="T192" i="18"/>
  <c r="T185" i="18"/>
  <c r="T186" i="18"/>
  <c r="T187" i="18"/>
  <c r="T179" i="18"/>
  <c r="T188" i="18"/>
  <c r="T180" i="18"/>
  <c r="T181" i="18"/>
  <c r="T182" i="18"/>
  <c r="T174" i="18"/>
  <c r="T175" i="18"/>
  <c r="T183" i="18"/>
  <c r="T176" i="18"/>
  <c r="T168" i="18"/>
  <c r="T177" i="18"/>
  <c r="T169" i="18"/>
  <c r="T178" i="18"/>
  <c r="T170" i="18"/>
  <c r="T171" i="18"/>
  <c r="T172" i="18"/>
  <c r="T165" i="18"/>
  <c r="T157" i="18"/>
  <c r="T149" i="18"/>
  <c r="T173" i="18"/>
  <c r="T166" i="18"/>
  <c r="T158" i="18"/>
  <c r="T150" i="18"/>
  <c r="T167" i="18"/>
  <c r="T159" i="18"/>
  <c r="T151" i="18"/>
  <c r="T160" i="18"/>
  <c r="T152" i="18"/>
  <c r="T161" i="18"/>
  <c r="T153" i="18"/>
  <c r="T162" i="18"/>
  <c r="T154" i="18"/>
  <c r="T163" i="18"/>
  <c r="T155" i="18"/>
  <c r="T147" i="18"/>
  <c r="T143" i="18"/>
  <c r="T135" i="18"/>
  <c r="T127" i="18"/>
  <c r="T144" i="18"/>
  <c r="T136" i="18"/>
  <c r="T128" i="18"/>
  <c r="T145" i="18"/>
  <c r="T137" i="18"/>
  <c r="T129" i="18"/>
  <c r="T146" i="18"/>
  <c r="T138" i="18"/>
  <c r="T130" i="18"/>
  <c r="T139" i="18"/>
  <c r="T131" i="18"/>
  <c r="T148" i="18"/>
  <c r="T140" i="18"/>
  <c r="T132" i="18"/>
  <c r="T156" i="18"/>
  <c r="T141" i="18"/>
  <c r="T133" i="18"/>
  <c r="T122" i="18"/>
  <c r="T114" i="18"/>
  <c r="T164" i="18"/>
  <c r="T123" i="18"/>
  <c r="T115" i="18"/>
  <c r="T107" i="18"/>
  <c r="T124" i="18"/>
  <c r="T116" i="18"/>
  <c r="T108" i="18"/>
  <c r="T134" i="18"/>
  <c r="T125" i="18"/>
  <c r="T117" i="18"/>
  <c r="T109" i="18"/>
  <c r="T142" i="18"/>
  <c r="T126" i="18"/>
  <c r="T118" i="18"/>
  <c r="T110" i="18"/>
  <c r="T119" i="18"/>
  <c r="T111" i="18"/>
  <c r="T120" i="18"/>
  <c r="T112" i="18"/>
  <c r="T102" i="18"/>
  <c r="T94" i="18"/>
  <c r="T113" i="18"/>
  <c r="T103" i="18"/>
  <c r="T95" i="18"/>
  <c r="T87" i="18"/>
  <c r="T121" i="18"/>
  <c r="T104" i="18"/>
  <c r="T96" i="18"/>
  <c r="T88" i="18"/>
  <c r="T105" i="18"/>
  <c r="T97" i="18"/>
  <c r="T89" i="18"/>
  <c r="T106" i="18"/>
  <c r="T98" i="18"/>
  <c r="T90" i="18"/>
  <c r="T99" i="18"/>
  <c r="T91" i="18"/>
  <c r="T100" i="18"/>
  <c r="T92" i="18"/>
  <c r="T93" i="18"/>
  <c r="T85" i="18"/>
  <c r="T77" i="18"/>
  <c r="T69" i="18"/>
  <c r="T101" i="18"/>
  <c r="T86" i="18"/>
  <c r="T78" i="18"/>
  <c r="T70" i="18"/>
  <c r="T79" i="18"/>
  <c r="T71" i="18"/>
  <c r="T80" i="18"/>
  <c r="T72" i="18"/>
  <c r="T81" i="18"/>
  <c r="T73" i="18"/>
  <c r="T82" i="18"/>
  <c r="T74" i="18"/>
  <c r="T83" i="18"/>
  <c r="T75" i="18"/>
  <c r="T67" i="18"/>
  <c r="T61" i="18"/>
  <c r="T53" i="18"/>
  <c r="T68" i="18"/>
  <c r="T62" i="18"/>
  <c r="T54" i="18"/>
  <c r="T46" i="18"/>
  <c r="T76" i="18"/>
  <c r="T63" i="18"/>
  <c r="T55" i="18"/>
  <c r="T47" i="18"/>
  <c r="T84" i="18"/>
  <c r="T64" i="18"/>
  <c r="T56" i="18"/>
  <c r="T48" i="18"/>
  <c r="T65" i="18"/>
  <c r="T57" i="18"/>
  <c r="T49" i="18"/>
  <c r="T66" i="18"/>
  <c r="T58" i="18"/>
  <c r="T50" i="18"/>
  <c r="T59" i="18"/>
  <c r="T51" i="18"/>
  <c r="T39" i="18"/>
  <c r="T31" i="18"/>
  <c r="T23" i="18"/>
  <c r="T15" i="18"/>
  <c r="T7" i="18"/>
  <c r="T40" i="18"/>
  <c r="T32" i="18"/>
  <c r="T24" i="18"/>
  <c r="T16" i="18"/>
  <c r="T8" i="18"/>
  <c r="T41" i="18"/>
  <c r="T33" i="18"/>
  <c r="T25" i="18"/>
  <c r="T17" i="18"/>
  <c r="T9" i="18"/>
  <c r="T42" i="18"/>
  <c r="T34" i="18"/>
  <c r="T26" i="18"/>
  <c r="T18" i="18"/>
  <c r="T10" i="18"/>
  <c r="T52" i="18"/>
  <c r="T43" i="18"/>
  <c r="T35" i="18"/>
  <c r="T27" i="18"/>
  <c r="T19" i="18"/>
  <c r="T11" i="18"/>
  <c r="T3" i="18"/>
  <c r="T60" i="18"/>
  <c r="T44" i="18"/>
  <c r="T36" i="18"/>
  <c r="T28" i="18"/>
  <c r="T20" i="18"/>
  <c r="T12" i="18"/>
  <c r="T4" i="18"/>
  <c r="T45" i="18"/>
  <c r="T37" i="18"/>
  <c r="T29" i="18"/>
  <c r="T21" i="18"/>
  <c r="T13" i="18"/>
  <c r="T5" i="18"/>
  <c r="AB268" i="18"/>
  <c r="AB269" i="18"/>
  <c r="AB272" i="18"/>
  <c r="AB270" i="18"/>
  <c r="AB265" i="18"/>
  <c r="AB266" i="18"/>
  <c r="AB267" i="18"/>
  <c r="AB271" i="18"/>
  <c r="AB259" i="18"/>
  <c r="AB260" i="18"/>
  <c r="AB264" i="18"/>
  <c r="AB261" i="18"/>
  <c r="AB262" i="18"/>
  <c r="AB263" i="18"/>
  <c r="AB254" i="18"/>
  <c r="AB255" i="18"/>
  <c r="AB256" i="18"/>
  <c r="AB257" i="18"/>
  <c r="AB258" i="18"/>
  <c r="AB250" i="18"/>
  <c r="AB251" i="18"/>
  <c r="AB252" i="18"/>
  <c r="AB253" i="18"/>
  <c r="AB244" i="18"/>
  <c r="AB245" i="18"/>
  <c r="AB249" i="18"/>
  <c r="AB246" i="18"/>
  <c r="AB247" i="18"/>
  <c r="AB248" i="18"/>
  <c r="AB239" i="18"/>
  <c r="AB240" i="18"/>
  <c r="AB241" i="18"/>
  <c r="AB237" i="18"/>
  <c r="AB229" i="18"/>
  <c r="AB238" i="18"/>
  <c r="AB230" i="18"/>
  <c r="AB231" i="18"/>
  <c r="AB232" i="18"/>
  <c r="AB233" i="18"/>
  <c r="AB234" i="18"/>
  <c r="AB235" i="18"/>
  <c r="AB221" i="18"/>
  <c r="AB222" i="18"/>
  <c r="AB223" i="18"/>
  <c r="AB236" i="18"/>
  <c r="AB224" i="18"/>
  <c r="AB225" i="18"/>
  <c r="AB226" i="18"/>
  <c r="AB227" i="18"/>
  <c r="AB219" i="18"/>
  <c r="AB214" i="18"/>
  <c r="AB215" i="18"/>
  <c r="AB216" i="18"/>
  <c r="AB217" i="18"/>
  <c r="AB209" i="18"/>
  <c r="AB218" i="18"/>
  <c r="AB210" i="18"/>
  <c r="AB220" i="18"/>
  <c r="AB211" i="18"/>
  <c r="AB228" i="18"/>
  <c r="AB212" i="18"/>
  <c r="AB205" i="18"/>
  <c r="AB213" i="18"/>
  <c r="AB206" i="18"/>
  <c r="AB207" i="18"/>
  <c r="AB199" i="18"/>
  <c r="AB208" i="18"/>
  <c r="AB200" i="18"/>
  <c r="AB201" i="18"/>
  <c r="AB202" i="18"/>
  <c r="AB203" i="18"/>
  <c r="AB193" i="18"/>
  <c r="AB194" i="18"/>
  <c r="AB204" i="18"/>
  <c r="AB195" i="18"/>
  <c r="AB196" i="18"/>
  <c r="AB197" i="18"/>
  <c r="AB189" i="18"/>
  <c r="AB198" i="18"/>
  <c r="AB190" i="18"/>
  <c r="AB191" i="18"/>
  <c r="AB192" i="18"/>
  <c r="AB184" i="18"/>
  <c r="AB185" i="18"/>
  <c r="AB186" i="18"/>
  <c r="AB187" i="18"/>
  <c r="AB179" i="18"/>
  <c r="AB188" i="18"/>
  <c r="AB180" i="18"/>
  <c r="AB181" i="18"/>
  <c r="AB182" i="18"/>
  <c r="AB174" i="18"/>
  <c r="AB183" i="18"/>
  <c r="AB175" i="18"/>
  <c r="AB176" i="18"/>
  <c r="AB168" i="18"/>
  <c r="AB177" i="18"/>
  <c r="AB169" i="18"/>
  <c r="AB178" i="18"/>
  <c r="AB170" i="18"/>
  <c r="AB171" i="18"/>
  <c r="AB172" i="18"/>
  <c r="AB173" i="18"/>
  <c r="AB165" i="18"/>
  <c r="AB157" i="18"/>
  <c r="AB149" i="18"/>
  <c r="AB166" i="18"/>
  <c r="AB158" i="18"/>
  <c r="AB150" i="18"/>
  <c r="AB167" i="18"/>
  <c r="AB159" i="18"/>
  <c r="AB151" i="18"/>
  <c r="AB160" i="18"/>
  <c r="AB152" i="18"/>
  <c r="AB161" i="18"/>
  <c r="AB153" i="18"/>
  <c r="AB162" i="18"/>
  <c r="AB154" i="18"/>
  <c r="AB163" i="18"/>
  <c r="AB155" i="18"/>
  <c r="AB147" i="18"/>
  <c r="AB143" i="18"/>
  <c r="AB135" i="18"/>
  <c r="AB127" i="18"/>
  <c r="AB144" i="18"/>
  <c r="AB136" i="18"/>
  <c r="AB128" i="18"/>
  <c r="AB145" i="18"/>
  <c r="AB137" i="18"/>
  <c r="AB129" i="18"/>
  <c r="AB146" i="18"/>
  <c r="AB138" i="18"/>
  <c r="AB130" i="18"/>
  <c r="AB148" i="18"/>
  <c r="AB139" i="18"/>
  <c r="AB131" i="18"/>
  <c r="AB156" i="18"/>
  <c r="AB140" i="18"/>
  <c r="AB132" i="18"/>
  <c r="AB164" i="18"/>
  <c r="AB141" i="18"/>
  <c r="AB133" i="18"/>
  <c r="AB122" i="18"/>
  <c r="AB114" i="18"/>
  <c r="AB123" i="18"/>
  <c r="AB115" i="18"/>
  <c r="AB107" i="18"/>
  <c r="AB134" i="18"/>
  <c r="AB124" i="18"/>
  <c r="AB116" i="18"/>
  <c r="AB108" i="18"/>
  <c r="AB142" i="18"/>
  <c r="AB125" i="18"/>
  <c r="AB117" i="18"/>
  <c r="AB109" i="18"/>
  <c r="AB126" i="18"/>
  <c r="AB118" i="18"/>
  <c r="AB110" i="18"/>
  <c r="AB119" i="18"/>
  <c r="AB111" i="18"/>
  <c r="AB120" i="18"/>
  <c r="AB112" i="18"/>
  <c r="AB113" i="18"/>
  <c r="AB102" i="18"/>
  <c r="AB94" i="18"/>
  <c r="AB121" i="18"/>
  <c r="AB103" i="18"/>
  <c r="AB95" i="18"/>
  <c r="AB87" i="18"/>
  <c r="AB104" i="18"/>
  <c r="AB96" i="18"/>
  <c r="AB88" i="18"/>
  <c r="AB105" i="18"/>
  <c r="AB97" i="18"/>
  <c r="AB89" i="18"/>
  <c r="AB106" i="18"/>
  <c r="AB98" i="18"/>
  <c r="AB90" i="18"/>
  <c r="AB99" i="18"/>
  <c r="AB91" i="18"/>
  <c r="AB100" i="18"/>
  <c r="AB92" i="18"/>
  <c r="AB101" i="18"/>
  <c r="AB85" i="18"/>
  <c r="AB77" i="18"/>
  <c r="AB69" i="18"/>
  <c r="AB86" i="18"/>
  <c r="AB78" i="18"/>
  <c r="AB70" i="18"/>
  <c r="AB79" i="18"/>
  <c r="AB71" i="18"/>
  <c r="AB80" i="18"/>
  <c r="AB72" i="18"/>
  <c r="AB81" i="18"/>
  <c r="AB73" i="18"/>
  <c r="AB82" i="18"/>
  <c r="AB74" i="18"/>
  <c r="AB83" i="18"/>
  <c r="AB75" i="18"/>
  <c r="AB67" i="18"/>
  <c r="AB68" i="18"/>
  <c r="AB61" i="18"/>
  <c r="AB53" i="18"/>
  <c r="AB76" i="18"/>
  <c r="AB62" i="18"/>
  <c r="AB54" i="18"/>
  <c r="AB46" i="18"/>
  <c r="AB84" i="18"/>
  <c r="AB63" i="18"/>
  <c r="AB55" i="18"/>
  <c r="AB47" i="18"/>
  <c r="AB64" i="18"/>
  <c r="AB56" i="18"/>
  <c r="AB48" i="18"/>
  <c r="AB65" i="18"/>
  <c r="AB57" i="18"/>
  <c r="AB49" i="18"/>
  <c r="AB93" i="18"/>
  <c r="AB66" i="18"/>
  <c r="AB58" i="18"/>
  <c r="AB50" i="18"/>
  <c r="AB59" i="18"/>
  <c r="AB51" i="18"/>
  <c r="AB39" i="18"/>
  <c r="AB31" i="18"/>
  <c r="AB23" i="18"/>
  <c r="AB15" i="18"/>
  <c r="AB7" i="18"/>
  <c r="AB40" i="18"/>
  <c r="AB32" i="18"/>
  <c r="AB24" i="18"/>
  <c r="AB16" i="18"/>
  <c r="AB8" i="18"/>
  <c r="AB41" i="18"/>
  <c r="AB33" i="18"/>
  <c r="AB25" i="18"/>
  <c r="AB17" i="18"/>
  <c r="AB9" i="18"/>
  <c r="AB52" i="18"/>
  <c r="AB42" i="18"/>
  <c r="AB34" i="18"/>
  <c r="AB26" i="18"/>
  <c r="AB18" i="18"/>
  <c r="AB10" i="18"/>
  <c r="AB60" i="18"/>
  <c r="AB43" i="18"/>
  <c r="AB35" i="18"/>
  <c r="AB27" i="18"/>
  <c r="AB19" i="18"/>
  <c r="AB11" i="18"/>
  <c r="AB3" i="18"/>
  <c r="AB44" i="18"/>
  <c r="AB36" i="18"/>
  <c r="AB28" i="18"/>
  <c r="AB20" i="18"/>
  <c r="AB12" i="18"/>
  <c r="AB4" i="18"/>
  <c r="AB45" i="18"/>
  <c r="AB37" i="18"/>
  <c r="AB29" i="18"/>
  <c r="AB21" i="18"/>
  <c r="AB13" i="18"/>
  <c r="AB5" i="18"/>
  <c r="AJ268" i="18"/>
  <c r="AJ269" i="18"/>
  <c r="AJ272" i="18"/>
  <c r="AJ265" i="18"/>
  <c r="AJ271" i="18"/>
  <c r="AJ266" i="18"/>
  <c r="AJ267" i="18"/>
  <c r="AJ270" i="18"/>
  <c r="AJ264" i="18"/>
  <c r="AJ259" i="18"/>
  <c r="AJ260" i="18"/>
  <c r="AJ261" i="18"/>
  <c r="AJ262" i="18"/>
  <c r="AJ263" i="18"/>
  <c r="AJ254" i="18"/>
  <c r="AJ255" i="18"/>
  <c r="AJ256" i="18"/>
  <c r="AJ257" i="18"/>
  <c r="AJ258" i="18"/>
  <c r="AJ250" i="18"/>
  <c r="AJ251" i="18"/>
  <c r="AJ252" i="18"/>
  <c r="AJ253" i="18"/>
  <c r="AJ249" i="18"/>
  <c r="AJ244" i="18"/>
  <c r="AJ245" i="18"/>
  <c r="AJ246" i="18"/>
  <c r="AJ247" i="18"/>
  <c r="AJ248" i="18"/>
  <c r="AJ239" i="18"/>
  <c r="AJ240" i="18"/>
  <c r="AJ241" i="18"/>
  <c r="AJ237" i="18"/>
  <c r="AJ229" i="18"/>
  <c r="AJ238" i="18"/>
  <c r="AJ230" i="18"/>
  <c r="AJ231" i="18"/>
  <c r="AJ232" i="18"/>
  <c r="AJ233" i="18"/>
  <c r="AJ234" i="18"/>
  <c r="AJ235" i="18"/>
  <c r="AJ221" i="18"/>
  <c r="AJ222" i="18"/>
  <c r="AJ236" i="18"/>
  <c r="AJ223" i="18"/>
  <c r="AJ224" i="18"/>
  <c r="AJ225" i="18"/>
  <c r="AJ226" i="18"/>
  <c r="AJ227" i="18"/>
  <c r="AJ219" i="18"/>
  <c r="AJ214" i="18"/>
  <c r="AJ215" i="18"/>
  <c r="AJ216" i="18"/>
  <c r="AJ217" i="18"/>
  <c r="AJ209" i="18"/>
  <c r="AJ220" i="18"/>
  <c r="AJ218" i="18"/>
  <c r="AJ210" i="18"/>
  <c r="AJ228" i="18"/>
  <c r="AJ211" i="18"/>
  <c r="AJ212" i="18"/>
  <c r="AJ213" i="18"/>
  <c r="AJ205" i="18"/>
  <c r="AJ206" i="18"/>
  <c r="AJ207" i="18"/>
  <c r="AJ199" i="18"/>
  <c r="AJ208" i="18"/>
  <c r="AJ200" i="18"/>
  <c r="AJ201" i="18"/>
  <c r="AJ202" i="18"/>
  <c r="AJ203" i="18"/>
  <c r="AJ193" i="18"/>
  <c r="AJ204" i="18"/>
  <c r="AJ194" i="18"/>
  <c r="AJ195" i="18"/>
  <c r="AJ196" i="18"/>
  <c r="AJ197" i="18"/>
  <c r="AJ189" i="18"/>
  <c r="AJ198" i="18"/>
  <c r="AJ190" i="18"/>
  <c r="AJ191" i="18"/>
  <c r="AJ184" i="18"/>
  <c r="AJ185" i="18"/>
  <c r="AJ186" i="18"/>
  <c r="AJ178" i="18"/>
  <c r="AJ187" i="18"/>
  <c r="AJ179" i="18"/>
  <c r="AJ188" i="18"/>
  <c r="AJ180" i="18"/>
  <c r="AJ181" i="18"/>
  <c r="AJ182" i="18"/>
  <c r="AJ183" i="18"/>
  <c r="AJ174" i="18"/>
  <c r="AJ175" i="18"/>
  <c r="AJ176" i="18"/>
  <c r="AJ168" i="18"/>
  <c r="AJ177" i="18"/>
  <c r="AJ169" i="18"/>
  <c r="AJ170" i="18"/>
  <c r="AJ192" i="18"/>
  <c r="AJ171" i="18"/>
  <c r="AJ172" i="18"/>
  <c r="AJ165" i="18"/>
  <c r="AJ157" i="18"/>
  <c r="AJ149" i="18"/>
  <c r="AJ166" i="18"/>
  <c r="AJ158" i="18"/>
  <c r="AJ150" i="18"/>
  <c r="AJ167" i="18"/>
  <c r="AJ159" i="18"/>
  <c r="AJ151" i="18"/>
  <c r="AJ160" i="18"/>
  <c r="AJ152" i="18"/>
  <c r="AJ161" i="18"/>
  <c r="AJ153" i="18"/>
  <c r="AJ162" i="18"/>
  <c r="AJ154" i="18"/>
  <c r="AJ163" i="18"/>
  <c r="AJ155" i="18"/>
  <c r="AJ147" i="18"/>
  <c r="AJ143" i="18"/>
  <c r="AJ135" i="18"/>
  <c r="AJ127" i="18"/>
  <c r="AJ144" i="18"/>
  <c r="AJ136" i="18"/>
  <c r="AJ128" i="18"/>
  <c r="AJ145" i="18"/>
  <c r="AJ137" i="18"/>
  <c r="AJ129" i="18"/>
  <c r="AJ173" i="18"/>
  <c r="AJ148" i="18"/>
  <c r="AJ146" i="18"/>
  <c r="AJ138" i="18"/>
  <c r="AJ130" i="18"/>
  <c r="AJ156" i="18"/>
  <c r="AJ139" i="18"/>
  <c r="AJ131" i="18"/>
  <c r="AJ164" i="18"/>
  <c r="AJ140" i="18"/>
  <c r="AJ132" i="18"/>
  <c r="AJ141" i="18"/>
  <c r="AJ133" i="18"/>
  <c r="AJ122" i="18"/>
  <c r="AJ114" i="18"/>
  <c r="AJ134" i="18"/>
  <c r="AJ123" i="18"/>
  <c r="AJ115" i="18"/>
  <c r="AJ107" i="18"/>
  <c r="AJ142" i="18"/>
  <c r="AJ124" i="18"/>
  <c r="AJ116" i="18"/>
  <c r="AJ108" i="18"/>
  <c r="AJ125" i="18"/>
  <c r="AJ117" i="18"/>
  <c r="AJ109" i="18"/>
  <c r="AJ126" i="18"/>
  <c r="AJ118" i="18"/>
  <c r="AJ110" i="18"/>
  <c r="AJ119" i="18"/>
  <c r="AJ111" i="18"/>
  <c r="AJ120" i="18"/>
  <c r="AJ112" i="18"/>
  <c r="AJ121" i="18"/>
  <c r="AJ102" i="18"/>
  <c r="AJ94" i="18"/>
  <c r="AJ103" i="18"/>
  <c r="AJ95" i="18"/>
  <c r="AJ87" i="18"/>
  <c r="AJ104" i="18"/>
  <c r="AJ96" i="18"/>
  <c r="AJ88" i="18"/>
  <c r="AJ105" i="18"/>
  <c r="AJ97" i="18"/>
  <c r="AJ89" i="18"/>
  <c r="AJ106" i="18"/>
  <c r="AJ98" i="18"/>
  <c r="AJ90" i="18"/>
  <c r="AJ99" i="18"/>
  <c r="AJ91" i="18"/>
  <c r="AJ100" i="18"/>
  <c r="AJ92" i="18"/>
  <c r="AJ85" i="18"/>
  <c r="AJ77" i="18"/>
  <c r="AJ69" i="18"/>
  <c r="AJ86" i="18"/>
  <c r="AJ78" i="18"/>
  <c r="AJ70" i="18"/>
  <c r="AJ79" i="18"/>
  <c r="AJ71" i="18"/>
  <c r="AJ80" i="18"/>
  <c r="AJ72" i="18"/>
  <c r="AJ81" i="18"/>
  <c r="AJ73" i="18"/>
  <c r="AJ113" i="18"/>
  <c r="AJ82" i="18"/>
  <c r="AJ74" i="18"/>
  <c r="AJ66" i="18"/>
  <c r="AJ93" i="18"/>
  <c r="AJ83" i="18"/>
  <c r="AJ75" i="18"/>
  <c r="AJ67" i="18"/>
  <c r="AJ76" i="18"/>
  <c r="AJ61" i="18"/>
  <c r="AJ53" i="18"/>
  <c r="AJ84" i="18"/>
  <c r="AJ62" i="18"/>
  <c r="AJ54" i="18"/>
  <c r="AJ46" i="18"/>
  <c r="AJ63" i="18"/>
  <c r="AJ55" i="18"/>
  <c r="AJ47" i="18"/>
  <c r="AJ64" i="18"/>
  <c r="AJ56" i="18"/>
  <c r="AJ48" i="18"/>
  <c r="AJ65" i="18"/>
  <c r="AJ57" i="18"/>
  <c r="AJ49" i="18"/>
  <c r="AJ58" i="18"/>
  <c r="AJ50" i="18"/>
  <c r="AJ101" i="18"/>
  <c r="AJ59" i="18"/>
  <c r="AJ51" i="18"/>
  <c r="AJ39" i="18"/>
  <c r="AJ31" i="18"/>
  <c r="AJ23" i="18"/>
  <c r="AJ15" i="18"/>
  <c r="AJ7" i="18"/>
  <c r="AJ40" i="18"/>
  <c r="AJ32" i="18"/>
  <c r="AJ24" i="18"/>
  <c r="AJ16" i="18"/>
  <c r="AJ8" i="18"/>
  <c r="AJ52" i="18"/>
  <c r="AJ41" i="18"/>
  <c r="AJ33" i="18"/>
  <c r="AJ25" i="18"/>
  <c r="AJ17" i="18"/>
  <c r="AJ9" i="18"/>
  <c r="AJ60" i="18"/>
  <c r="AJ42" i="18"/>
  <c r="AJ34" i="18"/>
  <c r="AJ26" i="18"/>
  <c r="AJ18" i="18"/>
  <c r="AJ10" i="18"/>
  <c r="AJ43" i="18"/>
  <c r="AJ35" i="18"/>
  <c r="AJ27" i="18"/>
  <c r="AJ19" i="18"/>
  <c r="AJ11" i="18"/>
  <c r="AJ3" i="18"/>
  <c r="AJ44" i="18"/>
  <c r="AJ36" i="18"/>
  <c r="AJ28" i="18"/>
  <c r="AJ20" i="18"/>
  <c r="AJ12" i="18"/>
  <c r="AJ4" i="18"/>
  <c r="AJ68" i="18"/>
  <c r="AJ45" i="18"/>
  <c r="AJ37" i="18"/>
  <c r="AJ29" i="18"/>
  <c r="AJ21" i="18"/>
  <c r="AJ13" i="18"/>
  <c r="AJ5" i="18"/>
  <c r="AS268" i="18"/>
  <c r="AS269" i="18"/>
  <c r="AS272" i="18"/>
  <c r="AS265" i="18"/>
  <c r="AS266" i="18"/>
  <c r="AS270" i="18"/>
  <c r="AS267" i="18"/>
  <c r="AS264" i="18"/>
  <c r="AS259" i="18"/>
  <c r="AS260" i="18"/>
  <c r="AS261" i="18"/>
  <c r="AS271" i="18"/>
  <c r="AS262" i="18"/>
  <c r="AS263" i="18"/>
  <c r="AS254" i="18"/>
  <c r="AS255" i="18"/>
  <c r="AS256" i="18"/>
  <c r="AS257" i="18"/>
  <c r="AS258" i="18"/>
  <c r="AS250" i="18"/>
  <c r="AS251" i="18"/>
  <c r="AS252" i="18"/>
  <c r="AS253" i="18"/>
  <c r="AS244" i="18"/>
  <c r="AS245" i="18"/>
  <c r="AS246" i="18"/>
  <c r="AS249" i="18"/>
  <c r="AS247" i="18"/>
  <c r="AS248" i="18"/>
  <c r="AS239" i="18"/>
  <c r="AS240" i="18"/>
  <c r="AS241" i="18"/>
  <c r="AS237" i="18"/>
  <c r="AS229" i="18"/>
  <c r="AS238" i="18"/>
  <c r="AS230" i="18"/>
  <c r="AS231" i="18"/>
  <c r="AS232" i="18"/>
  <c r="AS233" i="18"/>
  <c r="AS234" i="18"/>
  <c r="AS235" i="18"/>
  <c r="AS221" i="18"/>
  <c r="AS236" i="18"/>
  <c r="AS222" i="18"/>
  <c r="AS228" i="18"/>
  <c r="AS223" i="18"/>
  <c r="AS224" i="18"/>
  <c r="AS225" i="18"/>
  <c r="AS226" i="18"/>
  <c r="AS218" i="18"/>
  <c r="AS227" i="18"/>
  <c r="AS219" i="18"/>
  <c r="AS214" i="18"/>
  <c r="AS215" i="18"/>
  <c r="AS216" i="18"/>
  <c r="AS220" i="18"/>
  <c r="AS217" i="18"/>
  <c r="AS209" i="18"/>
  <c r="AS210" i="18"/>
  <c r="AS211" i="18"/>
  <c r="AS212" i="18"/>
  <c r="AS205" i="18"/>
  <c r="AS206" i="18"/>
  <c r="AS198" i="18"/>
  <c r="AS207" i="18"/>
  <c r="AS199" i="18"/>
  <c r="AS200" i="18"/>
  <c r="AS208" i="18"/>
  <c r="AS201" i="18"/>
  <c r="AS202" i="18"/>
  <c r="AS203" i="18"/>
  <c r="AS204" i="18"/>
  <c r="AS193" i="18"/>
  <c r="AS194" i="18"/>
  <c r="AS195" i="18"/>
  <c r="AS213" i="18"/>
  <c r="AS196" i="18"/>
  <c r="AS197" i="18"/>
  <c r="AS189" i="18"/>
  <c r="AS190" i="18"/>
  <c r="AS191" i="18"/>
  <c r="AS184" i="18"/>
  <c r="AS185" i="18"/>
  <c r="AS186" i="18"/>
  <c r="AS178" i="18"/>
  <c r="AS187" i="18"/>
  <c r="AS179" i="18"/>
  <c r="AS188" i="18"/>
  <c r="AS180" i="18"/>
  <c r="AS181" i="18"/>
  <c r="AS192" i="18"/>
  <c r="AS182" i="18"/>
  <c r="AS174" i="18"/>
  <c r="AS175" i="18"/>
  <c r="AS176" i="18"/>
  <c r="AS168" i="18"/>
  <c r="AS177" i="18"/>
  <c r="AS169" i="18"/>
  <c r="AS170" i="18"/>
  <c r="AS171" i="18"/>
  <c r="AS172" i="18"/>
  <c r="AS165" i="18"/>
  <c r="AS157" i="18"/>
  <c r="AS149" i="18"/>
  <c r="AS166" i="18"/>
  <c r="AS158" i="18"/>
  <c r="AS150" i="18"/>
  <c r="AS167" i="18"/>
  <c r="AS159" i="18"/>
  <c r="AS151" i="18"/>
  <c r="AS183" i="18"/>
  <c r="AS160" i="18"/>
  <c r="AS152" i="18"/>
  <c r="AS161" i="18"/>
  <c r="AS153" i="18"/>
  <c r="AS162" i="18"/>
  <c r="AS154" i="18"/>
  <c r="AS173" i="18"/>
  <c r="AS163" i="18"/>
  <c r="AS155" i="18"/>
  <c r="AS147" i="18"/>
  <c r="AS143" i="18"/>
  <c r="AS135" i="18"/>
  <c r="AS127" i="18"/>
  <c r="AS144" i="18"/>
  <c r="AS136" i="18"/>
  <c r="AS128" i="18"/>
  <c r="AS148" i="18"/>
  <c r="AS145" i="18"/>
  <c r="AS137" i="18"/>
  <c r="AS129" i="18"/>
  <c r="AS156" i="18"/>
  <c r="AS146" i="18"/>
  <c r="AS138" i="18"/>
  <c r="AS130" i="18"/>
  <c r="AS164" i="18"/>
  <c r="AS139" i="18"/>
  <c r="AS131" i="18"/>
  <c r="AS140" i="18"/>
  <c r="AS132" i="18"/>
  <c r="AS141" i="18"/>
  <c r="AS133" i="18"/>
  <c r="AS134" i="18"/>
  <c r="AS122" i="18"/>
  <c r="AS114" i="18"/>
  <c r="AS142" i="18"/>
  <c r="AS123" i="18"/>
  <c r="AS115" i="18"/>
  <c r="AS107" i="18"/>
  <c r="AS124" i="18"/>
  <c r="AS116" i="18"/>
  <c r="AS108" i="18"/>
  <c r="AS125" i="18"/>
  <c r="AS117" i="18"/>
  <c r="AS109" i="18"/>
  <c r="AS126" i="18"/>
  <c r="AS118" i="18"/>
  <c r="AS110" i="18"/>
  <c r="AS119" i="18"/>
  <c r="AS111" i="18"/>
  <c r="AS120" i="18"/>
  <c r="AS112" i="18"/>
  <c r="AS102" i="18"/>
  <c r="AS94" i="18"/>
  <c r="AS103" i="18"/>
  <c r="AS95" i="18"/>
  <c r="AS87" i="18"/>
  <c r="AS104" i="18"/>
  <c r="AS96" i="18"/>
  <c r="AS88" i="18"/>
  <c r="AS105" i="18"/>
  <c r="AS97" i="18"/>
  <c r="AS89" i="18"/>
  <c r="AS106" i="18"/>
  <c r="AS98" i="18"/>
  <c r="AS90" i="18"/>
  <c r="AS99" i="18"/>
  <c r="AS91" i="18"/>
  <c r="AS113" i="18"/>
  <c r="AS100" i="18"/>
  <c r="AS92" i="18"/>
  <c r="AS85" i="18"/>
  <c r="AS77" i="18"/>
  <c r="AS69" i="18"/>
  <c r="AS78" i="18"/>
  <c r="AS70" i="18"/>
  <c r="AS86" i="18"/>
  <c r="AS79" i="18"/>
  <c r="AS71" i="18"/>
  <c r="AS80" i="18"/>
  <c r="AS72" i="18"/>
  <c r="AS81" i="18"/>
  <c r="AS73" i="18"/>
  <c r="AS93" i="18"/>
  <c r="AS82" i="18"/>
  <c r="AS74" i="18"/>
  <c r="AS66" i="18"/>
  <c r="AS121" i="18"/>
  <c r="AS101" i="18"/>
  <c r="AS83" i="18"/>
  <c r="AS75" i="18"/>
  <c r="AS67" i="18"/>
  <c r="AS84" i="18"/>
  <c r="AS61" i="18"/>
  <c r="AS53" i="18"/>
  <c r="AS62" i="18"/>
  <c r="AS54" i="18"/>
  <c r="AS46" i="18"/>
  <c r="AS63" i="18"/>
  <c r="AS55" i="18"/>
  <c r="AS47" i="18"/>
  <c r="AS64" i="18"/>
  <c r="AS56" i="18"/>
  <c r="AS48" i="18"/>
  <c r="AS65" i="18"/>
  <c r="AS57" i="18"/>
  <c r="AS49" i="18"/>
  <c r="AS58" i="18"/>
  <c r="AS50" i="18"/>
  <c r="AS68" i="18"/>
  <c r="AS59" i="18"/>
  <c r="AS51" i="18"/>
  <c r="AS39" i="18"/>
  <c r="AS31" i="18"/>
  <c r="AS23" i="18"/>
  <c r="AS15" i="18"/>
  <c r="AS7" i="18"/>
  <c r="AS52" i="18"/>
  <c r="AS40" i="18"/>
  <c r="AS32" i="18"/>
  <c r="AS24" i="18"/>
  <c r="AS16" i="18"/>
  <c r="AS8" i="18"/>
  <c r="AS60" i="18"/>
  <c r="AS41" i="18"/>
  <c r="AS33" i="18"/>
  <c r="AS25" i="18"/>
  <c r="AS17" i="18"/>
  <c r="AS9" i="18"/>
  <c r="AS42" i="18"/>
  <c r="AS34" i="18"/>
  <c r="AS26" i="18"/>
  <c r="AS18" i="18"/>
  <c r="AS10" i="18"/>
  <c r="AS43" i="18"/>
  <c r="AS35" i="18"/>
  <c r="AS27" i="18"/>
  <c r="AS19" i="18"/>
  <c r="AS11" i="18"/>
  <c r="AS3" i="18"/>
  <c r="AS44" i="18"/>
  <c r="AS36" i="18"/>
  <c r="AS28" i="18"/>
  <c r="AS20" i="18"/>
  <c r="AS12" i="18"/>
  <c r="AS4" i="18"/>
  <c r="AS45" i="18"/>
  <c r="AS37" i="18"/>
  <c r="AS29" i="18"/>
  <c r="AS21" i="18"/>
  <c r="AS13" i="18"/>
  <c r="AS5" i="18"/>
  <c r="BA268" i="18"/>
  <c r="BA269" i="18"/>
  <c r="BA272" i="18"/>
  <c r="BA265" i="18"/>
  <c r="BA266" i="18"/>
  <c r="BA270" i="18"/>
  <c r="BA271" i="18"/>
  <c r="BA267" i="18"/>
  <c r="BA264" i="18"/>
  <c r="BA259" i="18"/>
  <c r="BA260" i="18"/>
  <c r="BA261" i="18"/>
  <c r="BA262" i="18"/>
  <c r="BA263" i="18"/>
  <c r="BA254" i="18"/>
  <c r="BA255" i="18"/>
  <c r="BA256" i="18"/>
  <c r="BA257" i="18"/>
  <c r="BA258" i="18"/>
  <c r="BA250" i="18"/>
  <c r="BA251" i="18"/>
  <c r="BA252" i="18"/>
  <c r="BA253" i="18"/>
  <c r="BA249" i="18"/>
  <c r="BA244" i="18"/>
  <c r="BA245" i="18"/>
  <c r="BA246" i="18"/>
  <c r="BA247" i="18"/>
  <c r="BA248" i="18"/>
  <c r="BA239" i="18"/>
  <c r="BA240" i="18"/>
  <c r="BA241" i="18"/>
  <c r="BA237" i="18"/>
  <c r="BA229" i="18"/>
  <c r="BA238" i="18"/>
  <c r="BA230" i="18"/>
  <c r="BA231" i="18"/>
  <c r="BA232" i="18"/>
  <c r="BA233" i="18"/>
  <c r="BA234" i="18"/>
  <c r="BA235" i="18"/>
  <c r="BA236" i="18"/>
  <c r="BA228" i="18"/>
  <c r="BA221" i="18"/>
  <c r="BA222" i="18"/>
  <c r="BA223" i="18"/>
  <c r="BA224" i="18"/>
  <c r="BA225" i="18"/>
  <c r="BA226" i="18"/>
  <c r="BA218" i="18"/>
  <c r="BA227" i="18"/>
  <c r="BA219" i="18"/>
  <c r="BA214" i="18"/>
  <c r="BA215" i="18"/>
  <c r="BA220" i="18"/>
  <c r="BA216" i="18"/>
  <c r="BA208" i="18"/>
  <c r="BA217" i="18"/>
  <c r="BA209" i="18"/>
  <c r="BA210" i="18"/>
  <c r="BA211" i="18"/>
  <c r="BA212" i="18"/>
  <c r="BA205" i="18"/>
  <c r="BA206" i="18"/>
  <c r="BA198" i="18"/>
  <c r="BA207" i="18"/>
  <c r="BA199" i="18"/>
  <c r="BA200" i="18"/>
  <c r="BA201" i="18"/>
  <c r="BA202" i="18"/>
  <c r="BA213" i="18"/>
  <c r="BA203" i="18"/>
  <c r="BA193" i="18"/>
  <c r="BA194" i="18"/>
  <c r="BA195" i="18"/>
  <c r="BA196" i="18"/>
  <c r="BA197" i="18"/>
  <c r="BA189" i="18"/>
  <c r="BA190" i="18"/>
  <c r="BA191" i="18"/>
  <c r="BA184" i="18"/>
  <c r="BA204" i="18"/>
  <c r="BA188" i="18"/>
  <c r="BA185" i="18"/>
  <c r="BA186" i="18"/>
  <c r="BA178" i="18"/>
  <c r="BA187" i="18"/>
  <c r="BA179" i="18"/>
  <c r="BA180" i="18"/>
  <c r="BA192" i="18"/>
  <c r="BA181" i="18"/>
  <c r="BA182" i="18"/>
  <c r="BA174" i="18"/>
  <c r="BA175" i="18"/>
  <c r="BA176" i="18"/>
  <c r="BA168" i="18"/>
  <c r="BA177" i="18"/>
  <c r="BA169" i="18"/>
  <c r="BA170" i="18"/>
  <c r="BA171" i="18"/>
  <c r="BA183" i="18"/>
  <c r="BA172" i="18"/>
  <c r="BA165" i="18"/>
  <c r="BA157" i="18"/>
  <c r="BA149" i="18"/>
  <c r="BA166" i="18"/>
  <c r="BA158" i="18"/>
  <c r="BA150" i="18"/>
  <c r="BA167" i="18"/>
  <c r="BA159" i="18"/>
  <c r="BA151" i="18"/>
  <c r="BA160" i="18"/>
  <c r="BA152" i="18"/>
  <c r="BA161" i="18"/>
  <c r="BA153" i="18"/>
  <c r="BA173" i="18"/>
  <c r="BA162" i="18"/>
  <c r="BA154" i="18"/>
  <c r="BA163" i="18"/>
  <c r="BA155" i="18"/>
  <c r="BA147" i="18"/>
  <c r="BA143" i="18"/>
  <c r="BA135" i="18"/>
  <c r="BA127" i="18"/>
  <c r="BA148" i="18"/>
  <c r="BA144" i="18"/>
  <c r="BA136" i="18"/>
  <c r="BA128" i="18"/>
  <c r="BA156" i="18"/>
  <c r="BA145" i="18"/>
  <c r="BA137" i="18"/>
  <c r="BA129" i="18"/>
  <c r="BA164" i="18"/>
  <c r="BA146" i="18"/>
  <c r="BA138" i="18"/>
  <c r="BA130" i="18"/>
  <c r="BA139" i="18"/>
  <c r="BA131" i="18"/>
  <c r="BA140" i="18"/>
  <c r="BA132" i="18"/>
  <c r="BA141" i="18"/>
  <c r="BA133" i="18"/>
  <c r="BA142" i="18"/>
  <c r="BA122" i="18"/>
  <c r="BA114" i="18"/>
  <c r="BA123" i="18"/>
  <c r="BA115" i="18"/>
  <c r="BA107" i="18"/>
  <c r="BA124" i="18"/>
  <c r="BA116" i="18"/>
  <c r="BA108" i="18"/>
  <c r="BA125" i="18"/>
  <c r="BA117" i="18"/>
  <c r="BA109" i="18"/>
  <c r="BA126" i="18"/>
  <c r="BA118" i="18"/>
  <c r="BA110" i="18"/>
  <c r="BA119" i="18"/>
  <c r="BA111" i="18"/>
  <c r="BA120" i="18"/>
  <c r="BA112" i="18"/>
  <c r="BA102" i="18"/>
  <c r="BA94" i="18"/>
  <c r="BA86" i="18"/>
  <c r="BA103" i="18"/>
  <c r="BA95" i="18"/>
  <c r="BA87" i="18"/>
  <c r="BA104" i="18"/>
  <c r="BA96" i="18"/>
  <c r="BA88" i="18"/>
  <c r="BA134" i="18"/>
  <c r="BA105" i="18"/>
  <c r="BA97" i="18"/>
  <c r="BA89" i="18"/>
  <c r="BA106" i="18"/>
  <c r="BA98" i="18"/>
  <c r="BA90" i="18"/>
  <c r="BA113" i="18"/>
  <c r="BA99" i="18"/>
  <c r="BA91" i="18"/>
  <c r="BA121" i="18"/>
  <c r="BA100" i="18"/>
  <c r="BA92" i="18"/>
  <c r="BA85" i="18"/>
  <c r="BA77" i="18"/>
  <c r="BA69" i="18"/>
  <c r="BA78" i="18"/>
  <c r="BA70" i="18"/>
  <c r="BA79" i="18"/>
  <c r="BA71" i="18"/>
  <c r="BA80" i="18"/>
  <c r="BA72" i="18"/>
  <c r="BA93" i="18"/>
  <c r="BA81" i="18"/>
  <c r="BA73" i="18"/>
  <c r="BA101" i="18"/>
  <c r="BA82" i="18"/>
  <c r="BA74" i="18"/>
  <c r="BA66" i="18"/>
  <c r="BA83" i="18"/>
  <c r="BA75" i="18"/>
  <c r="BA67" i="18"/>
  <c r="BA61" i="18"/>
  <c r="BA53" i="18"/>
  <c r="BA62" i="18"/>
  <c r="BA54" i="18"/>
  <c r="BA46" i="18"/>
  <c r="BA63" i="18"/>
  <c r="BA55" i="18"/>
  <c r="BA47" i="18"/>
  <c r="BA64" i="18"/>
  <c r="BA56" i="18"/>
  <c r="BA48" i="18"/>
  <c r="BA65" i="18"/>
  <c r="BA57" i="18"/>
  <c r="BA49" i="18"/>
  <c r="BA68" i="18"/>
  <c r="BA58" i="18"/>
  <c r="BA50" i="18"/>
  <c r="BA76" i="18"/>
  <c r="BA59" i="18"/>
  <c r="BA51" i="18"/>
  <c r="BA84" i="18"/>
  <c r="BA52" i="18"/>
  <c r="BA39" i="18"/>
  <c r="BA31" i="18"/>
  <c r="BA23" i="18"/>
  <c r="BA15" i="18"/>
  <c r="BA7" i="18"/>
  <c r="BA60" i="18"/>
  <c r="BA40" i="18"/>
  <c r="BA32" i="18"/>
  <c r="BA24" i="18"/>
  <c r="BA16" i="18"/>
  <c r="BA8" i="18"/>
  <c r="BA41" i="18"/>
  <c r="BA33" i="18"/>
  <c r="BA25" i="18"/>
  <c r="BA17" i="18"/>
  <c r="BA9" i="18"/>
  <c r="BA42" i="18"/>
  <c r="BA34" i="18"/>
  <c r="BA26" i="18"/>
  <c r="BA18" i="18"/>
  <c r="BA10" i="18"/>
  <c r="BA43" i="18"/>
  <c r="BA35" i="18"/>
  <c r="BA27" i="18"/>
  <c r="BA19" i="18"/>
  <c r="BA11" i="18"/>
  <c r="BA3" i="18"/>
  <c r="BA44" i="18"/>
  <c r="BA36" i="18"/>
  <c r="BA28" i="18"/>
  <c r="BA20" i="18"/>
  <c r="BA12" i="18"/>
  <c r="BA4" i="18"/>
  <c r="BA45" i="18"/>
  <c r="BA37" i="18"/>
  <c r="BA29" i="18"/>
  <c r="BA21" i="18"/>
  <c r="BA13" i="18"/>
  <c r="BA5" i="18"/>
  <c r="CR268" i="18"/>
  <c r="CR269" i="18"/>
  <c r="CR272" i="18"/>
  <c r="CR270" i="18"/>
  <c r="CR265" i="18"/>
  <c r="CR266" i="18"/>
  <c r="CR267" i="18"/>
  <c r="CR271" i="18"/>
  <c r="CR263" i="18"/>
  <c r="CR259" i="18"/>
  <c r="CR264" i="18"/>
  <c r="CR260" i="18"/>
  <c r="CR261" i="18"/>
  <c r="CR262" i="18"/>
  <c r="CR254" i="18"/>
  <c r="CR255" i="18"/>
  <c r="CR256" i="18"/>
  <c r="CR257" i="18"/>
  <c r="CR258" i="18"/>
  <c r="CR250" i="18"/>
  <c r="CR251" i="18"/>
  <c r="CR252" i="18"/>
  <c r="CR253" i="18"/>
  <c r="CR244" i="18"/>
  <c r="CR249" i="18"/>
  <c r="CR245" i="18"/>
  <c r="CR246" i="18"/>
  <c r="CR247" i="18"/>
  <c r="CR248" i="18"/>
  <c r="CR239" i="18"/>
  <c r="CR240" i="18"/>
  <c r="CR241" i="18"/>
  <c r="CR237" i="18"/>
  <c r="CR229" i="18"/>
  <c r="CR238" i="18"/>
  <c r="CR230" i="18"/>
  <c r="CR231" i="18"/>
  <c r="CR232" i="18"/>
  <c r="CR233" i="18"/>
  <c r="CR234" i="18"/>
  <c r="CR235" i="18"/>
  <c r="CR221" i="18"/>
  <c r="CR222" i="18"/>
  <c r="CR228" i="18"/>
  <c r="CR223" i="18"/>
  <c r="CR236" i="18"/>
  <c r="CR224" i="18"/>
  <c r="CR225" i="18"/>
  <c r="CR226" i="18"/>
  <c r="CR218" i="18"/>
  <c r="CR227" i="18"/>
  <c r="CR219" i="18"/>
  <c r="CR214" i="18"/>
  <c r="CR216" i="18"/>
  <c r="CR208" i="18"/>
  <c r="CR217" i="18"/>
  <c r="CR209" i="18"/>
  <c r="CR210" i="18"/>
  <c r="CR220" i="18"/>
  <c r="CR211" i="18"/>
  <c r="CR212" i="18"/>
  <c r="CR205" i="18"/>
  <c r="CR213" i="18"/>
  <c r="CR206" i="18"/>
  <c r="CR198" i="18"/>
  <c r="CR207" i="18"/>
  <c r="CR199" i="18"/>
  <c r="CR200" i="18"/>
  <c r="CR201" i="18"/>
  <c r="CR202" i="18"/>
  <c r="CR203" i="18"/>
  <c r="CR193" i="18"/>
  <c r="CR194" i="18"/>
  <c r="CR204" i="18"/>
  <c r="CR195" i="18"/>
  <c r="CR196" i="18"/>
  <c r="CR188" i="18"/>
  <c r="CR197" i="18"/>
  <c r="CR189" i="18"/>
  <c r="CR190" i="18"/>
  <c r="CR191" i="18"/>
  <c r="CR192" i="18"/>
  <c r="CR184" i="18"/>
  <c r="CR185" i="18"/>
  <c r="CR186" i="18"/>
  <c r="CR178" i="18"/>
  <c r="CR187" i="18"/>
  <c r="CR179" i="18"/>
  <c r="CR180" i="18"/>
  <c r="CR181" i="18"/>
  <c r="CR182" i="18"/>
  <c r="CR174" i="18"/>
  <c r="CR183" i="18"/>
  <c r="CR175" i="18"/>
  <c r="CR176" i="18"/>
  <c r="CR168" i="18"/>
  <c r="CR177" i="18"/>
  <c r="CR169" i="18"/>
  <c r="CR170" i="18"/>
  <c r="CR171" i="18"/>
  <c r="CR172" i="18"/>
  <c r="CR173" i="18"/>
  <c r="CR165" i="18"/>
  <c r="CR157" i="18"/>
  <c r="CR149" i="18"/>
  <c r="CR166" i="18"/>
  <c r="CR158" i="18"/>
  <c r="CR150" i="18"/>
  <c r="CR167" i="18"/>
  <c r="CR159" i="18"/>
  <c r="CR151" i="18"/>
  <c r="CR160" i="18"/>
  <c r="CR152" i="18"/>
  <c r="CR161" i="18"/>
  <c r="CR153" i="18"/>
  <c r="CR162" i="18"/>
  <c r="CR154" i="18"/>
  <c r="CR146" i="18"/>
  <c r="CR163" i="18"/>
  <c r="CR155" i="18"/>
  <c r="CR147" i="18"/>
  <c r="CR143" i="18"/>
  <c r="CR135" i="18"/>
  <c r="CR127" i="18"/>
  <c r="CR144" i="18"/>
  <c r="CR128" i="18"/>
  <c r="CR145" i="18"/>
  <c r="CR129" i="18"/>
  <c r="CR138" i="18"/>
  <c r="CR130" i="18"/>
  <c r="CR148" i="18"/>
  <c r="CR139" i="18"/>
  <c r="CR131" i="18"/>
  <c r="CR156" i="18"/>
  <c r="CR140" i="18"/>
  <c r="CR132" i="18"/>
  <c r="CR164" i="18"/>
  <c r="CR133" i="18"/>
  <c r="CR122" i="18"/>
  <c r="CR114" i="18"/>
  <c r="CR106" i="18"/>
  <c r="CR126" i="18"/>
  <c r="CR123" i="18"/>
  <c r="CR115" i="18"/>
  <c r="CR107" i="18"/>
  <c r="CR134" i="18"/>
  <c r="CR124" i="18"/>
  <c r="CR116" i="18"/>
  <c r="CR108" i="18"/>
  <c r="CR142" i="18"/>
  <c r="CR125" i="18"/>
  <c r="CR117" i="18"/>
  <c r="CR109" i="18"/>
  <c r="CR118" i="18"/>
  <c r="CR110" i="18"/>
  <c r="CR119" i="18"/>
  <c r="CR111" i="18"/>
  <c r="CR120" i="18"/>
  <c r="CR112" i="18"/>
  <c r="CR113" i="18"/>
  <c r="CR102" i="18"/>
  <c r="CR94" i="18"/>
  <c r="CR86" i="18"/>
  <c r="CR121" i="18"/>
  <c r="CR103" i="18"/>
  <c r="CR95" i="18"/>
  <c r="CR87" i="18"/>
  <c r="CR104" i="18"/>
  <c r="CR96" i="18"/>
  <c r="CR88" i="18"/>
  <c r="CR105" i="18"/>
  <c r="CR97" i="18"/>
  <c r="CR89" i="18"/>
  <c r="CR98" i="18"/>
  <c r="CR90" i="18"/>
  <c r="CR99" i="18"/>
  <c r="CR91" i="18"/>
  <c r="CR100" i="18"/>
  <c r="CR92" i="18"/>
  <c r="CR101" i="18"/>
  <c r="CR85" i="18"/>
  <c r="CR77" i="18"/>
  <c r="CR69" i="18"/>
  <c r="CR78" i="18"/>
  <c r="CR70" i="18"/>
  <c r="CR79" i="18"/>
  <c r="CR71" i="18"/>
  <c r="CR80" i="18"/>
  <c r="CR72" i="18"/>
  <c r="CR73" i="18"/>
  <c r="CR82" i="18"/>
  <c r="CR74" i="18"/>
  <c r="CR66" i="18"/>
  <c r="CR83" i="18"/>
  <c r="CR75" i="18"/>
  <c r="CR67" i="18"/>
  <c r="CR68" i="18"/>
  <c r="CR61" i="18"/>
  <c r="CR53" i="18"/>
  <c r="CR76" i="18"/>
  <c r="CR62" i="18"/>
  <c r="CR54" i="18"/>
  <c r="CR46" i="18"/>
  <c r="CR63" i="18"/>
  <c r="CR55" i="18"/>
  <c r="CR47" i="18"/>
  <c r="CR64" i="18"/>
  <c r="CR56" i="18"/>
  <c r="CR48" i="18"/>
  <c r="CR93" i="18"/>
  <c r="CR65" i="18"/>
  <c r="CR57" i="18"/>
  <c r="CR49" i="18"/>
  <c r="CR58" i="18"/>
  <c r="CR50" i="18"/>
  <c r="CR59" i="18"/>
  <c r="CR51" i="18"/>
  <c r="CR39" i="18"/>
  <c r="CR31" i="18"/>
  <c r="CR23" i="18"/>
  <c r="CR15" i="18"/>
  <c r="CR7" i="18"/>
  <c r="CR40" i="18"/>
  <c r="CR32" i="18"/>
  <c r="CR24" i="18"/>
  <c r="CR16" i="18"/>
  <c r="CR8" i="18"/>
  <c r="CR41" i="18"/>
  <c r="CR33" i="18"/>
  <c r="CR25" i="18"/>
  <c r="CR17" i="18"/>
  <c r="CR9" i="18"/>
  <c r="CR52" i="18"/>
  <c r="CR42" i="18"/>
  <c r="CR34" i="18"/>
  <c r="CR26" i="18"/>
  <c r="CR18" i="18"/>
  <c r="CR10" i="18"/>
  <c r="CR60" i="18"/>
  <c r="CR43" i="18"/>
  <c r="CR35" i="18"/>
  <c r="CR27" i="18"/>
  <c r="CR19" i="18"/>
  <c r="CR11" i="18"/>
  <c r="CR3" i="18"/>
  <c r="CR44" i="18"/>
  <c r="CR36" i="18"/>
  <c r="CR28" i="18"/>
  <c r="CR20" i="18"/>
  <c r="CR12" i="18"/>
  <c r="CR4" i="18"/>
  <c r="CR45" i="18"/>
  <c r="CR37" i="18"/>
  <c r="CR21" i="18"/>
  <c r="CR13" i="18"/>
  <c r="CR5" i="18"/>
  <c r="CZ268" i="18"/>
  <c r="CZ269" i="18"/>
  <c r="CZ272" i="18"/>
  <c r="CZ265" i="18"/>
  <c r="CZ271" i="18"/>
  <c r="CZ266" i="18"/>
  <c r="CZ267" i="18"/>
  <c r="CZ270" i="18"/>
  <c r="CZ264" i="18"/>
  <c r="CZ263" i="18"/>
  <c r="CZ259" i="18"/>
  <c r="CZ260" i="18"/>
  <c r="CZ261" i="18"/>
  <c r="CZ262" i="18"/>
  <c r="CZ254" i="18"/>
  <c r="CZ255" i="18"/>
  <c r="CZ256" i="18"/>
  <c r="CZ257" i="18"/>
  <c r="CZ258" i="18"/>
  <c r="CZ250" i="18"/>
  <c r="CZ251" i="18"/>
  <c r="CZ252" i="18"/>
  <c r="CZ253" i="18"/>
  <c r="CZ249" i="18"/>
  <c r="CZ244" i="18"/>
  <c r="CZ245" i="18"/>
  <c r="CZ246" i="18"/>
  <c r="CZ247" i="18"/>
  <c r="CZ248" i="18"/>
  <c r="CZ239" i="18"/>
  <c r="CZ240" i="18"/>
  <c r="CZ241" i="18"/>
  <c r="CZ237" i="18"/>
  <c r="CZ229" i="18"/>
  <c r="CZ238" i="18"/>
  <c r="CZ230" i="18"/>
  <c r="CZ231" i="18"/>
  <c r="CZ232" i="18"/>
  <c r="CZ233" i="18"/>
  <c r="CZ234" i="18"/>
  <c r="CZ235" i="18"/>
  <c r="CZ221" i="18"/>
  <c r="CZ228" i="18"/>
  <c r="CZ222" i="18"/>
  <c r="CZ236" i="18"/>
  <c r="CZ223" i="18"/>
  <c r="CZ224" i="18"/>
  <c r="CZ225" i="18"/>
  <c r="CZ226" i="18"/>
  <c r="CZ218" i="18"/>
  <c r="CZ227" i="18"/>
  <c r="CZ219" i="18"/>
  <c r="CZ214" i="18"/>
  <c r="CZ215" i="18"/>
  <c r="CZ216" i="18"/>
  <c r="CZ208" i="18"/>
  <c r="CZ217" i="18"/>
  <c r="CZ209" i="18"/>
  <c r="CZ220" i="18"/>
  <c r="CZ210" i="18"/>
  <c r="CZ211" i="18"/>
  <c r="CZ212" i="18"/>
  <c r="CZ213" i="18"/>
  <c r="CZ205" i="18"/>
  <c r="CZ206" i="18"/>
  <c r="CZ198" i="18"/>
  <c r="CZ207" i="18"/>
  <c r="CZ199" i="18"/>
  <c r="CZ200" i="18"/>
  <c r="CZ201" i="18"/>
  <c r="CZ202" i="18"/>
  <c r="CZ203" i="18"/>
  <c r="CZ193" i="18"/>
  <c r="CZ204" i="18"/>
  <c r="CZ194" i="18"/>
  <c r="CZ195" i="18"/>
  <c r="CZ196" i="18"/>
  <c r="CZ188" i="18"/>
  <c r="CZ197" i="18"/>
  <c r="CZ189" i="18"/>
  <c r="CZ190" i="18"/>
  <c r="CZ191" i="18"/>
  <c r="CZ184" i="18"/>
  <c r="CZ185" i="18"/>
  <c r="CZ186" i="18"/>
  <c r="CZ178" i="18"/>
  <c r="CZ187" i="18"/>
  <c r="CZ179" i="18"/>
  <c r="CZ180" i="18"/>
  <c r="CZ181" i="18"/>
  <c r="CZ182" i="18"/>
  <c r="CZ183" i="18"/>
  <c r="CZ174" i="18"/>
  <c r="CZ175" i="18"/>
  <c r="CZ176" i="18"/>
  <c r="CZ168" i="18"/>
  <c r="CZ177" i="18"/>
  <c r="CZ169" i="18"/>
  <c r="CZ192" i="18"/>
  <c r="CZ170" i="18"/>
  <c r="CZ171" i="18"/>
  <c r="CZ172" i="18"/>
  <c r="CZ165" i="18"/>
  <c r="CZ157" i="18"/>
  <c r="CZ149" i="18"/>
  <c r="CZ166" i="18"/>
  <c r="CZ158" i="18"/>
  <c r="CZ150" i="18"/>
  <c r="CZ167" i="18"/>
  <c r="CZ159" i="18"/>
  <c r="CZ151" i="18"/>
  <c r="CZ160" i="18"/>
  <c r="CZ152" i="18"/>
  <c r="CZ161" i="18"/>
  <c r="CZ153" i="18"/>
  <c r="CZ162" i="18"/>
  <c r="CZ154" i="18"/>
  <c r="CZ146" i="18"/>
  <c r="CZ163" i="18"/>
  <c r="CZ155" i="18"/>
  <c r="CZ147" i="18"/>
  <c r="CZ143" i="18"/>
  <c r="CZ135" i="18"/>
  <c r="CZ127" i="18"/>
  <c r="CZ144" i="18"/>
  <c r="CZ136" i="18"/>
  <c r="CZ128" i="18"/>
  <c r="CZ173" i="18"/>
  <c r="CZ145" i="18"/>
  <c r="CZ137" i="18"/>
  <c r="CZ129" i="18"/>
  <c r="CZ148" i="18"/>
  <c r="CZ138" i="18"/>
  <c r="CZ130" i="18"/>
  <c r="CZ156" i="18"/>
  <c r="CZ139" i="18"/>
  <c r="CZ131" i="18"/>
  <c r="CZ164" i="18"/>
  <c r="CZ140" i="18"/>
  <c r="CZ132" i="18"/>
  <c r="CZ141" i="18"/>
  <c r="CZ133" i="18"/>
  <c r="CZ126" i="18"/>
  <c r="CZ122" i="18"/>
  <c r="CZ114" i="18"/>
  <c r="CZ106" i="18"/>
  <c r="CZ134" i="18"/>
  <c r="CZ123" i="18"/>
  <c r="CZ115" i="18"/>
  <c r="CZ107" i="18"/>
  <c r="CZ142" i="18"/>
  <c r="CZ124" i="18"/>
  <c r="CZ116" i="18"/>
  <c r="CZ108" i="18"/>
  <c r="CZ125" i="18"/>
  <c r="CZ117" i="18"/>
  <c r="CZ109" i="18"/>
  <c r="CZ118" i="18"/>
  <c r="CZ110" i="18"/>
  <c r="CZ119" i="18"/>
  <c r="CZ111" i="18"/>
  <c r="CZ120" i="18"/>
  <c r="CZ112" i="18"/>
  <c r="CZ121" i="18"/>
  <c r="CZ102" i="18"/>
  <c r="CZ86" i="18"/>
  <c r="CZ103" i="18"/>
  <c r="CZ95" i="18"/>
  <c r="CZ87" i="18"/>
  <c r="CZ104" i="18"/>
  <c r="CZ96" i="18"/>
  <c r="CZ88" i="18"/>
  <c r="CZ105" i="18"/>
  <c r="CZ97" i="18"/>
  <c r="CZ89" i="18"/>
  <c r="CZ98" i="18"/>
  <c r="CZ90" i="18"/>
  <c r="CZ99" i="18"/>
  <c r="CZ91" i="18"/>
  <c r="CZ100" i="18"/>
  <c r="CZ92" i="18"/>
  <c r="CZ85" i="18"/>
  <c r="CZ77" i="18"/>
  <c r="CZ69" i="18"/>
  <c r="CZ78" i="18"/>
  <c r="CZ70" i="18"/>
  <c r="CZ79" i="18"/>
  <c r="CZ71" i="18"/>
  <c r="CZ80" i="18"/>
  <c r="CZ72" i="18"/>
  <c r="CZ113" i="18"/>
  <c r="CZ81" i="18"/>
  <c r="CZ73" i="18"/>
  <c r="CZ82" i="18"/>
  <c r="CZ74" i="18"/>
  <c r="CZ66" i="18"/>
  <c r="CZ83" i="18"/>
  <c r="CZ75" i="18"/>
  <c r="CZ67" i="18"/>
  <c r="CZ76" i="18"/>
  <c r="CZ61" i="18"/>
  <c r="CZ53" i="18"/>
  <c r="CZ84" i="18"/>
  <c r="CZ62" i="18"/>
  <c r="CZ54" i="18"/>
  <c r="CZ46" i="18"/>
  <c r="CZ63" i="18"/>
  <c r="CZ55" i="18"/>
  <c r="CZ47" i="18"/>
  <c r="CZ64" i="18"/>
  <c r="CZ56" i="18"/>
  <c r="CZ48" i="18"/>
  <c r="CZ65" i="18"/>
  <c r="CZ57" i="18"/>
  <c r="CZ49" i="18"/>
  <c r="CZ101" i="18"/>
  <c r="CZ58" i="18"/>
  <c r="CZ50" i="18"/>
  <c r="CZ59" i="18"/>
  <c r="CZ51" i="18"/>
  <c r="CZ39" i="18"/>
  <c r="CZ31" i="18"/>
  <c r="CZ23" i="18"/>
  <c r="CZ15" i="18"/>
  <c r="CZ7" i="18"/>
  <c r="CZ40" i="18"/>
  <c r="CZ32" i="18"/>
  <c r="CZ24" i="18"/>
  <c r="CZ16" i="18"/>
  <c r="CZ8" i="18"/>
  <c r="CZ52" i="18"/>
  <c r="CZ41" i="18"/>
  <c r="CZ33" i="18"/>
  <c r="CZ25" i="18"/>
  <c r="CZ17" i="18"/>
  <c r="CZ9" i="18"/>
  <c r="CZ60" i="18"/>
  <c r="CZ42" i="18"/>
  <c r="CZ34" i="18"/>
  <c r="CZ26" i="18"/>
  <c r="CZ18" i="18"/>
  <c r="CZ10" i="18"/>
  <c r="CZ43" i="18"/>
  <c r="CZ35" i="18"/>
  <c r="CZ27" i="18"/>
  <c r="CZ19" i="18"/>
  <c r="CZ11" i="18"/>
  <c r="CZ3" i="18"/>
  <c r="CZ68" i="18"/>
  <c r="CZ44" i="18"/>
  <c r="CZ36" i="18"/>
  <c r="CZ28" i="18"/>
  <c r="CZ20" i="18"/>
  <c r="CZ12" i="18"/>
  <c r="CZ4" i="18"/>
  <c r="CZ45" i="18"/>
  <c r="CZ37" i="18"/>
  <c r="CZ29" i="18"/>
  <c r="CZ21" i="18"/>
  <c r="CZ13" i="18"/>
  <c r="CZ5" i="18"/>
  <c r="U2" i="18"/>
  <c r="AC2" i="18"/>
  <c r="AL2" i="18"/>
  <c r="AT2" i="18"/>
  <c r="BB2" i="18"/>
  <c r="CS2" i="18"/>
  <c r="DA2" i="18"/>
  <c r="E3" i="18"/>
  <c r="AX3" i="18"/>
  <c r="B5" i="18"/>
  <c r="K6" i="18"/>
  <c r="AD8" i="18"/>
  <c r="CT8" i="18"/>
  <c r="AN9" i="18"/>
  <c r="DC9" i="18"/>
  <c r="AW10" i="18"/>
  <c r="J13" i="18"/>
  <c r="T14" i="18"/>
  <c r="AC15" i="18"/>
  <c r="AM16" i="18"/>
  <c r="DB16" i="18"/>
  <c r="AV17" i="18"/>
  <c r="I20" i="18"/>
  <c r="R21" i="18"/>
  <c r="AB22" i="18"/>
  <c r="CR22" i="18"/>
  <c r="AU24" i="18"/>
  <c r="H27" i="18"/>
  <c r="Q28" i="18"/>
  <c r="AA29" i="18"/>
  <c r="CQ29" i="18"/>
  <c r="AJ30" i="18"/>
  <c r="CZ30" i="18"/>
  <c r="AT31" i="18"/>
  <c r="G34" i="18"/>
  <c r="Z36" i="18"/>
  <c r="CP36" i="18"/>
  <c r="AI37" i="18"/>
  <c r="CY37" i="18"/>
  <c r="AS38" i="18"/>
  <c r="F41" i="18"/>
  <c r="O42" i="18"/>
  <c r="Y43" i="18"/>
  <c r="CO43" i="18"/>
  <c r="AH44" i="18"/>
  <c r="CX44" i="18"/>
  <c r="AR45" i="18"/>
  <c r="AG49" i="18"/>
  <c r="V62" i="18"/>
  <c r="CQ67" i="18"/>
  <c r="P272" i="18"/>
  <c r="P270" i="18"/>
  <c r="P271" i="18"/>
  <c r="P264" i="18"/>
  <c r="P265" i="18"/>
  <c r="P269" i="18"/>
  <c r="P266" i="18"/>
  <c r="P267" i="18"/>
  <c r="P268" i="18"/>
  <c r="P262" i="18"/>
  <c r="P263" i="18"/>
  <c r="P259" i="18"/>
  <c r="P260" i="18"/>
  <c r="P261" i="18"/>
  <c r="P255" i="18"/>
  <c r="P256" i="18"/>
  <c r="P257" i="18"/>
  <c r="P254" i="18"/>
  <c r="P249" i="18"/>
  <c r="P250" i="18"/>
  <c r="P251" i="18"/>
  <c r="P252" i="18"/>
  <c r="P253" i="18"/>
  <c r="P247" i="18"/>
  <c r="P248" i="18"/>
  <c r="P258" i="18"/>
  <c r="P245" i="18"/>
  <c r="P239" i="18"/>
  <c r="P240" i="18"/>
  <c r="P244" i="18"/>
  <c r="P241" i="18"/>
  <c r="P234" i="18"/>
  <c r="P235" i="18"/>
  <c r="P236" i="18"/>
  <c r="P237" i="18"/>
  <c r="P229" i="18"/>
  <c r="P238" i="18"/>
  <c r="P230" i="18"/>
  <c r="P231" i="18"/>
  <c r="P246" i="18"/>
  <c r="P232" i="18"/>
  <c r="P226" i="18"/>
  <c r="P233" i="18"/>
  <c r="P227" i="18"/>
  <c r="P219" i="18"/>
  <c r="P228" i="18"/>
  <c r="P220" i="18"/>
  <c r="P221" i="18"/>
  <c r="P222" i="18"/>
  <c r="P223" i="18"/>
  <c r="P224" i="18"/>
  <c r="P211" i="18"/>
  <c r="P212" i="18"/>
  <c r="P213" i="18"/>
  <c r="P214" i="18"/>
  <c r="P225" i="18"/>
  <c r="P215" i="18"/>
  <c r="P216" i="18"/>
  <c r="P217" i="18"/>
  <c r="P209" i="18"/>
  <c r="P218" i="18"/>
  <c r="P202" i="18"/>
  <c r="P203" i="18"/>
  <c r="P204" i="18"/>
  <c r="P205" i="18"/>
  <c r="P206" i="18"/>
  <c r="P207" i="18"/>
  <c r="P199" i="18"/>
  <c r="P208" i="18"/>
  <c r="P200" i="18"/>
  <c r="P201" i="18"/>
  <c r="P198" i="18"/>
  <c r="P190" i="18"/>
  <c r="P210" i="18"/>
  <c r="P191" i="18"/>
  <c r="P192" i="18"/>
  <c r="P193" i="18"/>
  <c r="P194" i="18"/>
  <c r="P195" i="18"/>
  <c r="P181" i="18"/>
  <c r="P182" i="18"/>
  <c r="P183" i="18"/>
  <c r="P184" i="18"/>
  <c r="P185" i="18"/>
  <c r="P186" i="18"/>
  <c r="P189" i="18"/>
  <c r="P187" i="18"/>
  <c r="P179" i="18"/>
  <c r="P188" i="18"/>
  <c r="P171" i="18"/>
  <c r="P172" i="18"/>
  <c r="P173" i="18"/>
  <c r="P174" i="18"/>
  <c r="P197" i="18"/>
  <c r="P175" i="18"/>
  <c r="P176" i="18"/>
  <c r="P168" i="18"/>
  <c r="P177" i="18"/>
  <c r="P169" i="18"/>
  <c r="P162" i="18"/>
  <c r="P154" i="18"/>
  <c r="P180" i="18"/>
  <c r="P163" i="18"/>
  <c r="P155" i="18"/>
  <c r="P147" i="18"/>
  <c r="P164" i="18"/>
  <c r="P156" i="18"/>
  <c r="P148" i="18"/>
  <c r="P165" i="18"/>
  <c r="P157" i="18"/>
  <c r="P149" i="18"/>
  <c r="P166" i="18"/>
  <c r="P158" i="18"/>
  <c r="P150" i="18"/>
  <c r="P167" i="18"/>
  <c r="P159" i="18"/>
  <c r="P151" i="18"/>
  <c r="P170" i="18"/>
  <c r="P160" i="18"/>
  <c r="P152" i="18"/>
  <c r="P140" i="18"/>
  <c r="P132" i="18"/>
  <c r="P141" i="18"/>
  <c r="P133" i="18"/>
  <c r="P178" i="18"/>
  <c r="P142" i="18"/>
  <c r="P134" i="18"/>
  <c r="P153" i="18"/>
  <c r="P143" i="18"/>
  <c r="P135" i="18"/>
  <c r="P127" i="18"/>
  <c r="P161" i="18"/>
  <c r="P144" i="18"/>
  <c r="P136" i="18"/>
  <c r="P128" i="18"/>
  <c r="P145" i="18"/>
  <c r="P137" i="18"/>
  <c r="P129" i="18"/>
  <c r="P146" i="18"/>
  <c r="P130" i="18"/>
  <c r="P131" i="18"/>
  <c r="P119" i="18"/>
  <c r="P111" i="18"/>
  <c r="P139" i="18"/>
  <c r="P120" i="18"/>
  <c r="P112" i="18"/>
  <c r="P121" i="18"/>
  <c r="P113" i="18"/>
  <c r="P122" i="18"/>
  <c r="P114" i="18"/>
  <c r="P123" i="18"/>
  <c r="P115" i="18"/>
  <c r="P107" i="18"/>
  <c r="P124" i="18"/>
  <c r="P116" i="18"/>
  <c r="P108" i="18"/>
  <c r="P125" i="18"/>
  <c r="P117" i="18"/>
  <c r="P109" i="18"/>
  <c r="P126" i="18"/>
  <c r="P99" i="18"/>
  <c r="P91" i="18"/>
  <c r="P100" i="18"/>
  <c r="P92" i="18"/>
  <c r="P101" i="18"/>
  <c r="P93" i="18"/>
  <c r="P102" i="18"/>
  <c r="P94" i="18"/>
  <c r="P103" i="18"/>
  <c r="P95" i="18"/>
  <c r="P87" i="18"/>
  <c r="P104" i="18"/>
  <c r="P96" i="18"/>
  <c r="P88" i="18"/>
  <c r="P110" i="18"/>
  <c r="P105" i="18"/>
  <c r="P97" i="18"/>
  <c r="P89" i="18"/>
  <c r="P82" i="18"/>
  <c r="P74" i="18"/>
  <c r="P83" i="18"/>
  <c r="P75" i="18"/>
  <c r="P67" i="18"/>
  <c r="P84" i="18"/>
  <c r="P76" i="18"/>
  <c r="P68" i="18"/>
  <c r="P85" i="18"/>
  <c r="P77" i="18"/>
  <c r="P69" i="18"/>
  <c r="P118" i="18"/>
  <c r="P86" i="18"/>
  <c r="P78" i="18"/>
  <c r="P70" i="18"/>
  <c r="P90" i="18"/>
  <c r="P79" i="18"/>
  <c r="P71" i="18"/>
  <c r="P98" i="18"/>
  <c r="P80" i="18"/>
  <c r="P72" i="18"/>
  <c r="P81" i="18"/>
  <c r="P66" i="18"/>
  <c r="P58" i="18"/>
  <c r="P50" i="18"/>
  <c r="P59" i="18"/>
  <c r="P51" i="18"/>
  <c r="P60" i="18"/>
  <c r="P52" i="18"/>
  <c r="P61" i="18"/>
  <c r="P53" i="18"/>
  <c r="P62" i="18"/>
  <c r="P54" i="18"/>
  <c r="P106" i="18"/>
  <c r="P63" i="18"/>
  <c r="P55" i="18"/>
  <c r="P47" i="18"/>
  <c r="P64" i="18"/>
  <c r="P56" i="18"/>
  <c r="P48" i="18"/>
  <c r="P44" i="18"/>
  <c r="P36" i="18"/>
  <c r="P28" i="18"/>
  <c r="P20" i="18"/>
  <c r="P12" i="18"/>
  <c r="P4" i="18"/>
  <c r="P49" i="18"/>
  <c r="P45" i="18"/>
  <c r="P37" i="18"/>
  <c r="P29" i="18"/>
  <c r="P21" i="18"/>
  <c r="P13" i="18"/>
  <c r="P5" i="18"/>
  <c r="P57" i="18"/>
  <c r="P38" i="18"/>
  <c r="P30" i="18"/>
  <c r="P22" i="18"/>
  <c r="P14" i="18"/>
  <c r="P6" i="18"/>
  <c r="P65" i="18"/>
  <c r="P39" i="18"/>
  <c r="P31" i="18"/>
  <c r="P23" i="18"/>
  <c r="P15" i="18"/>
  <c r="P7" i="18"/>
  <c r="P40" i="18"/>
  <c r="P32" i="18"/>
  <c r="P24" i="18"/>
  <c r="P16" i="18"/>
  <c r="P8" i="18"/>
  <c r="P73" i="18"/>
  <c r="P41" i="18"/>
  <c r="P33" i="18"/>
  <c r="P25" i="18"/>
  <c r="P17" i="18"/>
  <c r="P9" i="18"/>
  <c r="P42" i="18"/>
  <c r="P34" i="18"/>
  <c r="P26" i="18"/>
  <c r="P18" i="18"/>
  <c r="P10" i="18"/>
  <c r="Y3" i="18"/>
  <c r="DH33" i="18"/>
  <c r="BX33" i="18"/>
  <c r="BF33" i="18"/>
  <c r="AL269" i="18"/>
  <c r="AL270" i="18"/>
  <c r="AL271" i="18"/>
  <c r="AL266" i="18"/>
  <c r="AL267" i="18"/>
  <c r="AL268" i="18"/>
  <c r="AL272" i="18"/>
  <c r="AL264" i="18"/>
  <c r="AL259" i="18"/>
  <c r="AL260" i="18"/>
  <c r="AL265" i="18"/>
  <c r="AL261" i="18"/>
  <c r="AL262" i="18"/>
  <c r="AL263" i="18"/>
  <c r="AL255" i="18"/>
  <c r="AL256" i="18"/>
  <c r="AL257" i="18"/>
  <c r="AL258" i="18"/>
  <c r="AL254" i="18"/>
  <c r="AL251" i="18"/>
  <c r="AL252" i="18"/>
  <c r="AL253" i="18"/>
  <c r="AL245" i="18"/>
  <c r="AL250" i="18"/>
  <c r="AL246" i="18"/>
  <c r="AL247" i="18"/>
  <c r="AL248" i="18"/>
  <c r="AL239" i="18"/>
  <c r="AL240" i="18"/>
  <c r="AL249" i="18"/>
  <c r="AL241" i="18"/>
  <c r="AL244" i="18"/>
  <c r="AL238" i="18"/>
  <c r="AL230" i="18"/>
  <c r="AL231" i="18"/>
  <c r="AL232" i="18"/>
  <c r="AL233" i="18"/>
  <c r="AL234" i="18"/>
  <c r="AL235" i="18"/>
  <c r="AL236" i="18"/>
  <c r="AL222" i="18"/>
  <c r="AL223" i="18"/>
  <c r="AL229" i="18"/>
  <c r="AL224" i="18"/>
  <c r="AL237" i="18"/>
  <c r="AL225" i="18"/>
  <c r="AL226" i="18"/>
  <c r="AL227" i="18"/>
  <c r="AL219" i="18"/>
  <c r="AL228" i="18"/>
  <c r="AL220" i="18"/>
  <c r="AL215" i="18"/>
  <c r="AL216" i="18"/>
  <c r="AL217" i="18"/>
  <c r="AL209" i="18"/>
  <c r="AL218" i="18"/>
  <c r="AL210" i="18"/>
  <c r="AL211" i="18"/>
  <c r="AL221" i="18"/>
  <c r="AL212" i="18"/>
  <c r="AL213" i="18"/>
  <c r="AL206" i="18"/>
  <c r="AL214" i="18"/>
  <c r="AL207" i="18"/>
  <c r="AL199" i="18"/>
  <c r="AL208" i="18"/>
  <c r="AL200" i="18"/>
  <c r="AL201" i="18"/>
  <c r="AL202" i="18"/>
  <c r="AL203" i="18"/>
  <c r="AL204" i="18"/>
  <c r="AL194" i="18"/>
  <c r="AL195" i="18"/>
  <c r="AL205" i="18"/>
  <c r="AL196" i="18"/>
  <c r="AL197" i="18"/>
  <c r="AL189" i="18"/>
  <c r="AL198" i="18"/>
  <c r="AL190" i="18"/>
  <c r="AL191" i="18"/>
  <c r="AL192" i="18"/>
  <c r="AL193" i="18"/>
  <c r="AL185" i="18"/>
  <c r="AL186" i="18"/>
  <c r="AL178" i="18"/>
  <c r="AL187" i="18"/>
  <c r="AL179" i="18"/>
  <c r="AL188" i="18"/>
  <c r="AL180" i="18"/>
  <c r="AL181" i="18"/>
  <c r="AL182" i="18"/>
  <c r="AL183" i="18"/>
  <c r="AL175" i="18"/>
  <c r="AL184" i="18"/>
  <c r="AL176" i="18"/>
  <c r="AL168" i="18"/>
  <c r="AL177" i="18"/>
  <c r="AL169" i="18"/>
  <c r="AL170" i="18"/>
  <c r="AL171" i="18"/>
  <c r="AL172" i="18"/>
  <c r="AL173" i="18"/>
  <c r="AL174" i="18"/>
  <c r="AL166" i="18"/>
  <c r="AL158" i="18"/>
  <c r="AL150" i="18"/>
  <c r="AL167" i="18"/>
  <c r="AL159" i="18"/>
  <c r="AL151" i="18"/>
  <c r="AL160" i="18"/>
  <c r="AL152" i="18"/>
  <c r="AL161" i="18"/>
  <c r="AL153" i="18"/>
  <c r="AL162" i="18"/>
  <c r="AL154" i="18"/>
  <c r="AL163" i="18"/>
  <c r="AL155" i="18"/>
  <c r="AL147" i="18"/>
  <c r="AL164" i="18"/>
  <c r="AL156" i="18"/>
  <c r="AL148" i="18"/>
  <c r="AL144" i="18"/>
  <c r="AL136" i="18"/>
  <c r="AL128" i="18"/>
  <c r="AL145" i="18"/>
  <c r="AL137" i="18"/>
  <c r="AL129" i="18"/>
  <c r="AL146" i="18"/>
  <c r="AL138" i="18"/>
  <c r="AL130" i="18"/>
  <c r="AL139" i="18"/>
  <c r="AL131" i="18"/>
  <c r="AL149" i="18"/>
  <c r="AL140" i="18"/>
  <c r="AL132" i="18"/>
  <c r="AL157" i="18"/>
  <c r="AL141" i="18"/>
  <c r="AL133" i="18"/>
  <c r="AL165" i="18"/>
  <c r="AL142" i="18"/>
  <c r="AL134" i="18"/>
  <c r="AL123" i="18"/>
  <c r="AL115" i="18"/>
  <c r="AL107" i="18"/>
  <c r="AL127" i="18"/>
  <c r="AL124" i="18"/>
  <c r="AL116" i="18"/>
  <c r="AL108" i="18"/>
  <c r="AL135" i="18"/>
  <c r="AL125" i="18"/>
  <c r="AL117" i="18"/>
  <c r="AL109" i="18"/>
  <c r="AL143" i="18"/>
  <c r="AL126" i="18"/>
  <c r="AL118" i="18"/>
  <c r="AL110" i="18"/>
  <c r="AL119" i="18"/>
  <c r="AL111" i="18"/>
  <c r="AL120" i="18"/>
  <c r="AL112" i="18"/>
  <c r="AL121" i="18"/>
  <c r="AL113" i="18"/>
  <c r="AL114" i="18"/>
  <c r="AL103" i="18"/>
  <c r="AL95" i="18"/>
  <c r="AL87" i="18"/>
  <c r="AL122" i="18"/>
  <c r="AL104" i="18"/>
  <c r="AL96" i="18"/>
  <c r="AL88" i="18"/>
  <c r="AL105" i="18"/>
  <c r="AL97" i="18"/>
  <c r="AL89" i="18"/>
  <c r="AL106" i="18"/>
  <c r="AL98" i="18"/>
  <c r="AL90" i="18"/>
  <c r="AL99" i="18"/>
  <c r="AL91" i="18"/>
  <c r="AL100" i="18"/>
  <c r="AL92" i="18"/>
  <c r="AL101" i="18"/>
  <c r="AL93" i="18"/>
  <c r="AL102" i="18"/>
  <c r="AL86" i="18"/>
  <c r="AL78" i="18"/>
  <c r="AL70" i="18"/>
  <c r="AL79" i="18"/>
  <c r="AL71" i="18"/>
  <c r="AL80" i="18"/>
  <c r="AL72" i="18"/>
  <c r="AL81" i="18"/>
  <c r="AL73" i="18"/>
  <c r="AL82" i="18"/>
  <c r="AL74" i="18"/>
  <c r="AL66" i="18"/>
  <c r="AL83" i="18"/>
  <c r="AL75" i="18"/>
  <c r="AL67" i="18"/>
  <c r="AL84" i="18"/>
  <c r="AL76" i="18"/>
  <c r="AL68" i="18"/>
  <c r="AL69" i="18"/>
  <c r="AL62" i="18"/>
  <c r="AL54" i="18"/>
  <c r="AL46" i="18"/>
  <c r="AL77" i="18"/>
  <c r="AL63" i="18"/>
  <c r="AL55" i="18"/>
  <c r="AL47" i="18"/>
  <c r="AL85" i="18"/>
  <c r="AL64" i="18"/>
  <c r="AL56" i="18"/>
  <c r="AL48" i="18"/>
  <c r="AL94" i="18"/>
  <c r="AL65" i="18"/>
  <c r="AL57" i="18"/>
  <c r="AL49" i="18"/>
  <c r="AL58" i="18"/>
  <c r="AL50" i="18"/>
  <c r="AL59" i="18"/>
  <c r="AL51" i="18"/>
  <c r="AL60" i="18"/>
  <c r="AL52" i="18"/>
  <c r="AL40" i="18"/>
  <c r="AL32" i="18"/>
  <c r="AL24" i="18"/>
  <c r="AL16" i="18"/>
  <c r="AL8" i="18"/>
  <c r="AL41" i="18"/>
  <c r="AL33" i="18"/>
  <c r="AL25" i="18"/>
  <c r="AL17" i="18"/>
  <c r="AL9" i="18"/>
  <c r="AL42" i="18"/>
  <c r="AL34" i="18"/>
  <c r="AL26" i="18"/>
  <c r="AL18" i="18"/>
  <c r="AL10" i="18"/>
  <c r="AL53" i="18"/>
  <c r="AL43" i="18"/>
  <c r="AL35" i="18"/>
  <c r="AL27" i="18"/>
  <c r="AL19" i="18"/>
  <c r="AL11" i="18"/>
  <c r="AL3" i="18"/>
  <c r="AL61" i="18"/>
  <c r="AL44" i="18"/>
  <c r="AL36" i="18"/>
  <c r="AL28" i="18"/>
  <c r="AL20" i="18"/>
  <c r="AL12" i="18"/>
  <c r="AL4" i="18"/>
  <c r="AL45" i="18"/>
  <c r="AL37" i="18"/>
  <c r="AL29" i="18"/>
  <c r="AL21" i="18"/>
  <c r="AL13" i="18"/>
  <c r="AL5" i="18"/>
  <c r="AL38" i="18"/>
  <c r="AL30" i="18"/>
  <c r="AL22" i="18"/>
  <c r="AL14" i="18"/>
  <c r="AL6" i="18"/>
  <c r="BB269" i="18"/>
  <c r="BB270" i="18"/>
  <c r="BB266" i="18"/>
  <c r="BB268" i="18"/>
  <c r="BB271" i="18"/>
  <c r="BB267" i="18"/>
  <c r="BB264" i="18"/>
  <c r="BB272" i="18"/>
  <c r="BB265" i="18"/>
  <c r="BB259" i="18"/>
  <c r="BB260" i="18"/>
  <c r="BB261" i="18"/>
  <c r="BB262" i="18"/>
  <c r="BB263" i="18"/>
  <c r="BB255" i="18"/>
  <c r="BB256" i="18"/>
  <c r="BB257" i="18"/>
  <c r="BB258" i="18"/>
  <c r="BB251" i="18"/>
  <c r="BB252" i="18"/>
  <c r="BB254" i="18"/>
  <c r="BB253" i="18"/>
  <c r="BB250" i="18"/>
  <c r="BB249" i="18"/>
  <c r="BB245" i="18"/>
  <c r="BB246" i="18"/>
  <c r="BB247" i="18"/>
  <c r="BB248" i="18"/>
  <c r="BB239" i="18"/>
  <c r="BB240" i="18"/>
  <c r="BB244" i="18"/>
  <c r="BB241" i="18"/>
  <c r="BB238" i="18"/>
  <c r="BB230" i="18"/>
  <c r="BB231" i="18"/>
  <c r="BB232" i="18"/>
  <c r="BB233" i="18"/>
  <c r="BB234" i="18"/>
  <c r="BB235" i="18"/>
  <c r="BB236" i="18"/>
  <c r="BB229" i="18"/>
  <c r="BB222" i="18"/>
  <c r="BB237" i="18"/>
  <c r="BB223" i="18"/>
  <c r="BB224" i="18"/>
  <c r="BB225" i="18"/>
  <c r="BB226" i="18"/>
  <c r="BB218" i="18"/>
  <c r="BB227" i="18"/>
  <c r="BB219" i="18"/>
  <c r="BB220" i="18"/>
  <c r="BB215" i="18"/>
  <c r="BB216" i="18"/>
  <c r="BB208" i="18"/>
  <c r="BB217" i="18"/>
  <c r="BB209" i="18"/>
  <c r="BB221" i="18"/>
  <c r="BB210" i="18"/>
  <c r="BB228" i="18"/>
  <c r="BB211" i="18"/>
  <c r="BB212" i="18"/>
  <c r="BB213" i="18"/>
  <c r="BB206" i="18"/>
  <c r="BB198" i="18"/>
  <c r="BB207" i="18"/>
  <c r="BB199" i="18"/>
  <c r="BB200" i="18"/>
  <c r="BB201" i="18"/>
  <c r="BB202" i="18"/>
  <c r="BB203" i="18"/>
  <c r="BB204" i="18"/>
  <c r="BB205" i="18"/>
  <c r="BB194" i="18"/>
  <c r="BB214" i="18"/>
  <c r="BB195" i="18"/>
  <c r="BB196" i="18"/>
  <c r="BB188" i="18"/>
  <c r="BB197" i="18"/>
  <c r="BB189" i="18"/>
  <c r="BB190" i="18"/>
  <c r="BB191" i="18"/>
  <c r="BB192" i="18"/>
  <c r="BB185" i="18"/>
  <c r="BB186" i="18"/>
  <c r="BB178" i="18"/>
  <c r="BB187" i="18"/>
  <c r="BB179" i="18"/>
  <c r="BB180" i="18"/>
  <c r="BB181" i="18"/>
  <c r="BB182" i="18"/>
  <c r="BB193" i="18"/>
  <c r="BB183" i="18"/>
  <c r="BB175" i="18"/>
  <c r="BB176" i="18"/>
  <c r="BB168" i="18"/>
  <c r="BB177" i="18"/>
  <c r="BB169" i="18"/>
  <c r="BB170" i="18"/>
  <c r="BB171" i="18"/>
  <c r="BB172" i="18"/>
  <c r="BB173" i="18"/>
  <c r="BB166" i="18"/>
  <c r="BB158" i="18"/>
  <c r="BB150" i="18"/>
  <c r="BB184" i="18"/>
  <c r="BB167" i="18"/>
  <c r="BB159" i="18"/>
  <c r="BB151" i="18"/>
  <c r="BB160" i="18"/>
  <c r="BB152" i="18"/>
  <c r="BB161" i="18"/>
  <c r="BB153" i="18"/>
  <c r="BB162" i="18"/>
  <c r="BB154" i="18"/>
  <c r="BB163" i="18"/>
  <c r="BB155" i="18"/>
  <c r="BB147" i="18"/>
  <c r="BB174" i="18"/>
  <c r="BB164" i="18"/>
  <c r="BB156" i="18"/>
  <c r="BB148" i="18"/>
  <c r="BB144" i="18"/>
  <c r="BB136" i="18"/>
  <c r="BB128" i="18"/>
  <c r="BB145" i="18"/>
  <c r="BB137" i="18"/>
  <c r="BB129" i="18"/>
  <c r="BB149" i="18"/>
  <c r="BB146" i="18"/>
  <c r="BB138" i="18"/>
  <c r="BB130" i="18"/>
  <c r="BB157" i="18"/>
  <c r="BB139" i="18"/>
  <c r="BB131" i="18"/>
  <c r="BB165" i="18"/>
  <c r="BB140" i="18"/>
  <c r="BB132" i="18"/>
  <c r="BB141" i="18"/>
  <c r="BB133" i="18"/>
  <c r="BB142" i="18"/>
  <c r="BB134" i="18"/>
  <c r="BB135" i="18"/>
  <c r="BB123" i="18"/>
  <c r="BB115" i="18"/>
  <c r="BB107" i="18"/>
  <c r="BB143" i="18"/>
  <c r="BB124" i="18"/>
  <c r="BB116" i="18"/>
  <c r="BB108" i="18"/>
  <c r="BB125" i="18"/>
  <c r="BB117" i="18"/>
  <c r="BB109" i="18"/>
  <c r="BB126" i="18"/>
  <c r="BB118" i="18"/>
  <c r="BB110" i="18"/>
  <c r="BB119" i="18"/>
  <c r="BB111" i="18"/>
  <c r="BB120" i="18"/>
  <c r="BB112" i="18"/>
  <c r="BB121" i="18"/>
  <c r="BB113" i="18"/>
  <c r="BB127" i="18"/>
  <c r="BB103" i="18"/>
  <c r="BB95" i="18"/>
  <c r="BB87" i="18"/>
  <c r="BB104" i="18"/>
  <c r="BB96" i="18"/>
  <c r="BB88" i="18"/>
  <c r="BB105" i="18"/>
  <c r="BB97" i="18"/>
  <c r="BB89" i="18"/>
  <c r="BB106" i="18"/>
  <c r="BB98" i="18"/>
  <c r="BB90" i="18"/>
  <c r="BB99" i="18"/>
  <c r="BB91" i="18"/>
  <c r="BB100" i="18"/>
  <c r="BB92" i="18"/>
  <c r="BB114" i="18"/>
  <c r="BB101" i="18"/>
  <c r="BB93" i="18"/>
  <c r="BB78" i="18"/>
  <c r="BB70" i="18"/>
  <c r="BB79" i="18"/>
  <c r="BB71" i="18"/>
  <c r="BB80" i="18"/>
  <c r="BB72" i="18"/>
  <c r="BB81" i="18"/>
  <c r="BB73" i="18"/>
  <c r="BB122" i="18"/>
  <c r="BB86" i="18"/>
  <c r="BB82" i="18"/>
  <c r="BB74" i="18"/>
  <c r="BB66" i="18"/>
  <c r="BB94" i="18"/>
  <c r="BB83" i="18"/>
  <c r="BB75" i="18"/>
  <c r="BB67" i="18"/>
  <c r="BB102" i="18"/>
  <c r="BB84" i="18"/>
  <c r="BB76" i="18"/>
  <c r="BB68" i="18"/>
  <c r="BB85" i="18"/>
  <c r="BB62" i="18"/>
  <c r="BB54" i="18"/>
  <c r="BB46" i="18"/>
  <c r="BB63" i="18"/>
  <c r="BB55" i="18"/>
  <c r="BB47" i="18"/>
  <c r="BB64" i="18"/>
  <c r="BB56" i="18"/>
  <c r="BB48" i="18"/>
  <c r="BB65" i="18"/>
  <c r="BB57" i="18"/>
  <c r="BB49" i="18"/>
  <c r="BB58" i="18"/>
  <c r="BB50" i="18"/>
  <c r="BB59" i="18"/>
  <c r="BB51" i="18"/>
  <c r="BB69" i="18"/>
  <c r="BB60" i="18"/>
  <c r="BB52" i="18"/>
  <c r="BB40" i="18"/>
  <c r="BB32" i="18"/>
  <c r="BB24" i="18"/>
  <c r="BB16" i="18"/>
  <c r="BB8" i="18"/>
  <c r="BB53" i="18"/>
  <c r="BB41" i="18"/>
  <c r="BB33" i="18"/>
  <c r="BB25" i="18"/>
  <c r="BB17" i="18"/>
  <c r="BB9" i="18"/>
  <c r="BB61" i="18"/>
  <c r="BB42" i="18"/>
  <c r="BB34" i="18"/>
  <c r="BB26" i="18"/>
  <c r="BB18" i="18"/>
  <c r="BB10" i="18"/>
  <c r="BB43" i="18"/>
  <c r="BB35" i="18"/>
  <c r="BB27" i="18"/>
  <c r="BB19" i="18"/>
  <c r="BB11" i="18"/>
  <c r="BB3" i="18"/>
  <c r="BB44" i="18"/>
  <c r="BB36" i="18"/>
  <c r="BB28" i="18"/>
  <c r="BB20" i="18"/>
  <c r="BB12" i="18"/>
  <c r="BB4" i="18"/>
  <c r="BB77" i="18"/>
  <c r="BB45" i="18"/>
  <c r="BB37" i="18"/>
  <c r="BB29" i="18"/>
  <c r="BB21" i="18"/>
  <c r="BB13" i="18"/>
  <c r="BB5" i="18"/>
  <c r="BB38" i="18"/>
  <c r="BB30" i="18"/>
  <c r="BB22" i="18"/>
  <c r="BB14" i="18"/>
  <c r="BB6" i="18"/>
  <c r="CS269" i="18"/>
  <c r="CS270" i="18"/>
  <c r="CS267" i="18"/>
  <c r="CS266" i="18"/>
  <c r="CS271" i="18"/>
  <c r="CS272" i="18"/>
  <c r="CS268" i="18"/>
  <c r="CS264" i="18"/>
  <c r="CS259" i="18"/>
  <c r="CS260" i="18"/>
  <c r="CS261" i="18"/>
  <c r="CS265" i="18"/>
  <c r="CS262" i="18"/>
  <c r="CS255" i="18"/>
  <c r="CS256" i="18"/>
  <c r="CS257" i="18"/>
  <c r="CS258" i="18"/>
  <c r="CS263" i="18"/>
  <c r="CS251" i="18"/>
  <c r="CS254" i="18"/>
  <c r="CS252" i="18"/>
  <c r="CS253" i="18"/>
  <c r="CS249" i="18"/>
  <c r="CS244" i="18"/>
  <c r="CS245" i="18"/>
  <c r="CS246" i="18"/>
  <c r="CS250" i="18"/>
  <c r="CS247" i="18"/>
  <c r="CS248" i="18"/>
  <c r="CS239" i="18"/>
  <c r="CS240" i="18"/>
  <c r="CS241" i="18"/>
  <c r="CS238" i="18"/>
  <c r="CS230" i="18"/>
  <c r="CS231" i="18"/>
  <c r="CS232" i="18"/>
  <c r="CS233" i="18"/>
  <c r="CS234" i="18"/>
  <c r="CS235" i="18"/>
  <c r="CS236" i="18"/>
  <c r="CS228" i="18"/>
  <c r="CS222" i="18"/>
  <c r="CS223" i="18"/>
  <c r="CS224" i="18"/>
  <c r="CS229" i="18"/>
  <c r="CS225" i="18"/>
  <c r="CS237" i="18"/>
  <c r="CS226" i="18"/>
  <c r="CS218" i="18"/>
  <c r="CS227" i="18"/>
  <c r="CS219" i="18"/>
  <c r="CS220" i="18"/>
  <c r="CS215" i="18"/>
  <c r="CS216" i="18"/>
  <c r="CS208" i="18"/>
  <c r="CS217" i="18"/>
  <c r="CS209" i="18"/>
  <c r="CS210" i="18"/>
  <c r="CS211" i="18"/>
  <c r="CS212" i="18"/>
  <c r="CS221" i="18"/>
  <c r="CS213" i="18"/>
  <c r="CS206" i="18"/>
  <c r="CS198" i="18"/>
  <c r="CS207" i="18"/>
  <c r="CS199" i="18"/>
  <c r="CS200" i="18"/>
  <c r="CS201" i="18"/>
  <c r="CS202" i="18"/>
  <c r="CS203" i="18"/>
  <c r="CS204" i="18"/>
  <c r="CS194" i="18"/>
  <c r="CS195" i="18"/>
  <c r="CS196" i="18"/>
  <c r="CS188" i="18"/>
  <c r="CS205" i="18"/>
  <c r="CS197" i="18"/>
  <c r="CS189" i="18"/>
  <c r="CS190" i="18"/>
  <c r="CS191" i="18"/>
  <c r="CS192" i="18"/>
  <c r="CS185" i="18"/>
  <c r="CS193" i="18"/>
  <c r="CS186" i="18"/>
  <c r="CS178" i="18"/>
  <c r="CS187" i="18"/>
  <c r="CS179" i="18"/>
  <c r="CS180" i="18"/>
  <c r="CS181" i="18"/>
  <c r="CS182" i="18"/>
  <c r="CS183" i="18"/>
  <c r="CS175" i="18"/>
  <c r="CS176" i="18"/>
  <c r="CS168" i="18"/>
  <c r="CS184" i="18"/>
  <c r="CS177" i="18"/>
  <c r="CS169" i="18"/>
  <c r="CS170" i="18"/>
  <c r="CS171" i="18"/>
  <c r="CS172" i="18"/>
  <c r="CS173" i="18"/>
  <c r="CS166" i="18"/>
  <c r="CS158" i="18"/>
  <c r="CS150" i="18"/>
  <c r="CS174" i="18"/>
  <c r="CS167" i="18"/>
  <c r="CS159" i="18"/>
  <c r="CS151" i="18"/>
  <c r="CS160" i="18"/>
  <c r="CS152" i="18"/>
  <c r="CS161" i="18"/>
  <c r="CS153" i="18"/>
  <c r="CS162" i="18"/>
  <c r="CS154" i="18"/>
  <c r="CS146" i="18"/>
  <c r="CS163" i="18"/>
  <c r="CS155" i="18"/>
  <c r="CS147" i="18"/>
  <c r="CS164" i="18"/>
  <c r="CS156" i="18"/>
  <c r="CS148" i="18"/>
  <c r="CS144" i="18"/>
  <c r="CS136" i="18"/>
  <c r="CS128" i="18"/>
  <c r="CS145" i="18"/>
  <c r="CS137" i="18"/>
  <c r="CS129" i="18"/>
  <c r="CS138" i="18"/>
  <c r="CS130" i="18"/>
  <c r="CS139" i="18"/>
  <c r="CS131" i="18"/>
  <c r="CS140" i="18"/>
  <c r="CS132" i="18"/>
  <c r="CS149" i="18"/>
  <c r="CS141" i="18"/>
  <c r="CS133" i="18"/>
  <c r="CS157" i="18"/>
  <c r="CS142" i="18"/>
  <c r="CS134" i="18"/>
  <c r="CS126" i="18"/>
  <c r="CS123" i="18"/>
  <c r="CS115" i="18"/>
  <c r="CS107" i="18"/>
  <c r="CS124" i="18"/>
  <c r="CS116" i="18"/>
  <c r="CS108" i="18"/>
  <c r="CS127" i="18"/>
  <c r="CS125" i="18"/>
  <c r="CS117" i="18"/>
  <c r="CS109" i="18"/>
  <c r="CS135" i="18"/>
  <c r="CS118" i="18"/>
  <c r="CS110" i="18"/>
  <c r="CS143" i="18"/>
  <c r="CS119" i="18"/>
  <c r="CS111" i="18"/>
  <c r="CS120" i="18"/>
  <c r="CS112" i="18"/>
  <c r="CS165" i="18"/>
  <c r="CS121" i="18"/>
  <c r="CS113" i="18"/>
  <c r="CS106" i="18"/>
  <c r="CS103" i="18"/>
  <c r="CS95" i="18"/>
  <c r="CS87" i="18"/>
  <c r="CS114" i="18"/>
  <c r="CS104" i="18"/>
  <c r="CS96" i="18"/>
  <c r="CS88" i="18"/>
  <c r="CS122" i="18"/>
  <c r="CS105" i="18"/>
  <c r="CS97" i="18"/>
  <c r="CS89" i="18"/>
  <c r="CS98" i="18"/>
  <c r="CS90" i="18"/>
  <c r="CS99" i="18"/>
  <c r="CS91" i="18"/>
  <c r="CS100" i="18"/>
  <c r="CS92" i="18"/>
  <c r="CS101" i="18"/>
  <c r="CS93" i="18"/>
  <c r="CS94" i="18"/>
  <c r="CS78" i="18"/>
  <c r="CS70" i="18"/>
  <c r="CS102" i="18"/>
  <c r="CS79" i="18"/>
  <c r="CS71" i="18"/>
  <c r="CS80" i="18"/>
  <c r="CS72" i="18"/>
  <c r="CS81" i="18"/>
  <c r="CS73" i="18"/>
  <c r="CS74" i="18"/>
  <c r="CS66" i="18"/>
  <c r="CS75" i="18"/>
  <c r="CS67" i="18"/>
  <c r="CS84" i="18"/>
  <c r="CS76" i="18"/>
  <c r="CS68" i="18"/>
  <c r="CS62" i="18"/>
  <c r="CS54" i="18"/>
  <c r="CS46" i="18"/>
  <c r="CS86" i="18"/>
  <c r="CS69" i="18"/>
  <c r="CS63" i="18"/>
  <c r="CS55" i="18"/>
  <c r="CS47" i="18"/>
  <c r="CS77" i="18"/>
  <c r="CS64" i="18"/>
  <c r="CS56" i="18"/>
  <c r="CS48" i="18"/>
  <c r="CS85" i="18"/>
  <c r="CS65" i="18"/>
  <c r="CS57" i="18"/>
  <c r="CS49" i="18"/>
  <c r="CS58" i="18"/>
  <c r="CS50" i="18"/>
  <c r="CS59" i="18"/>
  <c r="CS51" i="18"/>
  <c r="CS60" i="18"/>
  <c r="CS52" i="18"/>
  <c r="CS40" i="18"/>
  <c r="CS32" i="18"/>
  <c r="CS24" i="18"/>
  <c r="CS16" i="18"/>
  <c r="CS8" i="18"/>
  <c r="CS41" i="18"/>
  <c r="CS33" i="18"/>
  <c r="CS25" i="18"/>
  <c r="CS17" i="18"/>
  <c r="CS9" i="18"/>
  <c r="CS42" i="18"/>
  <c r="CS34" i="18"/>
  <c r="CS26" i="18"/>
  <c r="CS18" i="18"/>
  <c r="CS10" i="18"/>
  <c r="CS43" i="18"/>
  <c r="CS35" i="18"/>
  <c r="CS27" i="18"/>
  <c r="CS19" i="18"/>
  <c r="CS11" i="18"/>
  <c r="CS3" i="18"/>
  <c r="CS53" i="18"/>
  <c r="CS44" i="18"/>
  <c r="CS36" i="18"/>
  <c r="CS28" i="18"/>
  <c r="CS20" i="18"/>
  <c r="CS12" i="18"/>
  <c r="CS4" i="18"/>
  <c r="CS61" i="18"/>
  <c r="CS45" i="18"/>
  <c r="CS37" i="18"/>
  <c r="CS29" i="18"/>
  <c r="CS21" i="18"/>
  <c r="CS13" i="18"/>
  <c r="CS5" i="18"/>
  <c r="CS38" i="18"/>
  <c r="CS30" i="18"/>
  <c r="CS22" i="18"/>
  <c r="CS14" i="18"/>
  <c r="CS6" i="18"/>
  <c r="DA269" i="18"/>
  <c r="DA270" i="18"/>
  <c r="DA267" i="18"/>
  <c r="DA271" i="18"/>
  <c r="DA266" i="18"/>
  <c r="DA268" i="18"/>
  <c r="DA272" i="18"/>
  <c r="DA264" i="18"/>
  <c r="DA263" i="18"/>
  <c r="DA259" i="18"/>
  <c r="DA260" i="18"/>
  <c r="DA265" i="18"/>
  <c r="DA261" i="18"/>
  <c r="DA262" i="18"/>
  <c r="DA255" i="18"/>
  <c r="DA256" i="18"/>
  <c r="DA257" i="18"/>
  <c r="DA258" i="18"/>
  <c r="DA254" i="18"/>
  <c r="DA251" i="18"/>
  <c r="DA252" i="18"/>
  <c r="DA253" i="18"/>
  <c r="DA249" i="18"/>
  <c r="DA244" i="18"/>
  <c r="DA245" i="18"/>
  <c r="DA250" i="18"/>
  <c r="DA246" i="18"/>
  <c r="DA247" i="18"/>
  <c r="DA248" i="18"/>
  <c r="DA239" i="18"/>
  <c r="DA240" i="18"/>
  <c r="DA241" i="18"/>
  <c r="DA238" i="18"/>
  <c r="DA230" i="18"/>
  <c r="DA231" i="18"/>
  <c r="DA232" i="18"/>
  <c r="DA233" i="18"/>
  <c r="DA234" i="18"/>
  <c r="DA235" i="18"/>
  <c r="DA236" i="18"/>
  <c r="DA228" i="18"/>
  <c r="DA222" i="18"/>
  <c r="DA223" i="18"/>
  <c r="DA229" i="18"/>
  <c r="DA224" i="18"/>
  <c r="DA237" i="18"/>
  <c r="DA225" i="18"/>
  <c r="DA226" i="18"/>
  <c r="DA218" i="18"/>
  <c r="DA227" i="18"/>
  <c r="DA219" i="18"/>
  <c r="DA220" i="18"/>
  <c r="DA215" i="18"/>
  <c r="DA216" i="18"/>
  <c r="DA208" i="18"/>
  <c r="DA217" i="18"/>
  <c r="DA209" i="18"/>
  <c r="DA210" i="18"/>
  <c r="DA211" i="18"/>
  <c r="DA221" i="18"/>
  <c r="DA212" i="18"/>
  <c r="DA213" i="18"/>
  <c r="DA206" i="18"/>
  <c r="DA198" i="18"/>
  <c r="DA214" i="18"/>
  <c r="DA207" i="18"/>
  <c r="DA199" i="18"/>
  <c r="DA200" i="18"/>
  <c r="DA201" i="18"/>
  <c r="DA202" i="18"/>
  <c r="DA203" i="18"/>
  <c r="DA204" i="18"/>
  <c r="DA194" i="18"/>
  <c r="DA195" i="18"/>
  <c r="DA205" i="18"/>
  <c r="DA196" i="18"/>
  <c r="DA188" i="18"/>
  <c r="DA197" i="18"/>
  <c r="DA189" i="18"/>
  <c r="DA190" i="18"/>
  <c r="DA191" i="18"/>
  <c r="DA192" i="18"/>
  <c r="DA193" i="18"/>
  <c r="DA185" i="18"/>
  <c r="DA186" i="18"/>
  <c r="DA178" i="18"/>
  <c r="DA187" i="18"/>
  <c r="DA179" i="18"/>
  <c r="DA180" i="18"/>
  <c r="DA181" i="18"/>
  <c r="DA182" i="18"/>
  <c r="DA183" i="18"/>
  <c r="DA175" i="18"/>
  <c r="DA184" i="18"/>
  <c r="DA176" i="18"/>
  <c r="DA168" i="18"/>
  <c r="DA177" i="18"/>
  <c r="DA169" i="18"/>
  <c r="DA170" i="18"/>
  <c r="DA171" i="18"/>
  <c r="DA172" i="18"/>
  <c r="DA173" i="18"/>
  <c r="DA174" i="18"/>
  <c r="DA166" i="18"/>
  <c r="DA158" i="18"/>
  <c r="DA150" i="18"/>
  <c r="DA167" i="18"/>
  <c r="DA159" i="18"/>
  <c r="DA151" i="18"/>
  <c r="DA160" i="18"/>
  <c r="DA152" i="18"/>
  <c r="DA161" i="18"/>
  <c r="DA153" i="18"/>
  <c r="DA162" i="18"/>
  <c r="DA154" i="18"/>
  <c r="DA146" i="18"/>
  <c r="DA163" i="18"/>
  <c r="DA155" i="18"/>
  <c r="DA147" i="18"/>
  <c r="DA164" i="18"/>
  <c r="DA156" i="18"/>
  <c r="DA148" i="18"/>
  <c r="DA144" i="18"/>
  <c r="DA136" i="18"/>
  <c r="DA128" i="18"/>
  <c r="DA145" i="18"/>
  <c r="DA137" i="18"/>
  <c r="DA129" i="18"/>
  <c r="DA138" i="18"/>
  <c r="DA130" i="18"/>
  <c r="DA139" i="18"/>
  <c r="DA131" i="18"/>
  <c r="DA149" i="18"/>
  <c r="DA140" i="18"/>
  <c r="DA132" i="18"/>
  <c r="DA157" i="18"/>
  <c r="DA141" i="18"/>
  <c r="DA133" i="18"/>
  <c r="DA165" i="18"/>
  <c r="DA142" i="18"/>
  <c r="DA134" i="18"/>
  <c r="DA126" i="18"/>
  <c r="DA123" i="18"/>
  <c r="DA115" i="18"/>
  <c r="DA107" i="18"/>
  <c r="DA127" i="18"/>
  <c r="DA124" i="18"/>
  <c r="DA116" i="18"/>
  <c r="DA108" i="18"/>
  <c r="DA135" i="18"/>
  <c r="DA125" i="18"/>
  <c r="DA117" i="18"/>
  <c r="DA109" i="18"/>
  <c r="DA143" i="18"/>
  <c r="DA118" i="18"/>
  <c r="DA110" i="18"/>
  <c r="DA119" i="18"/>
  <c r="DA111" i="18"/>
  <c r="DA120" i="18"/>
  <c r="DA112" i="18"/>
  <c r="DA121" i="18"/>
  <c r="DA113" i="18"/>
  <c r="DA114" i="18"/>
  <c r="DA103" i="18"/>
  <c r="DA95" i="18"/>
  <c r="DA87" i="18"/>
  <c r="DA122" i="18"/>
  <c r="DA104" i="18"/>
  <c r="DA96" i="18"/>
  <c r="DA88" i="18"/>
  <c r="DA105" i="18"/>
  <c r="DA97" i="18"/>
  <c r="DA89" i="18"/>
  <c r="DA98" i="18"/>
  <c r="DA90" i="18"/>
  <c r="DA99" i="18"/>
  <c r="DA91" i="18"/>
  <c r="DA100" i="18"/>
  <c r="DA92" i="18"/>
  <c r="DA101" i="18"/>
  <c r="DA93" i="18"/>
  <c r="DA102" i="18"/>
  <c r="DA78" i="18"/>
  <c r="DA70" i="18"/>
  <c r="DA106" i="18"/>
  <c r="DA79" i="18"/>
  <c r="DA71" i="18"/>
  <c r="DA80" i="18"/>
  <c r="DA72" i="18"/>
  <c r="DA81" i="18"/>
  <c r="DA73" i="18"/>
  <c r="DA82" i="18"/>
  <c r="DA74" i="18"/>
  <c r="DA66" i="18"/>
  <c r="DA83" i="18"/>
  <c r="DA75" i="18"/>
  <c r="DA67" i="18"/>
  <c r="DA86" i="18"/>
  <c r="DA84" i="18"/>
  <c r="DA76" i="18"/>
  <c r="DA68" i="18"/>
  <c r="DA69" i="18"/>
  <c r="DA62" i="18"/>
  <c r="DA54" i="18"/>
  <c r="DA46" i="18"/>
  <c r="DA77" i="18"/>
  <c r="DA63" i="18"/>
  <c r="DA55" i="18"/>
  <c r="DA47" i="18"/>
  <c r="DA94" i="18"/>
  <c r="DA85" i="18"/>
  <c r="DA64" i="18"/>
  <c r="DA56" i="18"/>
  <c r="DA48" i="18"/>
  <c r="DA65" i="18"/>
  <c r="DA57" i="18"/>
  <c r="DA49" i="18"/>
  <c r="DA58" i="18"/>
  <c r="DA50" i="18"/>
  <c r="DA59" i="18"/>
  <c r="DA51" i="18"/>
  <c r="DA60" i="18"/>
  <c r="DA52" i="18"/>
  <c r="DA40" i="18"/>
  <c r="DA32" i="18"/>
  <c r="DA24" i="18"/>
  <c r="DA16" i="18"/>
  <c r="DA8" i="18"/>
  <c r="DA41" i="18"/>
  <c r="DA33" i="18"/>
  <c r="DA25" i="18"/>
  <c r="DA17" i="18"/>
  <c r="DA9" i="18"/>
  <c r="DA42" i="18"/>
  <c r="DA34" i="18"/>
  <c r="DA26" i="18"/>
  <c r="DA18" i="18"/>
  <c r="DA10" i="18"/>
  <c r="DA53" i="18"/>
  <c r="DA43" i="18"/>
  <c r="DA35" i="18"/>
  <c r="DA27" i="18"/>
  <c r="DA19" i="18"/>
  <c r="DA11" i="18"/>
  <c r="DA3" i="18"/>
  <c r="DA61" i="18"/>
  <c r="DA44" i="18"/>
  <c r="DA28" i="18"/>
  <c r="DA20" i="18"/>
  <c r="DA12" i="18"/>
  <c r="DA4" i="18"/>
  <c r="DA45" i="18"/>
  <c r="DA29" i="18"/>
  <c r="DA21" i="18"/>
  <c r="DA13" i="18"/>
  <c r="DA5" i="18"/>
  <c r="DA30" i="18"/>
  <c r="DA22" i="18"/>
  <c r="DA14" i="18"/>
  <c r="DA6" i="18"/>
  <c r="E2" i="18"/>
  <c r="M2" i="18"/>
  <c r="AM2" i="18"/>
  <c r="AU2" i="18"/>
  <c r="DB2" i="18"/>
  <c r="F3" i="18"/>
  <c r="J5" i="18"/>
  <c r="T6" i="18"/>
  <c r="CS7" i="18"/>
  <c r="AV9" i="18"/>
  <c r="I12" i="18"/>
  <c r="R13" i="18"/>
  <c r="AB14" i="18"/>
  <c r="CR14" i="18"/>
  <c r="AL15" i="18"/>
  <c r="DA15" i="18"/>
  <c r="H19" i="18"/>
  <c r="Q20" i="18"/>
  <c r="AA21" i="18"/>
  <c r="CQ21" i="18"/>
  <c r="AJ22" i="18"/>
  <c r="CZ22" i="18"/>
  <c r="G26" i="18"/>
  <c r="P27" i="18"/>
  <c r="Z28" i="18"/>
  <c r="CP28" i="18"/>
  <c r="AI29" i="18"/>
  <c r="CY29" i="18"/>
  <c r="AS30" i="18"/>
  <c r="BB31" i="18"/>
  <c r="F33" i="18"/>
  <c r="O34" i="18"/>
  <c r="Y35" i="18"/>
  <c r="CO35" i="18"/>
  <c r="AH36" i="18"/>
  <c r="CX36" i="18"/>
  <c r="AR37" i="18"/>
  <c r="BA38" i="18"/>
  <c r="E40" i="18"/>
  <c r="N41" i="18"/>
  <c r="X42" i="18"/>
  <c r="CN42" i="18"/>
  <c r="CW43" i="18"/>
  <c r="AQ44" i="18"/>
  <c r="AZ45" i="18"/>
  <c r="CW49" i="18"/>
  <c r="M54" i="18"/>
  <c r="AY58" i="18"/>
  <c r="G72" i="18"/>
  <c r="AG272" i="18"/>
  <c r="AG270" i="18"/>
  <c r="AG271" i="18"/>
  <c r="AG264" i="18"/>
  <c r="AG265" i="18"/>
  <c r="AG268" i="18"/>
  <c r="AG266" i="18"/>
  <c r="AG267" i="18"/>
  <c r="AG269" i="18"/>
  <c r="AG262" i="18"/>
  <c r="AG263" i="18"/>
  <c r="AG259" i="18"/>
  <c r="AG260" i="18"/>
  <c r="AG261" i="18"/>
  <c r="AG254" i="18"/>
  <c r="AG255" i="18"/>
  <c r="AG256" i="18"/>
  <c r="AG257" i="18"/>
  <c r="AG249" i="18"/>
  <c r="AG250" i="18"/>
  <c r="AG251" i="18"/>
  <c r="AG258" i="18"/>
  <c r="AG252" i="18"/>
  <c r="AG253" i="18"/>
  <c r="AG247" i="18"/>
  <c r="AG248" i="18"/>
  <c r="AG244" i="18"/>
  <c r="AG245" i="18"/>
  <c r="AG239" i="18"/>
  <c r="AG246" i="18"/>
  <c r="AG240" i="18"/>
  <c r="AG241" i="18"/>
  <c r="AG234" i="18"/>
  <c r="AG235" i="18"/>
  <c r="AG236" i="18"/>
  <c r="AG237" i="18"/>
  <c r="AG229" i="18"/>
  <c r="AG238" i="18"/>
  <c r="AG230" i="18"/>
  <c r="AG231" i="18"/>
  <c r="AG232" i="18"/>
  <c r="AG226" i="18"/>
  <c r="AG227" i="18"/>
  <c r="AG219" i="18"/>
  <c r="AG228" i="18"/>
  <c r="AG220" i="18"/>
  <c r="AG221" i="18"/>
  <c r="AG222" i="18"/>
  <c r="AG223" i="18"/>
  <c r="AG224" i="18"/>
  <c r="AG211" i="18"/>
  <c r="AG212" i="18"/>
  <c r="AG225" i="18"/>
  <c r="AG213" i="18"/>
  <c r="AG233" i="18"/>
  <c r="AG214" i="18"/>
  <c r="AG215" i="18"/>
  <c r="AG216" i="18"/>
  <c r="AG217" i="18"/>
  <c r="AG209" i="18"/>
  <c r="AG202" i="18"/>
  <c r="AG203" i="18"/>
  <c r="AG204" i="18"/>
  <c r="AG205" i="18"/>
  <c r="AG206" i="18"/>
  <c r="AG210" i="18"/>
  <c r="AG207" i="18"/>
  <c r="AG199" i="18"/>
  <c r="AG218" i="18"/>
  <c r="AG208" i="18"/>
  <c r="AG200" i="18"/>
  <c r="AG198" i="18"/>
  <c r="AG190" i="18"/>
  <c r="AG191" i="18"/>
  <c r="AG192" i="18"/>
  <c r="AG193" i="18"/>
  <c r="AG194" i="18"/>
  <c r="AG195" i="18"/>
  <c r="AG201" i="18"/>
  <c r="AG196" i="18"/>
  <c r="AG181" i="18"/>
  <c r="AG182" i="18"/>
  <c r="AG183" i="18"/>
  <c r="AG184" i="18"/>
  <c r="AG189" i="18"/>
  <c r="AG185" i="18"/>
  <c r="AG197" i="18"/>
  <c r="AG186" i="18"/>
  <c r="AG178" i="18"/>
  <c r="AG187" i="18"/>
  <c r="AG179" i="18"/>
  <c r="AG171" i="18"/>
  <c r="AG172" i="18"/>
  <c r="AG173" i="18"/>
  <c r="AG174" i="18"/>
  <c r="AG175" i="18"/>
  <c r="AG180" i="18"/>
  <c r="AG176" i="18"/>
  <c r="AG168" i="18"/>
  <c r="AG188" i="18"/>
  <c r="AG177" i="18"/>
  <c r="AG169" i="18"/>
  <c r="AG162" i="18"/>
  <c r="AG154" i="18"/>
  <c r="AG163" i="18"/>
  <c r="AG155" i="18"/>
  <c r="AG147" i="18"/>
  <c r="AG164" i="18"/>
  <c r="AG156" i="18"/>
  <c r="AG148" i="18"/>
  <c r="AG165" i="18"/>
  <c r="AG157" i="18"/>
  <c r="AG149" i="18"/>
  <c r="AG170" i="18"/>
  <c r="AG166" i="18"/>
  <c r="AG158" i="18"/>
  <c r="AG150" i="18"/>
  <c r="AG167" i="18"/>
  <c r="AG159" i="18"/>
  <c r="AG151" i="18"/>
  <c r="AG160" i="18"/>
  <c r="AG152" i="18"/>
  <c r="AG140" i="18"/>
  <c r="AG132" i="18"/>
  <c r="AG153" i="18"/>
  <c r="AG141" i="18"/>
  <c r="AG133" i="18"/>
  <c r="AG161" i="18"/>
  <c r="AG142" i="18"/>
  <c r="AG134" i="18"/>
  <c r="AG143" i="18"/>
  <c r="AG135" i="18"/>
  <c r="AG127" i="18"/>
  <c r="AG144" i="18"/>
  <c r="AG136" i="18"/>
  <c r="AG128" i="18"/>
  <c r="AG145" i="18"/>
  <c r="AG137" i="18"/>
  <c r="AG129" i="18"/>
  <c r="AG146" i="18"/>
  <c r="AG138" i="18"/>
  <c r="AG130" i="18"/>
  <c r="AG119" i="18"/>
  <c r="AG111" i="18"/>
  <c r="AG120" i="18"/>
  <c r="AG112" i="18"/>
  <c r="AG121" i="18"/>
  <c r="AG113" i="18"/>
  <c r="AG122" i="18"/>
  <c r="AG114" i="18"/>
  <c r="AG123" i="18"/>
  <c r="AG115" i="18"/>
  <c r="AG107" i="18"/>
  <c r="AG124" i="18"/>
  <c r="AG116" i="18"/>
  <c r="AG108" i="18"/>
  <c r="AG131" i="18"/>
  <c r="AG125" i="18"/>
  <c r="AG117" i="18"/>
  <c r="AG109" i="18"/>
  <c r="AG99" i="18"/>
  <c r="AG91" i="18"/>
  <c r="AG100" i="18"/>
  <c r="AG92" i="18"/>
  <c r="AG139" i="18"/>
  <c r="AG101" i="18"/>
  <c r="AG93" i="18"/>
  <c r="AG102" i="18"/>
  <c r="AG94" i="18"/>
  <c r="AG110" i="18"/>
  <c r="AG103" i="18"/>
  <c r="AG95" i="18"/>
  <c r="AG87" i="18"/>
  <c r="AG118" i="18"/>
  <c r="AG104" i="18"/>
  <c r="AG96" i="18"/>
  <c r="AG88" i="18"/>
  <c r="AG126" i="18"/>
  <c r="AG105" i="18"/>
  <c r="AG97" i="18"/>
  <c r="AG89" i="18"/>
  <c r="AG82" i="18"/>
  <c r="AG74" i="18"/>
  <c r="AG83" i="18"/>
  <c r="AG75" i="18"/>
  <c r="AG67" i="18"/>
  <c r="AG84" i="18"/>
  <c r="AG76" i="18"/>
  <c r="AG68" i="18"/>
  <c r="AG90" i="18"/>
  <c r="AG85" i="18"/>
  <c r="AG77" i="18"/>
  <c r="AG69" i="18"/>
  <c r="AG98" i="18"/>
  <c r="AG86" i="18"/>
  <c r="AG78" i="18"/>
  <c r="AG70" i="18"/>
  <c r="AG106" i="18"/>
  <c r="AG79" i="18"/>
  <c r="AG71" i="18"/>
  <c r="AG80" i="18"/>
  <c r="AG72" i="18"/>
  <c r="AG66" i="18"/>
  <c r="AG58" i="18"/>
  <c r="AG50" i="18"/>
  <c r="AG59" i="18"/>
  <c r="AG51" i="18"/>
  <c r="AG60" i="18"/>
  <c r="AG52" i="18"/>
  <c r="AG61" i="18"/>
  <c r="AG53" i="18"/>
  <c r="AG62" i="18"/>
  <c r="AG54" i="18"/>
  <c r="AG46" i="18"/>
  <c r="AG73" i="18"/>
  <c r="AG63" i="18"/>
  <c r="AG55" i="18"/>
  <c r="AG47" i="18"/>
  <c r="AG81" i="18"/>
  <c r="AG64" i="18"/>
  <c r="AG56" i="18"/>
  <c r="AG48" i="18"/>
  <c r="AG57" i="18"/>
  <c r="AG44" i="18"/>
  <c r="AG36" i="18"/>
  <c r="AG28" i="18"/>
  <c r="AG20" i="18"/>
  <c r="AG12" i="18"/>
  <c r="AG4" i="18"/>
  <c r="AG65" i="18"/>
  <c r="AG45" i="18"/>
  <c r="AG37" i="18"/>
  <c r="AG29" i="18"/>
  <c r="AG21" i="18"/>
  <c r="AG13" i="18"/>
  <c r="AG5" i="18"/>
  <c r="AG38" i="18"/>
  <c r="AG30" i="18"/>
  <c r="AG22" i="18"/>
  <c r="AG14" i="18"/>
  <c r="AG6" i="18"/>
  <c r="AG39" i="18"/>
  <c r="AG31" i="18"/>
  <c r="AG23" i="18"/>
  <c r="AG15" i="18"/>
  <c r="AG7" i="18"/>
  <c r="AG40" i="18"/>
  <c r="AG32" i="18"/>
  <c r="AG24" i="18"/>
  <c r="AG16" i="18"/>
  <c r="AG8" i="18"/>
  <c r="AG41" i="18"/>
  <c r="AG33" i="18"/>
  <c r="AG25" i="18"/>
  <c r="AG17" i="18"/>
  <c r="AG9" i="18"/>
  <c r="AG42" i="18"/>
  <c r="AG34" i="18"/>
  <c r="AG26" i="18"/>
  <c r="AG18" i="18"/>
  <c r="AG10" i="18"/>
  <c r="DU6" i="18"/>
  <c r="CK6" i="18"/>
  <c r="BS6" i="18"/>
  <c r="CW11" i="18"/>
  <c r="L269" i="18"/>
  <c r="L270" i="18"/>
  <c r="L266" i="18"/>
  <c r="L272" i="18"/>
  <c r="L268" i="18"/>
  <c r="L267" i="18"/>
  <c r="L271" i="18"/>
  <c r="L264" i="18"/>
  <c r="L259" i="18"/>
  <c r="L260" i="18"/>
  <c r="L261" i="18"/>
  <c r="L262" i="18"/>
  <c r="L263" i="18"/>
  <c r="L265" i="18"/>
  <c r="L255" i="18"/>
  <c r="L256" i="18"/>
  <c r="L257" i="18"/>
  <c r="L258" i="18"/>
  <c r="L251" i="18"/>
  <c r="L252" i="18"/>
  <c r="L253" i="18"/>
  <c r="L254" i="18"/>
  <c r="L245" i="18"/>
  <c r="L246" i="18"/>
  <c r="L249" i="18"/>
  <c r="L247" i="18"/>
  <c r="L248" i="18"/>
  <c r="L250" i="18"/>
  <c r="L239" i="18"/>
  <c r="L244" i="18"/>
  <c r="L240" i="18"/>
  <c r="L241" i="18"/>
  <c r="L238" i="18"/>
  <c r="L230" i="18"/>
  <c r="L231" i="18"/>
  <c r="L232" i="18"/>
  <c r="L233" i="18"/>
  <c r="L234" i="18"/>
  <c r="L235" i="18"/>
  <c r="L236" i="18"/>
  <c r="L222" i="18"/>
  <c r="L223" i="18"/>
  <c r="L224" i="18"/>
  <c r="L225" i="18"/>
  <c r="L226" i="18"/>
  <c r="L229" i="18"/>
  <c r="L227" i="18"/>
  <c r="L219" i="18"/>
  <c r="L237" i="18"/>
  <c r="L228" i="18"/>
  <c r="L220" i="18"/>
  <c r="L221" i="18"/>
  <c r="L215" i="18"/>
  <c r="L216" i="18"/>
  <c r="L217" i="18"/>
  <c r="L209" i="18"/>
  <c r="L218" i="18"/>
  <c r="L210" i="18"/>
  <c r="L211" i="18"/>
  <c r="L212" i="18"/>
  <c r="L213" i="18"/>
  <c r="L206" i="18"/>
  <c r="L207" i="18"/>
  <c r="L199" i="18"/>
  <c r="L208" i="18"/>
  <c r="L200" i="18"/>
  <c r="L201" i="18"/>
  <c r="L214" i="18"/>
  <c r="L202" i="18"/>
  <c r="L203" i="18"/>
  <c r="L204" i="18"/>
  <c r="L194" i="18"/>
  <c r="L195" i="18"/>
  <c r="L196" i="18"/>
  <c r="L197" i="18"/>
  <c r="L189" i="18"/>
  <c r="L198" i="18"/>
  <c r="L190" i="18"/>
  <c r="L205" i="18"/>
  <c r="L191" i="18"/>
  <c r="L192" i="18"/>
  <c r="L185" i="18"/>
  <c r="L186" i="18"/>
  <c r="L187" i="18"/>
  <c r="L179" i="18"/>
  <c r="L193" i="18"/>
  <c r="L188" i="18"/>
  <c r="L180" i="18"/>
  <c r="L181" i="18"/>
  <c r="L182" i="18"/>
  <c r="L183" i="18"/>
  <c r="L175" i="18"/>
  <c r="L176" i="18"/>
  <c r="L168" i="18"/>
  <c r="L177" i="18"/>
  <c r="L169" i="18"/>
  <c r="L178" i="18"/>
  <c r="L170" i="18"/>
  <c r="L184" i="18"/>
  <c r="L171" i="18"/>
  <c r="L172" i="18"/>
  <c r="L173" i="18"/>
  <c r="L166" i="18"/>
  <c r="L158" i="18"/>
  <c r="L150" i="18"/>
  <c r="L167" i="18"/>
  <c r="L159" i="18"/>
  <c r="L151" i="18"/>
  <c r="L160" i="18"/>
  <c r="L152" i="18"/>
  <c r="L174" i="18"/>
  <c r="L161" i="18"/>
  <c r="L153" i="18"/>
  <c r="L162" i="18"/>
  <c r="L154" i="18"/>
  <c r="L163" i="18"/>
  <c r="L155" i="18"/>
  <c r="L147" i="18"/>
  <c r="L164" i="18"/>
  <c r="L156" i="18"/>
  <c r="L148" i="18"/>
  <c r="L157" i="18"/>
  <c r="L144" i="18"/>
  <c r="L136" i="18"/>
  <c r="L128" i="18"/>
  <c r="L165" i="18"/>
  <c r="L145" i="18"/>
  <c r="L137" i="18"/>
  <c r="L129" i="18"/>
  <c r="L146" i="18"/>
  <c r="L138" i="18"/>
  <c r="L130" i="18"/>
  <c r="L139" i="18"/>
  <c r="L131" i="18"/>
  <c r="L140" i="18"/>
  <c r="L132" i="18"/>
  <c r="L141" i="18"/>
  <c r="L133" i="18"/>
  <c r="L142" i="18"/>
  <c r="L134" i="18"/>
  <c r="L123" i="18"/>
  <c r="L115" i="18"/>
  <c r="L107" i="18"/>
  <c r="L124" i="18"/>
  <c r="L116" i="18"/>
  <c r="L108" i="18"/>
  <c r="L125" i="18"/>
  <c r="L117" i="18"/>
  <c r="L109" i="18"/>
  <c r="L126" i="18"/>
  <c r="L118" i="18"/>
  <c r="L110" i="18"/>
  <c r="L127" i="18"/>
  <c r="L119" i="18"/>
  <c r="L111" i="18"/>
  <c r="L149" i="18"/>
  <c r="L135" i="18"/>
  <c r="L120" i="18"/>
  <c r="L112" i="18"/>
  <c r="L143" i="18"/>
  <c r="L121" i="18"/>
  <c r="L113" i="18"/>
  <c r="L103" i="18"/>
  <c r="L95" i="18"/>
  <c r="L87" i="18"/>
  <c r="L104" i="18"/>
  <c r="L96" i="18"/>
  <c r="L88" i="18"/>
  <c r="L105" i="18"/>
  <c r="L97" i="18"/>
  <c r="L89" i="18"/>
  <c r="L114" i="18"/>
  <c r="L106" i="18"/>
  <c r="L98" i="18"/>
  <c r="L90" i="18"/>
  <c r="L122" i="18"/>
  <c r="L99" i="18"/>
  <c r="L91" i="18"/>
  <c r="L100" i="18"/>
  <c r="L92" i="18"/>
  <c r="L101" i="18"/>
  <c r="L93" i="18"/>
  <c r="L86" i="18"/>
  <c r="L78" i="18"/>
  <c r="L70" i="18"/>
  <c r="L79" i="18"/>
  <c r="L71" i="18"/>
  <c r="L94" i="18"/>
  <c r="L80" i="18"/>
  <c r="L72" i="18"/>
  <c r="L102" i="18"/>
  <c r="L81" i="18"/>
  <c r="L73" i="18"/>
  <c r="L82" i="18"/>
  <c r="L74" i="18"/>
  <c r="L83" i="18"/>
  <c r="L75" i="18"/>
  <c r="L67" i="18"/>
  <c r="L84" i="18"/>
  <c r="L76" i="18"/>
  <c r="L62" i="18"/>
  <c r="L54" i="18"/>
  <c r="L46" i="18"/>
  <c r="L63" i="18"/>
  <c r="L55" i="18"/>
  <c r="L47" i="18"/>
  <c r="L64" i="18"/>
  <c r="L56" i="18"/>
  <c r="L48" i="18"/>
  <c r="L69" i="18"/>
  <c r="L65" i="18"/>
  <c r="L57" i="18"/>
  <c r="L49" i="18"/>
  <c r="L77" i="18"/>
  <c r="L58" i="18"/>
  <c r="L50" i="18"/>
  <c r="L85" i="18"/>
  <c r="L59" i="18"/>
  <c r="L51" i="18"/>
  <c r="L60" i="18"/>
  <c r="L52" i="18"/>
  <c r="L40" i="18"/>
  <c r="L32" i="18"/>
  <c r="L24" i="18"/>
  <c r="L16" i="18"/>
  <c r="L8" i="18"/>
  <c r="L41" i="18"/>
  <c r="L33" i="18"/>
  <c r="L25" i="18"/>
  <c r="L17" i="18"/>
  <c r="L9" i="18"/>
  <c r="L42" i="18"/>
  <c r="L34" i="18"/>
  <c r="L26" i="18"/>
  <c r="L18" i="18"/>
  <c r="L10" i="18"/>
  <c r="L43" i="18"/>
  <c r="L35" i="18"/>
  <c r="L27" i="18"/>
  <c r="L19" i="18"/>
  <c r="L11" i="18"/>
  <c r="L3" i="18"/>
  <c r="L44" i="18"/>
  <c r="L36" i="18"/>
  <c r="L28" i="18"/>
  <c r="L20" i="18"/>
  <c r="L12" i="18"/>
  <c r="L4" i="18"/>
  <c r="L45" i="18"/>
  <c r="L37" i="18"/>
  <c r="L29" i="18"/>
  <c r="L21" i="18"/>
  <c r="L13" i="18"/>
  <c r="L5" i="18"/>
  <c r="L53" i="18"/>
  <c r="L38" i="18"/>
  <c r="L30" i="18"/>
  <c r="L22" i="18"/>
  <c r="L14" i="18"/>
  <c r="L6" i="18"/>
  <c r="AT269" i="18"/>
  <c r="AT270" i="18"/>
  <c r="AT266" i="18"/>
  <c r="AT272" i="18"/>
  <c r="AT267" i="18"/>
  <c r="AT271" i="18"/>
  <c r="AT268" i="18"/>
  <c r="AT264" i="18"/>
  <c r="AT259" i="18"/>
  <c r="AT265" i="18"/>
  <c r="AT260" i="18"/>
  <c r="AT261" i="18"/>
  <c r="AT262" i="18"/>
  <c r="AT263" i="18"/>
  <c r="AT255" i="18"/>
  <c r="AT256" i="18"/>
  <c r="AT257" i="18"/>
  <c r="AT258" i="18"/>
  <c r="AT251" i="18"/>
  <c r="AT252" i="18"/>
  <c r="AT253" i="18"/>
  <c r="AT254" i="18"/>
  <c r="AT250" i="18"/>
  <c r="AT245" i="18"/>
  <c r="AT246" i="18"/>
  <c r="AT249" i="18"/>
  <c r="AT247" i="18"/>
  <c r="AT248" i="18"/>
  <c r="AT239" i="18"/>
  <c r="AT240" i="18"/>
  <c r="AT241" i="18"/>
  <c r="AT244" i="18"/>
  <c r="AT238" i="18"/>
  <c r="AT230" i="18"/>
  <c r="AT231" i="18"/>
  <c r="AT232" i="18"/>
  <c r="AT233" i="18"/>
  <c r="AT234" i="18"/>
  <c r="AT235" i="18"/>
  <c r="AT236" i="18"/>
  <c r="AT222" i="18"/>
  <c r="AT229" i="18"/>
  <c r="AT228" i="18"/>
  <c r="AT223" i="18"/>
  <c r="AT237" i="18"/>
  <c r="AT224" i="18"/>
  <c r="AT225" i="18"/>
  <c r="AT226" i="18"/>
  <c r="AT218" i="18"/>
  <c r="AT227" i="18"/>
  <c r="AT219" i="18"/>
  <c r="AT220" i="18"/>
  <c r="AT215" i="18"/>
  <c r="AT216" i="18"/>
  <c r="AT208" i="18"/>
  <c r="AT217" i="18"/>
  <c r="AT209" i="18"/>
  <c r="AT210" i="18"/>
  <c r="AT221" i="18"/>
  <c r="AT211" i="18"/>
  <c r="AT212" i="18"/>
  <c r="AT213" i="18"/>
  <c r="AT214" i="18"/>
  <c r="AT206" i="18"/>
  <c r="AT207" i="18"/>
  <c r="AT199" i="18"/>
  <c r="AT200" i="18"/>
  <c r="AT201" i="18"/>
  <c r="AT202" i="18"/>
  <c r="AT203" i="18"/>
  <c r="AT204" i="18"/>
  <c r="AT194" i="18"/>
  <c r="AT205" i="18"/>
  <c r="AT195" i="18"/>
  <c r="AT196" i="18"/>
  <c r="AT188" i="18"/>
  <c r="AT197" i="18"/>
  <c r="AT189" i="18"/>
  <c r="AT190" i="18"/>
  <c r="AT198" i="18"/>
  <c r="AT191" i="18"/>
  <c r="AT192" i="18"/>
  <c r="AT185" i="18"/>
  <c r="AT186" i="18"/>
  <c r="AT178" i="18"/>
  <c r="AT187" i="18"/>
  <c r="AT179" i="18"/>
  <c r="AT180" i="18"/>
  <c r="AT181" i="18"/>
  <c r="AT182" i="18"/>
  <c r="AT183" i="18"/>
  <c r="AT184" i="18"/>
  <c r="AT175" i="18"/>
  <c r="AT176" i="18"/>
  <c r="AT168" i="18"/>
  <c r="AT177" i="18"/>
  <c r="AT169" i="18"/>
  <c r="AT193" i="18"/>
  <c r="AT170" i="18"/>
  <c r="AT171" i="18"/>
  <c r="AT172" i="18"/>
  <c r="AT173" i="18"/>
  <c r="AT166" i="18"/>
  <c r="AT158" i="18"/>
  <c r="AT150" i="18"/>
  <c r="AT167" i="18"/>
  <c r="AT159" i="18"/>
  <c r="AT151" i="18"/>
  <c r="AT160" i="18"/>
  <c r="AT152" i="18"/>
  <c r="AT161" i="18"/>
  <c r="AT153" i="18"/>
  <c r="AT162" i="18"/>
  <c r="AT154" i="18"/>
  <c r="AT163" i="18"/>
  <c r="AT155" i="18"/>
  <c r="AT147" i="18"/>
  <c r="AT164" i="18"/>
  <c r="AT156" i="18"/>
  <c r="AT148" i="18"/>
  <c r="AT144" i="18"/>
  <c r="AT136" i="18"/>
  <c r="AT128" i="18"/>
  <c r="AT174" i="18"/>
  <c r="AT145" i="18"/>
  <c r="AT137" i="18"/>
  <c r="AT129" i="18"/>
  <c r="AT146" i="18"/>
  <c r="AT138" i="18"/>
  <c r="AT130" i="18"/>
  <c r="AT149" i="18"/>
  <c r="AT139" i="18"/>
  <c r="AT131" i="18"/>
  <c r="AT157" i="18"/>
  <c r="AT140" i="18"/>
  <c r="AT132" i="18"/>
  <c r="AT165" i="18"/>
  <c r="AT141" i="18"/>
  <c r="AT133" i="18"/>
  <c r="AT142" i="18"/>
  <c r="AT134" i="18"/>
  <c r="AT127" i="18"/>
  <c r="AT123" i="18"/>
  <c r="AT115" i="18"/>
  <c r="AT107" i="18"/>
  <c r="AT135" i="18"/>
  <c r="AT124" i="18"/>
  <c r="AT116" i="18"/>
  <c r="AT108" i="18"/>
  <c r="AT143" i="18"/>
  <c r="AT125" i="18"/>
  <c r="AT117" i="18"/>
  <c r="AT109" i="18"/>
  <c r="AT126" i="18"/>
  <c r="AT118" i="18"/>
  <c r="AT110" i="18"/>
  <c r="AT119" i="18"/>
  <c r="AT111" i="18"/>
  <c r="AT120" i="18"/>
  <c r="AT112" i="18"/>
  <c r="AT121" i="18"/>
  <c r="AT113" i="18"/>
  <c r="AT122" i="18"/>
  <c r="AT103" i="18"/>
  <c r="AT95" i="18"/>
  <c r="AT87" i="18"/>
  <c r="AT104" i="18"/>
  <c r="AT96" i="18"/>
  <c r="AT88" i="18"/>
  <c r="AT105" i="18"/>
  <c r="AT97" i="18"/>
  <c r="AT89" i="18"/>
  <c r="AT106" i="18"/>
  <c r="AT98" i="18"/>
  <c r="AT90" i="18"/>
  <c r="AT99" i="18"/>
  <c r="AT91" i="18"/>
  <c r="AT100" i="18"/>
  <c r="AT92" i="18"/>
  <c r="AT101" i="18"/>
  <c r="AT93" i="18"/>
  <c r="AT78" i="18"/>
  <c r="AT70" i="18"/>
  <c r="AT86" i="18"/>
  <c r="AT79" i="18"/>
  <c r="AT71" i="18"/>
  <c r="AT80" i="18"/>
  <c r="AT72" i="18"/>
  <c r="AT114" i="18"/>
  <c r="AT81" i="18"/>
  <c r="AT73" i="18"/>
  <c r="AT82" i="18"/>
  <c r="AT74" i="18"/>
  <c r="AT66" i="18"/>
  <c r="AT83" i="18"/>
  <c r="AT75" i="18"/>
  <c r="AT67" i="18"/>
  <c r="AT94" i="18"/>
  <c r="AT84" i="18"/>
  <c r="AT76" i="18"/>
  <c r="AT68" i="18"/>
  <c r="AT77" i="18"/>
  <c r="AT62" i="18"/>
  <c r="AT54" i="18"/>
  <c r="AT46" i="18"/>
  <c r="AT85" i="18"/>
  <c r="AT63" i="18"/>
  <c r="AT55" i="18"/>
  <c r="AT47" i="18"/>
  <c r="AT64" i="18"/>
  <c r="AT56" i="18"/>
  <c r="AT48" i="18"/>
  <c r="AT65" i="18"/>
  <c r="AT57" i="18"/>
  <c r="AT49" i="18"/>
  <c r="AT102" i="18"/>
  <c r="AT58" i="18"/>
  <c r="AT50" i="18"/>
  <c r="AT59" i="18"/>
  <c r="AT51" i="18"/>
  <c r="AT60" i="18"/>
  <c r="AT52" i="18"/>
  <c r="AT40" i="18"/>
  <c r="AT32" i="18"/>
  <c r="AT24" i="18"/>
  <c r="AT16" i="18"/>
  <c r="AT8" i="18"/>
  <c r="AT41" i="18"/>
  <c r="AT33" i="18"/>
  <c r="AT25" i="18"/>
  <c r="AT17" i="18"/>
  <c r="AT9" i="18"/>
  <c r="AT53" i="18"/>
  <c r="AT42" i="18"/>
  <c r="AT34" i="18"/>
  <c r="AT26" i="18"/>
  <c r="AT18" i="18"/>
  <c r="AT10" i="18"/>
  <c r="AT61" i="18"/>
  <c r="AT43" i="18"/>
  <c r="AT35" i="18"/>
  <c r="AT27" i="18"/>
  <c r="AT19" i="18"/>
  <c r="AT11" i="18"/>
  <c r="AT3" i="18"/>
  <c r="AT69" i="18"/>
  <c r="AT44" i="18"/>
  <c r="AT36" i="18"/>
  <c r="AT28" i="18"/>
  <c r="AT20" i="18"/>
  <c r="AT12" i="18"/>
  <c r="AT4" i="18"/>
  <c r="AT45" i="18"/>
  <c r="AT37" i="18"/>
  <c r="AT29" i="18"/>
  <c r="AT21" i="18"/>
  <c r="AT13" i="18"/>
  <c r="AT5" i="18"/>
  <c r="AT38" i="18"/>
  <c r="AT30" i="18"/>
  <c r="AT22" i="18"/>
  <c r="AT14" i="18"/>
  <c r="AT6" i="18"/>
  <c r="V269" i="18"/>
  <c r="V270" i="18"/>
  <c r="V271" i="18"/>
  <c r="V268" i="18"/>
  <c r="V267" i="18"/>
  <c r="V272" i="18"/>
  <c r="V265" i="18"/>
  <c r="V259" i="18"/>
  <c r="V260" i="18"/>
  <c r="V261" i="18"/>
  <c r="V262" i="18"/>
  <c r="V263" i="18"/>
  <c r="V264" i="18"/>
  <c r="V266" i="18"/>
  <c r="V256" i="18"/>
  <c r="V257" i="18"/>
  <c r="V258" i="18"/>
  <c r="V252" i="18"/>
  <c r="V253" i="18"/>
  <c r="V255" i="18"/>
  <c r="V249" i="18"/>
  <c r="V254" i="18"/>
  <c r="V250" i="18"/>
  <c r="V244" i="18"/>
  <c r="V245" i="18"/>
  <c r="V246" i="18"/>
  <c r="V247" i="18"/>
  <c r="V248" i="18"/>
  <c r="V251" i="18"/>
  <c r="V240" i="18"/>
  <c r="V241" i="18"/>
  <c r="V231" i="18"/>
  <c r="V232" i="18"/>
  <c r="V233" i="18"/>
  <c r="V234" i="18"/>
  <c r="V239" i="18"/>
  <c r="V235" i="18"/>
  <c r="V236" i="18"/>
  <c r="V237" i="18"/>
  <c r="V229" i="18"/>
  <c r="V223" i="18"/>
  <c r="V224" i="18"/>
  <c r="V225" i="18"/>
  <c r="V226" i="18"/>
  <c r="V227" i="18"/>
  <c r="V219" i="18"/>
  <c r="V230" i="18"/>
  <c r="V228" i="18"/>
  <c r="V220" i="18"/>
  <c r="V238" i="18"/>
  <c r="V221" i="18"/>
  <c r="V222" i="18"/>
  <c r="V216" i="18"/>
  <c r="V217" i="18"/>
  <c r="V209" i="18"/>
  <c r="V218" i="18"/>
  <c r="V210" i="18"/>
  <c r="V211" i="18"/>
  <c r="V212" i="18"/>
  <c r="V213" i="18"/>
  <c r="V214" i="18"/>
  <c r="V207" i="18"/>
  <c r="V199" i="18"/>
  <c r="V208" i="18"/>
  <c r="V200" i="18"/>
  <c r="V201" i="18"/>
  <c r="V202" i="18"/>
  <c r="V215" i="18"/>
  <c r="V203" i="18"/>
  <c r="V204" i="18"/>
  <c r="V205" i="18"/>
  <c r="V195" i="18"/>
  <c r="V196" i="18"/>
  <c r="V197" i="18"/>
  <c r="V189" i="18"/>
  <c r="V198" i="18"/>
  <c r="V190" i="18"/>
  <c r="V191" i="18"/>
  <c r="V206" i="18"/>
  <c r="V192" i="18"/>
  <c r="V193" i="18"/>
  <c r="V186" i="18"/>
  <c r="V187" i="18"/>
  <c r="V179" i="18"/>
  <c r="V188" i="18"/>
  <c r="V180" i="18"/>
  <c r="V194" i="18"/>
  <c r="V181" i="18"/>
  <c r="V182" i="18"/>
  <c r="V183" i="18"/>
  <c r="V184" i="18"/>
  <c r="V176" i="18"/>
  <c r="V168" i="18"/>
  <c r="V177" i="18"/>
  <c r="V169" i="18"/>
  <c r="V178" i="18"/>
  <c r="V170" i="18"/>
  <c r="V171" i="18"/>
  <c r="V185" i="18"/>
  <c r="V172" i="18"/>
  <c r="V173" i="18"/>
  <c r="V174" i="18"/>
  <c r="V167" i="18"/>
  <c r="V159" i="18"/>
  <c r="V151" i="18"/>
  <c r="V160" i="18"/>
  <c r="V152" i="18"/>
  <c r="V161" i="18"/>
  <c r="V153" i="18"/>
  <c r="V175" i="18"/>
  <c r="V162" i="18"/>
  <c r="V154" i="18"/>
  <c r="V163" i="18"/>
  <c r="V155" i="18"/>
  <c r="V147" i="18"/>
  <c r="V164" i="18"/>
  <c r="V156" i="18"/>
  <c r="V148" i="18"/>
  <c r="V165" i="18"/>
  <c r="V157" i="18"/>
  <c r="V149" i="18"/>
  <c r="V158" i="18"/>
  <c r="V145" i="18"/>
  <c r="V137" i="18"/>
  <c r="V129" i="18"/>
  <c r="V166" i="18"/>
  <c r="V146" i="18"/>
  <c r="V138" i="18"/>
  <c r="V130" i="18"/>
  <c r="V139" i="18"/>
  <c r="V131" i="18"/>
  <c r="V140" i="18"/>
  <c r="V132" i="18"/>
  <c r="V141" i="18"/>
  <c r="V133" i="18"/>
  <c r="V142" i="18"/>
  <c r="V134" i="18"/>
  <c r="V143" i="18"/>
  <c r="V135" i="18"/>
  <c r="V127" i="18"/>
  <c r="V124" i="18"/>
  <c r="V116" i="18"/>
  <c r="V108" i="18"/>
  <c r="V125" i="18"/>
  <c r="V117" i="18"/>
  <c r="V109" i="18"/>
  <c r="V126" i="18"/>
  <c r="V118" i="18"/>
  <c r="V110" i="18"/>
  <c r="V150" i="18"/>
  <c r="V119" i="18"/>
  <c r="V111" i="18"/>
  <c r="V128" i="18"/>
  <c r="V120" i="18"/>
  <c r="V112" i="18"/>
  <c r="V136" i="18"/>
  <c r="V121" i="18"/>
  <c r="V113" i="18"/>
  <c r="V144" i="18"/>
  <c r="V122" i="18"/>
  <c r="V114" i="18"/>
  <c r="V104" i="18"/>
  <c r="V96" i="18"/>
  <c r="V88" i="18"/>
  <c r="V105" i="18"/>
  <c r="V97" i="18"/>
  <c r="V89" i="18"/>
  <c r="V107" i="18"/>
  <c r="V106" i="18"/>
  <c r="V98" i="18"/>
  <c r="V90" i="18"/>
  <c r="V115" i="18"/>
  <c r="V99" i="18"/>
  <c r="V91" i="18"/>
  <c r="V123" i="18"/>
  <c r="V100" i="18"/>
  <c r="V92" i="18"/>
  <c r="V101" i="18"/>
  <c r="V93" i="18"/>
  <c r="V102" i="18"/>
  <c r="V94" i="18"/>
  <c r="V79" i="18"/>
  <c r="V71" i="18"/>
  <c r="V87" i="18"/>
  <c r="V80" i="18"/>
  <c r="V72" i="18"/>
  <c r="V95" i="18"/>
  <c r="V81" i="18"/>
  <c r="V73" i="18"/>
  <c r="V103" i="18"/>
  <c r="V82" i="18"/>
  <c r="V74" i="18"/>
  <c r="V83" i="18"/>
  <c r="V75" i="18"/>
  <c r="V67" i="18"/>
  <c r="V84" i="18"/>
  <c r="V76" i="18"/>
  <c r="V68" i="18"/>
  <c r="V85" i="18"/>
  <c r="V77" i="18"/>
  <c r="V69" i="18"/>
  <c r="V63" i="18"/>
  <c r="V55" i="18"/>
  <c r="V47" i="18"/>
  <c r="V64" i="18"/>
  <c r="V56" i="18"/>
  <c r="V48" i="18"/>
  <c r="V65" i="18"/>
  <c r="V57" i="18"/>
  <c r="V49" i="18"/>
  <c r="V70" i="18"/>
  <c r="V66" i="18"/>
  <c r="V58" i="18"/>
  <c r="V50" i="18"/>
  <c r="V78" i="18"/>
  <c r="V59" i="18"/>
  <c r="V51" i="18"/>
  <c r="V86" i="18"/>
  <c r="V60" i="18"/>
  <c r="V52" i="18"/>
  <c r="V61" i="18"/>
  <c r="V53" i="18"/>
  <c r="V41" i="18"/>
  <c r="V33" i="18"/>
  <c r="V25" i="18"/>
  <c r="V17" i="18"/>
  <c r="V9" i="18"/>
  <c r="V42" i="18"/>
  <c r="V34" i="18"/>
  <c r="V26" i="18"/>
  <c r="V18" i="18"/>
  <c r="V10" i="18"/>
  <c r="V43" i="18"/>
  <c r="V35" i="18"/>
  <c r="V27" i="18"/>
  <c r="V19" i="18"/>
  <c r="V11" i="18"/>
  <c r="V3" i="18"/>
  <c r="V44" i="18"/>
  <c r="V36" i="18"/>
  <c r="V28" i="18"/>
  <c r="V20" i="18"/>
  <c r="V12" i="18"/>
  <c r="V4" i="18"/>
  <c r="V45" i="18"/>
  <c r="V37" i="18"/>
  <c r="V29" i="18"/>
  <c r="V21" i="18"/>
  <c r="V13" i="18"/>
  <c r="V5" i="18"/>
  <c r="V38" i="18"/>
  <c r="V30" i="18"/>
  <c r="V22" i="18"/>
  <c r="V14" i="18"/>
  <c r="V6" i="18"/>
  <c r="V54" i="18"/>
  <c r="V46" i="18"/>
  <c r="V39" i="18"/>
  <c r="V31" i="18"/>
  <c r="V23" i="18"/>
  <c r="V15" i="18"/>
  <c r="V7" i="18"/>
  <c r="AU269" i="18"/>
  <c r="AU270" i="18"/>
  <c r="AU271" i="18"/>
  <c r="AU268" i="18"/>
  <c r="AU272" i="18"/>
  <c r="AU267" i="18"/>
  <c r="AU264" i="18"/>
  <c r="AU265" i="18"/>
  <c r="AU259" i="18"/>
  <c r="AU260" i="18"/>
  <c r="AU261" i="18"/>
  <c r="AU266" i="18"/>
  <c r="AU262" i="18"/>
  <c r="AU263" i="18"/>
  <c r="AU256" i="18"/>
  <c r="AU257" i="18"/>
  <c r="AU258" i="18"/>
  <c r="AU255" i="18"/>
  <c r="AU252" i="18"/>
  <c r="AU253" i="18"/>
  <c r="AU254" i="18"/>
  <c r="AU249" i="18"/>
  <c r="AU250" i="18"/>
  <c r="AU244" i="18"/>
  <c r="AU245" i="18"/>
  <c r="AU246" i="18"/>
  <c r="AU251" i="18"/>
  <c r="AU247" i="18"/>
  <c r="AU248" i="18"/>
  <c r="AU240" i="18"/>
  <c r="AU241" i="18"/>
  <c r="AU231" i="18"/>
  <c r="AU239" i="18"/>
  <c r="AU232" i="18"/>
  <c r="AU233" i="18"/>
  <c r="AU234" i="18"/>
  <c r="AU235" i="18"/>
  <c r="AU236" i="18"/>
  <c r="AU228" i="18"/>
  <c r="AU237" i="18"/>
  <c r="AU229" i="18"/>
  <c r="AU223" i="18"/>
  <c r="AU224" i="18"/>
  <c r="AU230" i="18"/>
  <c r="AU225" i="18"/>
  <c r="AU238" i="18"/>
  <c r="AU226" i="18"/>
  <c r="AU227" i="18"/>
  <c r="AU219" i="18"/>
  <c r="AU220" i="18"/>
  <c r="AU221" i="18"/>
  <c r="AU216" i="18"/>
  <c r="AU217" i="18"/>
  <c r="AU209" i="18"/>
  <c r="AU210" i="18"/>
  <c r="AU211" i="18"/>
  <c r="AU212" i="18"/>
  <c r="AU222" i="18"/>
  <c r="AU218" i="18"/>
  <c r="AU213" i="18"/>
  <c r="AU214" i="18"/>
  <c r="AU207" i="18"/>
  <c r="AU199" i="18"/>
  <c r="AU215" i="18"/>
  <c r="AU200" i="18"/>
  <c r="AU201" i="18"/>
  <c r="AU208" i="18"/>
  <c r="AU202" i="18"/>
  <c r="AU203" i="18"/>
  <c r="AU204" i="18"/>
  <c r="AU205" i="18"/>
  <c r="AU195" i="18"/>
  <c r="AU196" i="18"/>
  <c r="AU188" i="18"/>
  <c r="AU206" i="18"/>
  <c r="AU197" i="18"/>
  <c r="AU189" i="18"/>
  <c r="AU190" i="18"/>
  <c r="AU198" i="18"/>
  <c r="AU191" i="18"/>
  <c r="AU192" i="18"/>
  <c r="AU193" i="18"/>
  <c r="AU194" i="18"/>
  <c r="AU186" i="18"/>
  <c r="AU178" i="18"/>
  <c r="AU187" i="18"/>
  <c r="AU179" i="18"/>
  <c r="AU180" i="18"/>
  <c r="AU181" i="18"/>
  <c r="AU182" i="18"/>
  <c r="AU183" i="18"/>
  <c r="AU184" i="18"/>
  <c r="AU176" i="18"/>
  <c r="AU168" i="18"/>
  <c r="AU185" i="18"/>
  <c r="AU177" i="18"/>
  <c r="AU169" i="18"/>
  <c r="AU170" i="18"/>
  <c r="AU171" i="18"/>
  <c r="AU172" i="18"/>
  <c r="AU173" i="18"/>
  <c r="AU174" i="18"/>
  <c r="AU175" i="18"/>
  <c r="AU167" i="18"/>
  <c r="AU159" i="18"/>
  <c r="AU151" i="18"/>
  <c r="AU160" i="18"/>
  <c r="AU152" i="18"/>
  <c r="AU161" i="18"/>
  <c r="AU153" i="18"/>
  <c r="AU162" i="18"/>
  <c r="AU154" i="18"/>
  <c r="AU163" i="18"/>
  <c r="AU155" i="18"/>
  <c r="AU147" i="18"/>
  <c r="AU164" i="18"/>
  <c r="AU156" i="18"/>
  <c r="AU148" i="18"/>
  <c r="AU165" i="18"/>
  <c r="AU157" i="18"/>
  <c r="AU149" i="18"/>
  <c r="AU145" i="18"/>
  <c r="AU137" i="18"/>
  <c r="AU129" i="18"/>
  <c r="AU146" i="18"/>
  <c r="AU138" i="18"/>
  <c r="AU130" i="18"/>
  <c r="AU139" i="18"/>
  <c r="AU131" i="18"/>
  <c r="AU140" i="18"/>
  <c r="AU132" i="18"/>
  <c r="AU150" i="18"/>
  <c r="AU141" i="18"/>
  <c r="AU133" i="18"/>
  <c r="AU158" i="18"/>
  <c r="AU142" i="18"/>
  <c r="AU134" i="18"/>
  <c r="AU166" i="18"/>
  <c r="AU143" i="18"/>
  <c r="AU135" i="18"/>
  <c r="AU127" i="18"/>
  <c r="AU124" i="18"/>
  <c r="AU116" i="18"/>
  <c r="AU108" i="18"/>
  <c r="AU128" i="18"/>
  <c r="AU125" i="18"/>
  <c r="AU117" i="18"/>
  <c r="AU109" i="18"/>
  <c r="AU136" i="18"/>
  <c r="AU126" i="18"/>
  <c r="AU118" i="18"/>
  <c r="AU110" i="18"/>
  <c r="AU144" i="18"/>
  <c r="AU119" i="18"/>
  <c r="AU111" i="18"/>
  <c r="AU120" i="18"/>
  <c r="AU112" i="18"/>
  <c r="AU121" i="18"/>
  <c r="AU113" i="18"/>
  <c r="AU122" i="18"/>
  <c r="AU114" i="18"/>
  <c r="AU115" i="18"/>
  <c r="AU104" i="18"/>
  <c r="AU96" i="18"/>
  <c r="AU88" i="18"/>
  <c r="AU123" i="18"/>
  <c r="AU105" i="18"/>
  <c r="AU97" i="18"/>
  <c r="AU89" i="18"/>
  <c r="AU106" i="18"/>
  <c r="AU98" i="18"/>
  <c r="AU90" i="18"/>
  <c r="AU99" i="18"/>
  <c r="AU91" i="18"/>
  <c r="AU100" i="18"/>
  <c r="AU92" i="18"/>
  <c r="AU101" i="18"/>
  <c r="AU93" i="18"/>
  <c r="AU102" i="18"/>
  <c r="AU94" i="18"/>
  <c r="AU107" i="18"/>
  <c r="AU103" i="18"/>
  <c r="AU86" i="18"/>
  <c r="AU79" i="18"/>
  <c r="AU71" i="18"/>
  <c r="AU80" i="18"/>
  <c r="AU72" i="18"/>
  <c r="AU81" i="18"/>
  <c r="AU73" i="18"/>
  <c r="AU82" i="18"/>
  <c r="AU74" i="18"/>
  <c r="AU66" i="18"/>
  <c r="AU83" i="18"/>
  <c r="AU75" i="18"/>
  <c r="AU67" i="18"/>
  <c r="AU84" i="18"/>
  <c r="AU76" i="18"/>
  <c r="AU68" i="18"/>
  <c r="AU87" i="18"/>
  <c r="AU85" i="18"/>
  <c r="AU77" i="18"/>
  <c r="AU69" i="18"/>
  <c r="AU70" i="18"/>
  <c r="AU63" i="18"/>
  <c r="AU55" i="18"/>
  <c r="AU47" i="18"/>
  <c r="AU95" i="18"/>
  <c r="AU78" i="18"/>
  <c r="AU64" i="18"/>
  <c r="AU56" i="18"/>
  <c r="AU48" i="18"/>
  <c r="AU65" i="18"/>
  <c r="AU57" i="18"/>
  <c r="AU49" i="18"/>
  <c r="AU58" i="18"/>
  <c r="AU50" i="18"/>
  <c r="AU59" i="18"/>
  <c r="AU51" i="18"/>
  <c r="AU60" i="18"/>
  <c r="AU52" i="18"/>
  <c r="AU61" i="18"/>
  <c r="AU53" i="18"/>
  <c r="AU41" i="18"/>
  <c r="AU33" i="18"/>
  <c r="AU25" i="18"/>
  <c r="AU17" i="18"/>
  <c r="AU9" i="18"/>
  <c r="AU42" i="18"/>
  <c r="AU34" i="18"/>
  <c r="AU26" i="18"/>
  <c r="AU18" i="18"/>
  <c r="AU10" i="18"/>
  <c r="AU46" i="18"/>
  <c r="AU43" i="18"/>
  <c r="AU35" i="18"/>
  <c r="AU27" i="18"/>
  <c r="AU19" i="18"/>
  <c r="AU11" i="18"/>
  <c r="AU3" i="18"/>
  <c r="AU54" i="18"/>
  <c r="AU44" i="18"/>
  <c r="AU36" i="18"/>
  <c r="AU28" i="18"/>
  <c r="AU20" i="18"/>
  <c r="AU12" i="18"/>
  <c r="AU4" i="18"/>
  <c r="AU62" i="18"/>
  <c r="AU45" i="18"/>
  <c r="AU37" i="18"/>
  <c r="AU29" i="18"/>
  <c r="AU21" i="18"/>
  <c r="AU13" i="18"/>
  <c r="AU5" i="18"/>
  <c r="AU38" i="18"/>
  <c r="AU30" i="18"/>
  <c r="AU22" i="18"/>
  <c r="AU14" i="18"/>
  <c r="AU6" i="18"/>
  <c r="AU39" i="18"/>
  <c r="AU31" i="18"/>
  <c r="AU23" i="18"/>
  <c r="AU15" i="18"/>
  <c r="AU7" i="18"/>
  <c r="CT269" i="18"/>
  <c r="CT270" i="18"/>
  <c r="CT271" i="18"/>
  <c r="CT268" i="18"/>
  <c r="CT267" i="18"/>
  <c r="CT272" i="18"/>
  <c r="CT263" i="18"/>
  <c r="CT264" i="18"/>
  <c r="CT265" i="18"/>
  <c r="CT259" i="18"/>
  <c r="CT260" i="18"/>
  <c r="CT261" i="18"/>
  <c r="CT262" i="18"/>
  <c r="CT266" i="18"/>
  <c r="CT256" i="18"/>
  <c r="CT257" i="18"/>
  <c r="CT258" i="18"/>
  <c r="CT254" i="18"/>
  <c r="CT252" i="18"/>
  <c r="CT253" i="18"/>
  <c r="CT255" i="18"/>
  <c r="CT249" i="18"/>
  <c r="CT250" i="18"/>
  <c r="CT244" i="18"/>
  <c r="CT245" i="18"/>
  <c r="CT246" i="18"/>
  <c r="CT247" i="18"/>
  <c r="CT248" i="18"/>
  <c r="CT251" i="18"/>
  <c r="CT240" i="18"/>
  <c r="CT241" i="18"/>
  <c r="CT231" i="18"/>
  <c r="CT232" i="18"/>
  <c r="CT233" i="18"/>
  <c r="CT239" i="18"/>
  <c r="CT234" i="18"/>
  <c r="CT235" i="18"/>
  <c r="CT236" i="18"/>
  <c r="CT228" i="18"/>
  <c r="CT237" i="18"/>
  <c r="CT229" i="18"/>
  <c r="CT223" i="18"/>
  <c r="CT224" i="18"/>
  <c r="CT225" i="18"/>
  <c r="CT226" i="18"/>
  <c r="CT218" i="18"/>
  <c r="CT230" i="18"/>
  <c r="CT227" i="18"/>
  <c r="CT219" i="18"/>
  <c r="CT238" i="18"/>
  <c r="CT220" i="18"/>
  <c r="CT221" i="18"/>
  <c r="CT216" i="18"/>
  <c r="CT208" i="18"/>
  <c r="CT217" i="18"/>
  <c r="CT209" i="18"/>
  <c r="CT210" i="18"/>
  <c r="CT211" i="18"/>
  <c r="CT212" i="18"/>
  <c r="CT213" i="18"/>
  <c r="CT214" i="18"/>
  <c r="CT207" i="18"/>
  <c r="CT199" i="18"/>
  <c r="CT200" i="18"/>
  <c r="CT201" i="18"/>
  <c r="CT215" i="18"/>
  <c r="CT202" i="18"/>
  <c r="CT222" i="18"/>
  <c r="CT203" i="18"/>
  <c r="CT204" i="18"/>
  <c r="CT205" i="18"/>
  <c r="CT195" i="18"/>
  <c r="CT196" i="18"/>
  <c r="CT188" i="18"/>
  <c r="CT197" i="18"/>
  <c r="CT189" i="18"/>
  <c r="CT198" i="18"/>
  <c r="CT190" i="18"/>
  <c r="CT206" i="18"/>
  <c r="CT191" i="18"/>
  <c r="CT192" i="18"/>
  <c r="CT193" i="18"/>
  <c r="CT186" i="18"/>
  <c r="CT178" i="18"/>
  <c r="CT187" i="18"/>
  <c r="CT179" i="18"/>
  <c r="CT194" i="18"/>
  <c r="CT180" i="18"/>
  <c r="CT181" i="18"/>
  <c r="CT182" i="18"/>
  <c r="CT183" i="18"/>
  <c r="CT184" i="18"/>
  <c r="CT176" i="18"/>
  <c r="CT168" i="18"/>
  <c r="CT177" i="18"/>
  <c r="CT169" i="18"/>
  <c r="CT170" i="18"/>
  <c r="CT185" i="18"/>
  <c r="CT171" i="18"/>
  <c r="CT172" i="18"/>
  <c r="CT173" i="18"/>
  <c r="CT174" i="18"/>
  <c r="CT167" i="18"/>
  <c r="CT159" i="18"/>
  <c r="CT160" i="18"/>
  <c r="CT175" i="18"/>
  <c r="CT161" i="18"/>
  <c r="CT162" i="18"/>
  <c r="CT154" i="18"/>
  <c r="CT163" i="18"/>
  <c r="CT155" i="18"/>
  <c r="CT164" i="18"/>
  <c r="CT156" i="18"/>
  <c r="CT165" i="18"/>
  <c r="CT157" i="18"/>
  <c r="CT166" i="18"/>
  <c r="CT137" i="18"/>
  <c r="CT129" i="18"/>
  <c r="CT138" i="18"/>
  <c r="CT130" i="18"/>
  <c r="CT139" i="18"/>
  <c r="CT131" i="18"/>
  <c r="CT140" i="18"/>
  <c r="CT132" i="18"/>
  <c r="CT141" i="18"/>
  <c r="CT133" i="18"/>
  <c r="CT134" i="18"/>
  <c r="CT126" i="18"/>
  <c r="CT135" i="18"/>
  <c r="CT127" i="18"/>
  <c r="CT124" i="18"/>
  <c r="CT116" i="18"/>
  <c r="CT108" i="18"/>
  <c r="CT125" i="18"/>
  <c r="CT117" i="18"/>
  <c r="CT109" i="18"/>
  <c r="CT118" i="18"/>
  <c r="CT110" i="18"/>
  <c r="CT158" i="18"/>
  <c r="CT128" i="18"/>
  <c r="CT119" i="18"/>
  <c r="CT111" i="18"/>
  <c r="CT136" i="18"/>
  <c r="CT120" i="18"/>
  <c r="CT112" i="18"/>
  <c r="CT121" i="18"/>
  <c r="CT113" i="18"/>
  <c r="CT122" i="18"/>
  <c r="CT114" i="18"/>
  <c r="CT106" i="18"/>
  <c r="CT104" i="18"/>
  <c r="CT96" i="18"/>
  <c r="CT88" i="18"/>
  <c r="CT107" i="18"/>
  <c r="CT105" i="18"/>
  <c r="CT97" i="18"/>
  <c r="CT115" i="18"/>
  <c r="CT98" i="18"/>
  <c r="CT123" i="18"/>
  <c r="CT99" i="18"/>
  <c r="CT91" i="18"/>
  <c r="CT100" i="18"/>
  <c r="CT92" i="18"/>
  <c r="CT101" i="18"/>
  <c r="CT93" i="18"/>
  <c r="CT102" i="18"/>
  <c r="CT94" i="18"/>
  <c r="CT86" i="18"/>
  <c r="CT87" i="18"/>
  <c r="CT79" i="18"/>
  <c r="CT71" i="18"/>
  <c r="CT95" i="18"/>
  <c r="CT80" i="18"/>
  <c r="CT72" i="18"/>
  <c r="CT103" i="18"/>
  <c r="CT81" i="18"/>
  <c r="CT73" i="18"/>
  <c r="CT82" i="18"/>
  <c r="CT74" i="18"/>
  <c r="CT66" i="18"/>
  <c r="CT83" i="18"/>
  <c r="CT75" i="18"/>
  <c r="CT67" i="18"/>
  <c r="CT84" i="18"/>
  <c r="CT76" i="18"/>
  <c r="CT68" i="18"/>
  <c r="CT85" i="18"/>
  <c r="CT77" i="18"/>
  <c r="CT69" i="18"/>
  <c r="CT63" i="18"/>
  <c r="CT55" i="18"/>
  <c r="CT47" i="18"/>
  <c r="CT64" i="18"/>
  <c r="CT56" i="18"/>
  <c r="CT48" i="18"/>
  <c r="CT70" i="18"/>
  <c r="CT65" i="18"/>
  <c r="CT57" i="18"/>
  <c r="CT49" i="18"/>
  <c r="CT78" i="18"/>
  <c r="CT58" i="18"/>
  <c r="CT50" i="18"/>
  <c r="CT59" i="18"/>
  <c r="CT51" i="18"/>
  <c r="CT60" i="18"/>
  <c r="CT52" i="18"/>
  <c r="CT61" i="18"/>
  <c r="CT53" i="18"/>
  <c r="CT41" i="18"/>
  <c r="CT33" i="18"/>
  <c r="CT25" i="18"/>
  <c r="CT17" i="18"/>
  <c r="CT9" i="18"/>
  <c r="CT42" i="18"/>
  <c r="CT34" i="18"/>
  <c r="CT26" i="18"/>
  <c r="CT18" i="18"/>
  <c r="CT10" i="18"/>
  <c r="CT43" i="18"/>
  <c r="CT35" i="18"/>
  <c r="CT27" i="18"/>
  <c r="CT19" i="18"/>
  <c r="CT11" i="18"/>
  <c r="CT3" i="18"/>
  <c r="CT44" i="18"/>
  <c r="CT36" i="18"/>
  <c r="CT28" i="18"/>
  <c r="CT20" i="18"/>
  <c r="CT12" i="18"/>
  <c r="CT4" i="18"/>
  <c r="CT46" i="18"/>
  <c r="CT45" i="18"/>
  <c r="CT37" i="18"/>
  <c r="CT29" i="18"/>
  <c r="CT21" i="18"/>
  <c r="CT13" i="18"/>
  <c r="CT5" i="18"/>
  <c r="CT54" i="18"/>
  <c r="CT38" i="18"/>
  <c r="CT30" i="18"/>
  <c r="CT22" i="18"/>
  <c r="CT14" i="18"/>
  <c r="CT6" i="18"/>
  <c r="CT62" i="18"/>
  <c r="CT39" i="18"/>
  <c r="CT31" i="18"/>
  <c r="CT23" i="18"/>
  <c r="CT15" i="18"/>
  <c r="CT7" i="18"/>
  <c r="DB269" i="18"/>
  <c r="DB270" i="18"/>
  <c r="DB271" i="18"/>
  <c r="DB268" i="18"/>
  <c r="DB272" i="18"/>
  <c r="DB267" i="18"/>
  <c r="DB263" i="18"/>
  <c r="DB264" i="18"/>
  <c r="DB265" i="18"/>
  <c r="DB259" i="18"/>
  <c r="DB260" i="18"/>
  <c r="DB261" i="18"/>
  <c r="DB262" i="18"/>
  <c r="DB266" i="18"/>
  <c r="DB256" i="18"/>
  <c r="DB257" i="18"/>
  <c r="DB258" i="18"/>
  <c r="DB254" i="18"/>
  <c r="DB252" i="18"/>
  <c r="DB255" i="18"/>
  <c r="DB253" i="18"/>
  <c r="DB249" i="18"/>
  <c r="DB250" i="18"/>
  <c r="DB244" i="18"/>
  <c r="DB245" i="18"/>
  <c r="DB246" i="18"/>
  <c r="DB247" i="18"/>
  <c r="DB251" i="18"/>
  <c r="DB248" i="18"/>
  <c r="DB240" i="18"/>
  <c r="DB241" i="18"/>
  <c r="DB231" i="18"/>
  <c r="DB232" i="18"/>
  <c r="DB239" i="18"/>
  <c r="DB233" i="18"/>
  <c r="DB234" i="18"/>
  <c r="DB235" i="18"/>
  <c r="DB236" i="18"/>
  <c r="DB228" i="18"/>
  <c r="DB237" i="18"/>
  <c r="DB229" i="18"/>
  <c r="DB223" i="18"/>
  <c r="DB224" i="18"/>
  <c r="DB225" i="18"/>
  <c r="DB230" i="18"/>
  <c r="DB226" i="18"/>
  <c r="DB218" i="18"/>
  <c r="DB238" i="18"/>
  <c r="DB227" i="18"/>
  <c r="DB219" i="18"/>
  <c r="DB220" i="18"/>
  <c r="DB221" i="18"/>
  <c r="DB216" i="18"/>
  <c r="DB208" i="18"/>
  <c r="DB217" i="18"/>
  <c r="DB209" i="18"/>
  <c r="DB210" i="18"/>
  <c r="DB211" i="18"/>
  <c r="DB212" i="18"/>
  <c r="DB213" i="18"/>
  <c r="DB222" i="18"/>
  <c r="DB214" i="18"/>
  <c r="DB207" i="18"/>
  <c r="DB199" i="18"/>
  <c r="DB200" i="18"/>
  <c r="DB215" i="18"/>
  <c r="DB201" i="18"/>
  <c r="DB202" i="18"/>
  <c r="DB203" i="18"/>
  <c r="DB204" i="18"/>
  <c r="DB205" i="18"/>
  <c r="DB195" i="18"/>
  <c r="DB188" i="18"/>
  <c r="DB198" i="18"/>
  <c r="DB197" i="18"/>
  <c r="DB189" i="18"/>
  <c r="DB206" i="18"/>
  <c r="DB190" i="18"/>
  <c r="DB191" i="18"/>
  <c r="DB192" i="18"/>
  <c r="DB193" i="18"/>
  <c r="DB186" i="18"/>
  <c r="DB178" i="18"/>
  <c r="DB194" i="18"/>
  <c r="DB187" i="18"/>
  <c r="DB179" i="18"/>
  <c r="DB180" i="18"/>
  <c r="DB181" i="18"/>
  <c r="DB182" i="18"/>
  <c r="DB183" i="18"/>
  <c r="DB184" i="18"/>
  <c r="DB176" i="18"/>
  <c r="DB168" i="18"/>
  <c r="DB177" i="18"/>
  <c r="DB169" i="18"/>
  <c r="DB185" i="18"/>
  <c r="DB170" i="18"/>
  <c r="DB171" i="18"/>
  <c r="DB172" i="18"/>
  <c r="DB173" i="18"/>
  <c r="DB174" i="18"/>
  <c r="DB167" i="18"/>
  <c r="DB159" i="18"/>
  <c r="DB151" i="18"/>
  <c r="DB175" i="18"/>
  <c r="DB160" i="18"/>
  <c r="DB152" i="18"/>
  <c r="DB161" i="18"/>
  <c r="DB153" i="18"/>
  <c r="DB162" i="18"/>
  <c r="DB154" i="18"/>
  <c r="DB146" i="18"/>
  <c r="DB163" i="18"/>
  <c r="DB155" i="18"/>
  <c r="DB147" i="18"/>
  <c r="DB164" i="18"/>
  <c r="DB156" i="18"/>
  <c r="DB148" i="18"/>
  <c r="DB165" i="18"/>
  <c r="DB157" i="18"/>
  <c r="DB149" i="18"/>
  <c r="DB145" i="18"/>
  <c r="DB137" i="18"/>
  <c r="DB129" i="18"/>
  <c r="DB130" i="18"/>
  <c r="DB139" i="18"/>
  <c r="DB131" i="18"/>
  <c r="DB140" i="18"/>
  <c r="DB132" i="18"/>
  <c r="DB141" i="18"/>
  <c r="DB133" i="18"/>
  <c r="DB150" i="18"/>
  <c r="DB142" i="18"/>
  <c r="DB134" i="18"/>
  <c r="DB126" i="18"/>
  <c r="DB158" i="18"/>
  <c r="DB143" i="18"/>
  <c r="DB135" i="18"/>
  <c r="DB127" i="18"/>
  <c r="DB124" i="18"/>
  <c r="DB116" i="18"/>
  <c r="DB108" i="18"/>
  <c r="DB125" i="18"/>
  <c r="DB117" i="18"/>
  <c r="DB109" i="18"/>
  <c r="DB128" i="18"/>
  <c r="DB118" i="18"/>
  <c r="DB110" i="18"/>
  <c r="DB136" i="18"/>
  <c r="DB119" i="18"/>
  <c r="DB111" i="18"/>
  <c r="DB166" i="18"/>
  <c r="DB144" i="18"/>
  <c r="DB120" i="18"/>
  <c r="DB112" i="18"/>
  <c r="DB121" i="18"/>
  <c r="DB113" i="18"/>
  <c r="DB122" i="18"/>
  <c r="DB114" i="18"/>
  <c r="DB106" i="18"/>
  <c r="DB107" i="18"/>
  <c r="DB104" i="18"/>
  <c r="DB96" i="18"/>
  <c r="DB88" i="18"/>
  <c r="DB115" i="18"/>
  <c r="DB105" i="18"/>
  <c r="DB97" i="18"/>
  <c r="DB89" i="18"/>
  <c r="DB123" i="18"/>
  <c r="DB98" i="18"/>
  <c r="DB90" i="18"/>
  <c r="DB99" i="18"/>
  <c r="DB91" i="18"/>
  <c r="DB100" i="18"/>
  <c r="DB92" i="18"/>
  <c r="DB101" i="18"/>
  <c r="DB93" i="18"/>
  <c r="DB102" i="18"/>
  <c r="DB94" i="18"/>
  <c r="DB86" i="18"/>
  <c r="DB95" i="18"/>
  <c r="DB79" i="18"/>
  <c r="DB71" i="18"/>
  <c r="DB103" i="18"/>
  <c r="DB80" i="18"/>
  <c r="DB72" i="18"/>
  <c r="DB81" i="18"/>
  <c r="DB73" i="18"/>
  <c r="DB82" i="18"/>
  <c r="DB74" i="18"/>
  <c r="DB66" i="18"/>
  <c r="DB83" i="18"/>
  <c r="DB75" i="18"/>
  <c r="DB67" i="18"/>
  <c r="DB84" i="18"/>
  <c r="DB76" i="18"/>
  <c r="DB68" i="18"/>
  <c r="DB85" i="18"/>
  <c r="DB77" i="18"/>
  <c r="DB69" i="18"/>
  <c r="DB63" i="18"/>
  <c r="DB55" i="18"/>
  <c r="DB47" i="18"/>
  <c r="DB70" i="18"/>
  <c r="DB64" i="18"/>
  <c r="DB56" i="18"/>
  <c r="DB48" i="18"/>
  <c r="DB78" i="18"/>
  <c r="DB65" i="18"/>
  <c r="DB57" i="18"/>
  <c r="DB49" i="18"/>
  <c r="DB58" i="18"/>
  <c r="DB50" i="18"/>
  <c r="DB59" i="18"/>
  <c r="DB51" i="18"/>
  <c r="DB60" i="18"/>
  <c r="DB52" i="18"/>
  <c r="DB61" i="18"/>
  <c r="DB53" i="18"/>
  <c r="DB41" i="18"/>
  <c r="DB33" i="18"/>
  <c r="DB25" i="18"/>
  <c r="DB17" i="18"/>
  <c r="DB9" i="18"/>
  <c r="DB42" i="18"/>
  <c r="DB34" i="18"/>
  <c r="DB26" i="18"/>
  <c r="DB18" i="18"/>
  <c r="DB10" i="18"/>
  <c r="DB43" i="18"/>
  <c r="DB35" i="18"/>
  <c r="DB27" i="18"/>
  <c r="DB19" i="18"/>
  <c r="DB11" i="18"/>
  <c r="DB3" i="18"/>
  <c r="DB44" i="18"/>
  <c r="DB36" i="18"/>
  <c r="DB28" i="18"/>
  <c r="DB20" i="18"/>
  <c r="DB12" i="18"/>
  <c r="DB4" i="18"/>
  <c r="DB87" i="18"/>
  <c r="DB54" i="18"/>
  <c r="DB45" i="18"/>
  <c r="DB37" i="18"/>
  <c r="DB29" i="18"/>
  <c r="DB21" i="18"/>
  <c r="DB13" i="18"/>
  <c r="DB5" i="18"/>
  <c r="DB62" i="18"/>
  <c r="DB38" i="18"/>
  <c r="DB30" i="18"/>
  <c r="DB22" i="18"/>
  <c r="DB14" i="18"/>
  <c r="DB6" i="18"/>
  <c r="DB39" i="18"/>
  <c r="DB31" i="18"/>
  <c r="DB23" i="18"/>
  <c r="DB15" i="18"/>
  <c r="DB7" i="18"/>
  <c r="F2" i="18"/>
  <c r="N2" i="18"/>
  <c r="W2" i="18"/>
  <c r="AE2" i="18"/>
  <c r="G3" i="18"/>
  <c r="I4" i="18"/>
  <c r="R5" i="18"/>
  <c r="AB6" i="18"/>
  <c r="CR6" i="18"/>
  <c r="AL7" i="18"/>
  <c r="DA7" i="18"/>
  <c r="AU8" i="18"/>
  <c r="H11" i="18"/>
  <c r="AA13" i="18"/>
  <c r="CQ13" i="18"/>
  <c r="AJ14" i="18"/>
  <c r="CZ14" i="18"/>
  <c r="AT15" i="18"/>
  <c r="G18" i="18"/>
  <c r="P19" i="18"/>
  <c r="Z20" i="18"/>
  <c r="CP20" i="18"/>
  <c r="AI21" i="18"/>
  <c r="CY21" i="18"/>
  <c r="AS22" i="18"/>
  <c r="BB23" i="18"/>
  <c r="F25" i="18"/>
  <c r="O26" i="18"/>
  <c r="Y27" i="18"/>
  <c r="CO27" i="18"/>
  <c r="AH28" i="18"/>
  <c r="CX28" i="18"/>
  <c r="AR29" i="18"/>
  <c r="BA30" i="18"/>
  <c r="E32" i="18"/>
  <c r="X34" i="18"/>
  <c r="CN34" i="18"/>
  <c r="AG35" i="18"/>
  <c r="AQ36" i="18"/>
  <c r="AZ37" i="18"/>
  <c r="D39" i="18"/>
  <c r="AF42" i="18"/>
  <c r="CV42" i="18"/>
  <c r="AY44" i="18"/>
  <c r="Q46" i="18"/>
  <c r="AQ50" i="18"/>
  <c r="AS76" i="18"/>
  <c r="AP272" i="18"/>
  <c r="AP269" i="18"/>
  <c r="AP270" i="18"/>
  <c r="AP271" i="18"/>
  <c r="AP268" i="18"/>
  <c r="AP264" i="18"/>
  <c r="AP265" i="18"/>
  <c r="AP266" i="18"/>
  <c r="AP267" i="18"/>
  <c r="AP262" i="18"/>
  <c r="AP263" i="18"/>
  <c r="AP259" i="18"/>
  <c r="AP260" i="18"/>
  <c r="AP261" i="18"/>
  <c r="AP254" i="18"/>
  <c r="AP255" i="18"/>
  <c r="AP256" i="18"/>
  <c r="AP257" i="18"/>
  <c r="AP249" i="18"/>
  <c r="AP250" i="18"/>
  <c r="AP258" i="18"/>
  <c r="AP251" i="18"/>
  <c r="AP252" i="18"/>
  <c r="AP253" i="18"/>
  <c r="AP247" i="18"/>
  <c r="AP248" i="18"/>
  <c r="AP244" i="18"/>
  <c r="AP245" i="18"/>
  <c r="AP246" i="18"/>
  <c r="AP239" i="18"/>
  <c r="AP240" i="18"/>
  <c r="AP241" i="18"/>
  <c r="AP234" i="18"/>
  <c r="AP235" i="18"/>
  <c r="AP236" i="18"/>
  <c r="AP237" i="18"/>
  <c r="AP229" i="18"/>
  <c r="AP238" i="18"/>
  <c r="AP230" i="18"/>
  <c r="AP231" i="18"/>
  <c r="AP232" i="18"/>
  <c r="AP226" i="18"/>
  <c r="AP227" i="18"/>
  <c r="AP219" i="18"/>
  <c r="AP220" i="18"/>
  <c r="AP228" i="18"/>
  <c r="AP221" i="18"/>
  <c r="AP222" i="18"/>
  <c r="AP223" i="18"/>
  <c r="AP233" i="18"/>
  <c r="AP224" i="18"/>
  <c r="AP218" i="18"/>
  <c r="AP211" i="18"/>
  <c r="AP225" i="18"/>
  <c r="AP212" i="18"/>
  <c r="AP213" i="18"/>
  <c r="AP214" i="18"/>
  <c r="AP215" i="18"/>
  <c r="AP216" i="18"/>
  <c r="AP217" i="18"/>
  <c r="AP209" i="18"/>
  <c r="AP202" i="18"/>
  <c r="AP203" i="18"/>
  <c r="AP204" i="18"/>
  <c r="AP205" i="18"/>
  <c r="AP210" i="18"/>
  <c r="AP206" i="18"/>
  <c r="AP207" i="18"/>
  <c r="AP199" i="18"/>
  <c r="AP208" i="18"/>
  <c r="AP200" i="18"/>
  <c r="AP198" i="18"/>
  <c r="AP190" i="18"/>
  <c r="AP191" i="18"/>
  <c r="AP192" i="18"/>
  <c r="AP193" i="18"/>
  <c r="AP194" i="18"/>
  <c r="AP201" i="18"/>
  <c r="AP195" i="18"/>
  <c r="AP196" i="18"/>
  <c r="AP181" i="18"/>
  <c r="AP182" i="18"/>
  <c r="AP183" i="18"/>
  <c r="AP189" i="18"/>
  <c r="AP184" i="18"/>
  <c r="AP197" i="18"/>
  <c r="AP185" i="18"/>
  <c r="AP186" i="18"/>
  <c r="AP178" i="18"/>
  <c r="AP187" i="18"/>
  <c r="AP179" i="18"/>
  <c r="AP171" i="18"/>
  <c r="AP172" i="18"/>
  <c r="AP173" i="18"/>
  <c r="AP174" i="18"/>
  <c r="AP180" i="18"/>
  <c r="AP175" i="18"/>
  <c r="AP188" i="18"/>
  <c r="AP176" i="18"/>
  <c r="AP168" i="18"/>
  <c r="AP177" i="18"/>
  <c r="AP169" i="18"/>
  <c r="AP162" i="18"/>
  <c r="AP154" i="18"/>
  <c r="AP163" i="18"/>
  <c r="AP155" i="18"/>
  <c r="AP147" i="18"/>
  <c r="AP164" i="18"/>
  <c r="AP156" i="18"/>
  <c r="AP148" i="18"/>
  <c r="AP170" i="18"/>
  <c r="AP165" i="18"/>
  <c r="AP157" i="18"/>
  <c r="AP149" i="18"/>
  <c r="AP166" i="18"/>
  <c r="AP158" i="18"/>
  <c r="AP150" i="18"/>
  <c r="AP167" i="18"/>
  <c r="AP159" i="18"/>
  <c r="AP151" i="18"/>
  <c r="AP160" i="18"/>
  <c r="AP152" i="18"/>
  <c r="AP153" i="18"/>
  <c r="AP140" i="18"/>
  <c r="AP132" i="18"/>
  <c r="AP161" i="18"/>
  <c r="AP141" i="18"/>
  <c r="AP133" i="18"/>
  <c r="AP142" i="18"/>
  <c r="AP134" i="18"/>
  <c r="AP143" i="18"/>
  <c r="AP135" i="18"/>
  <c r="AP127" i="18"/>
  <c r="AP144" i="18"/>
  <c r="AP136" i="18"/>
  <c r="AP128" i="18"/>
  <c r="AP145" i="18"/>
  <c r="AP137" i="18"/>
  <c r="AP129" i="18"/>
  <c r="AP146" i="18"/>
  <c r="AP138" i="18"/>
  <c r="AP130" i="18"/>
  <c r="AP119" i="18"/>
  <c r="AP111" i="18"/>
  <c r="AP120" i="18"/>
  <c r="AP112" i="18"/>
  <c r="AP121" i="18"/>
  <c r="AP113" i="18"/>
  <c r="AP122" i="18"/>
  <c r="AP114" i="18"/>
  <c r="AP123" i="18"/>
  <c r="AP115" i="18"/>
  <c r="AP107" i="18"/>
  <c r="AP131" i="18"/>
  <c r="AP124" i="18"/>
  <c r="AP116" i="18"/>
  <c r="AP108" i="18"/>
  <c r="AP139" i="18"/>
  <c r="AP125" i="18"/>
  <c r="AP117" i="18"/>
  <c r="AP109" i="18"/>
  <c r="AP99" i="18"/>
  <c r="AP91" i="18"/>
  <c r="AP100" i="18"/>
  <c r="AP92" i="18"/>
  <c r="AP101" i="18"/>
  <c r="AP93" i="18"/>
  <c r="AP110" i="18"/>
  <c r="AP102" i="18"/>
  <c r="AP94" i="18"/>
  <c r="AP118" i="18"/>
  <c r="AP103" i="18"/>
  <c r="AP95" i="18"/>
  <c r="AP87" i="18"/>
  <c r="AP126" i="18"/>
  <c r="AP104" i="18"/>
  <c r="AP96" i="18"/>
  <c r="AP88" i="18"/>
  <c r="AP105" i="18"/>
  <c r="AP97" i="18"/>
  <c r="AP89" i="18"/>
  <c r="AP82" i="18"/>
  <c r="AP74" i="18"/>
  <c r="AP66" i="18"/>
  <c r="AP83" i="18"/>
  <c r="AP75" i="18"/>
  <c r="AP67" i="18"/>
  <c r="AP90" i="18"/>
  <c r="AP84" i="18"/>
  <c r="AP76" i="18"/>
  <c r="AP68" i="18"/>
  <c r="AP98" i="18"/>
  <c r="AP85" i="18"/>
  <c r="AP77" i="18"/>
  <c r="AP69" i="18"/>
  <c r="AP106" i="18"/>
  <c r="AP86" i="18"/>
  <c r="AP78" i="18"/>
  <c r="AP70" i="18"/>
  <c r="AP79" i="18"/>
  <c r="AP71" i="18"/>
  <c r="AP80" i="18"/>
  <c r="AP72" i="18"/>
  <c r="AP58" i="18"/>
  <c r="AP50" i="18"/>
  <c r="AP59" i="18"/>
  <c r="AP51" i="18"/>
  <c r="AP60" i="18"/>
  <c r="AP52" i="18"/>
  <c r="AP61" i="18"/>
  <c r="AP53" i="18"/>
  <c r="AP73" i="18"/>
  <c r="AP62" i="18"/>
  <c r="AP54" i="18"/>
  <c r="AP46" i="18"/>
  <c r="AP81" i="18"/>
  <c r="AP63" i="18"/>
  <c r="AP55" i="18"/>
  <c r="AP47" i="18"/>
  <c r="AP64" i="18"/>
  <c r="AP56" i="18"/>
  <c r="AP48" i="18"/>
  <c r="AP65" i="18"/>
  <c r="AP44" i="18"/>
  <c r="AP36" i="18"/>
  <c r="AP28" i="18"/>
  <c r="AP20" i="18"/>
  <c r="AP12" i="18"/>
  <c r="AP4" i="18"/>
  <c r="AP45" i="18"/>
  <c r="AP37" i="18"/>
  <c r="AP29" i="18"/>
  <c r="AP21" i="18"/>
  <c r="AP13" i="18"/>
  <c r="AP5" i="18"/>
  <c r="AP38" i="18"/>
  <c r="AP30" i="18"/>
  <c r="AP22" i="18"/>
  <c r="AP14" i="18"/>
  <c r="AP6" i="18"/>
  <c r="AP39" i="18"/>
  <c r="AP31" i="18"/>
  <c r="AP23" i="18"/>
  <c r="AP15" i="18"/>
  <c r="AP7" i="18"/>
  <c r="AP40" i="18"/>
  <c r="AP32" i="18"/>
  <c r="AP24" i="18"/>
  <c r="AP16" i="18"/>
  <c r="AP8" i="18"/>
  <c r="AP41" i="18"/>
  <c r="AP33" i="18"/>
  <c r="AP25" i="18"/>
  <c r="AP17" i="18"/>
  <c r="AP9" i="18"/>
  <c r="AP49" i="18"/>
  <c r="AP42" i="18"/>
  <c r="AP34" i="18"/>
  <c r="AP26" i="18"/>
  <c r="AP18" i="18"/>
  <c r="AP10" i="18"/>
  <c r="CW272" i="18"/>
  <c r="CW269" i="18"/>
  <c r="CW270" i="18"/>
  <c r="CW271" i="18"/>
  <c r="CW265" i="18"/>
  <c r="CW267" i="18"/>
  <c r="CW263" i="18"/>
  <c r="CW259" i="18"/>
  <c r="CW261" i="18"/>
  <c r="CW254" i="18"/>
  <c r="CW255" i="18"/>
  <c r="CW256" i="18"/>
  <c r="CW257" i="18"/>
  <c r="CW249" i="18"/>
  <c r="CW250" i="18"/>
  <c r="CW251" i="18"/>
  <c r="CW258" i="18"/>
  <c r="CW252" i="18"/>
  <c r="CW253" i="18"/>
  <c r="CW247" i="18"/>
  <c r="CW248" i="18"/>
  <c r="CW244" i="18"/>
  <c r="CW245" i="18"/>
  <c r="CW239" i="18"/>
  <c r="CW246" i="18"/>
  <c r="CW240" i="18"/>
  <c r="CW241" i="18"/>
  <c r="CW234" i="18"/>
  <c r="CW235" i="18"/>
  <c r="CW236" i="18"/>
  <c r="CW228" i="18"/>
  <c r="CW237" i="18"/>
  <c r="CW238" i="18"/>
  <c r="CW231" i="18"/>
  <c r="CW232" i="18"/>
  <c r="CW226" i="18"/>
  <c r="CW220" i="18"/>
  <c r="CW223" i="18"/>
  <c r="CW224" i="18"/>
  <c r="CW211" i="18"/>
  <c r="CW212" i="18"/>
  <c r="CW233" i="18"/>
  <c r="CW213" i="18"/>
  <c r="CW214" i="18"/>
  <c r="CW215" i="18"/>
  <c r="CW208" i="18"/>
  <c r="CW202" i="18"/>
  <c r="CW204" i="18"/>
  <c r="CW205" i="18"/>
  <c r="CW206" i="18"/>
  <c r="CW198" i="18"/>
  <c r="CW207" i="18"/>
  <c r="CW200" i="18"/>
  <c r="CW190" i="18"/>
  <c r="CW191" i="18"/>
  <c r="CW192" i="18"/>
  <c r="CW193" i="18"/>
  <c r="CW194" i="18"/>
  <c r="CW195" i="18"/>
  <c r="CW196" i="18"/>
  <c r="CW188" i="18"/>
  <c r="CW181" i="18"/>
  <c r="CW182" i="18"/>
  <c r="CW183" i="18"/>
  <c r="CW184" i="18"/>
  <c r="CW189" i="18"/>
  <c r="CW185" i="18"/>
  <c r="CW197" i="18"/>
  <c r="CW186" i="18"/>
  <c r="CW178" i="18"/>
  <c r="CW187" i="18"/>
  <c r="CW179" i="18"/>
  <c r="CW171" i="18"/>
  <c r="CW172" i="18"/>
  <c r="CW173" i="18"/>
  <c r="CW174" i="18"/>
  <c r="CW175" i="18"/>
  <c r="CW180" i="18"/>
  <c r="CW176" i="18"/>
  <c r="CW168" i="18"/>
  <c r="CW177" i="18"/>
  <c r="CW169" i="18"/>
  <c r="CW162" i="18"/>
  <c r="CW154" i="18"/>
  <c r="CW146" i="18"/>
  <c r="CW163" i="18"/>
  <c r="CW155" i="18"/>
  <c r="CW147" i="18"/>
  <c r="CW164" i="18"/>
  <c r="CW156" i="18"/>
  <c r="CW148" i="18"/>
  <c r="CW165" i="18"/>
  <c r="CW157" i="18"/>
  <c r="CW149" i="18"/>
  <c r="CW170" i="18"/>
  <c r="CW166" i="18"/>
  <c r="CW158" i="18"/>
  <c r="CW150" i="18"/>
  <c r="CW167" i="18"/>
  <c r="CW159" i="18"/>
  <c r="CW151" i="18"/>
  <c r="CW160" i="18"/>
  <c r="CW152" i="18"/>
  <c r="CW140" i="18"/>
  <c r="CW132" i="18"/>
  <c r="CW153" i="18"/>
  <c r="CW141" i="18"/>
  <c r="CW133" i="18"/>
  <c r="CW161" i="18"/>
  <c r="CW142" i="18"/>
  <c r="CW134" i="18"/>
  <c r="CW126" i="18"/>
  <c r="CW143" i="18"/>
  <c r="CW135" i="18"/>
  <c r="CW127" i="18"/>
  <c r="CW144" i="18"/>
  <c r="CW136" i="18"/>
  <c r="CW128" i="18"/>
  <c r="CW145" i="18"/>
  <c r="CW137" i="18"/>
  <c r="CW129" i="18"/>
  <c r="CW138" i="18"/>
  <c r="CW130" i="18"/>
  <c r="CW119" i="18"/>
  <c r="CW111" i="18"/>
  <c r="CW120" i="18"/>
  <c r="CW112" i="18"/>
  <c r="CW121" i="18"/>
  <c r="CW113" i="18"/>
  <c r="CW122" i="18"/>
  <c r="CW114" i="18"/>
  <c r="CW106" i="18"/>
  <c r="CW123" i="18"/>
  <c r="CW115" i="18"/>
  <c r="CW107" i="18"/>
  <c r="CW124" i="18"/>
  <c r="CW116" i="18"/>
  <c r="CW108" i="18"/>
  <c r="CW131" i="18"/>
  <c r="CW125" i="18"/>
  <c r="CW117" i="18"/>
  <c r="CW109" i="18"/>
  <c r="CW99" i="18"/>
  <c r="CW91" i="18"/>
  <c r="CW139" i="18"/>
  <c r="CW100" i="18"/>
  <c r="CW92" i="18"/>
  <c r="CW101" i="18"/>
  <c r="CW93" i="18"/>
  <c r="CW102" i="18"/>
  <c r="CW94" i="18"/>
  <c r="CW86" i="18"/>
  <c r="CW110" i="18"/>
  <c r="CW103" i="18"/>
  <c r="CW95" i="18"/>
  <c r="CW87" i="18"/>
  <c r="CW118" i="18"/>
  <c r="CW104" i="18"/>
  <c r="CW96" i="18"/>
  <c r="CW88" i="18"/>
  <c r="CW105" i="18"/>
  <c r="CW97" i="18"/>
  <c r="CW89" i="18"/>
  <c r="CW82" i="18"/>
  <c r="CW74" i="18"/>
  <c r="CW66" i="18"/>
  <c r="CW83" i="18"/>
  <c r="CW75" i="18"/>
  <c r="CW67" i="18"/>
  <c r="CW84" i="18"/>
  <c r="CW76" i="18"/>
  <c r="CW68" i="18"/>
  <c r="CW90" i="18"/>
  <c r="CW85" i="18"/>
  <c r="CW77" i="18"/>
  <c r="CW69" i="18"/>
  <c r="CW98" i="18"/>
  <c r="CW78" i="18"/>
  <c r="CW70" i="18"/>
  <c r="CW79" i="18"/>
  <c r="CW71" i="18"/>
  <c r="CW80" i="18"/>
  <c r="CW72" i="18"/>
  <c r="CW58" i="18"/>
  <c r="CW50" i="18"/>
  <c r="CW59" i="18"/>
  <c r="CW51" i="18"/>
  <c r="CW60" i="18"/>
  <c r="CW52" i="18"/>
  <c r="CW61" i="18"/>
  <c r="CW53" i="18"/>
  <c r="CW62" i="18"/>
  <c r="CW54" i="18"/>
  <c r="CW46" i="18"/>
  <c r="CW73" i="18"/>
  <c r="CW63" i="18"/>
  <c r="CW55" i="18"/>
  <c r="CW47" i="18"/>
  <c r="CW81" i="18"/>
  <c r="CW64" i="18"/>
  <c r="CW56" i="18"/>
  <c r="CW48" i="18"/>
  <c r="CW57" i="18"/>
  <c r="CW44" i="18"/>
  <c r="CW36" i="18"/>
  <c r="CW28" i="18"/>
  <c r="CW20" i="18"/>
  <c r="CW12" i="18"/>
  <c r="CW4" i="18"/>
  <c r="CW65" i="18"/>
  <c r="CW45" i="18"/>
  <c r="CW37" i="18"/>
  <c r="CW29" i="18"/>
  <c r="CW21" i="18"/>
  <c r="CW13" i="18"/>
  <c r="CW5" i="18"/>
  <c r="CW38" i="18"/>
  <c r="CW30" i="18"/>
  <c r="CW22" i="18"/>
  <c r="CW14" i="18"/>
  <c r="CW6" i="18"/>
  <c r="CW39" i="18"/>
  <c r="CW31" i="18"/>
  <c r="CW23" i="18"/>
  <c r="CW15" i="18"/>
  <c r="CW7" i="18"/>
  <c r="CW40" i="18"/>
  <c r="CW32" i="18"/>
  <c r="CW24" i="18"/>
  <c r="CW16" i="18"/>
  <c r="CW8" i="18"/>
  <c r="CW41" i="18"/>
  <c r="CW33" i="18"/>
  <c r="CW25" i="18"/>
  <c r="CW17" i="18"/>
  <c r="CW9" i="18"/>
  <c r="CW42" i="18"/>
  <c r="CW34" i="18"/>
  <c r="CW26" i="18"/>
  <c r="CW18" i="18"/>
  <c r="CW10" i="18"/>
  <c r="AG11" i="18"/>
  <c r="U269" i="18"/>
  <c r="U270" i="18"/>
  <c r="U266" i="18"/>
  <c r="U267" i="18"/>
  <c r="U271" i="18"/>
  <c r="U268" i="18"/>
  <c r="U259" i="18"/>
  <c r="U272" i="18"/>
  <c r="U260" i="18"/>
  <c r="U261" i="18"/>
  <c r="U262" i="18"/>
  <c r="U265" i="18"/>
  <c r="U263" i="18"/>
  <c r="U264" i="18"/>
  <c r="U255" i="18"/>
  <c r="U256" i="18"/>
  <c r="U257" i="18"/>
  <c r="U258" i="18"/>
  <c r="U251" i="18"/>
  <c r="U252" i="18"/>
  <c r="U253" i="18"/>
  <c r="U245" i="18"/>
  <c r="U254" i="18"/>
  <c r="U246" i="18"/>
  <c r="U247" i="18"/>
  <c r="U250" i="18"/>
  <c r="U248" i="18"/>
  <c r="U239" i="18"/>
  <c r="U240" i="18"/>
  <c r="U241" i="18"/>
  <c r="U249" i="18"/>
  <c r="U244" i="18"/>
  <c r="U238" i="18"/>
  <c r="U230" i="18"/>
  <c r="U231" i="18"/>
  <c r="U232" i="18"/>
  <c r="U233" i="18"/>
  <c r="U234" i="18"/>
  <c r="U235" i="18"/>
  <c r="U236" i="18"/>
  <c r="U222" i="18"/>
  <c r="U223" i="18"/>
  <c r="U224" i="18"/>
  <c r="U225" i="18"/>
  <c r="U229" i="18"/>
  <c r="U226" i="18"/>
  <c r="U237" i="18"/>
  <c r="U227" i="18"/>
  <c r="U219" i="18"/>
  <c r="U228" i="18"/>
  <c r="U220" i="18"/>
  <c r="U215" i="18"/>
  <c r="U216" i="18"/>
  <c r="U217" i="18"/>
  <c r="U209" i="18"/>
  <c r="U218" i="18"/>
  <c r="U210" i="18"/>
  <c r="U211" i="18"/>
  <c r="U212" i="18"/>
  <c r="U213" i="18"/>
  <c r="U206" i="18"/>
  <c r="U207" i="18"/>
  <c r="U199" i="18"/>
  <c r="U208" i="18"/>
  <c r="U200" i="18"/>
  <c r="U214" i="18"/>
  <c r="U201" i="18"/>
  <c r="U202" i="18"/>
  <c r="U203" i="18"/>
  <c r="U204" i="18"/>
  <c r="U194" i="18"/>
  <c r="U221" i="18"/>
  <c r="U195" i="18"/>
  <c r="U196" i="18"/>
  <c r="U197" i="18"/>
  <c r="U189" i="18"/>
  <c r="U205" i="18"/>
  <c r="U198" i="18"/>
  <c r="U190" i="18"/>
  <c r="U191" i="18"/>
  <c r="U192" i="18"/>
  <c r="U185" i="18"/>
  <c r="U186" i="18"/>
  <c r="U193" i="18"/>
  <c r="U187" i="18"/>
  <c r="U179" i="18"/>
  <c r="U188" i="18"/>
  <c r="U180" i="18"/>
  <c r="U181" i="18"/>
  <c r="U182" i="18"/>
  <c r="U183" i="18"/>
  <c r="U175" i="18"/>
  <c r="U176" i="18"/>
  <c r="U168" i="18"/>
  <c r="U177" i="18"/>
  <c r="U169" i="18"/>
  <c r="U184" i="18"/>
  <c r="U178" i="18"/>
  <c r="U170" i="18"/>
  <c r="U171" i="18"/>
  <c r="U172" i="18"/>
  <c r="U173" i="18"/>
  <c r="U166" i="18"/>
  <c r="U158" i="18"/>
  <c r="U150" i="18"/>
  <c r="U167" i="18"/>
  <c r="U159" i="18"/>
  <c r="U151" i="18"/>
  <c r="U174" i="18"/>
  <c r="U160" i="18"/>
  <c r="U152" i="18"/>
  <c r="U161" i="18"/>
  <c r="U153" i="18"/>
  <c r="U162" i="18"/>
  <c r="U154" i="18"/>
  <c r="U163" i="18"/>
  <c r="U155" i="18"/>
  <c r="U147" i="18"/>
  <c r="U164" i="18"/>
  <c r="U156" i="18"/>
  <c r="U148" i="18"/>
  <c r="U165" i="18"/>
  <c r="U144" i="18"/>
  <c r="U136" i="18"/>
  <c r="U128" i="18"/>
  <c r="U145" i="18"/>
  <c r="U137" i="18"/>
  <c r="U129" i="18"/>
  <c r="U146" i="18"/>
  <c r="U138" i="18"/>
  <c r="U130" i="18"/>
  <c r="U139" i="18"/>
  <c r="U131" i="18"/>
  <c r="U140" i="18"/>
  <c r="U132" i="18"/>
  <c r="U141" i="18"/>
  <c r="U133" i="18"/>
  <c r="U149" i="18"/>
  <c r="U142" i="18"/>
  <c r="U134" i="18"/>
  <c r="U123" i="18"/>
  <c r="U115" i="18"/>
  <c r="U107" i="18"/>
  <c r="U124" i="18"/>
  <c r="U116" i="18"/>
  <c r="U108" i="18"/>
  <c r="U125" i="18"/>
  <c r="U117" i="18"/>
  <c r="U109" i="18"/>
  <c r="U127" i="18"/>
  <c r="U126" i="18"/>
  <c r="U118" i="18"/>
  <c r="U110" i="18"/>
  <c r="U135" i="18"/>
  <c r="U119" i="18"/>
  <c r="U111" i="18"/>
  <c r="U143" i="18"/>
  <c r="U120" i="18"/>
  <c r="U112" i="18"/>
  <c r="U157" i="18"/>
  <c r="U121" i="18"/>
  <c r="U113" i="18"/>
  <c r="U103" i="18"/>
  <c r="U95" i="18"/>
  <c r="U87" i="18"/>
  <c r="U104" i="18"/>
  <c r="U96" i="18"/>
  <c r="U88" i="18"/>
  <c r="U114" i="18"/>
  <c r="U105" i="18"/>
  <c r="U97" i="18"/>
  <c r="U89" i="18"/>
  <c r="U122" i="18"/>
  <c r="U106" i="18"/>
  <c r="U98" i="18"/>
  <c r="U90" i="18"/>
  <c r="U99" i="18"/>
  <c r="U91" i="18"/>
  <c r="U100" i="18"/>
  <c r="U92" i="18"/>
  <c r="U101" i="18"/>
  <c r="U93" i="18"/>
  <c r="U86" i="18"/>
  <c r="U78" i="18"/>
  <c r="U70" i="18"/>
  <c r="U94" i="18"/>
  <c r="U79" i="18"/>
  <c r="U71" i="18"/>
  <c r="U102" i="18"/>
  <c r="U80" i="18"/>
  <c r="U72" i="18"/>
  <c r="U81" i="18"/>
  <c r="U73" i="18"/>
  <c r="U82" i="18"/>
  <c r="U74" i="18"/>
  <c r="U83" i="18"/>
  <c r="U75" i="18"/>
  <c r="U67" i="18"/>
  <c r="U84" i="18"/>
  <c r="U76" i="18"/>
  <c r="U68" i="18"/>
  <c r="U62" i="18"/>
  <c r="U54" i="18"/>
  <c r="U46" i="18"/>
  <c r="U63" i="18"/>
  <c r="U55" i="18"/>
  <c r="U47" i="18"/>
  <c r="U69" i="18"/>
  <c r="U64" i="18"/>
  <c r="U56" i="18"/>
  <c r="U48" i="18"/>
  <c r="U77" i="18"/>
  <c r="U65" i="18"/>
  <c r="U57" i="18"/>
  <c r="U49" i="18"/>
  <c r="U85" i="18"/>
  <c r="U66" i="18"/>
  <c r="U58" i="18"/>
  <c r="U50" i="18"/>
  <c r="U59" i="18"/>
  <c r="U51" i="18"/>
  <c r="U60" i="18"/>
  <c r="U52" i="18"/>
  <c r="U40" i="18"/>
  <c r="U32" i="18"/>
  <c r="U24" i="18"/>
  <c r="U16" i="18"/>
  <c r="U8" i="18"/>
  <c r="U41" i="18"/>
  <c r="U33" i="18"/>
  <c r="U25" i="18"/>
  <c r="U17" i="18"/>
  <c r="U9" i="18"/>
  <c r="U42" i="18"/>
  <c r="U34" i="18"/>
  <c r="U26" i="18"/>
  <c r="U18" i="18"/>
  <c r="U10" i="18"/>
  <c r="U43" i="18"/>
  <c r="U35" i="18"/>
  <c r="U27" i="18"/>
  <c r="U19" i="18"/>
  <c r="U11" i="18"/>
  <c r="U3" i="18"/>
  <c r="U44" i="18"/>
  <c r="U36" i="18"/>
  <c r="U28" i="18"/>
  <c r="U20" i="18"/>
  <c r="U12" i="18"/>
  <c r="U4" i="18"/>
  <c r="U53" i="18"/>
  <c r="U45" i="18"/>
  <c r="U37" i="18"/>
  <c r="U29" i="18"/>
  <c r="U21" i="18"/>
  <c r="U13" i="18"/>
  <c r="U5" i="18"/>
  <c r="U61" i="18"/>
  <c r="U38" i="18"/>
  <c r="U30" i="18"/>
  <c r="U22" i="18"/>
  <c r="U14" i="18"/>
  <c r="U6" i="18"/>
  <c r="M269" i="18"/>
  <c r="M270" i="18"/>
  <c r="M271" i="18"/>
  <c r="M268" i="18"/>
  <c r="M272" i="18"/>
  <c r="M267" i="18"/>
  <c r="M265" i="18"/>
  <c r="M264" i="18"/>
  <c r="M259" i="18"/>
  <c r="M260" i="18"/>
  <c r="M261" i="18"/>
  <c r="M262" i="18"/>
  <c r="M263" i="18"/>
  <c r="M256" i="18"/>
  <c r="M257" i="18"/>
  <c r="M258" i="18"/>
  <c r="M266" i="18"/>
  <c r="M252" i="18"/>
  <c r="M253" i="18"/>
  <c r="M254" i="18"/>
  <c r="M255" i="18"/>
  <c r="M250" i="18"/>
  <c r="M244" i="18"/>
  <c r="M245" i="18"/>
  <c r="M246" i="18"/>
  <c r="M249" i="18"/>
  <c r="M247" i="18"/>
  <c r="M248" i="18"/>
  <c r="M240" i="18"/>
  <c r="M241" i="18"/>
  <c r="M251" i="18"/>
  <c r="M231" i="18"/>
  <c r="M232" i="18"/>
  <c r="M233" i="18"/>
  <c r="M234" i="18"/>
  <c r="M235" i="18"/>
  <c r="M236" i="18"/>
  <c r="M239" i="18"/>
  <c r="M237" i="18"/>
  <c r="M229" i="18"/>
  <c r="M223" i="18"/>
  <c r="M224" i="18"/>
  <c r="M225" i="18"/>
  <c r="M226" i="18"/>
  <c r="M227" i="18"/>
  <c r="M219" i="18"/>
  <c r="M228" i="18"/>
  <c r="M220" i="18"/>
  <c r="M230" i="18"/>
  <c r="M221" i="18"/>
  <c r="M216" i="18"/>
  <c r="M222" i="18"/>
  <c r="M217" i="18"/>
  <c r="M209" i="18"/>
  <c r="M238" i="18"/>
  <c r="M218" i="18"/>
  <c r="M210" i="18"/>
  <c r="M211" i="18"/>
  <c r="M212" i="18"/>
  <c r="M213" i="18"/>
  <c r="M214" i="18"/>
  <c r="M207" i="18"/>
  <c r="M199" i="18"/>
  <c r="M208" i="18"/>
  <c r="M200" i="18"/>
  <c r="M201" i="18"/>
  <c r="M202" i="18"/>
  <c r="M203" i="18"/>
  <c r="M215" i="18"/>
  <c r="M204" i="18"/>
  <c r="M205" i="18"/>
  <c r="M195" i="18"/>
  <c r="M196" i="18"/>
  <c r="M197" i="18"/>
  <c r="M189" i="18"/>
  <c r="M198" i="18"/>
  <c r="M190" i="18"/>
  <c r="M191" i="18"/>
  <c r="M192" i="18"/>
  <c r="M206" i="18"/>
  <c r="M193" i="18"/>
  <c r="M186" i="18"/>
  <c r="M187" i="18"/>
  <c r="M179" i="18"/>
  <c r="M188" i="18"/>
  <c r="M180" i="18"/>
  <c r="M181" i="18"/>
  <c r="M194" i="18"/>
  <c r="M182" i="18"/>
  <c r="M183" i="18"/>
  <c r="M184" i="18"/>
  <c r="M176" i="18"/>
  <c r="M168" i="18"/>
  <c r="M177" i="18"/>
  <c r="M169" i="18"/>
  <c r="M178" i="18"/>
  <c r="M170" i="18"/>
  <c r="M171" i="18"/>
  <c r="M172" i="18"/>
  <c r="M185" i="18"/>
  <c r="M173" i="18"/>
  <c r="M174" i="18"/>
  <c r="M167" i="18"/>
  <c r="M159" i="18"/>
  <c r="M151" i="18"/>
  <c r="M160" i="18"/>
  <c r="M152" i="18"/>
  <c r="M161" i="18"/>
  <c r="M153" i="18"/>
  <c r="M162" i="18"/>
  <c r="M154" i="18"/>
  <c r="M175" i="18"/>
  <c r="M163" i="18"/>
  <c r="M155" i="18"/>
  <c r="M147" i="18"/>
  <c r="M164" i="18"/>
  <c r="M156" i="18"/>
  <c r="M148" i="18"/>
  <c r="M165" i="18"/>
  <c r="M157" i="18"/>
  <c r="M149" i="18"/>
  <c r="M150" i="18"/>
  <c r="M145" i="18"/>
  <c r="M137" i="18"/>
  <c r="M129" i="18"/>
  <c r="M158" i="18"/>
  <c r="M146" i="18"/>
  <c r="M138" i="18"/>
  <c r="M130" i="18"/>
  <c r="M166" i="18"/>
  <c r="M139" i="18"/>
  <c r="M131" i="18"/>
  <c r="M140" i="18"/>
  <c r="M132" i="18"/>
  <c r="M141" i="18"/>
  <c r="M133" i="18"/>
  <c r="M142" i="18"/>
  <c r="M134" i="18"/>
  <c r="M143" i="18"/>
  <c r="M135" i="18"/>
  <c r="M127" i="18"/>
  <c r="M124" i="18"/>
  <c r="M116" i="18"/>
  <c r="M108" i="18"/>
  <c r="M125" i="18"/>
  <c r="M117" i="18"/>
  <c r="M109" i="18"/>
  <c r="M126" i="18"/>
  <c r="M118" i="18"/>
  <c r="M110" i="18"/>
  <c r="M119" i="18"/>
  <c r="M111" i="18"/>
  <c r="M120" i="18"/>
  <c r="M112" i="18"/>
  <c r="M128" i="18"/>
  <c r="M121" i="18"/>
  <c r="M113" i="18"/>
  <c r="M136" i="18"/>
  <c r="M122" i="18"/>
  <c r="M114" i="18"/>
  <c r="M104" i="18"/>
  <c r="M96" i="18"/>
  <c r="M88" i="18"/>
  <c r="M144" i="18"/>
  <c r="M105" i="18"/>
  <c r="M97" i="18"/>
  <c r="M89" i="18"/>
  <c r="M106" i="18"/>
  <c r="M98" i="18"/>
  <c r="M90" i="18"/>
  <c r="M107" i="18"/>
  <c r="M99" i="18"/>
  <c r="M91" i="18"/>
  <c r="M115" i="18"/>
  <c r="M100" i="18"/>
  <c r="M92" i="18"/>
  <c r="M123" i="18"/>
  <c r="M101" i="18"/>
  <c r="M93" i="18"/>
  <c r="M102" i="18"/>
  <c r="M94" i="18"/>
  <c r="M79" i="18"/>
  <c r="M71" i="18"/>
  <c r="M80" i="18"/>
  <c r="M72" i="18"/>
  <c r="M87" i="18"/>
  <c r="M81" i="18"/>
  <c r="M73" i="18"/>
  <c r="M95" i="18"/>
  <c r="M82" i="18"/>
  <c r="M74" i="18"/>
  <c r="M103" i="18"/>
  <c r="M83" i="18"/>
  <c r="M75" i="18"/>
  <c r="M84" i="18"/>
  <c r="M76" i="18"/>
  <c r="M68" i="18"/>
  <c r="M85" i="18"/>
  <c r="M77" i="18"/>
  <c r="M69" i="18"/>
  <c r="M63" i="18"/>
  <c r="M55" i="18"/>
  <c r="M47" i="18"/>
  <c r="M64" i="18"/>
  <c r="M56" i="18"/>
  <c r="M48" i="18"/>
  <c r="M65" i="18"/>
  <c r="M57" i="18"/>
  <c r="M49" i="18"/>
  <c r="M66" i="18"/>
  <c r="M58" i="18"/>
  <c r="M50" i="18"/>
  <c r="M70" i="18"/>
  <c r="M59" i="18"/>
  <c r="M51" i="18"/>
  <c r="M78" i="18"/>
  <c r="M60" i="18"/>
  <c r="M52" i="18"/>
  <c r="M86" i="18"/>
  <c r="M61" i="18"/>
  <c r="M53" i="18"/>
  <c r="M62" i="18"/>
  <c r="M46" i="18"/>
  <c r="M41" i="18"/>
  <c r="M33" i="18"/>
  <c r="M25" i="18"/>
  <c r="M17" i="18"/>
  <c r="M9" i="18"/>
  <c r="M42" i="18"/>
  <c r="M34" i="18"/>
  <c r="M26" i="18"/>
  <c r="M18" i="18"/>
  <c r="M10" i="18"/>
  <c r="M43" i="18"/>
  <c r="M35" i="18"/>
  <c r="M27" i="18"/>
  <c r="M19" i="18"/>
  <c r="M11" i="18"/>
  <c r="M3" i="18"/>
  <c r="M44" i="18"/>
  <c r="M36" i="18"/>
  <c r="M28" i="18"/>
  <c r="M20" i="18"/>
  <c r="M12" i="18"/>
  <c r="M4" i="18"/>
  <c r="M45" i="18"/>
  <c r="M37" i="18"/>
  <c r="M29" i="18"/>
  <c r="M21" i="18"/>
  <c r="M13" i="18"/>
  <c r="M5" i="18"/>
  <c r="M38" i="18"/>
  <c r="M30" i="18"/>
  <c r="M22" i="18"/>
  <c r="M14" i="18"/>
  <c r="M6" i="18"/>
  <c r="M39" i="18"/>
  <c r="M31" i="18"/>
  <c r="M23" i="18"/>
  <c r="M15" i="18"/>
  <c r="M7" i="18"/>
  <c r="AM269" i="18"/>
  <c r="AM270" i="18"/>
  <c r="AM271" i="18"/>
  <c r="AM268" i="18"/>
  <c r="AM267" i="18"/>
  <c r="AM272" i="18"/>
  <c r="AM264" i="18"/>
  <c r="AM265" i="18"/>
  <c r="AM259" i="18"/>
  <c r="AM260" i="18"/>
  <c r="AM261" i="18"/>
  <c r="AM262" i="18"/>
  <c r="AM266" i="18"/>
  <c r="AM263" i="18"/>
  <c r="AM256" i="18"/>
  <c r="AM257" i="18"/>
  <c r="AM258" i="18"/>
  <c r="AM252" i="18"/>
  <c r="AM255" i="18"/>
  <c r="AM253" i="18"/>
  <c r="AM249" i="18"/>
  <c r="AM250" i="18"/>
  <c r="AM244" i="18"/>
  <c r="AM245" i="18"/>
  <c r="AM254" i="18"/>
  <c r="AM246" i="18"/>
  <c r="AM247" i="18"/>
  <c r="AM251" i="18"/>
  <c r="AM248" i="18"/>
  <c r="AM240" i="18"/>
  <c r="AM241" i="18"/>
  <c r="AM231" i="18"/>
  <c r="AM232" i="18"/>
  <c r="AM239" i="18"/>
  <c r="AM233" i="18"/>
  <c r="AM234" i="18"/>
  <c r="AM235" i="18"/>
  <c r="AM236" i="18"/>
  <c r="AM237" i="18"/>
  <c r="AM229" i="18"/>
  <c r="AM223" i="18"/>
  <c r="AM224" i="18"/>
  <c r="AM225" i="18"/>
  <c r="AM230" i="18"/>
  <c r="AM226" i="18"/>
  <c r="AM238" i="18"/>
  <c r="AM227" i="18"/>
  <c r="AM219" i="18"/>
  <c r="AM228" i="18"/>
  <c r="AM220" i="18"/>
  <c r="AM221" i="18"/>
  <c r="AM216" i="18"/>
  <c r="AM217" i="18"/>
  <c r="AM209" i="18"/>
  <c r="AM218" i="18"/>
  <c r="AM210" i="18"/>
  <c r="AM211" i="18"/>
  <c r="AM212" i="18"/>
  <c r="AM213" i="18"/>
  <c r="AM222" i="18"/>
  <c r="AM214" i="18"/>
  <c r="AM207" i="18"/>
  <c r="AM199" i="18"/>
  <c r="AM208" i="18"/>
  <c r="AM200" i="18"/>
  <c r="AM215" i="18"/>
  <c r="AM201" i="18"/>
  <c r="AM202" i="18"/>
  <c r="AM203" i="18"/>
  <c r="AM204" i="18"/>
  <c r="AM205" i="18"/>
  <c r="AM195" i="18"/>
  <c r="AM196" i="18"/>
  <c r="AM197" i="18"/>
  <c r="AM189" i="18"/>
  <c r="AM206" i="18"/>
  <c r="AM198" i="18"/>
  <c r="AM190" i="18"/>
  <c r="AM191" i="18"/>
  <c r="AM192" i="18"/>
  <c r="AM193" i="18"/>
  <c r="AM186" i="18"/>
  <c r="AM194" i="18"/>
  <c r="AM187" i="18"/>
  <c r="AM179" i="18"/>
  <c r="AM188" i="18"/>
  <c r="AM180" i="18"/>
  <c r="AM181" i="18"/>
  <c r="AM182" i="18"/>
  <c r="AM183" i="18"/>
  <c r="AM184" i="18"/>
  <c r="AM176" i="18"/>
  <c r="AM168" i="18"/>
  <c r="AM177" i="18"/>
  <c r="AM169" i="18"/>
  <c r="AM185" i="18"/>
  <c r="AM170" i="18"/>
  <c r="AM171" i="18"/>
  <c r="AM172" i="18"/>
  <c r="AM173" i="18"/>
  <c r="AM178" i="18"/>
  <c r="AM174" i="18"/>
  <c r="AM167" i="18"/>
  <c r="AM159" i="18"/>
  <c r="AM151" i="18"/>
  <c r="AM175" i="18"/>
  <c r="AM160" i="18"/>
  <c r="AM152" i="18"/>
  <c r="AM161" i="18"/>
  <c r="AM153" i="18"/>
  <c r="AM162" i="18"/>
  <c r="AM154" i="18"/>
  <c r="AM163" i="18"/>
  <c r="AM155" i="18"/>
  <c r="AM147" i="18"/>
  <c r="AM164" i="18"/>
  <c r="AM156" i="18"/>
  <c r="AM148" i="18"/>
  <c r="AM165" i="18"/>
  <c r="AM157" i="18"/>
  <c r="AM149" i="18"/>
  <c r="AM145" i="18"/>
  <c r="AM137" i="18"/>
  <c r="AM129" i="18"/>
  <c r="AM146" i="18"/>
  <c r="AM138" i="18"/>
  <c r="AM130" i="18"/>
  <c r="AM139" i="18"/>
  <c r="AM131" i="18"/>
  <c r="AM140" i="18"/>
  <c r="AM132" i="18"/>
  <c r="AM141" i="18"/>
  <c r="AM133" i="18"/>
  <c r="AM150" i="18"/>
  <c r="AM142" i="18"/>
  <c r="AM134" i="18"/>
  <c r="AM158" i="18"/>
  <c r="AM143" i="18"/>
  <c r="AM135" i="18"/>
  <c r="AM127" i="18"/>
  <c r="AM124" i="18"/>
  <c r="AM116" i="18"/>
  <c r="AM108" i="18"/>
  <c r="AM125" i="18"/>
  <c r="AM117" i="18"/>
  <c r="AM109" i="18"/>
  <c r="AM128" i="18"/>
  <c r="AM126" i="18"/>
  <c r="AM118" i="18"/>
  <c r="AM110" i="18"/>
  <c r="AM136" i="18"/>
  <c r="AM119" i="18"/>
  <c r="AM111" i="18"/>
  <c r="AM144" i="18"/>
  <c r="AM120" i="18"/>
  <c r="AM112" i="18"/>
  <c r="AM166" i="18"/>
  <c r="AM121" i="18"/>
  <c r="AM113" i="18"/>
  <c r="AM122" i="18"/>
  <c r="AM114" i="18"/>
  <c r="AM107" i="18"/>
  <c r="AM104" i="18"/>
  <c r="AM96" i="18"/>
  <c r="AM88" i="18"/>
  <c r="AM115" i="18"/>
  <c r="AM105" i="18"/>
  <c r="AM97" i="18"/>
  <c r="AM89" i="18"/>
  <c r="AM123" i="18"/>
  <c r="AM106" i="18"/>
  <c r="AM98" i="18"/>
  <c r="AM90" i="18"/>
  <c r="AM99" i="18"/>
  <c r="AM91" i="18"/>
  <c r="AM100" i="18"/>
  <c r="AM92" i="18"/>
  <c r="AM101" i="18"/>
  <c r="AM93" i="18"/>
  <c r="AM102" i="18"/>
  <c r="AM94" i="18"/>
  <c r="AM95" i="18"/>
  <c r="AM79" i="18"/>
  <c r="AM71" i="18"/>
  <c r="AM103" i="18"/>
  <c r="AM80" i="18"/>
  <c r="AM72" i="18"/>
  <c r="AM81" i="18"/>
  <c r="AM73" i="18"/>
  <c r="AM82" i="18"/>
  <c r="AM74" i="18"/>
  <c r="AM83" i="18"/>
  <c r="AM75" i="18"/>
  <c r="AM67" i="18"/>
  <c r="AM84" i="18"/>
  <c r="AM76" i="18"/>
  <c r="AM68" i="18"/>
  <c r="AM85" i="18"/>
  <c r="AM77" i="18"/>
  <c r="AM69" i="18"/>
  <c r="AM87" i="18"/>
  <c r="AM63" i="18"/>
  <c r="AM55" i="18"/>
  <c r="AM47" i="18"/>
  <c r="AM70" i="18"/>
  <c r="AM64" i="18"/>
  <c r="AM56" i="18"/>
  <c r="AM48" i="18"/>
  <c r="AM78" i="18"/>
  <c r="AM65" i="18"/>
  <c r="AM57" i="18"/>
  <c r="AM49" i="18"/>
  <c r="AM86" i="18"/>
  <c r="AM58" i="18"/>
  <c r="AM50" i="18"/>
  <c r="AM59" i="18"/>
  <c r="AM51" i="18"/>
  <c r="AM66" i="18"/>
  <c r="AM60" i="18"/>
  <c r="AM52" i="18"/>
  <c r="AM61" i="18"/>
  <c r="AM53" i="18"/>
  <c r="AM41" i="18"/>
  <c r="AM33" i="18"/>
  <c r="AM25" i="18"/>
  <c r="AM17" i="18"/>
  <c r="AM9" i="18"/>
  <c r="AM42" i="18"/>
  <c r="AM34" i="18"/>
  <c r="AM26" i="18"/>
  <c r="AM18" i="18"/>
  <c r="AM10" i="18"/>
  <c r="AM43" i="18"/>
  <c r="AM35" i="18"/>
  <c r="AM27" i="18"/>
  <c r="AM19" i="18"/>
  <c r="AM11" i="18"/>
  <c r="AM3" i="18"/>
  <c r="AM46" i="18"/>
  <c r="AM44" i="18"/>
  <c r="AM36" i="18"/>
  <c r="AM28" i="18"/>
  <c r="AM20" i="18"/>
  <c r="AM12" i="18"/>
  <c r="AM4" i="18"/>
  <c r="AM54" i="18"/>
  <c r="AM45" i="18"/>
  <c r="AM37" i="18"/>
  <c r="AM29" i="18"/>
  <c r="AM21" i="18"/>
  <c r="AM13" i="18"/>
  <c r="AM5" i="18"/>
  <c r="AM62" i="18"/>
  <c r="AM38" i="18"/>
  <c r="AM30" i="18"/>
  <c r="AM22" i="18"/>
  <c r="AM14" i="18"/>
  <c r="AM6" i="18"/>
  <c r="AM39" i="18"/>
  <c r="AM31" i="18"/>
  <c r="AM23" i="18"/>
  <c r="AM15" i="18"/>
  <c r="AM7" i="18"/>
  <c r="N270" i="18"/>
  <c r="N271" i="18"/>
  <c r="N272" i="18"/>
  <c r="N269" i="18"/>
  <c r="N268" i="18"/>
  <c r="N264" i="18"/>
  <c r="N265" i="18"/>
  <c r="N266" i="18"/>
  <c r="N267" i="18"/>
  <c r="N260" i="18"/>
  <c r="N261" i="18"/>
  <c r="N262" i="18"/>
  <c r="N263" i="18"/>
  <c r="N259" i="18"/>
  <c r="N257" i="18"/>
  <c r="N258" i="18"/>
  <c r="N255" i="18"/>
  <c r="N253" i="18"/>
  <c r="N254" i="18"/>
  <c r="N256" i="18"/>
  <c r="N250" i="18"/>
  <c r="N251" i="18"/>
  <c r="N252" i="18"/>
  <c r="N245" i="18"/>
  <c r="N246" i="18"/>
  <c r="N249" i="18"/>
  <c r="N247" i="18"/>
  <c r="N248" i="18"/>
  <c r="N244" i="18"/>
  <c r="N241" i="18"/>
  <c r="N232" i="18"/>
  <c r="N233" i="18"/>
  <c r="N234" i="18"/>
  <c r="N235" i="18"/>
  <c r="N236" i="18"/>
  <c r="N239" i="18"/>
  <c r="N237" i="18"/>
  <c r="N229" i="18"/>
  <c r="N240" i="18"/>
  <c r="N238" i="18"/>
  <c r="N230" i="18"/>
  <c r="N224" i="18"/>
  <c r="N225" i="18"/>
  <c r="N226" i="18"/>
  <c r="N227" i="18"/>
  <c r="N219" i="18"/>
  <c r="N228" i="18"/>
  <c r="N220" i="18"/>
  <c r="N221" i="18"/>
  <c r="N222" i="18"/>
  <c r="N217" i="18"/>
  <c r="N209" i="18"/>
  <c r="N218" i="18"/>
  <c r="N210" i="18"/>
  <c r="N223" i="18"/>
  <c r="N211" i="18"/>
  <c r="N212" i="18"/>
  <c r="N213" i="18"/>
  <c r="N214" i="18"/>
  <c r="N215" i="18"/>
  <c r="N208" i="18"/>
  <c r="N200" i="18"/>
  <c r="N231" i="18"/>
  <c r="N201" i="18"/>
  <c r="N202" i="18"/>
  <c r="N203" i="18"/>
  <c r="N204" i="18"/>
  <c r="N205" i="18"/>
  <c r="N216" i="18"/>
  <c r="N206" i="18"/>
  <c r="N196" i="18"/>
  <c r="N197" i="18"/>
  <c r="N189" i="18"/>
  <c r="N198" i="18"/>
  <c r="N190" i="18"/>
  <c r="N191" i="18"/>
  <c r="N192" i="18"/>
  <c r="N193" i="18"/>
  <c r="N199" i="18"/>
  <c r="N194" i="18"/>
  <c r="N187" i="18"/>
  <c r="N179" i="18"/>
  <c r="N188" i="18"/>
  <c r="N180" i="18"/>
  <c r="N181" i="18"/>
  <c r="N182" i="18"/>
  <c r="N207" i="18"/>
  <c r="N183" i="18"/>
  <c r="N195" i="18"/>
  <c r="N184" i="18"/>
  <c r="N185" i="18"/>
  <c r="N177" i="18"/>
  <c r="N169" i="18"/>
  <c r="N178" i="18"/>
  <c r="N170" i="18"/>
  <c r="N171" i="18"/>
  <c r="N172" i="18"/>
  <c r="N173" i="18"/>
  <c r="N174" i="18"/>
  <c r="N186" i="18"/>
  <c r="N175" i="18"/>
  <c r="N160" i="18"/>
  <c r="N152" i="18"/>
  <c r="N161" i="18"/>
  <c r="N153" i="18"/>
  <c r="N162" i="18"/>
  <c r="N154" i="18"/>
  <c r="N168" i="18"/>
  <c r="N163" i="18"/>
  <c r="N155" i="18"/>
  <c r="N147" i="18"/>
  <c r="N164" i="18"/>
  <c r="N156" i="18"/>
  <c r="N148" i="18"/>
  <c r="N176" i="18"/>
  <c r="N165" i="18"/>
  <c r="N157" i="18"/>
  <c r="N149" i="18"/>
  <c r="N166" i="18"/>
  <c r="N158" i="18"/>
  <c r="N150" i="18"/>
  <c r="N146" i="18"/>
  <c r="N138" i="18"/>
  <c r="N130" i="18"/>
  <c r="N151" i="18"/>
  <c r="N139" i="18"/>
  <c r="N131" i="18"/>
  <c r="N159" i="18"/>
  <c r="N140" i="18"/>
  <c r="N132" i="18"/>
  <c r="N167" i="18"/>
  <c r="N141" i="18"/>
  <c r="N133" i="18"/>
  <c r="N142" i="18"/>
  <c r="N134" i="18"/>
  <c r="N143" i="18"/>
  <c r="N135" i="18"/>
  <c r="N127" i="18"/>
  <c r="N144" i="18"/>
  <c r="N136" i="18"/>
  <c r="N128" i="18"/>
  <c r="N145" i="18"/>
  <c r="N125" i="18"/>
  <c r="N117" i="18"/>
  <c r="N109" i="18"/>
  <c r="N126" i="18"/>
  <c r="N118" i="18"/>
  <c r="N110" i="18"/>
  <c r="N119" i="18"/>
  <c r="N111" i="18"/>
  <c r="N120" i="18"/>
  <c r="N112" i="18"/>
  <c r="N121" i="18"/>
  <c r="N113" i="18"/>
  <c r="N122" i="18"/>
  <c r="N114" i="18"/>
  <c r="N129" i="18"/>
  <c r="N123" i="18"/>
  <c r="N115" i="18"/>
  <c r="N107" i="18"/>
  <c r="N105" i="18"/>
  <c r="N97" i="18"/>
  <c r="N89" i="18"/>
  <c r="N106" i="18"/>
  <c r="N98" i="18"/>
  <c r="N90" i="18"/>
  <c r="N99" i="18"/>
  <c r="N91" i="18"/>
  <c r="N100" i="18"/>
  <c r="N92" i="18"/>
  <c r="N108" i="18"/>
  <c r="N101" i="18"/>
  <c r="N116" i="18"/>
  <c r="N102" i="18"/>
  <c r="N137" i="18"/>
  <c r="N124" i="18"/>
  <c r="N103" i="18"/>
  <c r="N95" i="18"/>
  <c r="N87" i="18"/>
  <c r="N80" i="18"/>
  <c r="N72" i="18"/>
  <c r="N81" i="18"/>
  <c r="N73" i="18"/>
  <c r="N82" i="18"/>
  <c r="N74" i="18"/>
  <c r="N88" i="18"/>
  <c r="N83" i="18"/>
  <c r="N75" i="18"/>
  <c r="N67" i="18"/>
  <c r="N96" i="18"/>
  <c r="N84" i="18"/>
  <c r="N76" i="18"/>
  <c r="N68" i="18"/>
  <c r="N104" i="18"/>
  <c r="N85" i="18"/>
  <c r="N77" i="18"/>
  <c r="N69" i="18"/>
  <c r="N86" i="18"/>
  <c r="N78" i="18"/>
  <c r="N70" i="18"/>
  <c r="N64" i="18"/>
  <c r="N56" i="18"/>
  <c r="N48" i="18"/>
  <c r="N65" i="18"/>
  <c r="N57" i="18"/>
  <c r="N49" i="18"/>
  <c r="N66" i="18"/>
  <c r="N58" i="18"/>
  <c r="N50" i="18"/>
  <c r="N59" i="18"/>
  <c r="N51" i="18"/>
  <c r="N60" i="18"/>
  <c r="N52" i="18"/>
  <c r="N71" i="18"/>
  <c r="N61" i="18"/>
  <c r="N53" i="18"/>
  <c r="N79" i="18"/>
  <c r="N62" i="18"/>
  <c r="N54" i="18"/>
  <c r="N46" i="18"/>
  <c r="N55" i="18"/>
  <c r="N42" i="18"/>
  <c r="N34" i="18"/>
  <c r="N26" i="18"/>
  <c r="N18" i="18"/>
  <c r="N10" i="18"/>
  <c r="N63" i="18"/>
  <c r="N43" i="18"/>
  <c r="N35" i="18"/>
  <c r="N27" i="18"/>
  <c r="N19" i="18"/>
  <c r="N11" i="18"/>
  <c r="N3" i="18"/>
  <c r="N44" i="18"/>
  <c r="N36" i="18"/>
  <c r="N28" i="18"/>
  <c r="N20" i="18"/>
  <c r="N12" i="18"/>
  <c r="N4" i="18"/>
  <c r="N45" i="18"/>
  <c r="N37" i="18"/>
  <c r="N29" i="18"/>
  <c r="N21" i="18"/>
  <c r="N13" i="18"/>
  <c r="N5" i="18"/>
  <c r="N38" i="18"/>
  <c r="N30" i="18"/>
  <c r="N22" i="18"/>
  <c r="N14" i="18"/>
  <c r="N6" i="18"/>
  <c r="N39" i="18"/>
  <c r="N31" i="18"/>
  <c r="N23" i="18"/>
  <c r="N15" i="18"/>
  <c r="N7" i="18"/>
  <c r="N40" i="18"/>
  <c r="N32" i="18"/>
  <c r="N24" i="18"/>
  <c r="N16" i="18"/>
  <c r="N8" i="18"/>
  <c r="W270" i="18"/>
  <c r="W271" i="18"/>
  <c r="W272" i="18"/>
  <c r="W269" i="18"/>
  <c r="W268" i="18"/>
  <c r="W264" i="18"/>
  <c r="W265" i="18"/>
  <c r="W266" i="18"/>
  <c r="W260" i="18"/>
  <c r="W261" i="18"/>
  <c r="W262" i="18"/>
  <c r="W263" i="18"/>
  <c r="W257" i="18"/>
  <c r="W258" i="18"/>
  <c r="W267" i="18"/>
  <c r="W259" i="18"/>
  <c r="W255" i="18"/>
  <c r="W253" i="18"/>
  <c r="W256" i="18"/>
  <c r="W254" i="18"/>
  <c r="W250" i="18"/>
  <c r="W251" i="18"/>
  <c r="W245" i="18"/>
  <c r="W246" i="18"/>
  <c r="W247" i="18"/>
  <c r="W248" i="18"/>
  <c r="W249" i="18"/>
  <c r="W241" i="18"/>
  <c r="W244" i="18"/>
  <c r="W252" i="18"/>
  <c r="W239" i="18"/>
  <c r="W232" i="18"/>
  <c r="W233" i="18"/>
  <c r="W234" i="18"/>
  <c r="W235" i="18"/>
  <c r="W236" i="18"/>
  <c r="W240" i="18"/>
  <c r="W237" i="18"/>
  <c r="W229" i="18"/>
  <c r="W238" i="18"/>
  <c r="W230" i="18"/>
  <c r="W224" i="18"/>
  <c r="W225" i="18"/>
  <c r="W226" i="18"/>
  <c r="W227" i="18"/>
  <c r="W219" i="18"/>
  <c r="W228" i="18"/>
  <c r="W220" i="18"/>
  <c r="W221" i="18"/>
  <c r="W231" i="18"/>
  <c r="W222" i="18"/>
  <c r="W217" i="18"/>
  <c r="W209" i="18"/>
  <c r="W223" i="18"/>
  <c r="W218" i="18"/>
  <c r="W210" i="18"/>
  <c r="W211" i="18"/>
  <c r="W212" i="18"/>
  <c r="W213" i="18"/>
  <c r="W214" i="18"/>
  <c r="W215" i="18"/>
  <c r="W208" i="18"/>
  <c r="W200" i="18"/>
  <c r="W201" i="18"/>
  <c r="W202" i="18"/>
  <c r="W203" i="18"/>
  <c r="W204" i="18"/>
  <c r="W216" i="18"/>
  <c r="W205" i="18"/>
  <c r="W206" i="18"/>
  <c r="W196" i="18"/>
  <c r="W197" i="18"/>
  <c r="W189" i="18"/>
  <c r="W198" i="18"/>
  <c r="W190" i="18"/>
  <c r="W191" i="18"/>
  <c r="W192" i="18"/>
  <c r="W199" i="18"/>
  <c r="W193" i="18"/>
  <c r="W207" i="18"/>
  <c r="W194" i="18"/>
  <c r="W187" i="18"/>
  <c r="W179" i="18"/>
  <c r="W188" i="18"/>
  <c r="W180" i="18"/>
  <c r="W181" i="18"/>
  <c r="W182" i="18"/>
  <c r="W195" i="18"/>
  <c r="W183" i="18"/>
  <c r="W184" i="18"/>
  <c r="W185" i="18"/>
  <c r="W177" i="18"/>
  <c r="W169" i="18"/>
  <c r="W178" i="18"/>
  <c r="W170" i="18"/>
  <c r="W171" i="18"/>
  <c r="W172" i="18"/>
  <c r="W173" i="18"/>
  <c r="W186" i="18"/>
  <c r="W174" i="18"/>
  <c r="W175" i="18"/>
  <c r="W168" i="18"/>
  <c r="W160" i="18"/>
  <c r="W152" i="18"/>
  <c r="W161" i="18"/>
  <c r="W153" i="18"/>
  <c r="W162" i="18"/>
  <c r="W154" i="18"/>
  <c r="W163" i="18"/>
  <c r="W155" i="18"/>
  <c r="W147" i="18"/>
  <c r="W176" i="18"/>
  <c r="W164" i="18"/>
  <c r="W156" i="18"/>
  <c r="W148" i="18"/>
  <c r="W165" i="18"/>
  <c r="W157" i="18"/>
  <c r="W149" i="18"/>
  <c r="W166" i="18"/>
  <c r="W158" i="18"/>
  <c r="W150" i="18"/>
  <c r="W151" i="18"/>
  <c r="W146" i="18"/>
  <c r="W138" i="18"/>
  <c r="W130" i="18"/>
  <c r="W159" i="18"/>
  <c r="W139" i="18"/>
  <c r="W131" i="18"/>
  <c r="W167" i="18"/>
  <c r="W140" i="18"/>
  <c r="W132" i="18"/>
  <c r="W141" i="18"/>
  <c r="W133" i="18"/>
  <c r="W142" i="18"/>
  <c r="W134" i="18"/>
  <c r="W143" i="18"/>
  <c r="W135" i="18"/>
  <c r="W127" i="18"/>
  <c r="W144" i="18"/>
  <c r="W136" i="18"/>
  <c r="W128" i="18"/>
  <c r="W125" i="18"/>
  <c r="W117" i="18"/>
  <c r="W109" i="18"/>
  <c r="W126" i="18"/>
  <c r="W118" i="18"/>
  <c r="W110" i="18"/>
  <c r="W119" i="18"/>
  <c r="W111" i="18"/>
  <c r="W120" i="18"/>
  <c r="W112" i="18"/>
  <c r="W121" i="18"/>
  <c r="W113" i="18"/>
  <c r="W129" i="18"/>
  <c r="W122" i="18"/>
  <c r="W114" i="18"/>
  <c r="W137" i="18"/>
  <c r="W123" i="18"/>
  <c r="W115" i="18"/>
  <c r="W107" i="18"/>
  <c r="W105" i="18"/>
  <c r="W97" i="18"/>
  <c r="W89" i="18"/>
  <c r="W106" i="18"/>
  <c r="W98" i="18"/>
  <c r="W90" i="18"/>
  <c r="W99" i="18"/>
  <c r="W91" i="18"/>
  <c r="W108" i="18"/>
  <c r="W100" i="18"/>
  <c r="W92" i="18"/>
  <c r="W116" i="18"/>
  <c r="W101" i="18"/>
  <c r="W93" i="18"/>
  <c r="W124" i="18"/>
  <c r="W102" i="18"/>
  <c r="W94" i="18"/>
  <c r="W103" i="18"/>
  <c r="W95" i="18"/>
  <c r="W87" i="18"/>
  <c r="W145" i="18"/>
  <c r="W80" i="18"/>
  <c r="W72" i="18"/>
  <c r="W81" i="18"/>
  <c r="W73" i="18"/>
  <c r="W88" i="18"/>
  <c r="W82" i="18"/>
  <c r="W74" i="18"/>
  <c r="W96" i="18"/>
  <c r="W83" i="18"/>
  <c r="W75" i="18"/>
  <c r="W67" i="18"/>
  <c r="W104" i="18"/>
  <c r="W84" i="18"/>
  <c r="W76" i="18"/>
  <c r="W68" i="18"/>
  <c r="W85" i="18"/>
  <c r="W77" i="18"/>
  <c r="W69" i="18"/>
  <c r="W86" i="18"/>
  <c r="W78" i="18"/>
  <c r="W70" i="18"/>
  <c r="W64" i="18"/>
  <c r="W56" i="18"/>
  <c r="W48" i="18"/>
  <c r="W65" i="18"/>
  <c r="W57" i="18"/>
  <c r="W49" i="18"/>
  <c r="W66" i="18"/>
  <c r="W58" i="18"/>
  <c r="W50" i="18"/>
  <c r="W59" i="18"/>
  <c r="W51" i="18"/>
  <c r="W71" i="18"/>
  <c r="W60" i="18"/>
  <c r="W52" i="18"/>
  <c r="W79" i="18"/>
  <c r="W61" i="18"/>
  <c r="W53" i="18"/>
  <c r="W62" i="18"/>
  <c r="W54" i="18"/>
  <c r="W46" i="18"/>
  <c r="W63" i="18"/>
  <c r="W42" i="18"/>
  <c r="W34" i="18"/>
  <c r="W26" i="18"/>
  <c r="W18" i="18"/>
  <c r="W10" i="18"/>
  <c r="W43" i="18"/>
  <c r="W35" i="18"/>
  <c r="W27" i="18"/>
  <c r="W19" i="18"/>
  <c r="W11" i="18"/>
  <c r="W3" i="18"/>
  <c r="W44" i="18"/>
  <c r="W36" i="18"/>
  <c r="W28" i="18"/>
  <c r="W20" i="18"/>
  <c r="W12" i="18"/>
  <c r="W4" i="18"/>
  <c r="W45" i="18"/>
  <c r="W37" i="18"/>
  <c r="W29" i="18"/>
  <c r="W21" i="18"/>
  <c r="W13" i="18"/>
  <c r="W5" i="18"/>
  <c r="W38" i="18"/>
  <c r="W30" i="18"/>
  <c r="W22" i="18"/>
  <c r="W14" i="18"/>
  <c r="W6" i="18"/>
  <c r="W39" i="18"/>
  <c r="W31" i="18"/>
  <c r="W23" i="18"/>
  <c r="W15" i="18"/>
  <c r="W7" i="18"/>
  <c r="W47" i="18"/>
  <c r="W40" i="18"/>
  <c r="W32" i="18"/>
  <c r="W24" i="18"/>
  <c r="W16" i="18"/>
  <c r="W8" i="18"/>
  <c r="AE270" i="18"/>
  <c r="AE271" i="18"/>
  <c r="AE272" i="18"/>
  <c r="AE269" i="18"/>
  <c r="AE264" i="18"/>
  <c r="AE265" i="18"/>
  <c r="AE268" i="18"/>
  <c r="AE266" i="18"/>
  <c r="AE260" i="18"/>
  <c r="AE261" i="18"/>
  <c r="AE262" i="18"/>
  <c r="AE263" i="18"/>
  <c r="AE267" i="18"/>
  <c r="AE257" i="18"/>
  <c r="AE258" i="18"/>
  <c r="AE259" i="18"/>
  <c r="AE255" i="18"/>
  <c r="AE253" i="18"/>
  <c r="AE254" i="18"/>
  <c r="AE256" i="18"/>
  <c r="AE250" i="18"/>
  <c r="AE251" i="18"/>
  <c r="AE245" i="18"/>
  <c r="AE246" i="18"/>
  <c r="AE249" i="18"/>
  <c r="AE247" i="18"/>
  <c r="AE248" i="18"/>
  <c r="AE252" i="18"/>
  <c r="AE241" i="18"/>
  <c r="AE239" i="18"/>
  <c r="AE232" i="18"/>
  <c r="AE233" i="18"/>
  <c r="AE244" i="18"/>
  <c r="AE234" i="18"/>
  <c r="AE235" i="18"/>
  <c r="AE240" i="18"/>
  <c r="AE236" i="18"/>
  <c r="AE237" i="18"/>
  <c r="AE229" i="18"/>
  <c r="AE238" i="18"/>
  <c r="AE230" i="18"/>
  <c r="AE224" i="18"/>
  <c r="AE225" i="18"/>
  <c r="AE226" i="18"/>
  <c r="AE227" i="18"/>
  <c r="AE219" i="18"/>
  <c r="AE228" i="18"/>
  <c r="AE220" i="18"/>
  <c r="AE231" i="18"/>
  <c r="AE221" i="18"/>
  <c r="AE222" i="18"/>
  <c r="AE223" i="18"/>
  <c r="AE217" i="18"/>
  <c r="AE209" i="18"/>
  <c r="AE218" i="18"/>
  <c r="AE210" i="18"/>
  <c r="AE211" i="18"/>
  <c r="AE212" i="18"/>
  <c r="AE213" i="18"/>
  <c r="AE214" i="18"/>
  <c r="AE215" i="18"/>
  <c r="AE208" i="18"/>
  <c r="AE200" i="18"/>
  <c r="AE201" i="18"/>
  <c r="AE202" i="18"/>
  <c r="AE203" i="18"/>
  <c r="AE216" i="18"/>
  <c r="AE204" i="18"/>
  <c r="AE205" i="18"/>
  <c r="AE206" i="18"/>
  <c r="AE196" i="18"/>
  <c r="AE197" i="18"/>
  <c r="AE189" i="18"/>
  <c r="AE198" i="18"/>
  <c r="AE190" i="18"/>
  <c r="AE191" i="18"/>
  <c r="AE199" i="18"/>
  <c r="AE192" i="18"/>
  <c r="AE207" i="18"/>
  <c r="AE193" i="18"/>
  <c r="AE194" i="18"/>
  <c r="AE187" i="18"/>
  <c r="AE179" i="18"/>
  <c r="AE188" i="18"/>
  <c r="AE180" i="18"/>
  <c r="AE181" i="18"/>
  <c r="AE195" i="18"/>
  <c r="AE182" i="18"/>
  <c r="AE183" i="18"/>
  <c r="AE184" i="18"/>
  <c r="AE185" i="18"/>
  <c r="AE177" i="18"/>
  <c r="AE169" i="18"/>
  <c r="AE178" i="18"/>
  <c r="AE170" i="18"/>
  <c r="AE171" i="18"/>
  <c r="AE172" i="18"/>
  <c r="AE186" i="18"/>
  <c r="AE173" i="18"/>
  <c r="AE174" i="18"/>
  <c r="AE175" i="18"/>
  <c r="AE160" i="18"/>
  <c r="AE152" i="18"/>
  <c r="AE161" i="18"/>
  <c r="AE153" i="18"/>
  <c r="AE162" i="18"/>
  <c r="AE154" i="18"/>
  <c r="AE176" i="18"/>
  <c r="AE163" i="18"/>
  <c r="AE155" i="18"/>
  <c r="AE147" i="18"/>
  <c r="AE164" i="18"/>
  <c r="AE156" i="18"/>
  <c r="AE148" i="18"/>
  <c r="AE168" i="18"/>
  <c r="AE165" i="18"/>
  <c r="AE157" i="18"/>
  <c r="AE149" i="18"/>
  <c r="AE166" i="18"/>
  <c r="AE158" i="18"/>
  <c r="AE150" i="18"/>
  <c r="AE159" i="18"/>
  <c r="AE146" i="18"/>
  <c r="AE138" i="18"/>
  <c r="AE130" i="18"/>
  <c r="AE167" i="18"/>
  <c r="AE139" i="18"/>
  <c r="AE131" i="18"/>
  <c r="AE140" i="18"/>
  <c r="AE132" i="18"/>
  <c r="AE141" i="18"/>
  <c r="AE133" i="18"/>
  <c r="AE142" i="18"/>
  <c r="AE134" i="18"/>
  <c r="AE143" i="18"/>
  <c r="AE135" i="18"/>
  <c r="AE127" i="18"/>
  <c r="AE144" i="18"/>
  <c r="AE136" i="18"/>
  <c r="AE128" i="18"/>
  <c r="AE125" i="18"/>
  <c r="AE117" i="18"/>
  <c r="AE109" i="18"/>
  <c r="AE151" i="18"/>
  <c r="AE126" i="18"/>
  <c r="AE118" i="18"/>
  <c r="AE110" i="18"/>
  <c r="AE119" i="18"/>
  <c r="AE111" i="18"/>
  <c r="AE120" i="18"/>
  <c r="AE112" i="18"/>
  <c r="AE129" i="18"/>
  <c r="AE121" i="18"/>
  <c r="AE113" i="18"/>
  <c r="AE137" i="18"/>
  <c r="AE122" i="18"/>
  <c r="AE114" i="18"/>
  <c r="AE145" i="18"/>
  <c r="AE123" i="18"/>
  <c r="AE115" i="18"/>
  <c r="AE107" i="18"/>
  <c r="AE105" i="18"/>
  <c r="AE97" i="18"/>
  <c r="AE89" i="18"/>
  <c r="AE106" i="18"/>
  <c r="AE98" i="18"/>
  <c r="AE90" i="18"/>
  <c r="AE108" i="18"/>
  <c r="AE99" i="18"/>
  <c r="AE91" i="18"/>
  <c r="AE116" i="18"/>
  <c r="AE100" i="18"/>
  <c r="AE92" i="18"/>
  <c r="AE124" i="18"/>
  <c r="AE101" i="18"/>
  <c r="AE93" i="18"/>
  <c r="AE102" i="18"/>
  <c r="AE94" i="18"/>
  <c r="AE103" i="18"/>
  <c r="AE95" i="18"/>
  <c r="AE87" i="18"/>
  <c r="AE80" i="18"/>
  <c r="AE72" i="18"/>
  <c r="AE88" i="18"/>
  <c r="AE81" i="18"/>
  <c r="AE73" i="18"/>
  <c r="AE96" i="18"/>
  <c r="AE82" i="18"/>
  <c r="AE74" i="18"/>
  <c r="AE104" i="18"/>
  <c r="AE83" i="18"/>
  <c r="AE75" i="18"/>
  <c r="AE67" i="18"/>
  <c r="AE84" i="18"/>
  <c r="AE76" i="18"/>
  <c r="AE68" i="18"/>
  <c r="AE85" i="18"/>
  <c r="AE77" i="18"/>
  <c r="AE69" i="18"/>
  <c r="AE86" i="18"/>
  <c r="AE78" i="18"/>
  <c r="AE70" i="18"/>
  <c r="AE64" i="18"/>
  <c r="AE56" i="18"/>
  <c r="AE48" i="18"/>
  <c r="AE65" i="18"/>
  <c r="AE57" i="18"/>
  <c r="AE49" i="18"/>
  <c r="AE66" i="18"/>
  <c r="AE58" i="18"/>
  <c r="AE50" i="18"/>
  <c r="AE71" i="18"/>
  <c r="AE59" i="18"/>
  <c r="AE51" i="18"/>
  <c r="AE79" i="18"/>
  <c r="AE60" i="18"/>
  <c r="AE52" i="18"/>
  <c r="AE61" i="18"/>
  <c r="AE53" i="18"/>
  <c r="AE62" i="18"/>
  <c r="AE54" i="18"/>
  <c r="AE46" i="18"/>
  <c r="AE42" i="18"/>
  <c r="AE34" i="18"/>
  <c r="AE26" i="18"/>
  <c r="AE18" i="18"/>
  <c r="AE10" i="18"/>
  <c r="AE43" i="18"/>
  <c r="AE35" i="18"/>
  <c r="AE27" i="18"/>
  <c r="AE19" i="18"/>
  <c r="AE11" i="18"/>
  <c r="AE3" i="18"/>
  <c r="AE44" i="18"/>
  <c r="AE36" i="18"/>
  <c r="AE28" i="18"/>
  <c r="AE20" i="18"/>
  <c r="AE12" i="18"/>
  <c r="AE4" i="18"/>
  <c r="AE45" i="18"/>
  <c r="AE37" i="18"/>
  <c r="AE29" i="18"/>
  <c r="AE21" i="18"/>
  <c r="AE13" i="18"/>
  <c r="AE5" i="18"/>
  <c r="AE38" i="18"/>
  <c r="AE30" i="18"/>
  <c r="AE22" i="18"/>
  <c r="AE14" i="18"/>
  <c r="AE6" i="18"/>
  <c r="AE47" i="18"/>
  <c r="AE39" i="18"/>
  <c r="AE31" i="18"/>
  <c r="AE23" i="18"/>
  <c r="AE15" i="18"/>
  <c r="AE7" i="18"/>
  <c r="AE55" i="18"/>
  <c r="AE40" i="18"/>
  <c r="AE32" i="18"/>
  <c r="AE24" i="18"/>
  <c r="AE16" i="18"/>
  <c r="AE8" i="18"/>
  <c r="AN270" i="18"/>
  <c r="AN271" i="18"/>
  <c r="AN272" i="18"/>
  <c r="AN268" i="18"/>
  <c r="AN269" i="18"/>
  <c r="AN264" i="18"/>
  <c r="AN265" i="18"/>
  <c r="AN266" i="18"/>
  <c r="AN260" i="18"/>
  <c r="AN261" i="18"/>
  <c r="AN262" i="18"/>
  <c r="AN263" i="18"/>
  <c r="AN267" i="18"/>
  <c r="AN257" i="18"/>
  <c r="AN259" i="18"/>
  <c r="AN258" i="18"/>
  <c r="AN255" i="18"/>
  <c r="AN253" i="18"/>
  <c r="AN256" i="18"/>
  <c r="AN250" i="18"/>
  <c r="AN254" i="18"/>
  <c r="AN251" i="18"/>
  <c r="AN245" i="18"/>
  <c r="AN246" i="18"/>
  <c r="AN247" i="18"/>
  <c r="AN248" i="18"/>
  <c r="AN252" i="18"/>
  <c r="AN249" i="18"/>
  <c r="AN241" i="18"/>
  <c r="AN244" i="18"/>
  <c r="AN239" i="18"/>
  <c r="AN232" i="18"/>
  <c r="AN233" i="18"/>
  <c r="AN234" i="18"/>
  <c r="AN240" i="18"/>
  <c r="AN235" i="18"/>
  <c r="AN236" i="18"/>
  <c r="AN228" i="18"/>
  <c r="AN237" i="18"/>
  <c r="AN229" i="18"/>
  <c r="AN238" i="18"/>
  <c r="AN230" i="18"/>
  <c r="AN224" i="18"/>
  <c r="AN225" i="18"/>
  <c r="AN226" i="18"/>
  <c r="AN227" i="18"/>
  <c r="AN219" i="18"/>
  <c r="AN231" i="18"/>
  <c r="AN220" i="18"/>
  <c r="AN221" i="18"/>
  <c r="AN222" i="18"/>
  <c r="AN217" i="18"/>
  <c r="AN209" i="18"/>
  <c r="AN218" i="18"/>
  <c r="AN210" i="18"/>
  <c r="AN211" i="18"/>
  <c r="AN212" i="18"/>
  <c r="AN213" i="18"/>
  <c r="AN214" i="18"/>
  <c r="AN215" i="18"/>
  <c r="AN208" i="18"/>
  <c r="AN200" i="18"/>
  <c r="AN201" i="18"/>
  <c r="AN202" i="18"/>
  <c r="AN223" i="18"/>
  <c r="AN216" i="18"/>
  <c r="AN203" i="18"/>
  <c r="AN204" i="18"/>
  <c r="AN205" i="18"/>
  <c r="AN206" i="18"/>
  <c r="AN196" i="18"/>
  <c r="AN197" i="18"/>
  <c r="AN189" i="18"/>
  <c r="AN198" i="18"/>
  <c r="AN190" i="18"/>
  <c r="AN199" i="18"/>
  <c r="AN191" i="18"/>
  <c r="AN207" i="18"/>
  <c r="AN192" i="18"/>
  <c r="AN193" i="18"/>
  <c r="AN194" i="18"/>
  <c r="AN187" i="18"/>
  <c r="AN179" i="18"/>
  <c r="AN188" i="18"/>
  <c r="AN180" i="18"/>
  <c r="AN195" i="18"/>
  <c r="AN181" i="18"/>
  <c r="AN182" i="18"/>
  <c r="AN183" i="18"/>
  <c r="AN184" i="18"/>
  <c r="AN185" i="18"/>
  <c r="AN177" i="18"/>
  <c r="AN169" i="18"/>
  <c r="AN170" i="18"/>
  <c r="AN171" i="18"/>
  <c r="AN186" i="18"/>
  <c r="AN172" i="18"/>
  <c r="AN173" i="18"/>
  <c r="AN178" i="18"/>
  <c r="AN174" i="18"/>
  <c r="AN175" i="18"/>
  <c r="AN160" i="18"/>
  <c r="AN152" i="18"/>
  <c r="AN161" i="18"/>
  <c r="AN153" i="18"/>
  <c r="AN176" i="18"/>
  <c r="AN168" i="18"/>
  <c r="AN162" i="18"/>
  <c r="AN154" i="18"/>
  <c r="AN163" i="18"/>
  <c r="AN155" i="18"/>
  <c r="AN147" i="18"/>
  <c r="AN164" i="18"/>
  <c r="AN156" i="18"/>
  <c r="AN148" i="18"/>
  <c r="AN165" i="18"/>
  <c r="AN157" i="18"/>
  <c r="AN149" i="18"/>
  <c r="AN166" i="18"/>
  <c r="AN158" i="18"/>
  <c r="AN150" i="18"/>
  <c r="AN167" i="18"/>
  <c r="AN146" i="18"/>
  <c r="AN138" i="18"/>
  <c r="AN130" i="18"/>
  <c r="AN139" i="18"/>
  <c r="AN131" i="18"/>
  <c r="AN140" i="18"/>
  <c r="AN132" i="18"/>
  <c r="AN141" i="18"/>
  <c r="AN133" i="18"/>
  <c r="AN142" i="18"/>
  <c r="AN134" i="18"/>
  <c r="AN143" i="18"/>
  <c r="AN135" i="18"/>
  <c r="AN127" i="18"/>
  <c r="AN151" i="18"/>
  <c r="AN144" i="18"/>
  <c r="AN136" i="18"/>
  <c r="AN128" i="18"/>
  <c r="AN125" i="18"/>
  <c r="AN117" i="18"/>
  <c r="AN109" i="18"/>
  <c r="AN126" i="18"/>
  <c r="AN118" i="18"/>
  <c r="AN110" i="18"/>
  <c r="AN159" i="18"/>
  <c r="AN119" i="18"/>
  <c r="AN111" i="18"/>
  <c r="AN129" i="18"/>
  <c r="AN120" i="18"/>
  <c r="AN112" i="18"/>
  <c r="AN137" i="18"/>
  <c r="AN121" i="18"/>
  <c r="AN113" i="18"/>
  <c r="AN145" i="18"/>
  <c r="AN122" i="18"/>
  <c r="AN114" i="18"/>
  <c r="AN123" i="18"/>
  <c r="AN115" i="18"/>
  <c r="AN107" i="18"/>
  <c r="AN105" i="18"/>
  <c r="AN97" i="18"/>
  <c r="AN89" i="18"/>
  <c r="AN108" i="18"/>
  <c r="AN106" i="18"/>
  <c r="AN98" i="18"/>
  <c r="AN90" i="18"/>
  <c r="AN116" i="18"/>
  <c r="AN99" i="18"/>
  <c r="AN91" i="18"/>
  <c r="AN124" i="18"/>
  <c r="AN100" i="18"/>
  <c r="AN92" i="18"/>
  <c r="AN101" i="18"/>
  <c r="AN93" i="18"/>
  <c r="AN102" i="18"/>
  <c r="AN94" i="18"/>
  <c r="AN103" i="18"/>
  <c r="AN95" i="18"/>
  <c r="AN87" i="18"/>
  <c r="AN88" i="18"/>
  <c r="AN80" i="18"/>
  <c r="AN72" i="18"/>
  <c r="AN96" i="18"/>
  <c r="AN81" i="18"/>
  <c r="AN73" i="18"/>
  <c r="AN104" i="18"/>
  <c r="AN82" i="18"/>
  <c r="AN74" i="18"/>
  <c r="AN66" i="18"/>
  <c r="AN83" i="18"/>
  <c r="AN75" i="18"/>
  <c r="AN67" i="18"/>
  <c r="AN84" i="18"/>
  <c r="AN76" i="18"/>
  <c r="AN68" i="18"/>
  <c r="AN85" i="18"/>
  <c r="AN77" i="18"/>
  <c r="AN69" i="18"/>
  <c r="AN86" i="18"/>
  <c r="AN78" i="18"/>
  <c r="AN70" i="18"/>
  <c r="AN64" i="18"/>
  <c r="AN56" i="18"/>
  <c r="AN48" i="18"/>
  <c r="AN65" i="18"/>
  <c r="AN57" i="18"/>
  <c r="AN49" i="18"/>
  <c r="AN71" i="18"/>
  <c r="AN58" i="18"/>
  <c r="AN50" i="18"/>
  <c r="AN79" i="18"/>
  <c r="AN59" i="18"/>
  <c r="AN51" i="18"/>
  <c r="AN60" i="18"/>
  <c r="AN52" i="18"/>
  <c r="AN61" i="18"/>
  <c r="AN53" i="18"/>
  <c r="AN62" i="18"/>
  <c r="AN54" i="18"/>
  <c r="AN46" i="18"/>
  <c r="AN42" i="18"/>
  <c r="AN34" i="18"/>
  <c r="AN26" i="18"/>
  <c r="AN18" i="18"/>
  <c r="AN10" i="18"/>
  <c r="AN43" i="18"/>
  <c r="AN35" i="18"/>
  <c r="AN27" i="18"/>
  <c r="AN19" i="18"/>
  <c r="AN11" i="18"/>
  <c r="AN3" i="18"/>
  <c r="AN44" i="18"/>
  <c r="AN36" i="18"/>
  <c r="AN28" i="18"/>
  <c r="AN20" i="18"/>
  <c r="AN12" i="18"/>
  <c r="AN4" i="18"/>
  <c r="AN45" i="18"/>
  <c r="AN37" i="18"/>
  <c r="AN29" i="18"/>
  <c r="AN21" i="18"/>
  <c r="AN13" i="18"/>
  <c r="AN5" i="18"/>
  <c r="AN47" i="18"/>
  <c r="AN38" i="18"/>
  <c r="AN30" i="18"/>
  <c r="AN22" i="18"/>
  <c r="AN14" i="18"/>
  <c r="AN6" i="18"/>
  <c r="AN55" i="18"/>
  <c r="AN39" i="18"/>
  <c r="AN31" i="18"/>
  <c r="AN23" i="18"/>
  <c r="AN15" i="18"/>
  <c r="AN63" i="18"/>
  <c r="AN40" i="18"/>
  <c r="AN32" i="18"/>
  <c r="AN24" i="18"/>
  <c r="AN16" i="18"/>
  <c r="AN8" i="18"/>
  <c r="AV270" i="18"/>
  <c r="AV271" i="18"/>
  <c r="AV272" i="18"/>
  <c r="AV268" i="18"/>
  <c r="AV269" i="18"/>
  <c r="AV267" i="18"/>
  <c r="AV264" i="18"/>
  <c r="AV265" i="18"/>
  <c r="AV266" i="18"/>
  <c r="AV260" i="18"/>
  <c r="AV261" i="18"/>
  <c r="AV262" i="18"/>
  <c r="AV263" i="18"/>
  <c r="AV257" i="18"/>
  <c r="AV258" i="18"/>
  <c r="AV255" i="18"/>
  <c r="AV253" i="18"/>
  <c r="AV259" i="18"/>
  <c r="AV256" i="18"/>
  <c r="AV254" i="18"/>
  <c r="AV250" i="18"/>
  <c r="AV251" i="18"/>
  <c r="AV245" i="18"/>
  <c r="AV246" i="18"/>
  <c r="AV247" i="18"/>
  <c r="AV249" i="18"/>
  <c r="AV248" i="18"/>
  <c r="AV252" i="18"/>
  <c r="AV241" i="18"/>
  <c r="AV244" i="18"/>
  <c r="AV239" i="18"/>
  <c r="AV232" i="18"/>
  <c r="AV233" i="18"/>
  <c r="AV240" i="18"/>
  <c r="AV234" i="18"/>
  <c r="AV235" i="18"/>
  <c r="AV236" i="18"/>
  <c r="AV228" i="18"/>
  <c r="AV237" i="18"/>
  <c r="AV229" i="18"/>
  <c r="AV238" i="18"/>
  <c r="AV230" i="18"/>
  <c r="AV224" i="18"/>
  <c r="AV225" i="18"/>
  <c r="AV226" i="18"/>
  <c r="AV231" i="18"/>
  <c r="AV227" i="18"/>
  <c r="AV219" i="18"/>
  <c r="AV220" i="18"/>
  <c r="AV221" i="18"/>
  <c r="AV222" i="18"/>
  <c r="AV217" i="18"/>
  <c r="AV209" i="18"/>
  <c r="AV210" i="18"/>
  <c r="AV211" i="18"/>
  <c r="AV212" i="18"/>
  <c r="AV218" i="18"/>
  <c r="AV213" i="18"/>
  <c r="AV214" i="18"/>
  <c r="AV223" i="18"/>
  <c r="AV215" i="18"/>
  <c r="AV200" i="18"/>
  <c r="AV201" i="18"/>
  <c r="AV216" i="18"/>
  <c r="AV208" i="18"/>
  <c r="AV202" i="18"/>
  <c r="AV203" i="18"/>
  <c r="AV204" i="18"/>
  <c r="AV205" i="18"/>
  <c r="AV206" i="18"/>
  <c r="AV196" i="18"/>
  <c r="AV197" i="18"/>
  <c r="AV189" i="18"/>
  <c r="AV199" i="18"/>
  <c r="AV190" i="18"/>
  <c r="AV207" i="18"/>
  <c r="AV198" i="18"/>
  <c r="AV191" i="18"/>
  <c r="AV192" i="18"/>
  <c r="AV193" i="18"/>
  <c r="AV194" i="18"/>
  <c r="AV187" i="18"/>
  <c r="AV179" i="18"/>
  <c r="AV195" i="18"/>
  <c r="AV180" i="18"/>
  <c r="AV181" i="18"/>
  <c r="AV188" i="18"/>
  <c r="AV182" i="18"/>
  <c r="AV183" i="18"/>
  <c r="AV184" i="18"/>
  <c r="AV185" i="18"/>
  <c r="AV177" i="18"/>
  <c r="AV169" i="18"/>
  <c r="AV170" i="18"/>
  <c r="AV186" i="18"/>
  <c r="AV178" i="18"/>
  <c r="AV171" i="18"/>
  <c r="AV172" i="18"/>
  <c r="AV173" i="18"/>
  <c r="AV174" i="18"/>
  <c r="AV175" i="18"/>
  <c r="AV168" i="18"/>
  <c r="AV160" i="18"/>
  <c r="AV152" i="18"/>
  <c r="AV176" i="18"/>
  <c r="AV161" i="18"/>
  <c r="AV153" i="18"/>
  <c r="AV162" i="18"/>
  <c r="AV154" i="18"/>
  <c r="AV163" i="18"/>
  <c r="AV155" i="18"/>
  <c r="AV147" i="18"/>
  <c r="AV164" i="18"/>
  <c r="AV156" i="18"/>
  <c r="AV148" i="18"/>
  <c r="AV165" i="18"/>
  <c r="AV157" i="18"/>
  <c r="AV149" i="18"/>
  <c r="AV166" i="18"/>
  <c r="AV158" i="18"/>
  <c r="AV150" i="18"/>
  <c r="AV146" i="18"/>
  <c r="AV138" i="18"/>
  <c r="AV130" i="18"/>
  <c r="AV139" i="18"/>
  <c r="AV131" i="18"/>
  <c r="AV140" i="18"/>
  <c r="AV132" i="18"/>
  <c r="AV141" i="18"/>
  <c r="AV133" i="18"/>
  <c r="AV142" i="18"/>
  <c r="AV134" i="18"/>
  <c r="AV151" i="18"/>
  <c r="AV143" i="18"/>
  <c r="AV135" i="18"/>
  <c r="AV127" i="18"/>
  <c r="AV159" i="18"/>
  <c r="AV144" i="18"/>
  <c r="AV136" i="18"/>
  <c r="AV128" i="18"/>
  <c r="AV125" i="18"/>
  <c r="AV117" i="18"/>
  <c r="AV109" i="18"/>
  <c r="AV126" i="18"/>
  <c r="AV118" i="18"/>
  <c r="AV110" i="18"/>
  <c r="AV129" i="18"/>
  <c r="AV119" i="18"/>
  <c r="AV111" i="18"/>
  <c r="AV167" i="18"/>
  <c r="AV137" i="18"/>
  <c r="AV120" i="18"/>
  <c r="AV112" i="18"/>
  <c r="AV145" i="18"/>
  <c r="AV121" i="18"/>
  <c r="AV113" i="18"/>
  <c r="AV122" i="18"/>
  <c r="AV114" i="18"/>
  <c r="AV123" i="18"/>
  <c r="AV115" i="18"/>
  <c r="AV107" i="18"/>
  <c r="AV108" i="18"/>
  <c r="AV105" i="18"/>
  <c r="AV97" i="18"/>
  <c r="AV89" i="18"/>
  <c r="AV116" i="18"/>
  <c r="AV106" i="18"/>
  <c r="AV98" i="18"/>
  <c r="AV90" i="18"/>
  <c r="AV124" i="18"/>
  <c r="AV99" i="18"/>
  <c r="AV91" i="18"/>
  <c r="AV100" i="18"/>
  <c r="AV92" i="18"/>
  <c r="AV101" i="18"/>
  <c r="AV93" i="18"/>
  <c r="AV102" i="18"/>
  <c r="AV94" i="18"/>
  <c r="AV103" i="18"/>
  <c r="AV95" i="18"/>
  <c r="AV87" i="18"/>
  <c r="AV96" i="18"/>
  <c r="AV80" i="18"/>
  <c r="AV72" i="18"/>
  <c r="AV104" i="18"/>
  <c r="AV81" i="18"/>
  <c r="AV73" i="18"/>
  <c r="AV82" i="18"/>
  <c r="AV74" i="18"/>
  <c r="AV66" i="18"/>
  <c r="AV83" i="18"/>
  <c r="AV75" i="18"/>
  <c r="AV67" i="18"/>
  <c r="AV84" i="18"/>
  <c r="AV76" i="18"/>
  <c r="AV68" i="18"/>
  <c r="AV85" i="18"/>
  <c r="AV77" i="18"/>
  <c r="AV69" i="18"/>
  <c r="AV78" i="18"/>
  <c r="AV70" i="18"/>
  <c r="AV64" i="18"/>
  <c r="AV56" i="18"/>
  <c r="AV48" i="18"/>
  <c r="AV71" i="18"/>
  <c r="AV65" i="18"/>
  <c r="AV57" i="18"/>
  <c r="AV49" i="18"/>
  <c r="AV86" i="18"/>
  <c r="AV79" i="18"/>
  <c r="AV58" i="18"/>
  <c r="AV50" i="18"/>
  <c r="AV59" i="18"/>
  <c r="AV51" i="18"/>
  <c r="AV60" i="18"/>
  <c r="AV52" i="18"/>
  <c r="AV61" i="18"/>
  <c r="AV53" i="18"/>
  <c r="AV88" i="18"/>
  <c r="AV62" i="18"/>
  <c r="AV54" i="18"/>
  <c r="AV46" i="18"/>
  <c r="AV42" i="18"/>
  <c r="AV34" i="18"/>
  <c r="AV26" i="18"/>
  <c r="AV18" i="18"/>
  <c r="AV10" i="18"/>
  <c r="AV43" i="18"/>
  <c r="AV35" i="18"/>
  <c r="AV27" i="18"/>
  <c r="AV19" i="18"/>
  <c r="AV11" i="18"/>
  <c r="AV3" i="18"/>
  <c r="AV44" i="18"/>
  <c r="AV36" i="18"/>
  <c r="AV28" i="18"/>
  <c r="AV20" i="18"/>
  <c r="AV12" i="18"/>
  <c r="AV4" i="18"/>
  <c r="AV47" i="18"/>
  <c r="AV45" i="18"/>
  <c r="AV37" i="18"/>
  <c r="AV29" i="18"/>
  <c r="AV21" i="18"/>
  <c r="AV13" i="18"/>
  <c r="AV5" i="18"/>
  <c r="AV55" i="18"/>
  <c r="AV38" i="18"/>
  <c r="AV30" i="18"/>
  <c r="AV22" i="18"/>
  <c r="AV14" i="18"/>
  <c r="AV6" i="18"/>
  <c r="AV63" i="18"/>
  <c r="AV39" i="18"/>
  <c r="AV31" i="18"/>
  <c r="AV23" i="18"/>
  <c r="AV15" i="18"/>
  <c r="AV7" i="18"/>
  <c r="AV40" i="18"/>
  <c r="AV32" i="18"/>
  <c r="AV24" i="18"/>
  <c r="AV16" i="18"/>
  <c r="AV8" i="18"/>
  <c r="CU270" i="18"/>
  <c r="CU271" i="18"/>
  <c r="CU272" i="18"/>
  <c r="CU268" i="18"/>
  <c r="CU269" i="18"/>
  <c r="CU267" i="18"/>
  <c r="CU264" i="18"/>
  <c r="CU265" i="18"/>
  <c r="CU266" i="18"/>
  <c r="CU260" i="18"/>
  <c r="CU261" i="18"/>
  <c r="CU262" i="18"/>
  <c r="CU263" i="18"/>
  <c r="CU257" i="18"/>
  <c r="CU258" i="18"/>
  <c r="CU254" i="18"/>
  <c r="CU255" i="18"/>
  <c r="CU259" i="18"/>
  <c r="CU253" i="18"/>
  <c r="CU256" i="18"/>
  <c r="CU249" i="18"/>
  <c r="CU250" i="18"/>
  <c r="CU251" i="18"/>
  <c r="CU245" i="18"/>
  <c r="CU246" i="18"/>
  <c r="CU247" i="18"/>
  <c r="CU248" i="18"/>
  <c r="CU252" i="18"/>
  <c r="CU241" i="18"/>
  <c r="CU244" i="18"/>
  <c r="CU239" i="18"/>
  <c r="CU232" i="18"/>
  <c r="CU233" i="18"/>
  <c r="CU234" i="18"/>
  <c r="CU235" i="18"/>
  <c r="CU240" i="18"/>
  <c r="CU236" i="18"/>
  <c r="CU228" i="18"/>
  <c r="CU237" i="18"/>
  <c r="CU229" i="18"/>
  <c r="CU238" i="18"/>
  <c r="CU230" i="18"/>
  <c r="CU224" i="18"/>
  <c r="CU225" i="18"/>
  <c r="CU226" i="18"/>
  <c r="CU218" i="18"/>
  <c r="CU227" i="18"/>
  <c r="CU219" i="18"/>
  <c r="CU220" i="18"/>
  <c r="CU231" i="18"/>
  <c r="CU221" i="18"/>
  <c r="CU222" i="18"/>
  <c r="CU223" i="18"/>
  <c r="CU217" i="18"/>
  <c r="CU209" i="18"/>
  <c r="CU210" i="18"/>
  <c r="CU211" i="18"/>
  <c r="CU212" i="18"/>
  <c r="CU213" i="18"/>
  <c r="CU214" i="18"/>
  <c r="CU215" i="18"/>
  <c r="CU200" i="18"/>
  <c r="CU201" i="18"/>
  <c r="CU202" i="18"/>
  <c r="CU208" i="18"/>
  <c r="CU203" i="18"/>
  <c r="CU216" i="18"/>
  <c r="CU204" i="18"/>
  <c r="CU205" i="18"/>
  <c r="CU206" i="18"/>
  <c r="CU198" i="18"/>
  <c r="CU196" i="18"/>
  <c r="CU188" i="18"/>
  <c r="CU197" i="18"/>
  <c r="CU189" i="18"/>
  <c r="CU190" i="18"/>
  <c r="CU191" i="18"/>
  <c r="CU199" i="18"/>
  <c r="CU192" i="18"/>
  <c r="CU207" i="18"/>
  <c r="CU193" i="18"/>
  <c r="CU194" i="18"/>
  <c r="CU187" i="18"/>
  <c r="CU179" i="18"/>
  <c r="CU180" i="18"/>
  <c r="CU181" i="18"/>
  <c r="CU195" i="18"/>
  <c r="CU182" i="18"/>
  <c r="CU183" i="18"/>
  <c r="CU184" i="18"/>
  <c r="CU185" i="18"/>
  <c r="CU177" i="18"/>
  <c r="CU169" i="18"/>
  <c r="CU170" i="18"/>
  <c r="CU171" i="18"/>
  <c r="CU178" i="18"/>
  <c r="CU172" i="18"/>
  <c r="CU186" i="18"/>
  <c r="CU173" i="18"/>
  <c r="CU174" i="18"/>
  <c r="CU175" i="18"/>
  <c r="CU160" i="18"/>
  <c r="CU152" i="18"/>
  <c r="CU161" i="18"/>
  <c r="CU153" i="18"/>
  <c r="CU168" i="18"/>
  <c r="CU162" i="18"/>
  <c r="CU154" i="18"/>
  <c r="CU146" i="18"/>
  <c r="CU176" i="18"/>
  <c r="CU163" i="18"/>
  <c r="CU155" i="18"/>
  <c r="CU147" i="18"/>
  <c r="CU164" i="18"/>
  <c r="CU156" i="18"/>
  <c r="CU148" i="18"/>
  <c r="CU165" i="18"/>
  <c r="CU157" i="18"/>
  <c r="CU149" i="18"/>
  <c r="CU166" i="18"/>
  <c r="CU158" i="18"/>
  <c r="CU150" i="18"/>
  <c r="CU159" i="18"/>
  <c r="CU138" i="18"/>
  <c r="CU130" i="18"/>
  <c r="CU167" i="18"/>
  <c r="CU139" i="18"/>
  <c r="CU131" i="18"/>
  <c r="CU140" i="18"/>
  <c r="CU132" i="18"/>
  <c r="CU141" i="18"/>
  <c r="CU133" i="18"/>
  <c r="CU142" i="18"/>
  <c r="CU134" i="18"/>
  <c r="CU126" i="18"/>
  <c r="CU143" i="18"/>
  <c r="CU135" i="18"/>
  <c r="CU127" i="18"/>
  <c r="CU144" i="18"/>
  <c r="CU136" i="18"/>
  <c r="CU128" i="18"/>
  <c r="CU151" i="18"/>
  <c r="CU125" i="18"/>
  <c r="CU117" i="18"/>
  <c r="CU109" i="18"/>
  <c r="CU118" i="18"/>
  <c r="CU110" i="18"/>
  <c r="CU119" i="18"/>
  <c r="CU111" i="18"/>
  <c r="CU120" i="18"/>
  <c r="CU112" i="18"/>
  <c r="CU129" i="18"/>
  <c r="CU121" i="18"/>
  <c r="CU113" i="18"/>
  <c r="CU137" i="18"/>
  <c r="CU122" i="18"/>
  <c r="CU114" i="18"/>
  <c r="CU106" i="18"/>
  <c r="CU145" i="18"/>
  <c r="CU123" i="18"/>
  <c r="CU115" i="18"/>
  <c r="CU107" i="18"/>
  <c r="CU105" i="18"/>
  <c r="CU97" i="18"/>
  <c r="CU89" i="18"/>
  <c r="CU98" i="18"/>
  <c r="CU90" i="18"/>
  <c r="CU108" i="18"/>
  <c r="CU99" i="18"/>
  <c r="CU116" i="18"/>
  <c r="CU100" i="18"/>
  <c r="CU124" i="18"/>
  <c r="CU101" i="18"/>
  <c r="CU93" i="18"/>
  <c r="CU102" i="18"/>
  <c r="CU94" i="18"/>
  <c r="CU86" i="18"/>
  <c r="CU103" i="18"/>
  <c r="CU87" i="18"/>
  <c r="CU80" i="18"/>
  <c r="CU72" i="18"/>
  <c r="CU88" i="18"/>
  <c r="CU81" i="18"/>
  <c r="CU73" i="18"/>
  <c r="CU96" i="18"/>
  <c r="CU82" i="18"/>
  <c r="CU74" i="18"/>
  <c r="CU66" i="18"/>
  <c r="CU104" i="18"/>
  <c r="CU83" i="18"/>
  <c r="CU75" i="18"/>
  <c r="CU67" i="18"/>
  <c r="CU84" i="18"/>
  <c r="CU76" i="18"/>
  <c r="CU68" i="18"/>
  <c r="CU85" i="18"/>
  <c r="CU77" i="18"/>
  <c r="CU69" i="18"/>
  <c r="CU78" i="18"/>
  <c r="CU70" i="18"/>
  <c r="CU64" i="18"/>
  <c r="CU56" i="18"/>
  <c r="CU48" i="18"/>
  <c r="CU65" i="18"/>
  <c r="CU57" i="18"/>
  <c r="CU49" i="18"/>
  <c r="CU58" i="18"/>
  <c r="CU50" i="18"/>
  <c r="CU71" i="18"/>
  <c r="CU59" i="18"/>
  <c r="CU51" i="18"/>
  <c r="CU79" i="18"/>
  <c r="CU60" i="18"/>
  <c r="CU52" i="18"/>
  <c r="CU61" i="18"/>
  <c r="CU53" i="18"/>
  <c r="CU62" i="18"/>
  <c r="CU54" i="18"/>
  <c r="CU46" i="18"/>
  <c r="CU42" i="18"/>
  <c r="CU34" i="18"/>
  <c r="CU26" i="18"/>
  <c r="CU18" i="18"/>
  <c r="CU10" i="18"/>
  <c r="CU43" i="18"/>
  <c r="CU35" i="18"/>
  <c r="CU27" i="18"/>
  <c r="CU19" i="18"/>
  <c r="CU11" i="18"/>
  <c r="CU3" i="18"/>
  <c r="CU44" i="18"/>
  <c r="CU36" i="18"/>
  <c r="CU28" i="18"/>
  <c r="CU20" i="18"/>
  <c r="CU12" i="18"/>
  <c r="CU4" i="18"/>
  <c r="CU45" i="18"/>
  <c r="CU37" i="18"/>
  <c r="CU29" i="18"/>
  <c r="CU21" i="18"/>
  <c r="CU13" i="18"/>
  <c r="CU5" i="18"/>
  <c r="CU38" i="18"/>
  <c r="CU30" i="18"/>
  <c r="CU22" i="18"/>
  <c r="CU14" i="18"/>
  <c r="CU6" i="18"/>
  <c r="CU47" i="18"/>
  <c r="CU39" i="18"/>
  <c r="CU31" i="18"/>
  <c r="CU23" i="18"/>
  <c r="CU15" i="18"/>
  <c r="CU7" i="18"/>
  <c r="CU55" i="18"/>
  <c r="CU40" i="18"/>
  <c r="CU32" i="18"/>
  <c r="CU24" i="18"/>
  <c r="CU16" i="18"/>
  <c r="CU8" i="18"/>
  <c r="DC270" i="18"/>
  <c r="DC271" i="18"/>
  <c r="DC272" i="18"/>
  <c r="DC268" i="18"/>
  <c r="DC269" i="18"/>
  <c r="DC267" i="18"/>
  <c r="DC264" i="18"/>
  <c r="DC265" i="18"/>
  <c r="DC266" i="18"/>
  <c r="DC263" i="18"/>
  <c r="DC260" i="18"/>
  <c r="DC261" i="18"/>
  <c r="DC262" i="18"/>
  <c r="DC257" i="18"/>
  <c r="DC258" i="18"/>
  <c r="DC254" i="18"/>
  <c r="DC259" i="18"/>
  <c r="DC255" i="18"/>
  <c r="DC253" i="18"/>
  <c r="DC256" i="18"/>
  <c r="DC249" i="18"/>
  <c r="DC250" i="18"/>
  <c r="DC251" i="18"/>
  <c r="DC245" i="18"/>
  <c r="DC246" i="18"/>
  <c r="DC247" i="18"/>
  <c r="DC248" i="18"/>
  <c r="DC252" i="18"/>
  <c r="DC241" i="18"/>
  <c r="DC244" i="18"/>
  <c r="DC239" i="18"/>
  <c r="DC232" i="18"/>
  <c r="DC233" i="18"/>
  <c r="DC234" i="18"/>
  <c r="DC240" i="18"/>
  <c r="DC235" i="18"/>
  <c r="DC236" i="18"/>
  <c r="DC228" i="18"/>
  <c r="DC237" i="18"/>
  <c r="DC229" i="18"/>
  <c r="DC238" i="18"/>
  <c r="DC230" i="18"/>
  <c r="DC224" i="18"/>
  <c r="DC225" i="18"/>
  <c r="DC226" i="18"/>
  <c r="DC218" i="18"/>
  <c r="DC227" i="18"/>
  <c r="DC219" i="18"/>
  <c r="DC231" i="18"/>
  <c r="DC220" i="18"/>
  <c r="DC221" i="18"/>
  <c r="DC222" i="18"/>
  <c r="DC217" i="18"/>
  <c r="DC209" i="18"/>
  <c r="DC210" i="18"/>
  <c r="DC211" i="18"/>
  <c r="DC212" i="18"/>
  <c r="DC213" i="18"/>
  <c r="DC214" i="18"/>
  <c r="DC215" i="18"/>
  <c r="DC200" i="18"/>
  <c r="DC201" i="18"/>
  <c r="DC223" i="18"/>
  <c r="DC202" i="18"/>
  <c r="DC216" i="18"/>
  <c r="DC203" i="18"/>
  <c r="DC204" i="18"/>
  <c r="DC198" i="18"/>
  <c r="DC196" i="18"/>
  <c r="DC188" i="18"/>
  <c r="DC197" i="18"/>
  <c r="DC189" i="18"/>
  <c r="DC190" i="18"/>
  <c r="DC199" i="18"/>
  <c r="DC191" i="18"/>
  <c r="DC192" i="18"/>
  <c r="DC193" i="18"/>
  <c r="DC194" i="18"/>
  <c r="DC187" i="18"/>
  <c r="DC195" i="18"/>
  <c r="DC184" i="18"/>
  <c r="DC185" i="18"/>
  <c r="DC169" i="18"/>
  <c r="DC170" i="18"/>
  <c r="DC171" i="18"/>
  <c r="DC186" i="18"/>
  <c r="DC172" i="18"/>
  <c r="DC173" i="18"/>
  <c r="DC174" i="18"/>
  <c r="DC152" i="18"/>
  <c r="DC168" i="18"/>
  <c r="DC161" i="18"/>
  <c r="DC153" i="18"/>
  <c r="DC146" i="18"/>
  <c r="DC147" i="18"/>
  <c r="DC148" i="18"/>
  <c r="DC149" i="18"/>
  <c r="DC158" i="18"/>
  <c r="DC150" i="18"/>
  <c r="DC167" i="18"/>
  <c r="DC138" i="18"/>
  <c r="DC130" i="18"/>
  <c r="DC131" i="18"/>
  <c r="DC132" i="18"/>
  <c r="DC141" i="18"/>
  <c r="DC133" i="18"/>
  <c r="DC142" i="18"/>
  <c r="DC134" i="18"/>
  <c r="DC126" i="18"/>
  <c r="DC143" i="18"/>
  <c r="DC135" i="18"/>
  <c r="DC127" i="18"/>
  <c r="DC151" i="18"/>
  <c r="DC144" i="18"/>
  <c r="DC136" i="18"/>
  <c r="DC128" i="18"/>
  <c r="DC125" i="18"/>
  <c r="DC119" i="18"/>
  <c r="DC129" i="18"/>
  <c r="DC120" i="18"/>
  <c r="DC137" i="18"/>
  <c r="DC121" i="18"/>
  <c r="DC145" i="18"/>
  <c r="DC122" i="18"/>
  <c r="DC106" i="18"/>
  <c r="DC123" i="18"/>
  <c r="DC107" i="18"/>
  <c r="DC105" i="18"/>
  <c r="DC97" i="18"/>
  <c r="DC89" i="18"/>
  <c r="DC98" i="18"/>
  <c r="DC90" i="18"/>
  <c r="DC99" i="18"/>
  <c r="DC91" i="18"/>
  <c r="DC124" i="18"/>
  <c r="DC100" i="18"/>
  <c r="DC92" i="18"/>
  <c r="DC101" i="18"/>
  <c r="DC93" i="18"/>
  <c r="DC102" i="18"/>
  <c r="DC94" i="18"/>
  <c r="DC86" i="18"/>
  <c r="DC103" i="18"/>
  <c r="DC95" i="18"/>
  <c r="DC87" i="18"/>
  <c r="DC88" i="18"/>
  <c r="DC80" i="18"/>
  <c r="DC72" i="18"/>
  <c r="DC96" i="18"/>
  <c r="DC81" i="18"/>
  <c r="DC73" i="18"/>
  <c r="DC104" i="18"/>
  <c r="DC82" i="18"/>
  <c r="DC74" i="18"/>
  <c r="DC66" i="18"/>
  <c r="DC83" i="18"/>
  <c r="DC75" i="18"/>
  <c r="DC67" i="18"/>
  <c r="DC84" i="18"/>
  <c r="DC76" i="18"/>
  <c r="DC68" i="18"/>
  <c r="DC85" i="18"/>
  <c r="DC77" i="18"/>
  <c r="DC78" i="18"/>
  <c r="DC56" i="18"/>
  <c r="DC48" i="18"/>
  <c r="DC49" i="18"/>
  <c r="DC71" i="18"/>
  <c r="DC58" i="18"/>
  <c r="DC50" i="18"/>
  <c r="DC79" i="18"/>
  <c r="DC59" i="18"/>
  <c r="DC51" i="18"/>
  <c r="DC60" i="18"/>
  <c r="DC52" i="18"/>
  <c r="DC53" i="18"/>
  <c r="DC54" i="18"/>
  <c r="DC46" i="18"/>
  <c r="DC42" i="18"/>
  <c r="DC34" i="18"/>
  <c r="DC26" i="18"/>
  <c r="DC18" i="18"/>
  <c r="DC43" i="18"/>
  <c r="DC35" i="18"/>
  <c r="DC27" i="18"/>
  <c r="DC19" i="18"/>
  <c r="DC3" i="18"/>
  <c r="DC44" i="18"/>
  <c r="DC36" i="18"/>
  <c r="DC28" i="18"/>
  <c r="DC20" i="18"/>
  <c r="DC4" i="18"/>
  <c r="DC45" i="18"/>
  <c r="DC37" i="18"/>
  <c r="DC29" i="18"/>
  <c r="DC21" i="18"/>
  <c r="DC13" i="18"/>
  <c r="DC5" i="18"/>
  <c r="DC47" i="18"/>
  <c r="DC38" i="18"/>
  <c r="DC30" i="18"/>
  <c r="DC22" i="18"/>
  <c r="DC14" i="18"/>
  <c r="DC6" i="18"/>
  <c r="DC55" i="18"/>
  <c r="DC39" i="18"/>
  <c r="DC31" i="18"/>
  <c r="DC23" i="18"/>
  <c r="DC15" i="18"/>
  <c r="DC7" i="18"/>
  <c r="DC32" i="18"/>
  <c r="DC24" i="18"/>
  <c r="DC16" i="18"/>
  <c r="DC8" i="18"/>
  <c r="G2" i="18"/>
  <c r="O2" i="18"/>
  <c r="X2" i="18"/>
  <c r="AF2" i="18"/>
  <c r="AO2" i="18"/>
  <c r="CV2" i="18"/>
  <c r="DD2" i="18"/>
  <c r="H3" i="18"/>
  <c r="Q4" i="18"/>
  <c r="AA5" i="18"/>
  <c r="CQ5" i="18"/>
  <c r="AJ6" i="18"/>
  <c r="CZ6" i="18"/>
  <c r="AT7" i="18"/>
  <c r="P11" i="18"/>
  <c r="Z12" i="18"/>
  <c r="CP12" i="18"/>
  <c r="AI13" i="18"/>
  <c r="CY13" i="18"/>
  <c r="AS14" i="18"/>
  <c r="BB15" i="18"/>
  <c r="Y19" i="18"/>
  <c r="AH20" i="18"/>
  <c r="CX20" i="18"/>
  <c r="AR21" i="18"/>
  <c r="BA22" i="18"/>
  <c r="N25" i="18"/>
  <c r="AG27" i="18"/>
  <c r="CW27" i="18"/>
  <c r="AQ28" i="18"/>
  <c r="AZ29" i="18"/>
  <c r="M32" i="18"/>
  <c r="W33" i="18"/>
  <c r="AP35" i="18"/>
  <c r="AY36" i="18"/>
  <c r="C38" i="18"/>
  <c r="L39" i="18"/>
  <c r="V40" i="18"/>
  <c r="AE41" i="18"/>
  <c r="CU41" i="18"/>
  <c r="B45" i="18"/>
  <c r="W55" i="18"/>
  <c r="CU63" i="18"/>
  <c r="AX272" i="18"/>
  <c r="AX269" i="18"/>
  <c r="AX270" i="18"/>
  <c r="AX271" i="18"/>
  <c r="AX264" i="18"/>
  <c r="AX265" i="18"/>
  <c r="AX268" i="18"/>
  <c r="AX266" i="18"/>
  <c r="AX262" i="18"/>
  <c r="AX263" i="18"/>
  <c r="AX267" i="18"/>
  <c r="AX259" i="18"/>
  <c r="AX260" i="18"/>
  <c r="AX254" i="18"/>
  <c r="AX255" i="18"/>
  <c r="AX256" i="18"/>
  <c r="AX257" i="18"/>
  <c r="AX249" i="18"/>
  <c r="AX258" i="18"/>
  <c r="AX250" i="18"/>
  <c r="AX251" i="18"/>
  <c r="AX261" i="18"/>
  <c r="AX252" i="18"/>
  <c r="AX253" i="18"/>
  <c r="AX247" i="18"/>
  <c r="AX248" i="18"/>
  <c r="AX244" i="18"/>
  <c r="AX245" i="18"/>
  <c r="AX246" i="18"/>
  <c r="AX239" i="18"/>
  <c r="AX240" i="18"/>
  <c r="AX241" i="18"/>
  <c r="AX234" i="18"/>
  <c r="AX235" i="18"/>
  <c r="AX236" i="18"/>
  <c r="AX228" i="18"/>
  <c r="AX237" i="18"/>
  <c r="AX229" i="18"/>
  <c r="AX238" i="18"/>
  <c r="AX230" i="18"/>
  <c r="AX231" i="18"/>
  <c r="AX232" i="18"/>
  <c r="AX226" i="18"/>
  <c r="AX218" i="18"/>
  <c r="AX227" i="18"/>
  <c r="AX219" i="18"/>
  <c r="AX220" i="18"/>
  <c r="AX221" i="18"/>
  <c r="AX222" i="18"/>
  <c r="AX233" i="18"/>
  <c r="AX223" i="18"/>
  <c r="AX224" i="18"/>
  <c r="AX225" i="18"/>
  <c r="AX211" i="18"/>
  <c r="AX212" i="18"/>
  <c r="AX213" i="18"/>
  <c r="AX214" i="18"/>
  <c r="AX215" i="18"/>
  <c r="AX216" i="18"/>
  <c r="AX217" i="18"/>
  <c r="AX209" i="18"/>
  <c r="AX202" i="18"/>
  <c r="AX208" i="18"/>
  <c r="AX203" i="18"/>
  <c r="AX204" i="18"/>
  <c r="AX210" i="18"/>
  <c r="AX205" i="18"/>
  <c r="AX206" i="18"/>
  <c r="AX198" i="18"/>
  <c r="AX207" i="18"/>
  <c r="AX199" i="18"/>
  <c r="AX200" i="18"/>
  <c r="AX190" i="18"/>
  <c r="AX191" i="18"/>
  <c r="AX192" i="18"/>
  <c r="AX193" i="18"/>
  <c r="AX201" i="18"/>
  <c r="AX194" i="18"/>
  <c r="AX195" i="18"/>
  <c r="AX196" i="18"/>
  <c r="AX188" i="18"/>
  <c r="AX181" i="18"/>
  <c r="AX182" i="18"/>
  <c r="AX189" i="18"/>
  <c r="AX183" i="18"/>
  <c r="AX197" i="18"/>
  <c r="AX184" i="18"/>
  <c r="AX185" i="18"/>
  <c r="AX186" i="18"/>
  <c r="AX178" i="18"/>
  <c r="AX187" i="18"/>
  <c r="AX179" i="18"/>
  <c r="AX171" i="18"/>
  <c r="AX172" i="18"/>
  <c r="AX173" i="18"/>
  <c r="AX180" i="18"/>
  <c r="AX174" i="18"/>
  <c r="AX175" i="18"/>
  <c r="AX176" i="18"/>
  <c r="AX168" i="18"/>
  <c r="AX177" i="18"/>
  <c r="AX169" i="18"/>
  <c r="AX162" i="18"/>
  <c r="AX154" i="18"/>
  <c r="AX163" i="18"/>
  <c r="AX155" i="18"/>
  <c r="AX147" i="18"/>
  <c r="AX170" i="18"/>
  <c r="AX164" i="18"/>
  <c r="AX156" i="18"/>
  <c r="AX148" i="18"/>
  <c r="AX165" i="18"/>
  <c r="AX157" i="18"/>
  <c r="AX149" i="18"/>
  <c r="AX166" i="18"/>
  <c r="AX158" i="18"/>
  <c r="AX150" i="18"/>
  <c r="AX167" i="18"/>
  <c r="AX159" i="18"/>
  <c r="AX151" i="18"/>
  <c r="AX160" i="18"/>
  <c r="AX152" i="18"/>
  <c r="AX161" i="18"/>
  <c r="AX140" i="18"/>
  <c r="AX132" i="18"/>
  <c r="AX141" i="18"/>
  <c r="AX133" i="18"/>
  <c r="AX142" i="18"/>
  <c r="AX134" i="18"/>
  <c r="AX143" i="18"/>
  <c r="AX135" i="18"/>
  <c r="AX127" i="18"/>
  <c r="AX144" i="18"/>
  <c r="AX136" i="18"/>
  <c r="AX128" i="18"/>
  <c r="AX145" i="18"/>
  <c r="AX137" i="18"/>
  <c r="AX129" i="18"/>
  <c r="AX146" i="18"/>
  <c r="AX138" i="18"/>
  <c r="AX130" i="18"/>
  <c r="AX119" i="18"/>
  <c r="AX111" i="18"/>
  <c r="AX120" i="18"/>
  <c r="AX112" i="18"/>
  <c r="AX121" i="18"/>
  <c r="AX113" i="18"/>
  <c r="AX122" i="18"/>
  <c r="AX114" i="18"/>
  <c r="AX131" i="18"/>
  <c r="AX123" i="18"/>
  <c r="AX115" i="18"/>
  <c r="AX107" i="18"/>
  <c r="AX153" i="18"/>
  <c r="AX139" i="18"/>
  <c r="AX124" i="18"/>
  <c r="AX116" i="18"/>
  <c r="AX108" i="18"/>
  <c r="AX125" i="18"/>
  <c r="AX117" i="18"/>
  <c r="AX109" i="18"/>
  <c r="AX99" i="18"/>
  <c r="AX91" i="18"/>
  <c r="AX100" i="18"/>
  <c r="AX92" i="18"/>
  <c r="AX110" i="18"/>
  <c r="AX101" i="18"/>
  <c r="AX93" i="18"/>
  <c r="AX118" i="18"/>
  <c r="AX102" i="18"/>
  <c r="AX94" i="18"/>
  <c r="AX126" i="18"/>
  <c r="AX103" i="18"/>
  <c r="AX95" i="18"/>
  <c r="AX87" i="18"/>
  <c r="AX104" i="18"/>
  <c r="AX96" i="18"/>
  <c r="AX88" i="18"/>
  <c r="AX105" i="18"/>
  <c r="AX97" i="18"/>
  <c r="AX89" i="18"/>
  <c r="AX82" i="18"/>
  <c r="AX74" i="18"/>
  <c r="AX66" i="18"/>
  <c r="AX90" i="18"/>
  <c r="AX83" i="18"/>
  <c r="AX75" i="18"/>
  <c r="AX67" i="18"/>
  <c r="AX98" i="18"/>
  <c r="AX84" i="18"/>
  <c r="AX76" i="18"/>
  <c r="AX68" i="18"/>
  <c r="AX106" i="18"/>
  <c r="AX85" i="18"/>
  <c r="AX77" i="18"/>
  <c r="AX69" i="18"/>
  <c r="AX78" i="18"/>
  <c r="AX70" i="18"/>
  <c r="AX86" i="18"/>
  <c r="AX79" i="18"/>
  <c r="AX71" i="18"/>
  <c r="AX80" i="18"/>
  <c r="AX72" i="18"/>
  <c r="AX58" i="18"/>
  <c r="AX50" i="18"/>
  <c r="AX59" i="18"/>
  <c r="AX51" i="18"/>
  <c r="AX60" i="18"/>
  <c r="AX52" i="18"/>
  <c r="AX73" i="18"/>
  <c r="AX61" i="18"/>
  <c r="AX53" i="18"/>
  <c r="AX81" i="18"/>
  <c r="AX62" i="18"/>
  <c r="AX54" i="18"/>
  <c r="AX46" i="18"/>
  <c r="AX63" i="18"/>
  <c r="AX55" i="18"/>
  <c r="AX47" i="18"/>
  <c r="AX64" i="18"/>
  <c r="AX56" i="18"/>
  <c r="AX48" i="18"/>
  <c r="AX44" i="18"/>
  <c r="AX36" i="18"/>
  <c r="AX28" i="18"/>
  <c r="AX20" i="18"/>
  <c r="AX12" i="18"/>
  <c r="AX4" i="18"/>
  <c r="AX45" i="18"/>
  <c r="AX37" i="18"/>
  <c r="AX29" i="18"/>
  <c r="AX21" i="18"/>
  <c r="AX13" i="18"/>
  <c r="AX5" i="18"/>
  <c r="AX38" i="18"/>
  <c r="AX30" i="18"/>
  <c r="AX22" i="18"/>
  <c r="AX14" i="18"/>
  <c r="AX6" i="18"/>
  <c r="AX39" i="18"/>
  <c r="AX31" i="18"/>
  <c r="AX23" i="18"/>
  <c r="AX15" i="18"/>
  <c r="AX7" i="18"/>
  <c r="AX40" i="18"/>
  <c r="AX32" i="18"/>
  <c r="AX24" i="18"/>
  <c r="AX16" i="18"/>
  <c r="AX8" i="18"/>
  <c r="AX49" i="18"/>
  <c r="AX41" i="18"/>
  <c r="AX33" i="18"/>
  <c r="AX25" i="18"/>
  <c r="AX17" i="18"/>
  <c r="AX9" i="18"/>
  <c r="AX57" i="18"/>
  <c r="AX42" i="18"/>
  <c r="AX34" i="18"/>
  <c r="AX26" i="18"/>
  <c r="AX18" i="18"/>
  <c r="AX10" i="18"/>
  <c r="AP19" i="18"/>
  <c r="AX27" i="18"/>
  <c r="D269" i="18"/>
  <c r="D270" i="18"/>
  <c r="D271" i="18"/>
  <c r="D266" i="18"/>
  <c r="D267" i="18"/>
  <c r="D272" i="18"/>
  <c r="D268" i="18"/>
  <c r="D259" i="18"/>
  <c r="D260" i="18"/>
  <c r="D261" i="18"/>
  <c r="D264" i="18"/>
  <c r="D262" i="18"/>
  <c r="D263" i="18"/>
  <c r="D255" i="18"/>
  <c r="D256" i="18"/>
  <c r="D257" i="18"/>
  <c r="D258" i="18"/>
  <c r="D265" i="18"/>
  <c r="D251" i="18"/>
  <c r="D252" i="18"/>
  <c r="D253" i="18"/>
  <c r="D249" i="18"/>
  <c r="D245" i="18"/>
  <c r="D246" i="18"/>
  <c r="D254" i="18"/>
  <c r="D247" i="18"/>
  <c r="D248" i="18"/>
  <c r="D250" i="18"/>
  <c r="D239" i="18"/>
  <c r="D240" i="18"/>
  <c r="D241" i="18"/>
  <c r="D244" i="18"/>
  <c r="D238" i="18"/>
  <c r="D230" i="18"/>
  <c r="D231" i="18"/>
  <c r="D232" i="18"/>
  <c r="D233" i="18"/>
  <c r="D234" i="18"/>
  <c r="D235" i="18"/>
  <c r="D222" i="18"/>
  <c r="D223" i="18"/>
  <c r="D224" i="18"/>
  <c r="D225" i="18"/>
  <c r="D226" i="18"/>
  <c r="D227" i="18"/>
  <c r="D219" i="18"/>
  <c r="D229" i="18"/>
  <c r="D228" i="18"/>
  <c r="D220" i="18"/>
  <c r="D215" i="18"/>
  <c r="D221" i="18"/>
  <c r="D216" i="18"/>
  <c r="D217" i="18"/>
  <c r="D209" i="18"/>
  <c r="D218" i="18"/>
  <c r="D210" i="18"/>
  <c r="D237" i="18"/>
  <c r="D211" i="18"/>
  <c r="D212" i="18"/>
  <c r="D213" i="18"/>
  <c r="D206" i="18"/>
  <c r="D207" i="18"/>
  <c r="D199" i="18"/>
  <c r="D208" i="18"/>
  <c r="D200" i="18"/>
  <c r="D201" i="18"/>
  <c r="D202" i="18"/>
  <c r="D214" i="18"/>
  <c r="D203" i="18"/>
  <c r="D204" i="18"/>
  <c r="D194" i="18"/>
  <c r="D195" i="18"/>
  <c r="D196" i="18"/>
  <c r="D197" i="18"/>
  <c r="D189" i="18"/>
  <c r="D198" i="18"/>
  <c r="D190" i="18"/>
  <c r="D191" i="18"/>
  <c r="D205" i="18"/>
  <c r="D192" i="18"/>
  <c r="D185" i="18"/>
  <c r="D186" i="18"/>
  <c r="D187" i="18"/>
  <c r="D179" i="18"/>
  <c r="D188" i="18"/>
  <c r="D180" i="18"/>
  <c r="D193" i="18"/>
  <c r="D181" i="18"/>
  <c r="D182" i="18"/>
  <c r="D183" i="18"/>
  <c r="D175" i="18"/>
  <c r="D176" i="18"/>
  <c r="D168" i="18"/>
  <c r="D177" i="18"/>
  <c r="D169" i="18"/>
  <c r="D178" i="18"/>
  <c r="D170" i="18"/>
  <c r="D171" i="18"/>
  <c r="D184" i="18"/>
  <c r="D172" i="18"/>
  <c r="D173" i="18"/>
  <c r="D166" i="18"/>
  <c r="D158" i="18"/>
  <c r="D150" i="18"/>
  <c r="D167" i="18"/>
  <c r="D159" i="18"/>
  <c r="D151" i="18"/>
  <c r="D160" i="18"/>
  <c r="D152" i="18"/>
  <c r="D161" i="18"/>
  <c r="D153" i="18"/>
  <c r="D174" i="18"/>
  <c r="D162" i="18"/>
  <c r="D154" i="18"/>
  <c r="D163" i="18"/>
  <c r="D155" i="18"/>
  <c r="D147" i="18"/>
  <c r="D164" i="18"/>
  <c r="D156" i="18"/>
  <c r="D148" i="18"/>
  <c r="D149" i="18"/>
  <c r="D144" i="18"/>
  <c r="D136" i="18"/>
  <c r="D128" i="18"/>
  <c r="D157" i="18"/>
  <c r="D145" i="18"/>
  <c r="D137" i="18"/>
  <c r="D129" i="18"/>
  <c r="D165" i="18"/>
  <c r="D146" i="18"/>
  <c r="D138" i="18"/>
  <c r="D130" i="18"/>
  <c r="D139" i="18"/>
  <c r="D131" i="18"/>
  <c r="D140" i="18"/>
  <c r="D132" i="18"/>
  <c r="D141" i="18"/>
  <c r="D133" i="18"/>
  <c r="D142" i="18"/>
  <c r="D134" i="18"/>
  <c r="D123" i="18"/>
  <c r="D115" i="18"/>
  <c r="D107" i="18"/>
  <c r="D124" i="18"/>
  <c r="D116" i="18"/>
  <c r="D108" i="18"/>
  <c r="D125" i="18"/>
  <c r="D117" i="18"/>
  <c r="D109" i="18"/>
  <c r="D126" i="18"/>
  <c r="D118" i="18"/>
  <c r="D110" i="18"/>
  <c r="D119" i="18"/>
  <c r="D111" i="18"/>
  <c r="D127" i="18"/>
  <c r="D120" i="18"/>
  <c r="D112" i="18"/>
  <c r="D135" i="18"/>
  <c r="D121" i="18"/>
  <c r="D113" i="18"/>
  <c r="D103" i="18"/>
  <c r="D95" i="18"/>
  <c r="D87" i="18"/>
  <c r="D104" i="18"/>
  <c r="D96" i="18"/>
  <c r="D88" i="18"/>
  <c r="D105" i="18"/>
  <c r="D97" i="18"/>
  <c r="D89" i="18"/>
  <c r="D143" i="18"/>
  <c r="D106" i="18"/>
  <c r="D98" i="18"/>
  <c r="D90" i="18"/>
  <c r="D114" i="18"/>
  <c r="D99" i="18"/>
  <c r="D91" i="18"/>
  <c r="D122" i="18"/>
  <c r="D100" i="18"/>
  <c r="D92" i="18"/>
  <c r="D101" i="18"/>
  <c r="D93" i="18"/>
  <c r="D86" i="18"/>
  <c r="D78" i="18"/>
  <c r="D70" i="18"/>
  <c r="D79" i="18"/>
  <c r="D71" i="18"/>
  <c r="D80" i="18"/>
  <c r="D72" i="18"/>
  <c r="D94" i="18"/>
  <c r="D81" i="18"/>
  <c r="D73" i="18"/>
  <c r="D102" i="18"/>
  <c r="D82" i="18"/>
  <c r="D74" i="18"/>
  <c r="D83" i="18"/>
  <c r="D75" i="18"/>
  <c r="D67" i="18"/>
  <c r="D84" i="18"/>
  <c r="D76" i="18"/>
  <c r="D68" i="18"/>
  <c r="D62" i="18"/>
  <c r="D46" i="18"/>
  <c r="D63" i="18"/>
  <c r="D55" i="18"/>
  <c r="D47" i="18"/>
  <c r="D64" i="18"/>
  <c r="D56" i="18"/>
  <c r="D48" i="18"/>
  <c r="D65" i="18"/>
  <c r="D57" i="18"/>
  <c r="D49" i="18"/>
  <c r="D69" i="18"/>
  <c r="D66" i="18"/>
  <c r="D58" i="18"/>
  <c r="D50" i="18"/>
  <c r="D77" i="18"/>
  <c r="D59" i="18"/>
  <c r="D85" i="18"/>
  <c r="D60" i="18"/>
  <c r="D61" i="18"/>
  <c r="D40" i="18"/>
  <c r="D32" i="18"/>
  <c r="D24" i="18"/>
  <c r="D16" i="18"/>
  <c r="D8" i="18"/>
  <c r="D41" i="18"/>
  <c r="D33" i="18"/>
  <c r="D25" i="18"/>
  <c r="D17" i="18"/>
  <c r="D9" i="18"/>
  <c r="D42" i="18"/>
  <c r="D34" i="18"/>
  <c r="D26" i="18"/>
  <c r="D18" i="18"/>
  <c r="D10" i="18"/>
  <c r="D43" i="18"/>
  <c r="D35" i="18"/>
  <c r="D27" i="18"/>
  <c r="D19" i="18"/>
  <c r="D11" i="18"/>
  <c r="D44" i="18"/>
  <c r="D36" i="18"/>
  <c r="D28" i="18"/>
  <c r="D20" i="18"/>
  <c r="D12" i="18"/>
  <c r="D4" i="18"/>
  <c r="D45" i="18"/>
  <c r="D37" i="18"/>
  <c r="D29" i="18"/>
  <c r="D21" i="18"/>
  <c r="D13" i="18"/>
  <c r="D38" i="18"/>
  <c r="D30" i="18"/>
  <c r="D22" i="18"/>
  <c r="D14" i="18"/>
  <c r="AC269" i="18"/>
  <c r="AC270" i="18"/>
  <c r="AC266" i="18"/>
  <c r="AC267" i="18"/>
  <c r="AC271" i="18"/>
  <c r="AC272" i="18"/>
  <c r="AC259" i="18"/>
  <c r="AC260" i="18"/>
  <c r="AC264" i="18"/>
  <c r="AC261" i="18"/>
  <c r="AC268" i="18"/>
  <c r="AC265" i="18"/>
  <c r="AC262" i="18"/>
  <c r="AC263" i="18"/>
  <c r="AC255" i="18"/>
  <c r="AC256" i="18"/>
  <c r="AC257" i="18"/>
  <c r="AC258" i="18"/>
  <c r="AC251" i="18"/>
  <c r="AC252" i="18"/>
  <c r="AC253" i="18"/>
  <c r="AC254" i="18"/>
  <c r="AC245" i="18"/>
  <c r="AC249" i="18"/>
  <c r="AC246" i="18"/>
  <c r="AC250" i="18"/>
  <c r="AC247" i="18"/>
  <c r="AC248" i="18"/>
  <c r="AC244" i="18"/>
  <c r="AC239" i="18"/>
  <c r="AC240" i="18"/>
  <c r="AC241" i="18"/>
  <c r="AC238" i="18"/>
  <c r="AC230" i="18"/>
  <c r="AC231" i="18"/>
  <c r="AC232" i="18"/>
  <c r="AC233" i="18"/>
  <c r="AC234" i="18"/>
  <c r="AC235" i="18"/>
  <c r="AC236" i="18"/>
  <c r="AC222" i="18"/>
  <c r="AC223" i="18"/>
  <c r="AC224" i="18"/>
  <c r="AC229" i="18"/>
  <c r="AC225" i="18"/>
  <c r="AC237" i="18"/>
  <c r="AC226" i="18"/>
  <c r="AC227" i="18"/>
  <c r="AC219" i="18"/>
  <c r="AC228" i="18"/>
  <c r="AC220" i="18"/>
  <c r="AC215" i="18"/>
  <c r="AC216" i="18"/>
  <c r="AC217" i="18"/>
  <c r="AC209" i="18"/>
  <c r="AC218" i="18"/>
  <c r="AC210" i="18"/>
  <c r="AC211" i="18"/>
  <c r="AC212" i="18"/>
  <c r="AC221" i="18"/>
  <c r="AC213" i="18"/>
  <c r="AC206" i="18"/>
  <c r="AC207" i="18"/>
  <c r="AC199" i="18"/>
  <c r="AC214" i="18"/>
  <c r="AC208" i="18"/>
  <c r="AC200" i="18"/>
  <c r="AC201" i="18"/>
  <c r="AC202" i="18"/>
  <c r="AC203" i="18"/>
  <c r="AC204" i="18"/>
  <c r="AC194" i="18"/>
  <c r="AC195" i="18"/>
  <c r="AC196" i="18"/>
  <c r="AC205" i="18"/>
  <c r="AC197" i="18"/>
  <c r="AC189" i="18"/>
  <c r="AC198" i="18"/>
  <c r="AC190" i="18"/>
  <c r="AC191" i="18"/>
  <c r="AC192" i="18"/>
  <c r="AC185" i="18"/>
  <c r="AC193" i="18"/>
  <c r="AC186" i="18"/>
  <c r="AC187" i="18"/>
  <c r="AC179" i="18"/>
  <c r="AC188" i="18"/>
  <c r="AC180" i="18"/>
  <c r="AC181" i="18"/>
  <c r="AC182" i="18"/>
  <c r="AC183" i="18"/>
  <c r="AC175" i="18"/>
  <c r="AC176" i="18"/>
  <c r="AC168" i="18"/>
  <c r="AC184" i="18"/>
  <c r="AC177" i="18"/>
  <c r="AC169" i="18"/>
  <c r="AC178" i="18"/>
  <c r="AC170" i="18"/>
  <c r="AC171" i="18"/>
  <c r="AC172" i="18"/>
  <c r="AC173" i="18"/>
  <c r="AC166" i="18"/>
  <c r="AC158" i="18"/>
  <c r="AC150" i="18"/>
  <c r="AC174" i="18"/>
  <c r="AC167" i="18"/>
  <c r="AC159" i="18"/>
  <c r="AC151" i="18"/>
  <c r="AC160" i="18"/>
  <c r="AC152" i="18"/>
  <c r="AC161" i="18"/>
  <c r="AC153" i="18"/>
  <c r="AC162" i="18"/>
  <c r="AC154" i="18"/>
  <c r="AC163" i="18"/>
  <c r="AC155" i="18"/>
  <c r="AC147" i="18"/>
  <c r="AC164" i="18"/>
  <c r="AC156" i="18"/>
  <c r="AC148" i="18"/>
  <c r="AC144" i="18"/>
  <c r="AC136" i="18"/>
  <c r="AC128" i="18"/>
  <c r="AC145" i="18"/>
  <c r="AC137" i="18"/>
  <c r="AC129" i="18"/>
  <c r="AC146" i="18"/>
  <c r="AC138" i="18"/>
  <c r="AC130" i="18"/>
  <c r="AC139" i="18"/>
  <c r="AC131" i="18"/>
  <c r="AC140" i="18"/>
  <c r="AC132" i="18"/>
  <c r="AC149" i="18"/>
  <c r="AC141" i="18"/>
  <c r="AC133" i="18"/>
  <c r="AC157" i="18"/>
  <c r="AC142" i="18"/>
  <c r="AC134" i="18"/>
  <c r="AC123" i="18"/>
  <c r="AC115" i="18"/>
  <c r="AC107" i="18"/>
  <c r="AC124" i="18"/>
  <c r="AC116" i="18"/>
  <c r="AC108" i="18"/>
  <c r="AC127" i="18"/>
  <c r="AC125" i="18"/>
  <c r="AC117" i="18"/>
  <c r="AC109" i="18"/>
  <c r="AC135" i="18"/>
  <c r="AC126" i="18"/>
  <c r="AC118" i="18"/>
  <c r="AC110" i="18"/>
  <c r="AC143" i="18"/>
  <c r="AC119" i="18"/>
  <c r="AC111" i="18"/>
  <c r="AC120" i="18"/>
  <c r="AC112" i="18"/>
  <c r="AC121" i="18"/>
  <c r="AC113" i="18"/>
  <c r="AC165" i="18"/>
  <c r="AC103" i="18"/>
  <c r="AC95" i="18"/>
  <c r="AC87" i="18"/>
  <c r="AC114" i="18"/>
  <c r="AC104" i="18"/>
  <c r="AC96" i="18"/>
  <c r="AC88" i="18"/>
  <c r="AC122" i="18"/>
  <c r="AC105" i="18"/>
  <c r="AC97" i="18"/>
  <c r="AC89" i="18"/>
  <c r="AC106" i="18"/>
  <c r="AC98" i="18"/>
  <c r="AC90" i="18"/>
  <c r="AC99" i="18"/>
  <c r="AC91" i="18"/>
  <c r="AC100" i="18"/>
  <c r="AC92" i="18"/>
  <c r="AC101" i="18"/>
  <c r="AC93" i="18"/>
  <c r="AC94" i="18"/>
  <c r="AC86" i="18"/>
  <c r="AC78" i="18"/>
  <c r="AC70" i="18"/>
  <c r="AC102" i="18"/>
  <c r="AC79" i="18"/>
  <c r="AC71" i="18"/>
  <c r="AC80" i="18"/>
  <c r="AC72" i="18"/>
  <c r="AC81" i="18"/>
  <c r="AC73" i="18"/>
  <c r="AC82" i="18"/>
  <c r="AC74" i="18"/>
  <c r="AC83" i="18"/>
  <c r="AC75" i="18"/>
  <c r="AC67" i="18"/>
  <c r="AC84" i="18"/>
  <c r="AC76" i="18"/>
  <c r="AC68" i="18"/>
  <c r="AC62" i="18"/>
  <c r="AC54" i="18"/>
  <c r="AC46" i="18"/>
  <c r="AC69" i="18"/>
  <c r="AC63" i="18"/>
  <c r="AC55" i="18"/>
  <c r="AC47" i="18"/>
  <c r="AC77" i="18"/>
  <c r="AC64" i="18"/>
  <c r="AC56" i="18"/>
  <c r="AC48" i="18"/>
  <c r="AC85" i="18"/>
  <c r="AC65" i="18"/>
  <c r="AC57" i="18"/>
  <c r="AC49" i="18"/>
  <c r="AC66" i="18"/>
  <c r="AC58" i="18"/>
  <c r="AC50" i="18"/>
  <c r="AC59" i="18"/>
  <c r="AC51" i="18"/>
  <c r="AC60" i="18"/>
  <c r="AC52" i="18"/>
  <c r="AC40" i="18"/>
  <c r="AC32" i="18"/>
  <c r="AC24" i="18"/>
  <c r="AC16" i="18"/>
  <c r="AC8" i="18"/>
  <c r="AC41" i="18"/>
  <c r="AC33" i="18"/>
  <c r="AC25" i="18"/>
  <c r="AC17" i="18"/>
  <c r="AC9" i="18"/>
  <c r="AC42" i="18"/>
  <c r="AC34" i="18"/>
  <c r="AC26" i="18"/>
  <c r="AC18" i="18"/>
  <c r="AC10" i="18"/>
  <c r="AC43" i="18"/>
  <c r="AC35" i="18"/>
  <c r="AC27" i="18"/>
  <c r="AC19" i="18"/>
  <c r="AC11" i="18"/>
  <c r="AC3" i="18"/>
  <c r="AC53" i="18"/>
  <c r="AC44" i="18"/>
  <c r="AC36" i="18"/>
  <c r="AC28" i="18"/>
  <c r="AC20" i="18"/>
  <c r="AC12" i="18"/>
  <c r="AC4" i="18"/>
  <c r="AC61" i="18"/>
  <c r="AC45" i="18"/>
  <c r="AC37" i="18"/>
  <c r="AC29" i="18"/>
  <c r="AC21" i="18"/>
  <c r="AC13" i="18"/>
  <c r="AC5" i="18"/>
  <c r="AC38" i="18"/>
  <c r="AC30" i="18"/>
  <c r="AC22" i="18"/>
  <c r="AC14" i="18"/>
  <c r="AC6" i="18"/>
  <c r="E269" i="18"/>
  <c r="E270" i="18"/>
  <c r="E271" i="18"/>
  <c r="E268" i="18"/>
  <c r="E267" i="18"/>
  <c r="E272" i="18"/>
  <c r="E265" i="18"/>
  <c r="E266" i="18"/>
  <c r="E259" i="18"/>
  <c r="E260" i="18"/>
  <c r="E261" i="18"/>
  <c r="E264" i="18"/>
  <c r="E262" i="18"/>
  <c r="E263" i="18"/>
  <c r="E256" i="18"/>
  <c r="E257" i="18"/>
  <c r="E258" i="18"/>
  <c r="E252" i="18"/>
  <c r="E253" i="18"/>
  <c r="E255" i="18"/>
  <c r="E254" i="18"/>
  <c r="E250" i="18"/>
  <c r="E251" i="18"/>
  <c r="E249" i="18"/>
  <c r="E244" i="18"/>
  <c r="E245" i="18"/>
  <c r="E246" i="18"/>
  <c r="E247" i="18"/>
  <c r="E248" i="18"/>
  <c r="E240" i="18"/>
  <c r="E241" i="18"/>
  <c r="E239" i="18"/>
  <c r="E231" i="18"/>
  <c r="E232" i="18"/>
  <c r="E233" i="18"/>
  <c r="E234" i="18"/>
  <c r="E235" i="18"/>
  <c r="E236" i="18"/>
  <c r="E237" i="18"/>
  <c r="E229" i="18"/>
  <c r="E238" i="18"/>
  <c r="E223" i="18"/>
  <c r="E224" i="18"/>
  <c r="E225" i="18"/>
  <c r="E226" i="18"/>
  <c r="E227" i="18"/>
  <c r="E219" i="18"/>
  <c r="E228" i="18"/>
  <c r="E220" i="18"/>
  <c r="E221" i="18"/>
  <c r="E216" i="18"/>
  <c r="E230" i="18"/>
  <c r="E217" i="18"/>
  <c r="E209" i="18"/>
  <c r="E222" i="18"/>
  <c r="E218" i="18"/>
  <c r="E210" i="18"/>
  <c r="E211" i="18"/>
  <c r="E212" i="18"/>
  <c r="E213" i="18"/>
  <c r="E214" i="18"/>
  <c r="E207" i="18"/>
  <c r="E199" i="18"/>
  <c r="E208" i="18"/>
  <c r="E200" i="18"/>
  <c r="E201" i="18"/>
  <c r="E202" i="18"/>
  <c r="E203" i="18"/>
  <c r="E204" i="18"/>
  <c r="E215" i="18"/>
  <c r="E205" i="18"/>
  <c r="E196" i="18"/>
  <c r="E197" i="18"/>
  <c r="E198" i="18"/>
  <c r="E179" i="18"/>
  <c r="E180" i="18"/>
  <c r="E181" i="18"/>
  <c r="E182" i="18"/>
  <c r="E183" i="18"/>
  <c r="E206" i="18"/>
  <c r="E176" i="18"/>
  <c r="E168" i="18"/>
  <c r="E177" i="18"/>
  <c r="E169" i="18"/>
  <c r="E178" i="18"/>
  <c r="E170" i="18"/>
  <c r="E167" i="18"/>
  <c r="E159" i="18"/>
  <c r="E151" i="18"/>
  <c r="E160" i="18"/>
  <c r="E152" i="18"/>
  <c r="E153" i="18"/>
  <c r="E162" i="18"/>
  <c r="E154" i="18"/>
  <c r="E163" i="18"/>
  <c r="E155" i="18"/>
  <c r="E147" i="18"/>
  <c r="E175" i="18"/>
  <c r="E164" i="18"/>
  <c r="E156" i="18"/>
  <c r="E148" i="18"/>
  <c r="E165" i="18"/>
  <c r="E157" i="18"/>
  <c r="E149" i="18"/>
  <c r="E145" i="18"/>
  <c r="E137" i="18"/>
  <c r="E129" i="18"/>
  <c r="E150" i="18"/>
  <c r="E146" i="18"/>
  <c r="E138" i="18"/>
  <c r="E130" i="18"/>
  <c r="E139" i="18"/>
  <c r="E131" i="18"/>
  <c r="E166" i="18"/>
  <c r="E140" i="18"/>
  <c r="E132" i="18"/>
  <c r="E141" i="18"/>
  <c r="E133" i="18"/>
  <c r="E142" i="18"/>
  <c r="E134" i="18"/>
  <c r="E143" i="18"/>
  <c r="E135" i="18"/>
  <c r="E127" i="18"/>
  <c r="E144" i="18"/>
  <c r="E124" i="18"/>
  <c r="E116" i="18"/>
  <c r="E108" i="18"/>
  <c r="E125" i="18"/>
  <c r="E117" i="18"/>
  <c r="E109" i="18"/>
  <c r="E126" i="18"/>
  <c r="E118" i="18"/>
  <c r="E110" i="18"/>
  <c r="E119" i="18"/>
  <c r="E111" i="18"/>
  <c r="E120" i="18"/>
  <c r="E112" i="18"/>
  <c r="E121" i="18"/>
  <c r="E113" i="18"/>
  <c r="E128" i="18"/>
  <c r="E122" i="18"/>
  <c r="E114" i="18"/>
  <c r="E136" i="18"/>
  <c r="E104" i="18"/>
  <c r="E96" i="18"/>
  <c r="E88" i="18"/>
  <c r="E105" i="18"/>
  <c r="E97" i="18"/>
  <c r="E89" i="18"/>
  <c r="E106" i="18"/>
  <c r="E98" i="18"/>
  <c r="E90" i="18"/>
  <c r="E99" i="18"/>
  <c r="E91" i="18"/>
  <c r="E107" i="18"/>
  <c r="E100" i="18"/>
  <c r="E92" i="18"/>
  <c r="E115" i="18"/>
  <c r="E101" i="18"/>
  <c r="E93" i="18"/>
  <c r="E123" i="18"/>
  <c r="E102" i="18"/>
  <c r="E94" i="18"/>
  <c r="E79" i="18"/>
  <c r="E71" i="18"/>
  <c r="E80" i="18"/>
  <c r="E72" i="18"/>
  <c r="E81" i="18"/>
  <c r="E73" i="18"/>
  <c r="E87" i="18"/>
  <c r="E82" i="18"/>
  <c r="E74" i="18"/>
  <c r="E95" i="18"/>
  <c r="E83" i="18"/>
  <c r="E75" i="18"/>
  <c r="E67" i="18"/>
  <c r="E103" i="18"/>
  <c r="E84" i="18"/>
  <c r="E76" i="18"/>
  <c r="E68" i="18"/>
  <c r="E85" i="18"/>
  <c r="E77" i="18"/>
  <c r="E69" i="18"/>
  <c r="E63" i="18"/>
  <c r="E55" i="18"/>
  <c r="E64" i="18"/>
  <c r="E56" i="18"/>
  <c r="E65" i="18"/>
  <c r="E57" i="18"/>
  <c r="E49" i="18"/>
  <c r="E66" i="18"/>
  <c r="E58" i="18"/>
  <c r="E50" i="18"/>
  <c r="E59" i="18"/>
  <c r="E51" i="18"/>
  <c r="E70" i="18"/>
  <c r="E60" i="18"/>
  <c r="E52" i="18"/>
  <c r="E78" i="18"/>
  <c r="E61" i="18"/>
  <c r="E53" i="18"/>
  <c r="E54" i="18"/>
  <c r="E41" i="18"/>
  <c r="E33" i="18"/>
  <c r="E25" i="18"/>
  <c r="E17" i="18"/>
  <c r="E62" i="18"/>
  <c r="E34" i="18"/>
  <c r="E26" i="18"/>
  <c r="E18" i="18"/>
  <c r="E10" i="18"/>
  <c r="E46" i="18"/>
  <c r="E35" i="18"/>
  <c r="E27" i="18"/>
  <c r="E19" i="18"/>
  <c r="E11" i="18"/>
  <c r="E36" i="18"/>
  <c r="E28" i="18"/>
  <c r="E20" i="18"/>
  <c r="E12" i="18"/>
  <c r="E4" i="18"/>
  <c r="E37" i="18"/>
  <c r="E29" i="18"/>
  <c r="E21" i="18"/>
  <c r="E13" i="18"/>
  <c r="E5" i="18"/>
  <c r="E86" i="18"/>
  <c r="E38" i="18"/>
  <c r="E30" i="18"/>
  <c r="E22" i="18"/>
  <c r="E14" i="18"/>
  <c r="E6" i="18"/>
  <c r="E39" i="18"/>
  <c r="E31" i="18"/>
  <c r="E23" i="18"/>
  <c r="E15" i="18"/>
  <c r="E7" i="18"/>
  <c r="AD269" i="18"/>
  <c r="AD270" i="18"/>
  <c r="AD271" i="18"/>
  <c r="AD268" i="18"/>
  <c r="AD267" i="18"/>
  <c r="AD272" i="18"/>
  <c r="AD264" i="18"/>
  <c r="AD265" i="18"/>
  <c r="AD259" i="18"/>
  <c r="AD260" i="18"/>
  <c r="AD261" i="18"/>
  <c r="AD262" i="18"/>
  <c r="AD263" i="18"/>
  <c r="AD266" i="18"/>
  <c r="AD256" i="18"/>
  <c r="AD257" i="18"/>
  <c r="AD258" i="18"/>
  <c r="AD252" i="18"/>
  <c r="AD253" i="18"/>
  <c r="AD255" i="18"/>
  <c r="AD254" i="18"/>
  <c r="AD249" i="18"/>
  <c r="AD250" i="18"/>
  <c r="AD244" i="18"/>
  <c r="AD245" i="18"/>
  <c r="AD246" i="18"/>
  <c r="AD247" i="18"/>
  <c r="AD248" i="18"/>
  <c r="AD251" i="18"/>
  <c r="AD240" i="18"/>
  <c r="AD241" i="18"/>
  <c r="AD231" i="18"/>
  <c r="AD232" i="18"/>
  <c r="AD233" i="18"/>
  <c r="AD239" i="18"/>
  <c r="AD234" i="18"/>
  <c r="AD235" i="18"/>
  <c r="AD236" i="18"/>
  <c r="AD237" i="18"/>
  <c r="AD229" i="18"/>
  <c r="AD223" i="18"/>
  <c r="AD224" i="18"/>
  <c r="AD225" i="18"/>
  <c r="AD226" i="18"/>
  <c r="AD230" i="18"/>
  <c r="AD227" i="18"/>
  <c r="AD219" i="18"/>
  <c r="AD238" i="18"/>
  <c r="AD228" i="18"/>
  <c r="AD220" i="18"/>
  <c r="AD221" i="18"/>
  <c r="AD216" i="18"/>
  <c r="AD217" i="18"/>
  <c r="AD209" i="18"/>
  <c r="AD218" i="18"/>
  <c r="AD210" i="18"/>
  <c r="AD211" i="18"/>
  <c r="AD212" i="18"/>
  <c r="AD213" i="18"/>
  <c r="AD214" i="18"/>
  <c r="AD207" i="18"/>
  <c r="AD199" i="18"/>
  <c r="AD208" i="18"/>
  <c r="AD200" i="18"/>
  <c r="AD201" i="18"/>
  <c r="AD215" i="18"/>
  <c r="AD202" i="18"/>
  <c r="AD203" i="18"/>
  <c r="AD222" i="18"/>
  <c r="AD204" i="18"/>
  <c r="AD205" i="18"/>
  <c r="AD195" i="18"/>
  <c r="AD196" i="18"/>
  <c r="AD197" i="18"/>
  <c r="AD189" i="18"/>
  <c r="AD198" i="18"/>
  <c r="AD190" i="18"/>
  <c r="AD206" i="18"/>
  <c r="AD191" i="18"/>
  <c r="AD192" i="18"/>
  <c r="AD193" i="18"/>
  <c r="AD186" i="18"/>
  <c r="AD187" i="18"/>
  <c r="AD179" i="18"/>
  <c r="AD194" i="18"/>
  <c r="AD188" i="18"/>
  <c r="AD180" i="18"/>
  <c r="AD181" i="18"/>
  <c r="AD182" i="18"/>
  <c r="AD183" i="18"/>
  <c r="AD184" i="18"/>
  <c r="AD176" i="18"/>
  <c r="AD168" i="18"/>
  <c r="AD177" i="18"/>
  <c r="AD169" i="18"/>
  <c r="AD178" i="18"/>
  <c r="AD170" i="18"/>
  <c r="AD185" i="18"/>
  <c r="AD171" i="18"/>
  <c r="AD172" i="18"/>
  <c r="AD173" i="18"/>
  <c r="AD174" i="18"/>
  <c r="AD167" i="18"/>
  <c r="AD159" i="18"/>
  <c r="AD151" i="18"/>
  <c r="AD160" i="18"/>
  <c r="AD152" i="18"/>
  <c r="AD175" i="18"/>
  <c r="AD161" i="18"/>
  <c r="AD153" i="18"/>
  <c r="AD162" i="18"/>
  <c r="AD154" i="18"/>
  <c r="AD163" i="18"/>
  <c r="AD155" i="18"/>
  <c r="AD147" i="18"/>
  <c r="AD164" i="18"/>
  <c r="AD156" i="18"/>
  <c r="AD148" i="18"/>
  <c r="AD165" i="18"/>
  <c r="AD157" i="18"/>
  <c r="AD149" i="18"/>
  <c r="AD166" i="18"/>
  <c r="AD145" i="18"/>
  <c r="AD137" i="18"/>
  <c r="AD129" i="18"/>
  <c r="AD146" i="18"/>
  <c r="AD138" i="18"/>
  <c r="AD130" i="18"/>
  <c r="AD139" i="18"/>
  <c r="AD131" i="18"/>
  <c r="AD140" i="18"/>
  <c r="AD132" i="18"/>
  <c r="AD141" i="18"/>
  <c r="AD133" i="18"/>
  <c r="AD142" i="18"/>
  <c r="AD134" i="18"/>
  <c r="AD150" i="18"/>
  <c r="AD143" i="18"/>
  <c r="AD135" i="18"/>
  <c r="AD127" i="18"/>
  <c r="AD124" i="18"/>
  <c r="AD116" i="18"/>
  <c r="AD108" i="18"/>
  <c r="AD125" i="18"/>
  <c r="AD117" i="18"/>
  <c r="AD109" i="18"/>
  <c r="AD126" i="18"/>
  <c r="AD118" i="18"/>
  <c r="AD110" i="18"/>
  <c r="AD128" i="18"/>
  <c r="AD119" i="18"/>
  <c r="AD111" i="18"/>
  <c r="AD158" i="18"/>
  <c r="AD136" i="18"/>
  <c r="AD120" i="18"/>
  <c r="AD112" i="18"/>
  <c r="AD144" i="18"/>
  <c r="AD121" i="18"/>
  <c r="AD113" i="18"/>
  <c r="AD122" i="18"/>
  <c r="AD114" i="18"/>
  <c r="AD104" i="18"/>
  <c r="AD96" i="18"/>
  <c r="AD88" i="18"/>
  <c r="AD107" i="18"/>
  <c r="AD105" i="18"/>
  <c r="AD97" i="18"/>
  <c r="AD89" i="18"/>
  <c r="AD115" i="18"/>
  <c r="AD106" i="18"/>
  <c r="AD98" i="18"/>
  <c r="AD90" i="18"/>
  <c r="AD123" i="18"/>
  <c r="AD99" i="18"/>
  <c r="AD91" i="18"/>
  <c r="AD100" i="18"/>
  <c r="AD92" i="18"/>
  <c r="AD101" i="18"/>
  <c r="AD93" i="18"/>
  <c r="AD102" i="18"/>
  <c r="AD94" i="18"/>
  <c r="AD87" i="18"/>
  <c r="AD79" i="18"/>
  <c r="AD71" i="18"/>
  <c r="AD95" i="18"/>
  <c r="AD80" i="18"/>
  <c r="AD72" i="18"/>
  <c r="AD103" i="18"/>
  <c r="AD81" i="18"/>
  <c r="AD73" i="18"/>
  <c r="AD82" i="18"/>
  <c r="AD74" i="18"/>
  <c r="AD83" i="18"/>
  <c r="AD75" i="18"/>
  <c r="AD67" i="18"/>
  <c r="AD84" i="18"/>
  <c r="AD76" i="18"/>
  <c r="AD68" i="18"/>
  <c r="AD85" i="18"/>
  <c r="AD77" i="18"/>
  <c r="AD69" i="18"/>
  <c r="AD63" i="18"/>
  <c r="AD55" i="18"/>
  <c r="AD47" i="18"/>
  <c r="AD64" i="18"/>
  <c r="AD56" i="18"/>
  <c r="AD48" i="18"/>
  <c r="AD70" i="18"/>
  <c r="AD65" i="18"/>
  <c r="AD57" i="18"/>
  <c r="AD49" i="18"/>
  <c r="AD78" i="18"/>
  <c r="AD66" i="18"/>
  <c r="AD58" i="18"/>
  <c r="AD50" i="18"/>
  <c r="AD86" i="18"/>
  <c r="AD59" i="18"/>
  <c r="AD51" i="18"/>
  <c r="AD60" i="18"/>
  <c r="AD52" i="18"/>
  <c r="AD61" i="18"/>
  <c r="AD53" i="18"/>
  <c r="AD41" i="18"/>
  <c r="AD33" i="18"/>
  <c r="AD25" i="18"/>
  <c r="AD17" i="18"/>
  <c r="AD9" i="18"/>
  <c r="AD42" i="18"/>
  <c r="AD34" i="18"/>
  <c r="AD26" i="18"/>
  <c r="AD18" i="18"/>
  <c r="AD10" i="18"/>
  <c r="AD43" i="18"/>
  <c r="AD35" i="18"/>
  <c r="AD27" i="18"/>
  <c r="AD19" i="18"/>
  <c r="AD11" i="18"/>
  <c r="AD3" i="18"/>
  <c r="AD44" i="18"/>
  <c r="AD36" i="18"/>
  <c r="AD28" i="18"/>
  <c r="AD20" i="18"/>
  <c r="AD12" i="18"/>
  <c r="AD4" i="18"/>
  <c r="AD46" i="18"/>
  <c r="AD45" i="18"/>
  <c r="AD37" i="18"/>
  <c r="AD29" i="18"/>
  <c r="AD21" i="18"/>
  <c r="AD13" i="18"/>
  <c r="AD5" i="18"/>
  <c r="AD54" i="18"/>
  <c r="AD38" i="18"/>
  <c r="AD30" i="18"/>
  <c r="AD22" i="18"/>
  <c r="AD14" i="18"/>
  <c r="AD6" i="18"/>
  <c r="AD62" i="18"/>
  <c r="AD39" i="18"/>
  <c r="AD31" i="18"/>
  <c r="AD23" i="18"/>
  <c r="AD15" i="18"/>
  <c r="AD7" i="18"/>
  <c r="F270" i="18"/>
  <c r="F271" i="18"/>
  <c r="F272" i="18"/>
  <c r="F269" i="18"/>
  <c r="F264" i="18"/>
  <c r="F268" i="18"/>
  <c r="F265" i="18"/>
  <c r="F266" i="18"/>
  <c r="F260" i="18"/>
  <c r="F267" i="18"/>
  <c r="F261" i="18"/>
  <c r="F262" i="18"/>
  <c r="F263" i="18"/>
  <c r="F257" i="18"/>
  <c r="F258" i="18"/>
  <c r="F259" i="18"/>
  <c r="F255" i="18"/>
  <c r="F253" i="18"/>
  <c r="F254" i="18"/>
  <c r="F250" i="18"/>
  <c r="F256" i="18"/>
  <c r="F251" i="18"/>
  <c r="F245" i="18"/>
  <c r="F252" i="18"/>
  <c r="F246" i="18"/>
  <c r="F247" i="18"/>
  <c r="F248" i="18"/>
  <c r="F241" i="18"/>
  <c r="F249" i="18"/>
  <c r="F244" i="18"/>
  <c r="F232" i="18"/>
  <c r="F233" i="18"/>
  <c r="F234" i="18"/>
  <c r="F235" i="18"/>
  <c r="F236" i="18"/>
  <c r="F237" i="18"/>
  <c r="F229" i="18"/>
  <c r="F238" i="18"/>
  <c r="F230" i="18"/>
  <c r="F240" i="18"/>
  <c r="F231" i="18"/>
  <c r="F224" i="18"/>
  <c r="F225" i="18"/>
  <c r="F239" i="18"/>
  <c r="F226" i="18"/>
  <c r="F227" i="18"/>
  <c r="F219" i="18"/>
  <c r="F228" i="18"/>
  <c r="F220" i="18"/>
  <c r="F221" i="18"/>
  <c r="F222" i="18"/>
  <c r="F217" i="18"/>
  <c r="F209" i="18"/>
  <c r="F218" i="18"/>
  <c r="F210" i="18"/>
  <c r="F211" i="18"/>
  <c r="F223" i="18"/>
  <c r="F212" i="18"/>
  <c r="F213" i="18"/>
  <c r="F214" i="18"/>
  <c r="F208" i="18"/>
  <c r="F200" i="18"/>
  <c r="F201" i="18"/>
  <c r="F202" i="18"/>
  <c r="F203" i="18"/>
  <c r="F204" i="18"/>
  <c r="F205" i="18"/>
  <c r="F206" i="18"/>
  <c r="F207" i="18"/>
  <c r="F196" i="18"/>
  <c r="F197" i="18"/>
  <c r="F189" i="18"/>
  <c r="F198" i="18"/>
  <c r="F190" i="18"/>
  <c r="F191" i="18"/>
  <c r="F192" i="18"/>
  <c r="F193" i="18"/>
  <c r="F216" i="18"/>
  <c r="F194" i="18"/>
  <c r="F187" i="18"/>
  <c r="F179" i="18"/>
  <c r="F188" i="18"/>
  <c r="F180" i="18"/>
  <c r="F181" i="18"/>
  <c r="F199" i="18"/>
  <c r="F182" i="18"/>
  <c r="F183" i="18"/>
  <c r="F184" i="18"/>
  <c r="F195" i="18"/>
  <c r="F185" i="18"/>
  <c r="F177" i="18"/>
  <c r="F169" i="18"/>
  <c r="F178" i="18"/>
  <c r="F170" i="18"/>
  <c r="F171" i="18"/>
  <c r="F172" i="18"/>
  <c r="F173" i="18"/>
  <c r="F174" i="18"/>
  <c r="F175" i="18"/>
  <c r="F160" i="18"/>
  <c r="F152" i="18"/>
  <c r="F161" i="18"/>
  <c r="F153" i="18"/>
  <c r="F162" i="18"/>
  <c r="F154" i="18"/>
  <c r="F163" i="18"/>
  <c r="F155" i="18"/>
  <c r="F147" i="18"/>
  <c r="F164" i="18"/>
  <c r="F156" i="18"/>
  <c r="F148" i="18"/>
  <c r="F165" i="18"/>
  <c r="F157" i="18"/>
  <c r="F149" i="18"/>
  <c r="F186" i="18"/>
  <c r="F176" i="18"/>
  <c r="F168" i="18"/>
  <c r="F166" i="18"/>
  <c r="F158" i="18"/>
  <c r="F150" i="18"/>
  <c r="F146" i="18"/>
  <c r="F138" i="18"/>
  <c r="F130" i="18"/>
  <c r="F139" i="18"/>
  <c r="F131" i="18"/>
  <c r="F151" i="18"/>
  <c r="F140" i="18"/>
  <c r="F132" i="18"/>
  <c r="F159" i="18"/>
  <c r="F133" i="18"/>
  <c r="F167" i="18"/>
  <c r="F142" i="18"/>
  <c r="F134" i="18"/>
  <c r="F143" i="18"/>
  <c r="F135" i="18"/>
  <c r="F127" i="18"/>
  <c r="F144" i="18"/>
  <c r="F128" i="18"/>
  <c r="F125" i="18"/>
  <c r="F117" i="18"/>
  <c r="F109" i="18"/>
  <c r="F145" i="18"/>
  <c r="F126" i="18"/>
  <c r="F118" i="18"/>
  <c r="F110" i="18"/>
  <c r="F119" i="18"/>
  <c r="F111" i="18"/>
  <c r="F120" i="18"/>
  <c r="F112" i="18"/>
  <c r="F121" i="18"/>
  <c r="F113" i="18"/>
  <c r="F122" i="18"/>
  <c r="F114" i="18"/>
  <c r="F123" i="18"/>
  <c r="F115" i="18"/>
  <c r="F107" i="18"/>
  <c r="F105" i="18"/>
  <c r="F97" i="18"/>
  <c r="F89" i="18"/>
  <c r="F106" i="18"/>
  <c r="F98" i="18"/>
  <c r="F90" i="18"/>
  <c r="F99" i="18"/>
  <c r="F91" i="18"/>
  <c r="F100" i="18"/>
  <c r="F92" i="18"/>
  <c r="F101" i="18"/>
  <c r="F93" i="18"/>
  <c r="F129" i="18"/>
  <c r="F108" i="18"/>
  <c r="F102" i="18"/>
  <c r="F94" i="18"/>
  <c r="F116" i="18"/>
  <c r="F103" i="18"/>
  <c r="F95" i="18"/>
  <c r="F87" i="18"/>
  <c r="F80" i="18"/>
  <c r="F72" i="18"/>
  <c r="F124" i="18"/>
  <c r="F73" i="18"/>
  <c r="F82" i="18"/>
  <c r="F74" i="18"/>
  <c r="F83" i="18"/>
  <c r="F75" i="18"/>
  <c r="F67" i="18"/>
  <c r="F88" i="18"/>
  <c r="F76" i="18"/>
  <c r="F68" i="18"/>
  <c r="F96" i="18"/>
  <c r="F85" i="18"/>
  <c r="F77" i="18"/>
  <c r="F69" i="18"/>
  <c r="F104" i="18"/>
  <c r="F86" i="18"/>
  <c r="F78" i="18"/>
  <c r="F70" i="18"/>
  <c r="F64" i="18"/>
  <c r="F56" i="18"/>
  <c r="F48" i="18"/>
  <c r="F65" i="18"/>
  <c r="F57" i="18"/>
  <c r="F49" i="18"/>
  <c r="F66" i="18"/>
  <c r="F58" i="18"/>
  <c r="F50" i="18"/>
  <c r="F59" i="18"/>
  <c r="F51" i="18"/>
  <c r="F60" i="18"/>
  <c r="F52" i="18"/>
  <c r="F61" i="18"/>
  <c r="F53" i="18"/>
  <c r="F71" i="18"/>
  <c r="F62" i="18"/>
  <c r="F54" i="18"/>
  <c r="F46" i="18"/>
  <c r="F47" i="18"/>
  <c r="F42" i="18"/>
  <c r="F34" i="18"/>
  <c r="F26" i="18"/>
  <c r="F18" i="18"/>
  <c r="F10" i="18"/>
  <c r="F55" i="18"/>
  <c r="F43" i="18"/>
  <c r="F35" i="18"/>
  <c r="F27" i="18"/>
  <c r="F19" i="18"/>
  <c r="F11" i="18"/>
  <c r="F79" i="18"/>
  <c r="F63" i="18"/>
  <c r="F44" i="18"/>
  <c r="F36" i="18"/>
  <c r="F28" i="18"/>
  <c r="F20" i="18"/>
  <c r="F12" i="18"/>
  <c r="F4" i="18"/>
  <c r="F45" i="18"/>
  <c r="F37" i="18"/>
  <c r="F21" i="18"/>
  <c r="F13" i="18"/>
  <c r="F5" i="18"/>
  <c r="F38" i="18"/>
  <c r="F22" i="18"/>
  <c r="F14" i="18"/>
  <c r="F6" i="18"/>
  <c r="F39" i="18"/>
  <c r="F31" i="18"/>
  <c r="F23" i="18"/>
  <c r="F15" i="18"/>
  <c r="F7" i="18"/>
  <c r="F40" i="18"/>
  <c r="F32" i="18"/>
  <c r="F24" i="18"/>
  <c r="F16" i="18"/>
  <c r="F8" i="18"/>
  <c r="G271" i="18"/>
  <c r="G272" i="18"/>
  <c r="G269" i="18"/>
  <c r="G270" i="18"/>
  <c r="G264" i="18"/>
  <c r="G268" i="18"/>
  <c r="G265" i="18"/>
  <c r="G266" i="18"/>
  <c r="G267" i="18"/>
  <c r="G261" i="18"/>
  <c r="G262" i="18"/>
  <c r="G263" i="18"/>
  <c r="G258" i="18"/>
  <c r="G259" i="18"/>
  <c r="G260" i="18"/>
  <c r="G254" i="18"/>
  <c r="G255" i="18"/>
  <c r="G256" i="18"/>
  <c r="G250" i="18"/>
  <c r="G251" i="18"/>
  <c r="G252" i="18"/>
  <c r="G246" i="18"/>
  <c r="G247" i="18"/>
  <c r="G253" i="18"/>
  <c r="G248" i="18"/>
  <c r="G257" i="18"/>
  <c r="G249" i="18"/>
  <c r="G244" i="18"/>
  <c r="G239" i="18"/>
  <c r="G240" i="18"/>
  <c r="G245" i="18"/>
  <c r="G241" i="18"/>
  <c r="G233" i="18"/>
  <c r="G234" i="18"/>
  <c r="G235" i="18"/>
  <c r="G236" i="18"/>
  <c r="G237" i="18"/>
  <c r="G229" i="18"/>
  <c r="G238" i="18"/>
  <c r="G230" i="18"/>
  <c r="G231" i="18"/>
  <c r="G225" i="18"/>
  <c r="G232" i="18"/>
  <c r="G226" i="18"/>
  <c r="G227" i="18"/>
  <c r="G219" i="18"/>
  <c r="G228" i="18"/>
  <c r="G220" i="18"/>
  <c r="G221" i="18"/>
  <c r="G222" i="18"/>
  <c r="G223" i="18"/>
  <c r="G218" i="18"/>
  <c r="G210" i="18"/>
  <c r="G211" i="18"/>
  <c r="G212" i="18"/>
  <c r="G213" i="18"/>
  <c r="G224" i="18"/>
  <c r="G215" i="18"/>
  <c r="G216" i="18"/>
  <c r="G217" i="18"/>
  <c r="G201" i="18"/>
  <c r="G202" i="18"/>
  <c r="G203" i="18"/>
  <c r="G204" i="18"/>
  <c r="G205" i="18"/>
  <c r="G206" i="18"/>
  <c r="G207" i="18"/>
  <c r="G199" i="18"/>
  <c r="G200" i="18"/>
  <c r="G197" i="18"/>
  <c r="G189" i="18"/>
  <c r="G208" i="18"/>
  <c r="G198" i="18"/>
  <c r="G190" i="18"/>
  <c r="G191" i="18"/>
  <c r="G209" i="18"/>
  <c r="G192" i="18"/>
  <c r="G193" i="18"/>
  <c r="G194" i="18"/>
  <c r="G195" i="18"/>
  <c r="G188" i="18"/>
  <c r="G180" i="18"/>
  <c r="G181" i="18"/>
  <c r="G182" i="18"/>
  <c r="G183" i="18"/>
  <c r="G184" i="18"/>
  <c r="G185" i="18"/>
  <c r="G186" i="18"/>
  <c r="G187" i="18"/>
  <c r="G178" i="18"/>
  <c r="G170" i="18"/>
  <c r="G171" i="18"/>
  <c r="G172" i="18"/>
  <c r="G173" i="18"/>
  <c r="G174" i="18"/>
  <c r="G175" i="18"/>
  <c r="G196" i="18"/>
  <c r="G176" i="18"/>
  <c r="G161" i="18"/>
  <c r="G153" i="18"/>
  <c r="G162" i="18"/>
  <c r="G154" i="18"/>
  <c r="G163" i="18"/>
  <c r="G155" i="18"/>
  <c r="G147" i="18"/>
  <c r="G179" i="18"/>
  <c r="G164" i="18"/>
  <c r="G156" i="18"/>
  <c r="G148" i="18"/>
  <c r="G165" i="18"/>
  <c r="G157" i="18"/>
  <c r="G149" i="18"/>
  <c r="G168" i="18"/>
  <c r="G166" i="18"/>
  <c r="G158" i="18"/>
  <c r="G150" i="18"/>
  <c r="G169" i="18"/>
  <c r="G167" i="18"/>
  <c r="G159" i="18"/>
  <c r="G151" i="18"/>
  <c r="G139" i="18"/>
  <c r="G131" i="18"/>
  <c r="G140" i="18"/>
  <c r="G132" i="18"/>
  <c r="G141" i="18"/>
  <c r="G133" i="18"/>
  <c r="G152" i="18"/>
  <c r="G142" i="18"/>
  <c r="G134" i="18"/>
  <c r="G177" i="18"/>
  <c r="G160" i="18"/>
  <c r="G143" i="18"/>
  <c r="G135" i="18"/>
  <c r="G127" i="18"/>
  <c r="G144" i="18"/>
  <c r="G136" i="18"/>
  <c r="G128" i="18"/>
  <c r="G145" i="18"/>
  <c r="G137" i="18"/>
  <c r="G129" i="18"/>
  <c r="G130" i="18"/>
  <c r="G126" i="18"/>
  <c r="G118" i="18"/>
  <c r="G110" i="18"/>
  <c r="G138" i="18"/>
  <c r="G119" i="18"/>
  <c r="G111" i="18"/>
  <c r="G146" i="18"/>
  <c r="G120" i="18"/>
  <c r="G112" i="18"/>
  <c r="G121" i="18"/>
  <c r="G113" i="18"/>
  <c r="G122" i="18"/>
  <c r="G114" i="18"/>
  <c r="G123" i="18"/>
  <c r="G115" i="18"/>
  <c r="G107" i="18"/>
  <c r="G124" i="18"/>
  <c r="G116" i="18"/>
  <c r="G108" i="18"/>
  <c r="G125" i="18"/>
  <c r="G106" i="18"/>
  <c r="G98" i="18"/>
  <c r="G90" i="18"/>
  <c r="G99" i="18"/>
  <c r="G91" i="18"/>
  <c r="G100" i="18"/>
  <c r="G92" i="18"/>
  <c r="G101" i="18"/>
  <c r="G93" i="18"/>
  <c r="G102" i="18"/>
  <c r="G94" i="18"/>
  <c r="G103" i="18"/>
  <c r="G95" i="18"/>
  <c r="G87" i="18"/>
  <c r="G109" i="18"/>
  <c r="G104" i="18"/>
  <c r="G96" i="18"/>
  <c r="G88" i="18"/>
  <c r="G81" i="18"/>
  <c r="G73" i="18"/>
  <c r="G74" i="18"/>
  <c r="G75" i="18"/>
  <c r="G67" i="18"/>
  <c r="G84" i="18"/>
  <c r="G76" i="18"/>
  <c r="G68" i="18"/>
  <c r="G85" i="18"/>
  <c r="G77" i="18"/>
  <c r="G69" i="18"/>
  <c r="G89" i="18"/>
  <c r="G86" i="18"/>
  <c r="G78" i="18"/>
  <c r="G70" i="18"/>
  <c r="G117" i="18"/>
  <c r="G97" i="18"/>
  <c r="G79" i="18"/>
  <c r="G71" i="18"/>
  <c r="G80" i="18"/>
  <c r="G65" i="18"/>
  <c r="G57" i="18"/>
  <c r="G49" i="18"/>
  <c r="G66" i="18"/>
  <c r="G58" i="18"/>
  <c r="G50" i="18"/>
  <c r="G59" i="18"/>
  <c r="G51" i="18"/>
  <c r="G60" i="18"/>
  <c r="G52" i="18"/>
  <c r="G61" i="18"/>
  <c r="G53" i="18"/>
  <c r="G62" i="18"/>
  <c r="G54" i="18"/>
  <c r="G46" i="18"/>
  <c r="G63" i="18"/>
  <c r="G55" i="18"/>
  <c r="G47" i="18"/>
  <c r="G105" i="18"/>
  <c r="G43" i="18"/>
  <c r="G35" i="18"/>
  <c r="G27" i="18"/>
  <c r="G19" i="18"/>
  <c r="G11" i="18"/>
  <c r="G48" i="18"/>
  <c r="G44" i="18"/>
  <c r="G36" i="18"/>
  <c r="G28" i="18"/>
  <c r="G20" i="18"/>
  <c r="G12" i="18"/>
  <c r="G4" i="18"/>
  <c r="G56" i="18"/>
  <c r="G45" i="18"/>
  <c r="G37" i="18"/>
  <c r="G29" i="18"/>
  <c r="G21" i="18"/>
  <c r="G13" i="18"/>
  <c r="G5" i="18"/>
  <c r="G64" i="18"/>
  <c r="G38" i="18"/>
  <c r="G30" i="18"/>
  <c r="G22" i="18"/>
  <c r="G14" i="18"/>
  <c r="G6" i="18"/>
  <c r="G39" i="18"/>
  <c r="G31" i="18"/>
  <c r="G23" i="18"/>
  <c r="G15" i="18"/>
  <c r="G7" i="18"/>
  <c r="G40" i="18"/>
  <c r="G32" i="18"/>
  <c r="G24" i="18"/>
  <c r="G16" i="18"/>
  <c r="G8" i="18"/>
  <c r="G41" i="18"/>
  <c r="G33" i="18"/>
  <c r="G25" i="18"/>
  <c r="G17" i="18"/>
  <c r="G9" i="18"/>
  <c r="O271" i="18"/>
  <c r="O272" i="18"/>
  <c r="O269" i="18"/>
  <c r="O270" i="18"/>
  <c r="O264" i="18"/>
  <c r="O265" i="18"/>
  <c r="O266" i="18"/>
  <c r="O267" i="18"/>
  <c r="O261" i="18"/>
  <c r="O262" i="18"/>
  <c r="O263" i="18"/>
  <c r="O268" i="18"/>
  <c r="O258" i="18"/>
  <c r="O260" i="18"/>
  <c r="O254" i="18"/>
  <c r="O255" i="18"/>
  <c r="O256" i="18"/>
  <c r="O259" i="18"/>
  <c r="O250" i="18"/>
  <c r="O251" i="18"/>
  <c r="O257" i="18"/>
  <c r="O252" i="18"/>
  <c r="O246" i="18"/>
  <c r="O253" i="18"/>
  <c r="O249" i="18"/>
  <c r="O247" i="18"/>
  <c r="O248" i="18"/>
  <c r="O239" i="18"/>
  <c r="O245" i="18"/>
  <c r="O240" i="18"/>
  <c r="O233" i="18"/>
  <c r="O234" i="18"/>
  <c r="O235" i="18"/>
  <c r="O244" i="18"/>
  <c r="O236" i="18"/>
  <c r="O237" i="18"/>
  <c r="O229" i="18"/>
  <c r="O238" i="18"/>
  <c r="O230" i="18"/>
  <c r="O231" i="18"/>
  <c r="O232" i="18"/>
  <c r="O225" i="18"/>
  <c r="O226" i="18"/>
  <c r="O227" i="18"/>
  <c r="O219" i="18"/>
  <c r="O228" i="18"/>
  <c r="O220" i="18"/>
  <c r="O221" i="18"/>
  <c r="O222" i="18"/>
  <c r="O241" i="18"/>
  <c r="O223" i="18"/>
  <c r="O218" i="18"/>
  <c r="O210" i="18"/>
  <c r="O211" i="18"/>
  <c r="O212" i="18"/>
  <c r="O224" i="18"/>
  <c r="O213" i="18"/>
  <c r="O214" i="18"/>
  <c r="O215" i="18"/>
  <c r="O216" i="18"/>
  <c r="O201" i="18"/>
  <c r="O202" i="18"/>
  <c r="O203" i="18"/>
  <c r="O204" i="18"/>
  <c r="O205" i="18"/>
  <c r="O206" i="18"/>
  <c r="O209" i="18"/>
  <c r="O207" i="18"/>
  <c r="O199" i="18"/>
  <c r="O208" i="18"/>
  <c r="O197" i="18"/>
  <c r="O189" i="18"/>
  <c r="O198" i="18"/>
  <c r="O190" i="18"/>
  <c r="O191" i="18"/>
  <c r="O192" i="18"/>
  <c r="O217" i="18"/>
  <c r="O193" i="18"/>
  <c r="O194" i="18"/>
  <c r="O195" i="18"/>
  <c r="O188" i="18"/>
  <c r="O180" i="18"/>
  <c r="O200" i="18"/>
  <c r="O181" i="18"/>
  <c r="O182" i="18"/>
  <c r="O183" i="18"/>
  <c r="O184" i="18"/>
  <c r="O185" i="18"/>
  <c r="O196" i="18"/>
  <c r="O186" i="18"/>
  <c r="O178" i="18"/>
  <c r="O170" i="18"/>
  <c r="O171" i="18"/>
  <c r="O172" i="18"/>
  <c r="O173" i="18"/>
  <c r="O174" i="18"/>
  <c r="O175" i="18"/>
  <c r="O179" i="18"/>
  <c r="O176" i="18"/>
  <c r="O161" i="18"/>
  <c r="O153" i="18"/>
  <c r="O162" i="18"/>
  <c r="O154" i="18"/>
  <c r="O168" i="18"/>
  <c r="O163" i="18"/>
  <c r="O155" i="18"/>
  <c r="O147" i="18"/>
  <c r="O164" i="18"/>
  <c r="O156" i="18"/>
  <c r="O148" i="18"/>
  <c r="O187" i="18"/>
  <c r="O165" i="18"/>
  <c r="O157" i="18"/>
  <c r="O149" i="18"/>
  <c r="O169" i="18"/>
  <c r="O166" i="18"/>
  <c r="O158" i="18"/>
  <c r="O150" i="18"/>
  <c r="O177" i="18"/>
  <c r="O167" i="18"/>
  <c r="O159" i="18"/>
  <c r="O151" i="18"/>
  <c r="O139" i="18"/>
  <c r="O131" i="18"/>
  <c r="O140" i="18"/>
  <c r="O132" i="18"/>
  <c r="O152" i="18"/>
  <c r="O141" i="18"/>
  <c r="O133" i="18"/>
  <c r="O160" i="18"/>
  <c r="O142" i="18"/>
  <c r="O134" i="18"/>
  <c r="O143" i="18"/>
  <c r="O135" i="18"/>
  <c r="O127" i="18"/>
  <c r="O144" i="18"/>
  <c r="O136" i="18"/>
  <c r="O128" i="18"/>
  <c r="O145" i="18"/>
  <c r="O137" i="18"/>
  <c r="O129" i="18"/>
  <c r="O138" i="18"/>
  <c r="O126" i="18"/>
  <c r="O118" i="18"/>
  <c r="O110" i="18"/>
  <c r="O146" i="18"/>
  <c r="O119" i="18"/>
  <c r="O111" i="18"/>
  <c r="O120" i="18"/>
  <c r="O112" i="18"/>
  <c r="O121" i="18"/>
  <c r="O113" i="18"/>
  <c r="O122" i="18"/>
  <c r="O114" i="18"/>
  <c r="O123" i="18"/>
  <c r="O115" i="18"/>
  <c r="O107" i="18"/>
  <c r="O124" i="18"/>
  <c r="O116" i="18"/>
  <c r="O108" i="18"/>
  <c r="O106" i="18"/>
  <c r="O98" i="18"/>
  <c r="O90" i="18"/>
  <c r="O99" i="18"/>
  <c r="O91" i="18"/>
  <c r="O100" i="18"/>
  <c r="O92" i="18"/>
  <c r="O130" i="18"/>
  <c r="O101" i="18"/>
  <c r="O93" i="18"/>
  <c r="O102" i="18"/>
  <c r="O94" i="18"/>
  <c r="O109" i="18"/>
  <c r="O103" i="18"/>
  <c r="O95" i="18"/>
  <c r="O87" i="18"/>
  <c r="O117" i="18"/>
  <c r="O104" i="18"/>
  <c r="O96" i="18"/>
  <c r="O88" i="18"/>
  <c r="O81" i="18"/>
  <c r="O73" i="18"/>
  <c r="O82" i="18"/>
  <c r="O74" i="18"/>
  <c r="O83" i="18"/>
  <c r="O75" i="18"/>
  <c r="O67" i="18"/>
  <c r="O84" i="18"/>
  <c r="O76" i="18"/>
  <c r="O68" i="18"/>
  <c r="O89" i="18"/>
  <c r="O85" i="18"/>
  <c r="O77" i="18"/>
  <c r="O69" i="18"/>
  <c r="O97" i="18"/>
  <c r="O86" i="18"/>
  <c r="O78" i="18"/>
  <c r="O70" i="18"/>
  <c r="O105" i="18"/>
  <c r="O79" i="18"/>
  <c r="O71" i="18"/>
  <c r="O125" i="18"/>
  <c r="O65" i="18"/>
  <c r="O57" i="18"/>
  <c r="O49" i="18"/>
  <c r="O66" i="18"/>
  <c r="O58" i="18"/>
  <c r="O50" i="18"/>
  <c r="O59" i="18"/>
  <c r="O51" i="18"/>
  <c r="O60" i="18"/>
  <c r="O52" i="18"/>
  <c r="O61" i="18"/>
  <c r="O53" i="18"/>
  <c r="O62" i="18"/>
  <c r="O54" i="18"/>
  <c r="O46" i="18"/>
  <c r="O72" i="18"/>
  <c r="O63" i="18"/>
  <c r="O55" i="18"/>
  <c r="O47" i="18"/>
  <c r="O80" i="18"/>
  <c r="O48" i="18"/>
  <c r="O43" i="18"/>
  <c r="O35" i="18"/>
  <c r="O27" i="18"/>
  <c r="O19" i="18"/>
  <c r="O11" i="18"/>
  <c r="O3" i="18"/>
  <c r="O56" i="18"/>
  <c r="O44" i="18"/>
  <c r="O28" i="18"/>
  <c r="O20" i="18"/>
  <c r="O12" i="18"/>
  <c r="O4" i="18"/>
  <c r="O64" i="18"/>
  <c r="O45" i="18"/>
  <c r="O29" i="18"/>
  <c r="O21" i="18"/>
  <c r="O13" i="18"/>
  <c r="O5" i="18"/>
  <c r="O30" i="18"/>
  <c r="O22" i="18"/>
  <c r="O14" i="18"/>
  <c r="O6" i="18"/>
  <c r="O31" i="18"/>
  <c r="O23" i="18"/>
  <c r="O15" i="18"/>
  <c r="O7" i="18"/>
  <c r="O40" i="18"/>
  <c r="O32" i="18"/>
  <c r="O24" i="18"/>
  <c r="O16" i="18"/>
  <c r="O8" i="18"/>
  <c r="O41" i="18"/>
  <c r="O33" i="18"/>
  <c r="O25" i="18"/>
  <c r="O17" i="18"/>
  <c r="O9" i="18"/>
  <c r="X271" i="18"/>
  <c r="X272" i="18"/>
  <c r="X269" i="18"/>
  <c r="X270" i="18"/>
  <c r="X268" i="18"/>
  <c r="X264" i="18"/>
  <c r="X265" i="18"/>
  <c r="X266" i="18"/>
  <c r="X267" i="18"/>
  <c r="X261" i="18"/>
  <c r="X262" i="18"/>
  <c r="X263" i="18"/>
  <c r="X258" i="18"/>
  <c r="X260" i="18"/>
  <c r="X259" i="18"/>
  <c r="X254" i="18"/>
  <c r="X255" i="18"/>
  <c r="X256" i="18"/>
  <c r="X250" i="18"/>
  <c r="X257" i="18"/>
  <c r="X251" i="18"/>
  <c r="X252" i="18"/>
  <c r="X253" i="18"/>
  <c r="X246" i="18"/>
  <c r="X247" i="18"/>
  <c r="X248" i="18"/>
  <c r="X249" i="18"/>
  <c r="X244" i="18"/>
  <c r="X245" i="18"/>
  <c r="X239" i="18"/>
  <c r="X240" i="18"/>
  <c r="X233" i="18"/>
  <c r="X234" i="18"/>
  <c r="X235" i="18"/>
  <c r="X236" i="18"/>
  <c r="X237" i="18"/>
  <c r="X229" i="18"/>
  <c r="X238" i="18"/>
  <c r="X230" i="18"/>
  <c r="X241" i="18"/>
  <c r="X231" i="18"/>
  <c r="X225" i="18"/>
  <c r="X226" i="18"/>
  <c r="X227" i="18"/>
  <c r="X219" i="18"/>
  <c r="X228" i="18"/>
  <c r="X220" i="18"/>
  <c r="X221" i="18"/>
  <c r="X222" i="18"/>
  <c r="X223" i="18"/>
  <c r="X218" i="18"/>
  <c r="X210" i="18"/>
  <c r="X211" i="18"/>
  <c r="X224" i="18"/>
  <c r="X212" i="18"/>
  <c r="X213" i="18"/>
  <c r="X214" i="18"/>
  <c r="X232" i="18"/>
  <c r="X215" i="18"/>
  <c r="X216" i="18"/>
  <c r="X201" i="18"/>
  <c r="X202" i="18"/>
  <c r="X203" i="18"/>
  <c r="X204" i="18"/>
  <c r="X205" i="18"/>
  <c r="X209" i="18"/>
  <c r="X206" i="18"/>
  <c r="X217" i="18"/>
  <c r="X207" i="18"/>
  <c r="X199" i="18"/>
  <c r="X197" i="18"/>
  <c r="X189" i="18"/>
  <c r="X198" i="18"/>
  <c r="X190" i="18"/>
  <c r="X191" i="18"/>
  <c r="X192" i="18"/>
  <c r="X193" i="18"/>
  <c r="X194" i="18"/>
  <c r="X200" i="18"/>
  <c r="X195" i="18"/>
  <c r="X188" i="18"/>
  <c r="X180" i="18"/>
  <c r="X181" i="18"/>
  <c r="X208" i="18"/>
  <c r="X182" i="18"/>
  <c r="X183" i="18"/>
  <c r="X184" i="18"/>
  <c r="X196" i="18"/>
  <c r="X185" i="18"/>
  <c r="X186" i="18"/>
  <c r="X178" i="18"/>
  <c r="X170" i="18"/>
  <c r="X171" i="18"/>
  <c r="X172" i="18"/>
  <c r="X173" i="18"/>
  <c r="X174" i="18"/>
  <c r="X179" i="18"/>
  <c r="X175" i="18"/>
  <c r="X187" i="18"/>
  <c r="X176" i="18"/>
  <c r="X161" i="18"/>
  <c r="X153" i="18"/>
  <c r="X162" i="18"/>
  <c r="X154" i="18"/>
  <c r="X163" i="18"/>
  <c r="X155" i="18"/>
  <c r="X147" i="18"/>
  <c r="X164" i="18"/>
  <c r="X156" i="18"/>
  <c r="X148" i="18"/>
  <c r="X169" i="18"/>
  <c r="X165" i="18"/>
  <c r="X157" i="18"/>
  <c r="X149" i="18"/>
  <c r="X177" i="18"/>
  <c r="X166" i="18"/>
  <c r="X158" i="18"/>
  <c r="X150" i="18"/>
  <c r="X167" i="18"/>
  <c r="X159" i="18"/>
  <c r="X151" i="18"/>
  <c r="X139" i="18"/>
  <c r="X131" i="18"/>
  <c r="X152" i="18"/>
  <c r="X140" i="18"/>
  <c r="X132" i="18"/>
  <c r="X160" i="18"/>
  <c r="X141" i="18"/>
  <c r="X133" i="18"/>
  <c r="X142" i="18"/>
  <c r="X134" i="18"/>
  <c r="X143" i="18"/>
  <c r="X135" i="18"/>
  <c r="X127" i="18"/>
  <c r="X168" i="18"/>
  <c r="X144" i="18"/>
  <c r="X136" i="18"/>
  <c r="X128" i="18"/>
  <c r="X145" i="18"/>
  <c r="X137" i="18"/>
  <c r="X129" i="18"/>
  <c r="X146" i="18"/>
  <c r="X126" i="18"/>
  <c r="X118" i="18"/>
  <c r="X110" i="18"/>
  <c r="X119" i="18"/>
  <c r="X111" i="18"/>
  <c r="X120" i="18"/>
  <c r="X112" i="18"/>
  <c r="X121" i="18"/>
  <c r="X113" i="18"/>
  <c r="X122" i="18"/>
  <c r="X114" i="18"/>
  <c r="X123" i="18"/>
  <c r="X115" i="18"/>
  <c r="X107" i="18"/>
  <c r="X130" i="18"/>
  <c r="X124" i="18"/>
  <c r="X116" i="18"/>
  <c r="X108" i="18"/>
  <c r="X106" i="18"/>
  <c r="X98" i="18"/>
  <c r="X90" i="18"/>
  <c r="X99" i="18"/>
  <c r="X91" i="18"/>
  <c r="X100" i="18"/>
  <c r="X92" i="18"/>
  <c r="X101" i="18"/>
  <c r="X93" i="18"/>
  <c r="X138" i="18"/>
  <c r="X109" i="18"/>
  <c r="X102" i="18"/>
  <c r="X94" i="18"/>
  <c r="X117" i="18"/>
  <c r="X103" i="18"/>
  <c r="X95" i="18"/>
  <c r="X87" i="18"/>
  <c r="X125" i="18"/>
  <c r="X104" i="18"/>
  <c r="X96" i="18"/>
  <c r="X88" i="18"/>
  <c r="X81" i="18"/>
  <c r="X73" i="18"/>
  <c r="X82" i="18"/>
  <c r="X74" i="18"/>
  <c r="X83" i="18"/>
  <c r="X75" i="18"/>
  <c r="X67" i="18"/>
  <c r="X89" i="18"/>
  <c r="X84" i="18"/>
  <c r="X76" i="18"/>
  <c r="X68" i="18"/>
  <c r="X97" i="18"/>
  <c r="X85" i="18"/>
  <c r="X77" i="18"/>
  <c r="X69" i="18"/>
  <c r="X105" i="18"/>
  <c r="X86" i="18"/>
  <c r="X78" i="18"/>
  <c r="X70" i="18"/>
  <c r="X79" i="18"/>
  <c r="X71" i="18"/>
  <c r="X65" i="18"/>
  <c r="X57" i="18"/>
  <c r="X49" i="18"/>
  <c r="X66" i="18"/>
  <c r="X58" i="18"/>
  <c r="X50" i="18"/>
  <c r="X59" i="18"/>
  <c r="X51" i="18"/>
  <c r="X60" i="18"/>
  <c r="X52" i="18"/>
  <c r="X61" i="18"/>
  <c r="X53" i="18"/>
  <c r="X72" i="18"/>
  <c r="X62" i="18"/>
  <c r="X54" i="18"/>
  <c r="X46" i="18"/>
  <c r="X80" i="18"/>
  <c r="X63" i="18"/>
  <c r="X55" i="18"/>
  <c r="X47" i="18"/>
  <c r="X56" i="18"/>
  <c r="X43" i="18"/>
  <c r="X35" i="18"/>
  <c r="X27" i="18"/>
  <c r="X19" i="18"/>
  <c r="X11" i="18"/>
  <c r="X3" i="18"/>
  <c r="X64" i="18"/>
  <c r="X44" i="18"/>
  <c r="X36" i="18"/>
  <c r="X28" i="18"/>
  <c r="X20" i="18"/>
  <c r="X12" i="18"/>
  <c r="X4" i="18"/>
  <c r="X45" i="18"/>
  <c r="X37" i="18"/>
  <c r="X29" i="18"/>
  <c r="X21" i="18"/>
  <c r="X13" i="18"/>
  <c r="X5" i="18"/>
  <c r="X38" i="18"/>
  <c r="X30" i="18"/>
  <c r="X22" i="18"/>
  <c r="X14" i="18"/>
  <c r="X6" i="18"/>
  <c r="X39" i="18"/>
  <c r="X31" i="18"/>
  <c r="X23" i="18"/>
  <c r="X15" i="18"/>
  <c r="X7" i="18"/>
  <c r="X40" i="18"/>
  <c r="X32" i="18"/>
  <c r="X24" i="18"/>
  <c r="X16" i="18"/>
  <c r="X8" i="18"/>
  <c r="X41" i="18"/>
  <c r="X33" i="18"/>
  <c r="X25" i="18"/>
  <c r="X17" i="18"/>
  <c r="X9" i="18"/>
  <c r="AF271" i="18"/>
  <c r="AF272" i="18"/>
  <c r="AF269" i="18"/>
  <c r="AF270" i="18"/>
  <c r="AF264" i="18"/>
  <c r="AF265" i="18"/>
  <c r="AF268" i="18"/>
  <c r="AF266" i="18"/>
  <c r="AF267" i="18"/>
  <c r="AF261" i="18"/>
  <c r="AF262" i="18"/>
  <c r="AF263" i="18"/>
  <c r="AF260" i="18"/>
  <c r="AF258" i="18"/>
  <c r="AF259" i="18"/>
  <c r="AF254" i="18"/>
  <c r="AF255" i="18"/>
  <c r="AF256" i="18"/>
  <c r="AF257" i="18"/>
  <c r="AF250" i="18"/>
  <c r="AF251" i="18"/>
  <c r="AF252" i="18"/>
  <c r="AF246" i="18"/>
  <c r="AF249" i="18"/>
  <c r="AF247" i="18"/>
  <c r="AF248" i="18"/>
  <c r="AF244" i="18"/>
  <c r="AF253" i="18"/>
  <c r="AF245" i="18"/>
  <c r="AF239" i="18"/>
  <c r="AF240" i="18"/>
  <c r="AF233" i="18"/>
  <c r="AF234" i="18"/>
  <c r="AF235" i="18"/>
  <c r="AF236" i="18"/>
  <c r="AF237" i="18"/>
  <c r="AF229" i="18"/>
  <c r="AF241" i="18"/>
  <c r="AF238" i="18"/>
  <c r="AF230" i="18"/>
  <c r="AF231" i="18"/>
  <c r="AF225" i="18"/>
  <c r="AF226" i="18"/>
  <c r="AF227" i="18"/>
  <c r="AF219" i="18"/>
  <c r="AF228" i="18"/>
  <c r="AF220" i="18"/>
  <c r="AF221" i="18"/>
  <c r="AF222" i="18"/>
  <c r="AF232" i="18"/>
  <c r="AF223" i="18"/>
  <c r="AF218" i="18"/>
  <c r="AF210" i="18"/>
  <c r="AF224" i="18"/>
  <c r="AF211" i="18"/>
  <c r="AF212" i="18"/>
  <c r="AF213" i="18"/>
  <c r="AF214" i="18"/>
  <c r="AF215" i="18"/>
  <c r="AF216" i="18"/>
  <c r="AF201" i="18"/>
  <c r="AF202" i="18"/>
  <c r="AF203" i="18"/>
  <c r="AF204" i="18"/>
  <c r="AF209" i="18"/>
  <c r="AF205" i="18"/>
  <c r="AF217" i="18"/>
  <c r="AF206" i="18"/>
  <c r="AF207" i="18"/>
  <c r="AF199" i="18"/>
  <c r="AF197" i="18"/>
  <c r="AF189" i="18"/>
  <c r="AF198" i="18"/>
  <c r="AF190" i="18"/>
  <c r="AF191" i="18"/>
  <c r="AF192" i="18"/>
  <c r="AF193" i="18"/>
  <c r="AF200" i="18"/>
  <c r="AF194" i="18"/>
  <c r="AF208" i="18"/>
  <c r="AF195" i="18"/>
  <c r="AF188" i="18"/>
  <c r="AF180" i="18"/>
  <c r="AF181" i="18"/>
  <c r="AF182" i="18"/>
  <c r="AF183" i="18"/>
  <c r="AF196" i="18"/>
  <c r="AF184" i="18"/>
  <c r="AF185" i="18"/>
  <c r="AF186" i="18"/>
  <c r="AF178" i="18"/>
  <c r="AF170" i="18"/>
  <c r="AF171" i="18"/>
  <c r="AF172" i="18"/>
  <c r="AF173" i="18"/>
  <c r="AF179" i="18"/>
  <c r="AF174" i="18"/>
  <c r="AF187" i="18"/>
  <c r="AF175" i="18"/>
  <c r="AF176" i="18"/>
  <c r="AF161" i="18"/>
  <c r="AF153" i="18"/>
  <c r="AF162" i="18"/>
  <c r="AF154" i="18"/>
  <c r="AF163" i="18"/>
  <c r="AF155" i="18"/>
  <c r="AF147" i="18"/>
  <c r="AF169" i="18"/>
  <c r="AF164" i="18"/>
  <c r="AF156" i="18"/>
  <c r="AF148" i="18"/>
  <c r="AF177" i="18"/>
  <c r="AF168" i="18"/>
  <c r="AF165" i="18"/>
  <c r="AF157" i="18"/>
  <c r="AF149" i="18"/>
  <c r="AF166" i="18"/>
  <c r="AF158" i="18"/>
  <c r="AF150" i="18"/>
  <c r="AF167" i="18"/>
  <c r="AF159" i="18"/>
  <c r="AF151" i="18"/>
  <c r="AF152" i="18"/>
  <c r="AF139" i="18"/>
  <c r="AF131" i="18"/>
  <c r="AF160" i="18"/>
  <c r="AF140" i="18"/>
  <c r="AF132" i="18"/>
  <c r="AF141" i="18"/>
  <c r="AF133" i="18"/>
  <c r="AF142" i="18"/>
  <c r="AF134" i="18"/>
  <c r="AF143" i="18"/>
  <c r="AF135" i="18"/>
  <c r="AF127" i="18"/>
  <c r="AF144" i="18"/>
  <c r="AF136" i="18"/>
  <c r="AF128" i="18"/>
  <c r="AF145" i="18"/>
  <c r="AF137" i="18"/>
  <c r="AF129" i="18"/>
  <c r="AF126" i="18"/>
  <c r="AF118" i="18"/>
  <c r="AF110" i="18"/>
  <c r="AF119" i="18"/>
  <c r="AF111" i="18"/>
  <c r="AF120" i="18"/>
  <c r="AF112" i="18"/>
  <c r="AF121" i="18"/>
  <c r="AF113" i="18"/>
  <c r="AF122" i="18"/>
  <c r="AF114" i="18"/>
  <c r="AF130" i="18"/>
  <c r="AF123" i="18"/>
  <c r="AF115" i="18"/>
  <c r="AF107" i="18"/>
  <c r="AF138" i="18"/>
  <c r="AF124" i="18"/>
  <c r="AF116" i="18"/>
  <c r="AF108" i="18"/>
  <c r="AF106" i="18"/>
  <c r="AF98" i="18"/>
  <c r="AF90" i="18"/>
  <c r="AF99" i="18"/>
  <c r="AF91" i="18"/>
  <c r="AF100" i="18"/>
  <c r="AF92" i="18"/>
  <c r="AF109" i="18"/>
  <c r="AF101" i="18"/>
  <c r="AF93" i="18"/>
  <c r="AF117" i="18"/>
  <c r="AF102" i="18"/>
  <c r="AF94" i="18"/>
  <c r="AF146" i="18"/>
  <c r="AF125" i="18"/>
  <c r="AF103" i="18"/>
  <c r="AF95" i="18"/>
  <c r="AF87" i="18"/>
  <c r="AF104" i="18"/>
  <c r="AF96" i="18"/>
  <c r="AF88" i="18"/>
  <c r="AF81" i="18"/>
  <c r="AF73" i="18"/>
  <c r="AF82" i="18"/>
  <c r="AF74" i="18"/>
  <c r="AF89" i="18"/>
  <c r="AF83" i="18"/>
  <c r="AF75" i="18"/>
  <c r="AF67" i="18"/>
  <c r="AF97" i="18"/>
  <c r="AF84" i="18"/>
  <c r="AF76" i="18"/>
  <c r="AF68" i="18"/>
  <c r="AF105" i="18"/>
  <c r="AF85" i="18"/>
  <c r="AF77" i="18"/>
  <c r="AF69" i="18"/>
  <c r="AF86" i="18"/>
  <c r="AF78" i="18"/>
  <c r="AF70" i="18"/>
  <c r="AF79" i="18"/>
  <c r="AF71" i="18"/>
  <c r="AF65" i="18"/>
  <c r="AF57" i="18"/>
  <c r="AF49" i="18"/>
  <c r="AF66" i="18"/>
  <c r="AF58" i="18"/>
  <c r="AF50" i="18"/>
  <c r="AF59" i="18"/>
  <c r="AF51" i="18"/>
  <c r="AF60" i="18"/>
  <c r="AF52" i="18"/>
  <c r="AF72" i="18"/>
  <c r="AF61" i="18"/>
  <c r="AF53" i="18"/>
  <c r="AF80" i="18"/>
  <c r="AF62" i="18"/>
  <c r="AF54" i="18"/>
  <c r="AF46" i="18"/>
  <c r="AF63" i="18"/>
  <c r="AF55" i="18"/>
  <c r="AF47" i="18"/>
  <c r="AF64" i="18"/>
  <c r="AF43" i="18"/>
  <c r="AF35" i="18"/>
  <c r="AF27" i="18"/>
  <c r="AF19" i="18"/>
  <c r="AF11" i="18"/>
  <c r="AF3" i="18"/>
  <c r="AF44" i="18"/>
  <c r="AF36" i="18"/>
  <c r="AF28" i="18"/>
  <c r="AF20" i="18"/>
  <c r="AF12" i="18"/>
  <c r="AF4" i="18"/>
  <c r="AF45" i="18"/>
  <c r="AF37" i="18"/>
  <c r="AF29" i="18"/>
  <c r="AF21" i="18"/>
  <c r="AF13" i="18"/>
  <c r="AF5" i="18"/>
  <c r="AF38" i="18"/>
  <c r="AF30" i="18"/>
  <c r="AF22" i="18"/>
  <c r="AF14" i="18"/>
  <c r="AF6" i="18"/>
  <c r="AF39" i="18"/>
  <c r="AF31" i="18"/>
  <c r="AF23" i="18"/>
  <c r="AF15" i="18"/>
  <c r="AF7" i="18"/>
  <c r="AF40" i="18"/>
  <c r="AF32" i="18"/>
  <c r="AF24" i="18"/>
  <c r="AF16" i="18"/>
  <c r="AF8" i="18"/>
  <c r="AF48" i="18"/>
  <c r="AF41" i="18"/>
  <c r="AF33" i="18"/>
  <c r="AF25" i="18"/>
  <c r="AF17" i="18"/>
  <c r="AF9" i="18"/>
  <c r="AO271" i="18"/>
  <c r="AO272" i="18"/>
  <c r="AO269" i="18"/>
  <c r="AO270" i="18"/>
  <c r="AO268" i="18"/>
  <c r="AO264" i="18"/>
  <c r="AO265" i="18"/>
  <c r="AO266" i="18"/>
  <c r="AO267" i="18"/>
  <c r="AO261" i="18"/>
  <c r="AO262" i="18"/>
  <c r="AO263" i="18"/>
  <c r="AO259" i="18"/>
  <c r="AO258" i="18"/>
  <c r="AO254" i="18"/>
  <c r="AO255" i="18"/>
  <c r="AO256" i="18"/>
  <c r="AO257" i="18"/>
  <c r="AO249" i="18"/>
  <c r="AO250" i="18"/>
  <c r="AO251" i="18"/>
  <c r="AO252" i="18"/>
  <c r="AO260" i="18"/>
  <c r="AO246" i="18"/>
  <c r="AO247" i="18"/>
  <c r="AO248" i="18"/>
  <c r="AO253" i="18"/>
  <c r="AO244" i="18"/>
  <c r="AO245" i="18"/>
  <c r="AO239" i="18"/>
  <c r="AO240" i="18"/>
  <c r="AO233" i="18"/>
  <c r="AO234" i="18"/>
  <c r="AO235" i="18"/>
  <c r="AO236" i="18"/>
  <c r="AO241" i="18"/>
  <c r="AO237" i="18"/>
  <c r="AO229" i="18"/>
  <c r="AO238" i="18"/>
  <c r="AO230" i="18"/>
  <c r="AO231" i="18"/>
  <c r="AO225" i="18"/>
  <c r="AO226" i="18"/>
  <c r="AO218" i="18"/>
  <c r="AO227" i="18"/>
  <c r="AO219" i="18"/>
  <c r="AO220" i="18"/>
  <c r="AO228" i="18"/>
  <c r="AO221" i="18"/>
  <c r="AO232" i="18"/>
  <c r="AO222" i="18"/>
  <c r="AO223" i="18"/>
  <c r="AO224" i="18"/>
  <c r="AO210" i="18"/>
  <c r="AO211" i="18"/>
  <c r="AO212" i="18"/>
  <c r="AO213" i="18"/>
  <c r="AO214" i="18"/>
  <c r="AO215" i="18"/>
  <c r="AO216" i="18"/>
  <c r="AO201" i="18"/>
  <c r="AO202" i="18"/>
  <c r="AO203" i="18"/>
  <c r="AO209" i="18"/>
  <c r="AO204" i="18"/>
  <c r="AO217" i="18"/>
  <c r="AO205" i="18"/>
  <c r="AO206" i="18"/>
  <c r="AO207" i="18"/>
  <c r="AO199" i="18"/>
  <c r="AO197" i="18"/>
  <c r="AO189" i="18"/>
  <c r="AO198" i="18"/>
  <c r="AO190" i="18"/>
  <c r="AO191" i="18"/>
  <c r="AO192" i="18"/>
  <c r="AO200" i="18"/>
  <c r="AO193" i="18"/>
  <c r="AO208" i="18"/>
  <c r="AO194" i="18"/>
  <c r="AO195" i="18"/>
  <c r="AO188" i="18"/>
  <c r="AO180" i="18"/>
  <c r="AO181" i="18"/>
  <c r="AO182" i="18"/>
  <c r="AO196" i="18"/>
  <c r="AO183" i="18"/>
  <c r="AO184" i="18"/>
  <c r="AO185" i="18"/>
  <c r="AO186" i="18"/>
  <c r="AO170" i="18"/>
  <c r="AO171" i="18"/>
  <c r="AO172" i="18"/>
  <c r="AO179" i="18"/>
  <c r="AO173" i="18"/>
  <c r="AO187" i="18"/>
  <c r="AO178" i="18"/>
  <c r="AO174" i="18"/>
  <c r="AO175" i="18"/>
  <c r="AO176" i="18"/>
  <c r="AO161" i="18"/>
  <c r="AO153" i="18"/>
  <c r="AO168" i="18"/>
  <c r="AO162" i="18"/>
  <c r="AO154" i="18"/>
  <c r="AO169" i="18"/>
  <c r="AO163" i="18"/>
  <c r="AO155" i="18"/>
  <c r="AO147" i="18"/>
  <c r="AO177" i="18"/>
  <c r="AO164" i="18"/>
  <c r="AO156" i="18"/>
  <c r="AO148" i="18"/>
  <c r="AO165" i="18"/>
  <c r="AO157" i="18"/>
  <c r="AO149" i="18"/>
  <c r="AO166" i="18"/>
  <c r="AO158" i="18"/>
  <c r="AO150" i="18"/>
  <c r="AO167" i="18"/>
  <c r="AO159" i="18"/>
  <c r="AO151" i="18"/>
  <c r="AO160" i="18"/>
  <c r="AO139" i="18"/>
  <c r="AO131" i="18"/>
  <c r="AO140" i="18"/>
  <c r="AO132" i="18"/>
  <c r="AO141" i="18"/>
  <c r="AO133" i="18"/>
  <c r="AO142" i="18"/>
  <c r="AO134" i="18"/>
  <c r="AO143" i="18"/>
  <c r="AO135" i="18"/>
  <c r="AO127" i="18"/>
  <c r="AO144" i="18"/>
  <c r="AO136" i="18"/>
  <c r="AO128" i="18"/>
  <c r="AO145" i="18"/>
  <c r="AO137" i="18"/>
  <c r="AO129" i="18"/>
  <c r="AO126" i="18"/>
  <c r="AO118" i="18"/>
  <c r="AO110" i="18"/>
  <c r="AO119" i="18"/>
  <c r="AO111" i="18"/>
  <c r="AO120" i="18"/>
  <c r="AO112" i="18"/>
  <c r="AO121" i="18"/>
  <c r="AO113" i="18"/>
  <c r="AO130" i="18"/>
  <c r="AO122" i="18"/>
  <c r="AO114" i="18"/>
  <c r="AO138" i="18"/>
  <c r="AO123" i="18"/>
  <c r="AO115" i="18"/>
  <c r="AO107" i="18"/>
  <c r="AO146" i="18"/>
  <c r="AO124" i="18"/>
  <c r="AO116" i="18"/>
  <c r="AO108" i="18"/>
  <c r="AO106" i="18"/>
  <c r="AO98" i="18"/>
  <c r="AO90" i="18"/>
  <c r="AO99" i="18"/>
  <c r="AO91" i="18"/>
  <c r="AO109" i="18"/>
  <c r="AO100" i="18"/>
  <c r="AO92" i="18"/>
  <c r="AO152" i="18"/>
  <c r="AO117" i="18"/>
  <c r="AO101" i="18"/>
  <c r="AO93" i="18"/>
  <c r="AO125" i="18"/>
  <c r="AO102" i="18"/>
  <c r="AO94" i="18"/>
  <c r="AO103" i="18"/>
  <c r="AO95" i="18"/>
  <c r="AO87" i="18"/>
  <c r="AO104" i="18"/>
  <c r="AO96" i="18"/>
  <c r="AO88" i="18"/>
  <c r="AO81" i="18"/>
  <c r="AO73" i="18"/>
  <c r="AO89" i="18"/>
  <c r="AO82" i="18"/>
  <c r="AO74" i="18"/>
  <c r="AO66" i="18"/>
  <c r="AO97" i="18"/>
  <c r="AO83" i="18"/>
  <c r="AO75" i="18"/>
  <c r="AO67" i="18"/>
  <c r="AO105" i="18"/>
  <c r="AO84" i="18"/>
  <c r="AO76" i="18"/>
  <c r="AO68" i="18"/>
  <c r="AO85" i="18"/>
  <c r="AO77" i="18"/>
  <c r="AO69" i="18"/>
  <c r="AO86" i="18"/>
  <c r="AO78" i="18"/>
  <c r="AO70" i="18"/>
  <c r="AO79" i="18"/>
  <c r="AO71" i="18"/>
  <c r="AO65" i="18"/>
  <c r="AO57" i="18"/>
  <c r="AO49" i="18"/>
  <c r="AO58" i="18"/>
  <c r="AO50" i="18"/>
  <c r="AO59" i="18"/>
  <c r="AO51" i="18"/>
  <c r="AO72" i="18"/>
  <c r="AO60" i="18"/>
  <c r="AO52" i="18"/>
  <c r="AO80" i="18"/>
  <c r="AO61" i="18"/>
  <c r="AO53" i="18"/>
  <c r="AO62" i="18"/>
  <c r="AO54" i="18"/>
  <c r="AO46" i="18"/>
  <c r="AO63" i="18"/>
  <c r="AO55" i="18"/>
  <c r="AO47" i="18"/>
  <c r="AO43" i="18"/>
  <c r="AO35" i="18"/>
  <c r="AO27" i="18"/>
  <c r="AO19" i="18"/>
  <c r="AO11" i="18"/>
  <c r="AO3" i="18"/>
  <c r="AO44" i="18"/>
  <c r="AO36" i="18"/>
  <c r="AO28" i="18"/>
  <c r="AO20" i="18"/>
  <c r="AO12" i="18"/>
  <c r="AO4" i="18"/>
  <c r="AO45" i="18"/>
  <c r="AO37" i="18"/>
  <c r="AO29" i="18"/>
  <c r="AO21" i="18"/>
  <c r="AO13" i="18"/>
  <c r="AO5" i="18"/>
  <c r="AO38" i="18"/>
  <c r="AO30" i="18"/>
  <c r="AO22" i="18"/>
  <c r="AO14" i="18"/>
  <c r="AO6" i="18"/>
  <c r="AO39" i="18"/>
  <c r="AO31" i="18"/>
  <c r="AO23" i="18"/>
  <c r="AO15" i="18"/>
  <c r="AO7" i="18"/>
  <c r="AO48" i="18"/>
  <c r="AO40" i="18"/>
  <c r="AO32" i="18"/>
  <c r="AO24" i="18"/>
  <c r="AO16" i="18"/>
  <c r="AO8" i="18"/>
  <c r="AO56" i="18"/>
  <c r="AO41" i="18"/>
  <c r="AO33" i="18"/>
  <c r="AO25" i="18"/>
  <c r="AO17" i="18"/>
  <c r="AO9" i="18"/>
  <c r="AW271" i="18"/>
  <c r="AW272" i="18"/>
  <c r="AW269" i="18"/>
  <c r="AW270" i="18"/>
  <c r="AW267" i="18"/>
  <c r="AW264" i="18"/>
  <c r="AW265" i="18"/>
  <c r="AW268" i="18"/>
  <c r="AW266" i="18"/>
  <c r="AW261" i="18"/>
  <c r="AW262" i="18"/>
  <c r="AW263" i="18"/>
  <c r="AW258" i="18"/>
  <c r="AW254" i="18"/>
  <c r="AW255" i="18"/>
  <c r="AW260" i="18"/>
  <c r="AW259" i="18"/>
  <c r="AW256" i="18"/>
  <c r="AW257" i="18"/>
  <c r="AW249" i="18"/>
  <c r="AW250" i="18"/>
  <c r="AW251" i="18"/>
  <c r="AW252" i="18"/>
  <c r="AW246" i="18"/>
  <c r="AW247" i="18"/>
  <c r="AW248" i="18"/>
  <c r="AW253" i="18"/>
  <c r="AW244" i="18"/>
  <c r="AW245" i="18"/>
  <c r="AW239" i="18"/>
  <c r="AW240" i="18"/>
  <c r="AW233" i="18"/>
  <c r="AW234" i="18"/>
  <c r="AW235" i="18"/>
  <c r="AW241" i="18"/>
  <c r="AW236" i="18"/>
  <c r="AW228" i="18"/>
  <c r="AW237" i="18"/>
  <c r="AW229" i="18"/>
  <c r="AW238" i="18"/>
  <c r="AW230" i="18"/>
  <c r="AW231" i="18"/>
  <c r="AW225" i="18"/>
  <c r="AW226" i="18"/>
  <c r="AW218" i="18"/>
  <c r="AW227" i="18"/>
  <c r="AW219" i="18"/>
  <c r="AW220" i="18"/>
  <c r="AW232" i="18"/>
  <c r="AW221" i="18"/>
  <c r="AW222" i="18"/>
  <c r="AW223" i="18"/>
  <c r="AW210" i="18"/>
  <c r="AW211" i="18"/>
  <c r="AW212" i="18"/>
  <c r="AW213" i="18"/>
  <c r="AW214" i="18"/>
  <c r="AW215" i="18"/>
  <c r="AW216" i="18"/>
  <c r="AW208" i="18"/>
  <c r="AW201" i="18"/>
  <c r="AW224" i="18"/>
  <c r="AW202" i="18"/>
  <c r="AW209" i="18"/>
  <c r="AW203" i="18"/>
  <c r="AW217" i="18"/>
  <c r="AW204" i="18"/>
  <c r="AW205" i="18"/>
  <c r="AW206" i="18"/>
  <c r="AW198" i="18"/>
  <c r="AW207" i="18"/>
  <c r="AW199" i="18"/>
  <c r="AW197" i="18"/>
  <c r="AW189" i="18"/>
  <c r="AW190" i="18"/>
  <c r="AW191" i="18"/>
  <c r="AW200" i="18"/>
  <c r="AW192" i="18"/>
  <c r="AW193" i="18"/>
  <c r="AW194" i="18"/>
  <c r="AW195" i="18"/>
  <c r="AW180" i="18"/>
  <c r="AW181" i="18"/>
  <c r="AW196" i="18"/>
  <c r="AW188" i="18"/>
  <c r="AW182" i="18"/>
  <c r="AW183" i="18"/>
  <c r="AW184" i="18"/>
  <c r="AW185" i="18"/>
  <c r="AW186" i="18"/>
  <c r="AW178" i="18"/>
  <c r="AW170" i="18"/>
  <c r="AW171" i="18"/>
  <c r="AW179" i="18"/>
  <c r="AW172" i="18"/>
  <c r="AW187" i="18"/>
  <c r="AW173" i="18"/>
  <c r="AW174" i="18"/>
  <c r="AW175" i="18"/>
  <c r="AW176" i="18"/>
  <c r="AW168" i="18"/>
  <c r="AW161" i="18"/>
  <c r="AW153" i="18"/>
  <c r="AW169" i="18"/>
  <c r="AW162" i="18"/>
  <c r="AW154" i="18"/>
  <c r="AW177" i="18"/>
  <c r="AW163" i="18"/>
  <c r="AW155" i="18"/>
  <c r="AW147" i="18"/>
  <c r="AW164" i="18"/>
  <c r="AW156" i="18"/>
  <c r="AW148" i="18"/>
  <c r="AW165" i="18"/>
  <c r="AW157" i="18"/>
  <c r="AW149" i="18"/>
  <c r="AW166" i="18"/>
  <c r="AW158" i="18"/>
  <c r="AW150" i="18"/>
  <c r="AW167" i="18"/>
  <c r="AW159" i="18"/>
  <c r="AW151" i="18"/>
  <c r="AW139" i="18"/>
  <c r="AW131" i="18"/>
  <c r="AW140" i="18"/>
  <c r="AW132" i="18"/>
  <c r="AW141" i="18"/>
  <c r="AW133" i="18"/>
  <c r="AW142" i="18"/>
  <c r="AW134" i="18"/>
  <c r="AW143" i="18"/>
  <c r="AW135" i="18"/>
  <c r="AW127" i="18"/>
  <c r="AW144" i="18"/>
  <c r="AW136" i="18"/>
  <c r="AW128" i="18"/>
  <c r="AW152" i="18"/>
  <c r="AW145" i="18"/>
  <c r="AW137" i="18"/>
  <c r="AW129" i="18"/>
  <c r="AW160" i="18"/>
  <c r="AW126" i="18"/>
  <c r="AW118" i="18"/>
  <c r="AW110" i="18"/>
  <c r="AW119" i="18"/>
  <c r="AW111" i="18"/>
  <c r="AW120" i="18"/>
  <c r="AW112" i="18"/>
  <c r="AW130" i="18"/>
  <c r="AW121" i="18"/>
  <c r="AW113" i="18"/>
  <c r="AW138" i="18"/>
  <c r="AW122" i="18"/>
  <c r="AW114" i="18"/>
  <c r="AW146" i="18"/>
  <c r="AW123" i="18"/>
  <c r="AW115" i="18"/>
  <c r="AW107" i="18"/>
  <c r="AW124" i="18"/>
  <c r="AW116" i="18"/>
  <c r="AW108" i="18"/>
  <c r="AW106" i="18"/>
  <c r="AW98" i="18"/>
  <c r="AW90" i="18"/>
  <c r="AW109" i="18"/>
  <c r="AW99" i="18"/>
  <c r="AW91" i="18"/>
  <c r="AW117" i="18"/>
  <c r="AW100" i="18"/>
  <c r="AW92" i="18"/>
  <c r="AW125" i="18"/>
  <c r="AW101" i="18"/>
  <c r="AW93" i="18"/>
  <c r="AW102" i="18"/>
  <c r="AW94" i="18"/>
  <c r="AW103" i="18"/>
  <c r="AW95" i="18"/>
  <c r="AW87" i="18"/>
  <c r="AW104" i="18"/>
  <c r="AW96" i="18"/>
  <c r="AW88" i="18"/>
  <c r="AW89" i="18"/>
  <c r="AW81" i="18"/>
  <c r="AW73" i="18"/>
  <c r="AW97" i="18"/>
  <c r="AW82" i="18"/>
  <c r="AW74" i="18"/>
  <c r="AW66" i="18"/>
  <c r="AW105" i="18"/>
  <c r="AW83" i="18"/>
  <c r="AW75" i="18"/>
  <c r="AW67" i="18"/>
  <c r="AW84" i="18"/>
  <c r="AW76" i="18"/>
  <c r="AW68" i="18"/>
  <c r="AW85" i="18"/>
  <c r="AW77" i="18"/>
  <c r="AW69" i="18"/>
  <c r="AW78" i="18"/>
  <c r="AW70" i="18"/>
  <c r="AW86" i="18"/>
  <c r="AW79" i="18"/>
  <c r="AW71" i="18"/>
  <c r="AW65" i="18"/>
  <c r="AW57" i="18"/>
  <c r="AW49" i="18"/>
  <c r="AW58" i="18"/>
  <c r="AW50" i="18"/>
  <c r="AW72" i="18"/>
  <c r="AW59" i="18"/>
  <c r="AW51" i="18"/>
  <c r="AW80" i="18"/>
  <c r="AW60" i="18"/>
  <c r="AW52" i="18"/>
  <c r="AW61" i="18"/>
  <c r="AW53" i="18"/>
  <c r="AW62" i="18"/>
  <c r="AW54" i="18"/>
  <c r="AW46" i="18"/>
  <c r="AW63" i="18"/>
  <c r="AW55" i="18"/>
  <c r="AW47" i="18"/>
  <c r="AW43" i="18"/>
  <c r="AW35" i="18"/>
  <c r="AW27" i="18"/>
  <c r="AW19" i="18"/>
  <c r="AW11" i="18"/>
  <c r="AW3" i="18"/>
  <c r="AW44" i="18"/>
  <c r="AW36" i="18"/>
  <c r="AW28" i="18"/>
  <c r="AW20" i="18"/>
  <c r="AW12" i="18"/>
  <c r="AW4" i="18"/>
  <c r="AW45" i="18"/>
  <c r="AW37" i="18"/>
  <c r="AW29" i="18"/>
  <c r="AW21" i="18"/>
  <c r="AW13" i="18"/>
  <c r="AW5" i="18"/>
  <c r="AW38" i="18"/>
  <c r="AW30" i="18"/>
  <c r="AW22" i="18"/>
  <c r="AW14" i="18"/>
  <c r="AW6" i="18"/>
  <c r="AW48" i="18"/>
  <c r="AW39" i="18"/>
  <c r="AW31" i="18"/>
  <c r="AW23" i="18"/>
  <c r="AW15" i="18"/>
  <c r="AW7" i="18"/>
  <c r="AW56" i="18"/>
  <c r="AW40" i="18"/>
  <c r="AW32" i="18"/>
  <c r="AW24" i="18"/>
  <c r="AW16" i="18"/>
  <c r="AW8" i="18"/>
  <c r="AW64" i="18"/>
  <c r="AW41" i="18"/>
  <c r="AW33" i="18"/>
  <c r="AW25" i="18"/>
  <c r="AW17" i="18"/>
  <c r="AW9" i="18"/>
  <c r="CN271" i="18"/>
  <c r="CN272" i="18"/>
  <c r="CN268" i="18"/>
  <c r="CN264" i="18"/>
  <c r="CN266" i="18"/>
  <c r="CN262" i="18"/>
  <c r="CN259" i="18"/>
  <c r="CN258" i="18"/>
  <c r="CN260" i="18"/>
  <c r="CN254" i="18"/>
  <c r="CN255" i="18"/>
  <c r="CN256" i="18"/>
  <c r="CN249" i="18"/>
  <c r="CN250" i="18"/>
  <c r="CN257" i="18"/>
  <c r="CN251" i="18"/>
  <c r="CN252" i="18"/>
  <c r="CN253" i="18"/>
  <c r="CN246" i="18"/>
  <c r="CN247" i="18"/>
  <c r="CN248" i="18"/>
  <c r="CN244" i="18"/>
  <c r="CN245" i="18"/>
  <c r="CN239" i="18"/>
  <c r="CN234" i="18"/>
  <c r="CN236" i="18"/>
  <c r="CN228" i="18"/>
  <c r="CN237" i="18"/>
  <c r="CN229" i="18"/>
  <c r="CN238" i="18"/>
  <c r="CN230" i="18"/>
  <c r="CN241" i="18"/>
  <c r="CN231" i="18"/>
  <c r="CN225" i="18"/>
  <c r="CN226" i="18"/>
  <c r="CN218" i="18"/>
  <c r="CN227" i="18"/>
  <c r="CN219" i="18"/>
  <c r="CN220" i="18"/>
  <c r="CN221" i="18"/>
  <c r="CN222" i="18"/>
  <c r="CN223" i="18"/>
  <c r="CN210" i="18"/>
  <c r="CN211" i="18"/>
  <c r="CN224" i="18"/>
  <c r="CN212" i="18"/>
  <c r="CN213" i="18"/>
  <c r="CN232" i="18"/>
  <c r="CN214" i="18"/>
  <c r="CN215" i="18"/>
  <c r="CN216" i="18"/>
  <c r="CN208" i="18"/>
  <c r="CN201" i="18"/>
  <c r="CN203" i="18"/>
  <c r="CN205" i="18"/>
  <c r="CN209" i="18"/>
  <c r="CN206" i="18"/>
  <c r="CN198" i="18"/>
  <c r="CN217" i="18"/>
  <c r="CN207" i="18"/>
  <c r="CN199" i="18"/>
  <c r="CN197" i="18"/>
  <c r="CN189" i="18"/>
  <c r="CN190" i="18"/>
  <c r="CN191" i="18"/>
  <c r="CN192" i="18"/>
  <c r="CN193" i="18"/>
  <c r="CN194" i="18"/>
  <c r="CN195" i="18"/>
  <c r="CN180" i="18"/>
  <c r="CN181" i="18"/>
  <c r="CN183" i="18"/>
  <c r="CN188" i="18"/>
  <c r="CN184" i="18"/>
  <c r="CN196" i="18"/>
  <c r="CN185" i="18"/>
  <c r="CN186" i="18"/>
  <c r="CN178" i="18"/>
  <c r="CN170" i="18"/>
  <c r="CN171" i="18"/>
  <c r="CN172" i="18"/>
  <c r="CN173" i="18"/>
  <c r="CN174" i="18"/>
  <c r="CN179" i="18"/>
  <c r="CN175" i="18"/>
  <c r="CN187" i="18"/>
  <c r="CN176" i="18"/>
  <c r="CN168" i="18"/>
  <c r="CN161" i="18"/>
  <c r="CN153" i="18"/>
  <c r="CN162" i="18"/>
  <c r="CN154" i="18"/>
  <c r="CN146" i="18"/>
  <c r="CN163" i="18"/>
  <c r="CN155" i="18"/>
  <c r="CN147" i="18"/>
  <c r="CN164" i="18"/>
  <c r="CN156" i="18"/>
  <c r="CN148" i="18"/>
  <c r="CN169" i="18"/>
  <c r="CN165" i="18"/>
  <c r="CN157" i="18"/>
  <c r="CN149" i="18"/>
  <c r="CN177" i="18"/>
  <c r="CN166" i="18"/>
  <c r="CN158" i="18"/>
  <c r="CN150" i="18"/>
  <c r="CN167" i="18"/>
  <c r="CN159" i="18"/>
  <c r="CN151" i="18"/>
  <c r="CN139" i="18"/>
  <c r="CN131" i="18"/>
  <c r="CN152" i="18"/>
  <c r="CN140" i="18"/>
  <c r="CN132" i="18"/>
  <c r="CN160" i="18"/>
  <c r="CN141" i="18"/>
  <c r="CN133" i="18"/>
  <c r="CN142" i="18"/>
  <c r="CN134" i="18"/>
  <c r="CN126" i="18"/>
  <c r="CN143" i="18"/>
  <c r="CN135" i="18"/>
  <c r="CN127" i="18"/>
  <c r="CN144" i="18"/>
  <c r="CN136" i="18"/>
  <c r="CN128" i="18"/>
  <c r="CN145" i="18"/>
  <c r="CN137" i="18"/>
  <c r="CN129" i="18"/>
  <c r="CN118" i="18"/>
  <c r="CN110" i="18"/>
  <c r="CN119" i="18"/>
  <c r="CN111" i="18"/>
  <c r="CN120" i="18"/>
  <c r="CN112" i="18"/>
  <c r="CN121" i="18"/>
  <c r="CN113" i="18"/>
  <c r="CN122" i="18"/>
  <c r="CN114" i="18"/>
  <c r="CN106" i="18"/>
  <c r="CN123" i="18"/>
  <c r="CN115" i="18"/>
  <c r="CN107" i="18"/>
  <c r="CN130" i="18"/>
  <c r="CN124" i="18"/>
  <c r="CN116" i="18"/>
  <c r="CN108" i="18"/>
  <c r="CN98" i="18"/>
  <c r="CN90" i="18"/>
  <c r="CN99" i="18"/>
  <c r="CN91" i="18"/>
  <c r="CN100" i="18"/>
  <c r="CN92" i="18"/>
  <c r="CN138" i="18"/>
  <c r="CN101" i="18"/>
  <c r="CN93" i="18"/>
  <c r="CN109" i="18"/>
  <c r="CN102" i="18"/>
  <c r="CN94" i="18"/>
  <c r="CN117" i="18"/>
  <c r="CN103" i="18"/>
  <c r="CN95" i="18"/>
  <c r="CN125" i="18"/>
  <c r="CN104" i="18"/>
  <c r="CN96" i="18"/>
  <c r="CN81" i="18"/>
  <c r="CN73" i="18"/>
  <c r="CN82" i="18"/>
  <c r="CN74" i="18"/>
  <c r="CN66" i="18"/>
  <c r="CN83" i="18"/>
  <c r="CN75" i="18"/>
  <c r="CN67" i="18"/>
  <c r="CN89" i="18"/>
  <c r="CN84" i="18"/>
  <c r="CN76" i="18"/>
  <c r="CN68" i="18"/>
  <c r="CN97" i="18"/>
  <c r="CN77" i="18"/>
  <c r="CN69" i="18"/>
  <c r="CN105" i="18"/>
  <c r="CN78" i="18"/>
  <c r="CN70" i="18"/>
  <c r="CN79" i="18"/>
  <c r="CN71" i="18"/>
  <c r="CN65" i="18"/>
  <c r="CN57" i="18"/>
  <c r="CN58" i="18"/>
  <c r="CN59" i="18"/>
  <c r="CN51" i="18"/>
  <c r="CN60" i="18"/>
  <c r="CN52" i="18"/>
  <c r="CN61" i="18"/>
  <c r="CN53" i="18"/>
  <c r="CN72" i="18"/>
  <c r="CN62" i="18"/>
  <c r="CN54" i="18"/>
  <c r="CN46" i="18"/>
  <c r="CN80" i="18"/>
  <c r="CN63" i="18"/>
  <c r="CN47" i="18"/>
  <c r="CN43" i="18"/>
  <c r="CN35" i="18"/>
  <c r="CN19" i="18"/>
  <c r="CN11" i="18"/>
  <c r="CN64" i="18"/>
  <c r="CN44" i="18"/>
  <c r="CN36" i="18"/>
  <c r="CN20" i="18"/>
  <c r="CN12" i="18"/>
  <c r="CN45" i="18"/>
  <c r="CN37" i="18"/>
  <c r="CN29" i="18"/>
  <c r="CN21" i="18"/>
  <c r="CN13" i="18"/>
  <c r="CN5" i="18"/>
  <c r="CN38" i="18"/>
  <c r="CN30" i="18"/>
  <c r="CN22" i="18"/>
  <c r="CN14" i="18"/>
  <c r="CN6" i="18"/>
  <c r="CN39" i="18"/>
  <c r="CN31" i="18"/>
  <c r="CN23" i="18"/>
  <c r="CN15" i="18"/>
  <c r="CN7" i="18"/>
  <c r="CN40" i="18"/>
  <c r="CN32" i="18"/>
  <c r="CN24" i="18"/>
  <c r="CN16" i="18"/>
  <c r="CN8" i="18"/>
  <c r="CN41" i="18"/>
  <c r="CN33" i="18"/>
  <c r="CN25" i="18"/>
  <c r="CN17" i="18"/>
  <c r="CN9" i="18"/>
  <c r="CV272" i="18"/>
  <c r="CV269" i="18"/>
  <c r="CV270" i="18"/>
  <c r="CV264" i="18"/>
  <c r="CV265" i="18"/>
  <c r="CV268" i="18"/>
  <c r="CV266" i="18"/>
  <c r="CV267" i="18"/>
  <c r="CV261" i="18"/>
  <c r="CV262" i="18"/>
  <c r="CV263" i="18"/>
  <c r="CV259" i="18"/>
  <c r="CV260" i="18"/>
  <c r="CV255" i="18"/>
  <c r="CV249" i="18"/>
  <c r="CV257" i="18"/>
  <c r="CV251" i="18"/>
  <c r="CV247" i="18"/>
  <c r="CV253" i="18"/>
  <c r="CV239" i="18"/>
  <c r="CV240" i="18"/>
  <c r="CV233" i="18"/>
  <c r="CV234" i="18"/>
  <c r="CV235" i="18"/>
  <c r="CV236" i="18"/>
  <c r="CV237" i="18"/>
  <c r="CV229" i="18"/>
  <c r="CV241" i="18"/>
  <c r="CV238" i="18"/>
  <c r="CV230" i="18"/>
  <c r="CV225" i="18"/>
  <c r="CV218" i="18"/>
  <c r="CV227" i="18"/>
  <c r="CV219" i="18"/>
  <c r="CV221" i="18"/>
  <c r="CV222" i="18"/>
  <c r="CV210" i="18"/>
  <c r="CV212" i="18"/>
  <c r="CV213" i="18"/>
  <c r="CV214" i="18"/>
  <c r="CV215" i="18"/>
  <c r="CV216" i="18"/>
  <c r="CV208" i="18"/>
  <c r="CV201" i="18"/>
  <c r="CV202" i="18"/>
  <c r="CV203" i="18"/>
  <c r="CV204" i="18"/>
  <c r="CV209" i="18"/>
  <c r="CV205" i="18"/>
  <c r="CV217" i="18"/>
  <c r="CV206" i="18"/>
  <c r="CV207" i="18"/>
  <c r="CV199" i="18"/>
  <c r="CV189" i="18"/>
  <c r="CV190" i="18"/>
  <c r="CV191" i="18"/>
  <c r="CV192" i="18"/>
  <c r="CV193" i="18"/>
  <c r="CV200" i="18"/>
  <c r="CV194" i="18"/>
  <c r="CV195" i="18"/>
  <c r="CV180" i="18"/>
  <c r="CV181" i="18"/>
  <c r="CV182" i="18"/>
  <c r="CV188" i="18"/>
  <c r="CV183" i="18"/>
  <c r="CV196" i="18"/>
  <c r="CV184" i="18"/>
  <c r="CV185" i="18"/>
  <c r="CV186" i="18"/>
  <c r="CV178" i="18"/>
  <c r="CV170" i="18"/>
  <c r="CV171" i="18"/>
  <c r="CV172" i="18"/>
  <c r="CV173" i="18"/>
  <c r="CV179" i="18"/>
  <c r="CV174" i="18"/>
  <c r="CV187" i="18"/>
  <c r="CV175" i="18"/>
  <c r="CV176" i="18"/>
  <c r="CV168" i="18"/>
  <c r="CV161" i="18"/>
  <c r="CV153" i="18"/>
  <c r="CV162" i="18"/>
  <c r="CV154" i="18"/>
  <c r="CV146" i="18"/>
  <c r="CV163" i="18"/>
  <c r="CV155" i="18"/>
  <c r="CV147" i="18"/>
  <c r="CV169" i="18"/>
  <c r="CV164" i="18"/>
  <c r="CV156" i="18"/>
  <c r="CV148" i="18"/>
  <c r="CV177" i="18"/>
  <c r="CV165" i="18"/>
  <c r="CV157" i="18"/>
  <c r="CV149" i="18"/>
  <c r="CV166" i="18"/>
  <c r="CV158" i="18"/>
  <c r="CV150" i="18"/>
  <c r="CV167" i="18"/>
  <c r="CV159" i="18"/>
  <c r="CV151" i="18"/>
  <c r="CV152" i="18"/>
  <c r="CV139" i="18"/>
  <c r="CV131" i="18"/>
  <c r="CV160" i="18"/>
  <c r="CV140" i="18"/>
  <c r="CV132" i="18"/>
  <c r="CV141" i="18"/>
  <c r="CV133" i="18"/>
  <c r="CV142" i="18"/>
  <c r="CV134" i="18"/>
  <c r="CV126" i="18"/>
  <c r="CV143" i="18"/>
  <c r="CV135" i="18"/>
  <c r="CV127" i="18"/>
  <c r="CV144" i="18"/>
  <c r="CV136" i="18"/>
  <c r="CV128" i="18"/>
  <c r="CV145" i="18"/>
  <c r="CV137" i="18"/>
  <c r="CV129" i="18"/>
  <c r="CV118" i="18"/>
  <c r="CV110" i="18"/>
  <c r="CV119" i="18"/>
  <c r="CV111" i="18"/>
  <c r="CV120" i="18"/>
  <c r="CV112" i="18"/>
  <c r="CV121" i="18"/>
  <c r="CV113" i="18"/>
  <c r="CV122" i="18"/>
  <c r="CV114" i="18"/>
  <c r="CV130" i="18"/>
  <c r="CV123" i="18"/>
  <c r="CV115" i="18"/>
  <c r="CV138" i="18"/>
  <c r="CV124" i="18"/>
  <c r="CV116" i="18"/>
  <c r="CV108" i="18"/>
  <c r="CV98" i="18"/>
  <c r="CV90" i="18"/>
  <c r="CV99" i="18"/>
  <c r="CV91" i="18"/>
  <c r="CV100" i="18"/>
  <c r="CV92" i="18"/>
  <c r="CV109" i="18"/>
  <c r="CV101" i="18"/>
  <c r="CV93" i="18"/>
  <c r="CV117" i="18"/>
  <c r="CV102" i="18"/>
  <c r="CV94" i="18"/>
  <c r="CV86" i="18"/>
  <c r="CV125" i="18"/>
  <c r="CV95" i="18"/>
  <c r="CV87" i="18"/>
  <c r="CV104" i="18"/>
  <c r="CV96" i="18"/>
  <c r="CV88" i="18"/>
  <c r="CV81" i="18"/>
  <c r="CV73" i="18"/>
  <c r="CV82" i="18"/>
  <c r="CV74" i="18"/>
  <c r="CV66" i="18"/>
  <c r="CV89" i="18"/>
  <c r="CV83" i="18"/>
  <c r="CV75" i="18"/>
  <c r="CV67" i="18"/>
  <c r="CV97" i="18"/>
  <c r="CV84" i="18"/>
  <c r="CV76" i="18"/>
  <c r="CV68" i="18"/>
  <c r="CV105" i="18"/>
  <c r="CV85" i="18"/>
  <c r="CV77" i="18"/>
  <c r="CV69" i="18"/>
  <c r="CV78" i="18"/>
  <c r="CV70" i="18"/>
  <c r="CV79" i="18"/>
  <c r="CV71" i="18"/>
  <c r="CV65" i="18"/>
  <c r="CV57" i="18"/>
  <c r="CV49" i="18"/>
  <c r="CV50" i="18"/>
  <c r="CV51" i="18"/>
  <c r="CV52" i="18"/>
  <c r="CV72" i="18"/>
  <c r="CV61" i="18"/>
  <c r="CV53" i="18"/>
  <c r="CV80" i="18"/>
  <c r="CV62" i="18"/>
  <c r="CV54" i="18"/>
  <c r="CV46" i="18"/>
  <c r="CV63" i="18"/>
  <c r="CV55" i="18"/>
  <c r="CV47" i="18"/>
  <c r="CV64" i="18"/>
  <c r="CV43" i="18"/>
  <c r="CV27" i="18"/>
  <c r="CV19" i="18"/>
  <c r="CV11" i="18"/>
  <c r="CV3" i="18"/>
  <c r="CV44" i="18"/>
  <c r="CV36" i="18"/>
  <c r="CV28" i="18"/>
  <c r="CV20" i="18"/>
  <c r="CV12" i="18"/>
  <c r="CV4" i="18"/>
  <c r="CV45" i="18"/>
  <c r="CV37" i="18"/>
  <c r="CV29" i="18"/>
  <c r="CV21" i="18"/>
  <c r="CV13" i="18"/>
  <c r="CV5" i="18"/>
  <c r="CV38" i="18"/>
  <c r="CV30" i="18"/>
  <c r="CV22" i="18"/>
  <c r="CV14" i="18"/>
  <c r="CV6" i="18"/>
  <c r="CV39" i="18"/>
  <c r="CV23" i="18"/>
  <c r="CV15" i="18"/>
  <c r="CV7" i="18"/>
  <c r="CV40" i="18"/>
  <c r="CV24" i="18"/>
  <c r="CV16" i="18"/>
  <c r="CV8" i="18"/>
  <c r="CV48" i="18"/>
  <c r="CV41" i="18"/>
  <c r="CV25" i="18"/>
  <c r="CV17" i="18"/>
  <c r="CV9" i="18"/>
  <c r="DD271" i="18"/>
  <c r="DD272" i="18"/>
  <c r="DD269" i="18"/>
  <c r="DD270" i="18"/>
  <c r="DD268" i="18"/>
  <c r="DD267" i="18"/>
  <c r="DD264" i="18"/>
  <c r="DD265" i="18"/>
  <c r="DD266" i="18"/>
  <c r="DD261" i="18"/>
  <c r="DD262" i="18"/>
  <c r="DD259" i="18"/>
  <c r="DD258" i="18"/>
  <c r="DD263" i="18"/>
  <c r="DD254" i="18"/>
  <c r="DD255" i="18"/>
  <c r="DD256" i="18"/>
  <c r="DD257" i="18"/>
  <c r="DD249" i="18"/>
  <c r="DD250" i="18"/>
  <c r="DD251" i="18"/>
  <c r="DD260" i="18"/>
  <c r="DD252" i="18"/>
  <c r="DD246" i="18"/>
  <c r="DD247" i="18"/>
  <c r="DD248" i="18"/>
  <c r="DD253" i="18"/>
  <c r="DD244" i="18"/>
  <c r="DD245" i="18"/>
  <c r="DD239" i="18"/>
  <c r="DD240" i="18"/>
  <c r="DD233" i="18"/>
  <c r="DD234" i="18"/>
  <c r="DD235" i="18"/>
  <c r="DD236" i="18"/>
  <c r="DD228" i="18"/>
  <c r="DD241" i="18"/>
  <c r="DD237" i="18"/>
  <c r="DD229" i="18"/>
  <c r="DD238" i="18"/>
  <c r="DD230" i="18"/>
  <c r="DD231" i="18"/>
  <c r="DD225" i="18"/>
  <c r="DD226" i="18"/>
  <c r="DD218" i="18"/>
  <c r="DD227" i="18"/>
  <c r="DD219" i="18"/>
  <c r="DD220" i="18"/>
  <c r="DD221" i="18"/>
  <c r="DD232" i="18"/>
  <c r="DD222" i="18"/>
  <c r="DD223" i="18"/>
  <c r="DD224" i="18"/>
  <c r="DD210" i="18"/>
  <c r="DD211" i="18"/>
  <c r="DD214" i="18"/>
  <c r="DD215" i="18"/>
  <c r="DD216" i="18"/>
  <c r="DD208" i="18"/>
  <c r="DD201" i="18"/>
  <c r="DD202" i="18"/>
  <c r="DD203" i="18"/>
  <c r="DD209" i="18"/>
  <c r="DD204" i="18"/>
  <c r="DD217" i="18"/>
  <c r="DD205" i="18"/>
  <c r="DD206" i="18"/>
  <c r="DD198" i="18"/>
  <c r="DD207" i="18"/>
  <c r="DD199" i="18"/>
  <c r="DD197" i="18"/>
  <c r="DD189" i="18"/>
  <c r="DD190" i="18"/>
  <c r="DD191" i="18"/>
  <c r="DD192" i="18"/>
  <c r="DD200" i="18"/>
  <c r="DD193" i="18"/>
  <c r="DD194" i="18"/>
  <c r="DD195" i="18"/>
  <c r="DD180" i="18"/>
  <c r="DD181" i="18"/>
  <c r="DD188" i="18"/>
  <c r="DD182" i="18"/>
  <c r="DD196" i="18"/>
  <c r="DD183" i="18"/>
  <c r="DD184" i="18"/>
  <c r="DD185" i="18"/>
  <c r="DD186" i="18"/>
  <c r="DD178" i="18"/>
  <c r="DD171" i="18"/>
  <c r="DD172" i="18"/>
  <c r="DD179" i="18"/>
  <c r="DD173" i="18"/>
  <c r="DD187" i="18"/>
  <c r="DD174" i="18"/>
  <c r="DD175" i="18"/>
  <c r="DD176" i="18"/>
  <c r="DD161" i="18"/>
  <c r="DD153" i="18"/>
  <c r="DD162" i="18"/>
  <c r="DD154" i="18"/>
  <c r="DD146" i="18"/>
  <c r="DD163" i="18"/>
  <c r="DD155" i="18"/>
  <c r="DD147" i="18"/>
  <c r="DD177" i="18"/>
  <c r="DD164" i="18"/>
  <c r="DD156" i="18"/>
  <c r="DD148" i="18"/>
  <c r="DD165" i="18"/>
  <c r="DD157" i="18"/>
  <c r="DD149" i="18"/>
  <c r="DD166" i="18"/>
  <c r="DD158" i="18"/>
  <c r="DD150" i="18"/>
  <c r="DD159" i="18"/>
  <c r="DD151" i="18"/>
  <c r="DD160" i="18"/>
  <c r="DD139" i="18"/>
  <c r="DD131" i="18"/>
  <c r="DD140" i="18"/>
  <c r="DD132" i="18"/>
  <c r="DD141" i="18"/>
  <c r="DD133" i="18"/>
  <c r="DD142" i="18"/>
  <c r="DD134" i="18"/>
  <c r="DD126" i="18"/>
  <c r="DD143" i="18"/>
  <c r="DD135" i="18"/>
  <c r="DD127" i="18"/>
  <c r="DD144" i="18"/>
  <c r="DD136" i="18"/>
  <c r="DD128" i="18"/>
  <c r="DD145" i="18"/>
  <c r="DD137" i="18"/>
  <c r="DD129" i="18"/>
  <c r="DD118" i="18"/>
  <c r="DD110" i="18"/>
  <c r="DD111" i="18"/>
  <c r="DD112" i="18"/>
  <c r="DD121" i="18"/>
  <c r="DD113" i="18"/>
  <c r="DD130" i="18"/>
  <c r="DD122" i="18"/>
  <c r="DD114" i="18"/>
  <c r="DD106" i="18"/>
  <c r="DD138" i="18"/>
  <c r="DD123" i="18"/>
  <c r="DD115" i="18"/>
  <c r="DD107" i="18"/>
  <c r="DD152" i="18"/>
  <c r="DD124" i="18"/>
  <c r="DD116" i="18"/>
  <c r="DD108" i="18"/>
  <c r="DD98" i="18"/>
  <c r="DD90" i="18"/>
  <c r="DD99" i="18"/>
  <c r="DD91" i="18"/>
  <c r="DD109" i="18"/>
  <c r="DD100" i="18"/>
  <c r="DD92" i="18"/>
  <c r="DD117" i="18"/>
  <c r="DD101" i="18"/>
  <c r="DD93" i="18"/>
  <c r="DD125" i="18"/>
  <c r="DD102" i="18"/>
  <c r="DD94" i="18"/>
  <c r="DD86" i="18"/>
  <c r="DD103" i="18"/>
  <c r="DD95" i="18"/>
  <c r="DD87" i="18"/>
  <c r="DD104" i="18"/>
  <c r="DD96" i="18"/>
  <c r="DD88" i="18"/>
  <c r="DD81" i="18"/>
  <c r="DD89" i="18"/>
  <c r="DD82" i="18"/>
  <c r="DD66" i="18"/>
  <c r="DD97" i="18"/>
  <c r="DD83" i="18"/>
  <c r="DD67" i="18"/>
  <c r="DD105" i="18"/>
  <c r="DD84" i="18"/>
  <c r="DD68" i="18"/>
  <c r="DD85" i="18"/>
  <c r="DD69" i="18"/>
  <c r="DD70" i="18"/>
  <c r="DD65" i="18"/>
  <c r="DD57" i="18"/>
  <c r="DD49" i="18"/>
  <c r="DD58" i="18"/>
  <c r="DD50" i="18"/>
  <c r="DD59" i="18"/>
  <c r="DD51" i="18"/>
  <c r="DD60" i="18"/>
  <c r="DD52" i="18"/>
  <c r="DD61" i="18"/>
  <c r="DD53" i="18"/>
  <c r="DD62" i="18"/>
  <c r="DD54" i="18"/>
  <c r="DD46" i="18"/>
  <c r="DD63" i="18"/>
  <c r="DD55" i="18"/>
  <c r="DD47" i="18"/>
  <c r="DD43" i="18"/>
  <c r="DD35" i="18"/>
  <c r="DD27" i="18"/>
  <c r="DD19" i="18"/>
  <c r="DD11" i="18"/>
  <c r="DD3" i="18"/>
  <c r="DD44" i="18"/>
  <c r="DD36" i="18"/>
  <c r="DD28" i="18"/>
  <c r="DD20" i="18"/>
  <c r="DD12" i="18"/>
  <c r="DD4" i="18"/>
  <c r="DD45" i="18"/>
  <c r="DD37" i="18"/>
  <c r="DD29" i="18"/>
  <c r="DD21" i="18"/>
  <c r="DD13" i="18"/>
  <c r="DD5" i="18"/>
  <c r="DD38" i="18"/>
  <c r="DD30" i="18"/>
  <c r="DD22" i="18"/>
  <c r="DD14" i="18"/>
  <c r="DD6" i="18"/>
  <c r="DD39" i="18"/>
  <c r="DD31" i="18"/>
  <c r="DD23" i="18"/>
  <c r="DD15" i="18"/>
  <c r="DD7" i="18"/>
  <c r="DD48" i="18"/>
  <c r="DD40" i="18"/>
  <c r="DD32" i="18"/>
  <c r="DD24" i="18"/>
  <c r="DD16" i="18"/>
  <c r="DD8" i="18"/>
  <c r="DD56" i="18"/>
  <c r="DD41" i="18"/>
  <c r="DD33" i="18"/>
  <c r="DD25" i="18"/>
  <c r="DD17" i="18"/>
  <c r="DD9" i="18"/>
  <c r="H2" i="18"/>
  <c r="P2" i="18"/>
  <c r="Y2" i="18"/>
  <c r="AG2" i="18"/>
  <c r="AP2" i="18"/>
  <c r="AX2" i="18"/>
  <c r="CO2" i="18"/>
  <c r="CW2" i="18"/>
  <c r="P3" i="18"/>
  <c r="Z4" i="18"/>
  <c r="CP4" i="18"/>
  <c r="AI5" i="18"/>
  <c r="CY5" i="18"/>
  <c r="AS6" i="18"/>
  <c r="BB7" i="18"/>
  <c r="F9" i="18"/>
  <c r="O10" i="18"/>
  <c r="Y11" i="18"/>
  <c r="CO11" i="18"/>
  <c r="AH12" i="18"/>
  <c r="CX12" i="18"/>
  <c r="AR13" i="18"/>
  <c r="BA14" i="18"/>
  <c r="E16" i="18"/>
  <c r="N17" i="18"/>
  <c r="X18" i="18"/>
  <c r="CN18" i="18"/>
  <c r="AG19" i="18"/>
  <c r="CW19" i="18"/>
  <c r="AQ20" i="18"/>
  <c r="AZ21" i="18"/>
  <c r="D23" i="18"/>
  <c r="M24" i="18"/>
  <c r="W25" i="18"/>
  <c r="AF26" i="18"/>
  <c r="CV26" i="18"/>
  <c r="AP27" i="18"/>
  <c r="AY28" i="18"/>
  <c r="C30" i="18"/>
  <c r="L31" i="18"/>
  <c r="V32" i="18"/>
  <c r="AE33" i="18"/>
  <c r="CU33" i="18"/>
  <c r="AO34" i="18"/>
  <c r="DD34" i="18"/>
  <c r="AX35" i="18"/>
  <c r="B37" i="18"/>
  <c r="K38" i="18"/>
  <c r="U39" i="18"/>
  <c r="AD40" i="18"/>
  <c r="CT40" i="18"/>
  <c r="AN41" i="18"/>
  <c r="AW42" i="18"/>
  <c r="J45" i="18"/>
  <c r="N47" i="18"/>
  <c r="AZ51" i="18"/>
  <c r="C60" i="18"/>
  <c r="AO64" i="18"/>
  <c r="M174" i="15"/>
  <c r="M173" i="15"/>
  <c r="M172" i="15"/>
  <c r="M171" i="15"/>
  <c r="M168" i="15"/>
  <c r="M158" i="15"/>
  <c r="M157" i="15"/>
  <c r="H242" i="15"/>
  <c r="H243" i="15"/>
  <c r="H244" i="15"/>
  <c r="J244" i="18" s="1"/>
  <c r="CB5" i="18" l="1"/>
  <c r="BG26" i="18"/>
  <c r="BJ5" i="18"/>
  <c r="BY26" i="18"/>
  <c r="DH2" i="18"/>
  <c r="I242" i="15"/>
  <c r="CW242" i="18" s="1"/>
  <c r="K242" i="18"/>
  <c r="I243" i="15"/>
  <c r="CN243" i="18" s="1"/>
  <c r="B243" i="18"/>
  <c r="BO34" i="18"/>
  <c r="K20" i="19"/>
  <c r="G18" i="19"/>
  <c r="P9" i="19"/>
  <c r="BQ2" i="18"/>
  <c r="BE40" i="18"/>
  <c r="BW40" i="18"/>
  <c r="L17" i="19"/>
  <c r="P16" i="19"/>
  <c r="H17" i="19"/>
  <c r="P18" i="19"/>
  <c r="L18" i="19"/>
  <c r="H20" i="19"/>
  <c r="F14" i="19"/>
  <c r="F9" i="19"/>
  <c r="F8" i="19"/>
  <c r="F15" i="19"/>
  <c r="E15" i="19"/>
  <c r="E9" i="19"/>
  <c r="E8" i="19"/>
  <c r="E14" i="19"/>
  <c r="J20" i="19"/>
  <c r="J19" i="19"/>
  <c r="J18" i="19"/>
  <c r="J17" i="19"/>
  <c r="J16" i="19"/>
  <c r="Q16" i="19"/>
  <c r="Q20" i="19"/>
  <c r="Q19" i="19"/>
  <c r="Q18" i="19"/>
  <c r="Q17" i="19"/>
  <c r="I8" i="19"/>
  <c r="I15" i="19"/>
  <c r="I14" i="19"/>
  <c r="I9" i="19"/>
  <c r="P15" i="19"/>
  <c r="P19" i="19"/>
  <c r="H18" i="19"/>
  <c r="N9" i="19"/>
  <c r="N8" i="19"/>
  <c r="N15" i="19"/>
  <c r="N14" i="19"/>
  <c r="B20" i="19"/>
  <c r="B18" i="19"/>
  <c r="B19" i="19"/>
  <c r="B17" i="19"/>
  <c r="B16" i="19"/>
  <c r="I16" i="19"/>
  <c r="I20" i="19"/>
  <c r="I19" i="19"/>
  <c r="I18" i="19"/>
  <c r="I17" i="19"/>
  <c r="A8" i="19"/>
  <c r="A15" i="19"/>
  <c r="A14" i="19"/>
  <c r="A9" i="19"/>
  <c r="N18" i="19"/>
  <c r="N20" i="19"/>
  <c r="N17" i="19"/>
  <c r="N16" i="19"/>
  <c r="N19" i="19"/>
  <c r="G17" i="19"/>
  <c r="H19" i="19"/>
  <c r="P17" i="19"/>
  <c r="A16" i="19"/>
  <c r="A20" i="19"/>
  <c r="A19" i="19"/>
  <c r="A18" i="19"/>
  <c r="A17" i="19"/>
  <c r="L9" i="19"/>
  <c r="L15" i="19"/>
  <c r="L14" i="19"/>
  <c r="L8" i="19"/>
  <c r="J15" i="19"/>
  <c r="J14" i="19"/>
  <c r="J9" i="19"/>
  <c r="J8" i="19"/>
  <c r="CG34" i="18"/>
  <c r="O18" i="19"/>
  <c r="O17" i="19"/>
  <c r="O16" i="19"/>
  <c r="O19" i="19"/>
  <c r="O20" i="19"/>
  <c r="H16" i="19"/>
  <c r="K16" i="19"/>
  <c r="P20" i="19"/>
  <c r="D9" i="19"/>
  <c r="D15" i="19"/>
  <c r="D14" i="19"/>
  <c r="D8" i="19"/>
  <c r="B15" i="19"/>
  <c r="B14" i="19"/>
  <c r="B9" i="19"/>
  <c r="B8" i="19"/>
  <c r="H9" i="19"/>
  <c r="H8" i="19"/>
  <c r="H15" i="19"/>
  <c r="H14" i="19"/>
  <c r="F18" i="19"/>
  <c r="F17" i="19"/>
  <c r="F16" i="19"/>
  <c r="F20" i="19"/>
  <c r="F19" i="19"/>
  <c r="K17" i="19"/>
  <c r="M18" i="19"/>
  <c r="M17" i="19"/>
  <c r="M16" i="19"/>
  <c r="M20" i="19"/>
  <c r="M19" i="19"/>
  <c r="G9" i="19"/>
  <c r="G8" i="19"/>
  <c r="G15" i="19"/>
  <c r="G14" i="19"/>
  <c r="C14" i="19"/>
  <c r="C8" i="19"/>
  <c r="C15" i="19"/>
  <c r="C9" i="19"/>
  <c r="K14" i="19"/>
  <c r="K8" i="19"/>
  <c r="K15" i="19"/>
  <c r="K9" i="19"/>
  <c r="O9" i="19"/>
  <c r="O8" i="19"/>
  <c r="O15" i="19"/>
  <c r="O14" i="19"/>
  <c r="P8" i="19"/>
  <c r="P14" i="19"/>
  <c r="K18" i="19"/>
  <c r="L16" i="19"/>
  <c r="D19" i="19"/>
  <c r="D18" i="19"/>
  <c r="D16" i="19"/>
  <c r="D17" i="19"/>
  <c r="D20" i="19"/>
  <c r="L20" i="19"/>
  <c r="K19" i="19"/>
  <c r="E18" i="19"/>
  <c r="E17" i="19"/>
  <c r="E16" i="19"/>
  <c r="E20" i="19"/>
  <c r="E19" i="19"/>
  <c r="M15" i="19"/>
  <c r="M9" i="19"/>
  <c r="M8" i="19"/>
  <c r="M14" i="19"/>
  <c r="Q8" i="19"/>
  <c r="Q15" i="19"/>
  <c r="Q14" i="19"/>
  <c r="Q9" i="19"/>
  <c r="G19" i="19"/>
  <c r="BW8" i="18"/>
  <c r="G16" i="19"/>
  <c r="G20" i="19"/>
  <c r="L19" i="19"/>
  <c r="DS2" i="18"/>
  <c r="BN41" i="18"/>
  <c r="BE8" i="18"/>
  <c r="CF41" i="18"/>
  <c r="DT51" i="18"/>
  <c r="CJ51" i="18"/>
  <c r="BR51" i="18"/>
  <c r="DQ53" i="18"/>
  <c r="CG53" i="18"/>
  <c r="BO53" i="18"/>
  <c r="DQ116" i="18"/>
  <c r="CG116" i="18"/>
  <c r="BO116" i="18"/>
  <c r="DQ169" i="18"/>
  <c r="CG169" i="18"/>
  <c r="BO169" i="18"/>
  <c r="CG220" i="18"/>
  <c r="BO220" i="18"/>
  <c r="DQ220" i="18"/>
  <c r="DQ261" i="18"/>
  <c r="CG261" i="18"/>
  <c r="BO261" i="18"/>
  <c r="DI53" i="18"/>
  <c r="BY53" i="18"/>
  <c r="BG53" i="18"/>
  <c r="DI108" i="18"/>
  <c r="BY108" i="18"/>
  <c r="BG108" i="18"/>
  <c r="BY156" i="18"/>
  <c r="BG156" i="18"/>
  <c r="DI156" i="18"/>
  <c r="BY212" i="18"/>
  <c r="BG212" i="18"/>
  <c r="DI212" i="18"/>
  <c r="DR49" i="18"/>
  <c r="CH49" i="18"/>
  <c r="BP49" i="18"/>
  <c r="CH85" i="18"/>
  <c r="BP85" i="18"/>
  <c r="DR85" i="18"/>
  <c r="CH143" i="18"/>
  <c r="BP143" i="18"/>
  <c r="DR143" i="18"/>
  <c r="BP191" i="18"/>
  <c r="DR191" i="18"/>
  <c r="CH191" i="18"/>
  <c r="DR259" i="18"/>
  <c r="CH259" i="18"/>
  <c r="BP259" i="18"/>
  <c r="BN3" i="18"/>
  <c r="DP3" i="18"/>
  <c r="CF3" i="18"/>
  <c r="DP102" i="18"/>
  <c r="CF102" i="18"/>
  <c r="BN102" i="18"/>
  <c r="DP150" i="18"/>
  <c r="CF150" i="18"/>
  <c r="BN150" i="18"/>
  <c r="BN189" i="18"/>
  <c r="DP189" i="18"/>
  <c r="CF189" i="18"/>
  <c r="BN261" i="18"/>
  <c r="DP261" i="18"/>
  <c r="CF261" i="18"/>
  <c r="BX44" i="18"/>
  <c r="BF44" i="18"/>
  <c r="DH44" i="18"/>
  <c r="DH94" i="18"/>
  <c r="BX94" i="18"/>
  <c r="BF94" i="18"/>
  <c r="BX141" i="18"/>
  <c r="BF141" i="18"/>
  <c r="DH141" i="18"/>
  <c r="DH198" i="18"/>
  <c r="BX198" i="18"/>
  <c r="BF198" i="18"/>
  <c r="DH249" i="18"/>
  <c r="BX249" i="18"/>
  <c r="BF249" i="18"/>
  <c r="DG39" i="18"/>
  <c r="BW39" i="18"/>
  <c r="BE39" i="18"/>
  <c r="DG60" i="18"/>
  <c r="BW60" i="18"/>
  <c r="BE60" i="18"/>
  <c r="DG106" i="18"/>
  <c r="BW106" i="18"/>
  <c r="BE106" i="18"/>
  <c r="DG137" i="18"/>
  <c r="BW137" i="18"/>
  <c r="BE137" i="18"/>
  <c r="BW201" i="18"/>
  <c r="BE201" i="18"/>
  <c r="DG201" i="18"/>
  <c r="DG248" i="18"/>
  <c r="BW248" i="18"/>
  <c r="BE248" i="18"/>
  <c r="BH21" i="18"/>
  <c r="DJ21" i="18"/>
  <c r="BZ21" i="18"/>
  <c r="BZ85" i="18"/>
  <c r="BH85" i="18"/>
  <c r="DJ85" i="18"/>
  <c r="DJ145" i="18"/>
  <c r="BZ145" i="18"/>
  <c r="BH145" i="18"/>
  <c r="DJ181" i="18"/>
  <c r="BZ181" i="18"/>
  <c r="BH181" i="18"/>
  <c r="DJ244" i="18"/>
  <c r="BZ244" i="18"/>
  <c r="BH244" i="18"/>
  <c r="DN15" i="18"/>
  <c r="CD15" i="18"/>
  <c r="BL15" i="18"/>
  <c r="CE20" i="18"/>
  <c r="BM20" i="18"/>
  <c r="DO20" i="18"/>
  <c r="CE81" i="18"/>
  <c r="BM81" i="18"/>
  <c r="DO81" i="18"/>
  <c r="BM109" i="18"/>
  <c r="DO109" i="18"/>
  <c r="CE109" i="18"/>
  <c r="BM152" i="18"/>
  <c r="DO152" i="18"/>
  <c r="CE152" i="18"/>
  <c r="CE202" i="18"/>
  <c r="BM202" i="18"/>
  <c r="DO202" i="18"/>
  <c r="DO240" i="18"/>
  <c r="CE240" i="18"/>
  <c r="BM240" i="18"/>
  <c r="CD3" i="18"/>
  <c r="BL3" i="18"/>
  <c r="DN3" i="18"/>
  <c r="DN67" i="18"/>
  <c r="CD67" i="18"/>
  <c r="BL67" i="18"/>
  <c r="BL108" i="18"/>
  <c r="DN108" i="18"/>
  <c r="CD108" i="18"/>
  <c r="DN172" i="18"/>
  <c r="CD172" i="18"/>
  <c r="BL172" i="18"/>
  <c r="DN212" i="18"/>
  <c r="CD212" i="18"/>
  <c r="BL212" i="18"/>
  <c r="DN255" i="18"/>
  <c r="CD255" i="18"/>
  <c r="BL255" i="18"/>
  <c r="DV53" i="18"/>
  <c r="CL53" i="18"/>
  <c r="BT53" i="18"/>
  <c r="DV101" i="18"/>
  <c r="CL101" i="18"/>
  <c r="BT101" i="18"/>
  <c r="DV128" i="18"/>
  <c r="CL128" i="18"/>
  <c r="BT128" i="18"/>
  <c r="CL196" i="18"/>
  <c r="BT196" i="18"/>
  <c r="DV196" i="18"/>
  <c r="BV3" i="18"/>
  <c r="BD3" i="18"/>
  <c r="DF3" i="18"/>
  <c r="DF101" i="18"/>
  <c r="BV101" i="18"/>
  <c r="BD101" i="18"/>
  <c r="DF149" i="18"/>
  <c r="BV149" i="18"/>
  <c r="BD149" i="18"/>
  <c r="BD178" i="18"/>
  <c r="DF178" i="18"/>
  <c r="BV178" i="18"/>
  <c r="BV241" i="18"/>
  <c r="BD241" i="18"/>
  <c r="DF241" i="18"/>
  <c r="DU84" i="18"/>
  <c r="CK84" i="18"/>
  <c r="BS84" i="18"/>
  <c r="CK111" i="18"/>
  <c r="CK151" i="18"/>
  <c r="BS151" i="18"/>
  <c r="DU151" i="18"/>
  <c r="DU213" i="18"/>
  <c r="CK213" i="18"/>
  <c r="BS213" i="18"/>
  <c r="CK268" i="18"/>
  <c r="DU268" i="18"/>
  <c r="BS268" i="18"/>
  <c r="DM65" i="18"/>
  <c r="CC65" i="18"/>
  <c r="BK65" i="18"/>
  <c r="DM119" i="18"/>
  <c r="CC119" i="18"/>
  <c r="BK119" i="18"/>
  <c r="DM183" i="18"/>
  <c r="CC183" i="18"/>
  <c r="BK183" i="18"/>
  <c r="CC216" i="18"/>
  <c r="BK216" i="18"/>
  <c r="DM216" i="18"/>
  <c r="CC268" i="18"/>
  <c r="DM268" i="18"/>
  <c r="BK268" i="18"/>
  <c r="BQ14" i="18"/>
  <c r="DS14" i="18"/>
  <c r="CI14" i="18"/>
  <c r="DS88" i="18"/>
  <c r="CI88" i="18"/>
  <c r="BQ88" i="18"/>
  <c r="CI143" i="18"/>
  <c r="BQ143" i="18"/>
  <c r="DS143" i="18"/>
  <c r="CI205" i="18"/>
  <c r="BQ205" i="18"/>
  <c r="DS205" i="18"/>
  <c r="DT18" i="18"/>
  <c r="CJ18" i="18"/>
  <c r="BR18" i="18"/>
  <c r="DT92" i="18"/>
  <c r="CJ92" i="18"/>
  <c r="BR92" i="18"/>
  <c r="DT146" i="18"/>
  <c r="CJ146" i="18"/>
  <c r="BR146" i="18"/>
  <c r="DT202" i="18"/>
  <c r="CJ202" i="18"/>
  <c r="BR202" i="18"/>
  <c r="DT257" i="18"/>
  <c r="CJ257" i="18"/>
  <c r="BR257" i="18"/>
  <c r="DL67" i="18"/>
  <c r="CB67" i="18"/>
  <c r="BJ67" i="18"/>
  <c r="DL133" i="18"/>
  <c r="CB133" i="18"/>
  <c r="BJ133" i="18"/>
  <c r="DL162" i="18"/>
  <c r="CB162" i="18"/>
  <c r="BJ162" i="18"/>
  <c r="DL192" i="18"/>
  <c r="CB192" i="18"/>
  <c r="BJ192" i="18"/>
  <c r="DL243" i="18"/>
  <c r="BJ243" i="18"/>
  <c r="DS12" i="18"/>
  <c r="CI12" i="18"/>
  <c r="BQ12" i="18"/>
  <c r="DK43" i="18"/>
  <c r="CA43" i="18"/>
  <c r="BI43" i="18"/>
  <c r="CA7" i="18"/>
  <c r="BI7" i="18"/>
  <c r="DK7" i="18"/>
  <c r="DK74" i="18"/>
  <c r="CA74" i="18"/>
  <c r="BI74" i="18"/>
  <c r="DK91" i="18"/>
  <c r="CA91" i="18"/>
  <c r="BI91" i="18"/>
  <c r="CA94" i="18"/>
  <c r="BI94" i="18"/>
  <c r="DK94" i="18"/>
  <c r="DK112" i="18"/>
  <c r="CA112" i="18"/>
  <c r="BI112" i="18"/>
  <c r="DK162" i="18"/>
  <c r="CA162" i="18"/>
  <c r="BI162" i="18"/>
  <c r="DK155" i="18"/>
  <c r="CA155" i="18"/>
  <c r="BI155" i="18"/>
  <c r="DK189" i="18"/>
  <c r="CA189" i="18"/>
  <c r="BI189" i="18"/>
  <c r="CA205" i="18"/>
  <c r="BI205" i="18"/>
  <c r="DK205" i="18"/>
  <c r="DK232" i="18"/>
  <c r="CA232" i="18"/>
  <c r="BI232" i="18"/>
  <c r="DK257" i="18"/>
  <c r="CA257" i="18"/>
  <c r="BI257" i="18"/>
  <c r="CA268" i="18"/>
  <c r="BI268" i="18"/>
  <c r="DK268" i="18"/>
  <c r="DQ9" i="18"/>
  <c r="CG9" i="18"/>
  <c r="BO9" i="18"/>
  <c r="DQ24" i="18"/>
  <c r="CG24" i="18"/>
  <c r="BO24" i="18"/>
  <c r="DQ39" i="18"/>
  <c r="CG39" i="18"/>
  <c r="BO39" i="18"/>
  <c r="CG13" i="18"/>
  <c r="BO13" i="18"/>
  <c r="DQ13" i="18"/>
  <c r="BO28" i="18"/>
  <c r="DQ28" i="18"/>
  <c r="CG28" i="18"/>
  <c r="DQ43" i="18"/>
  <c r="CG43" i="18"/>
  <c r="BO43" i="18"/>
  <c r="DQ61" i="18"/>
  <c r="CG61" i="18"/>
  <c r="BO61" i="18"/>
  <c r="BO58" i="18"/>
  <c r="DQ58" i="18"/>
  <c r="CG58" i="18"/>
  <c r="DQ78" i="18"/>
  <c r="CG78" i="18"/>
  <c r="BO78" i="18"/>
  <c r="CG75" i="18"/>
  <c r="BO75" i="18"/>
  <c r="DQ75" i="18"/>
  <c r="DQ81" i="18"/>
  <c r="CG81" i="18"/>
  <c r="BO81" i="18"/>
  <c r="DQ94" i="18"/>
  <c r="CG94" i="18"/>
  <c r="BO94" i="18"/>
  <c r="BO91" i="18"/>
  <c r="DQ91" i="18"/>
  <c r="CG91" i="18"/>
  <c r="DQ124" i="18"/>
  <c r="CG124" i="18"/>
  <c r="BO124" i="18"/>
  <c r="CG113" i="18"/>
  <c r="BO113" i="18"/>
  <c r="DQ113" i="18"/>
  <c r="DQ118" i="18"/>
  <c r="CG118" i="18"/>
  <c r="BO118" i="18"/>
  <c r="DQ136" i="18"/>
  <c r="CG136" i="18"/>
  <c r="BO136" i="18"/>
  <c r="CG141" i="18"/>
  <c r="BO141" i="18"/>
  <c r="DQ141" i="18"/>
  <c r="DQ150" i="18"/>
  <c r="CG150" i="18"/>
  <c r="BO150" i="18"/>
  <c r="CG164" i="18"/>
  <c r="BO164" i="18"/>
  <c r="DQ164" i="18"/>
  <c r="DQ153" i="18"/>
  <c r="CG153" i="18"/>
  <c r="BO153" i="18"/>
  <c r="CG172" i="18"/>
  <c r="BO172" i="18"/>
  <c r="DQ172" i="18"/>
  <c r="CG183" i="18"/>
  <c r="BO183" i="18"/>
  <c r="DQ183" i="18"/>
  <c r="DQ193" i="18"/>
  <c r="CG193" i="18"/>
  <c r="BO193" i="18"/>
  <c r="DQ207" i="18"/>
  <c r="CG207" i="18"/>
  <c r="BO207" i="18"/>
  <c r="BO202" i="18"/>
  <c r="DQ202" i="18"/>
  <c r="CG202" i="18"/>
  <c r="CG212" i="18"/>
  <c r="BO212" i="18"/>
  <c r="DQ212" i="18"/>
  <c r="CG219" i="18"/>
  <c r="BO219" i="18"/>
  <c r="DQ219" i="18"/>
  <c r="DQ229" i="18"/>
  <c r="CG229" i="18"/>
  <c r="BO229" i="18"/>
  <c r="DQ240" i="18"/>
  <c r="CG240" i="18"/>
  <c r="BO240" i="18"/>
  <c r="BO247" i="18"/>
  <c r="DQ247" i="18"/>
  <c r="CG247" i="18"/>
  <c r="DQ259" i="18"/>
  <c r="CG259" i="18"/>
  <c r="BO259" i="18"/>
  <c r="DQ266" i="18"/>
  <c r="CG266" i="18"/>
  <c r="BO266" i="18"/>
  <c r="CG271" i="18"/>
  <c r="BO271" i="18"/>
  <c r="DQ271" i="18"/>
  <c r="DI16" i="18"/>
  <c r="BY16" i="18"/>
  <c r="BG16" i="18"/>
  <c r="DI31" i="18"/>
  <c r="BY31" i="18"/>
  <c r="BG31" i="18"/>
  <c r="BY13" i="18"/>
  <c r="BG13" i="18"/>
  <c r="DI13" i="18"/>
  <c r="BG28" i="18"/>
  <c r="DI28" i="18"/>
  <c r="BY28" i="18"/>
  <c r="BY43" i="18"/>
  <c r="DI61" i="18"/>
  <c r="BY61" i="18"/>
  <c r="BG61" i="18"/>
  <c r="BG58" i="18"/>
  <c r="DI58" i="18"/>
  <c r="BY58" i="18"/>
  <c r="DI86" i="18"/>
  <c r="BY86" i="18"/>
  <c r="BG86" i="18"/>
  <c r="BY67" i="18"/>
  <c r="BG67" i="18"/>
  <c r="DI67" i="18"/>
  <c r="DI73" i="18"/>
  <c r="BY73" i="18"/>
  <c r="BG73" i="18"/>
  <c r="DI94" i="18"/>
  <c r="BY94" i="18"/>
  <c r="BG94" i="18"/>
  <c r="BY100" i="18"/>
  <c r="BG100" i="18"/>
  <c r="DI100" i="18"/>
  <c r="DI116" i="18"/>
  <c r="BY116" i="18"/>
  <c r="BG116" i="18"/>
  <c r="DI122" i="18"/>
  <c r="BY122" i="18"/>
  <c r="BG122" i="18"/>
  <c r="DI110" i="18"/>
  <c r="BY110" i="18"/>
  <c r="BG110" i="18"/>
  <c r="DI144" i="18"/>
  <c r="BY144" i="18"/>
  <c r="BG144" i="18"/>
  <c r="BG132" i="18"/>
  <c r="DI132" i="18"/>
  <c r="BY132" i="18"/>
  <c r="DI150" i="18"/>
  <c r="BY150" i="18"/>
  <c r="BG150" i="18"/>
  <c r="BY164" i="18"/>
  <c r="BG164" i="18"/>
  <c r="DI164" i="18"/>
  <c r="DI168" i="18"/>
  <c r="BY168" i="18"/>
  <c r="BG168" i="18"/>
  <c r="BY173" i="18"/>
  <c r="BY183" i="18"/>
  <c r="BG183" i="18"/>
  <c r="DI183" i="18"/>
  <c r="DI208" i="18"/>
  <c r="BY208" i="18"/>
  <c r="BG208" i="18"/>
  <c r="DI197" i="18"/>
  <c r="BY197" i="18"/>
  <c r="BG197" i="18"/>
  <c r="BY203" i="18"/>
  <c r="BG203" i="18"/>
  <c r="DI203" i="18"/>
  <c r="BG211" i="18"/>
  <c r="DI211" i="18"/>
  <c r="BY211" i="18"/>
  <c r="BY220" i="18"/>
  <c r="BG220" i="18"/>
  <c r="DI220" i="18"/>
  <c r="DI238" i="18"/>
  <c r="BY238" i="18"/>
  <c r="BG238" i="18"/>
  <c r="DI240" i="18"/>
  <c r="BY240" i="18"/>
  <c r="BG240" i="18"/>
  <c r="BG247" i="18"/>
  <c r="DI247" i="18"/>
  <c r="BY247" i="18"/>
  <c r="DI256" i="18"/>
  <c r="BY256" i="18"/>
  <c r="BG256" i="18"/>
  <c r="BY267" i="18"/>
  <c r="DI267" i="18"/>
  <c r="BG267" i="18"/>
  <c r="BY271" i="18"/>
  <c r="BG271" i="18"/>
  <c r="DI271" i="18"/>
  <c r="DR42" i="18"/>
  <c r="CH42" i="18"/>
  <c r="BP42" i="18"/>
  <c r="DR8" i="18"/>
  <c r="CH8" i="18"/>
  <c r="BP8" i="18"/>
  <c r="CH31" i="18"/>
  <c r="BP31" i="18"/>
  <c r="DR31" i="18"/>
  <c r="BP13" i="18"/>
  <c r="DR13" i="18"/>
  <c r="CH13" i="18"/>
  <c r="DR28" i="18"/>
  <c r="CH28" i="18"/>
  <c r="BP28" i="18"/>
  <c r="DR63" i="18"/>
  <c r="CH63" i="18"/>
  <c r="BP63" i="18"/>
  <c r="CH52" i="18"/>
  <c r="BP52" i="18"/>
  <c r="DR52" i="18"/>
  <c r="DR71" i="18"/>
  <c r="CH71" i="18"/>
  <c r="BP71" i="18"/>
  <c r="CH106" i="18"/>
  <c r="BP106" i="18"/>
  <c r="DR106" i="18"/>
  <c r="DR90" i="18"/>
  <c r="CH90" i="18"/>
  <c r="BP90" i="18"/>
  <c r="DR96" i="18"/>
  <c r="CH96" i="18"/>
  <c r="BP96" i="18"/>
  <c r="DR118" i="18"/>
  <c r="CH118" i="18"/>
  <c r="BP118" i="18"/>
  <c r="DR109" i="18"/>
  <c r="CH109" i="18"/>
  <c r="BP109" i="18"/>
  <c r="DR107" i="18"/>
  <c r="CH107" i="18"/>
  <c r="BP107" i="18"/>
  <c r="BP112" i="18"/>
  <c r="DR112" i="18"/>
  <c r="CH112" i="18"/>
  <c r="DR137" i="18"/>
  <c r="CH137" i="18"/>
  <c r="BP137" i="18"/>
  <c r="CH134" i="18"/>
  <c r="BP134" i="18"/>
  <c r="DR134" i="18"/>
  <c r="DR160" i="18"/>
  <c r="CH160" i="18"/>
  <c r="BP160" i="18"/>
  <c r="CH157" i="18"/>
  <c r="BP157" i="18"/>
  <c r="DR157" i="18"/>
  <c r="BP163" i="18"/>
  <c r="DR163" i="18"/>
  <c r="CH163" i="18"/>
  <c r="CH174" i="18"/>
  <c r="BP174" i="18"/>
  <c r="DR174" i="18"/>
  <c r="DR186" i="18"/>
  <c r="CH186" i="18"/>
  <c r="BP186" i="18"/>
  <c r="DR188" i="18"/>
  <c r="CH188" i="18"/>
  <c r="BP188" i="18"/>
  <c r="DR190" i="18"/>
  <c r="CH190" i="18"/>
  <c r="BP190" i="18"/>
  <c r="CH204" i="18"/>
  <c r="BP204" i="18"/>
  <c r="DR204" i="18"/>
  <c r="CH214" i="18"/>
  <c r="BP214" i="18"/>
  <c r="DR214" i="18"/>
  <c r="DR222" i="18"/>
  <c r="CH222" i="18"/>
  <c r="BP222" i="18"/>
  <c r="DR231" i="18"/>
  <c r="CH231" i="18"/>
  <c r="BP231" i="18"/>
  <c r="BP235" i="18"/>
  <c r="DR235" i="18"/>
  <c r="CH235" i="18"/>
  <c r="DR244" i="18"/>
  <c r="CH244" i="18"/>
  <c r="BP244" i="18"/>
  <c r="DR258" i="18"/>
  <c r="CH258" i="18"/>
  <c r="BP258" i="18"/>
  <c r="CH267" i="18"/>
  <c r="BP267" i="18"/>
  <c r="DR267" i="18"/>
  <c r="DR270" i="18"/>
  <c r="BP270" i="18"/>
  <c r="CH270" i="18"/>
  <c r="DK28" i="18"/>
  <c r="CA28" i="18"/>
  <c r="BI28" i="18"/>
  <c r="DP23" i="18"/>
  <c r="CF23" i="18"/>
  <c r="BN23" i="18"/>
  <c r="DP38" i="18"/>
  <c r="CF38" i="18"/>
  <c r="BN38" i="18"/>
  <c r="DP47" i="18"/>
  <c r="CF47" i="18"/>
  <c r="BN47" i="18"/>
  <c r="BN11" i="18"/>
  <c r="DP11" i="18"/>
  <c r="CF11" i="18"/>
  <c r="DP34" i="18"/>
  <c r="CF34" i="18"/>
  <c r="BN34" i="18"/>
  <c r="DP52" i="18"/>
  <c r="CF52" i="18"/>
  <c r="BN52" i="18"/>
  <c r="BN49" i="18"/>
  <c r="DP49" i="18"/>
  <c r="CF49" i="18"/>
  <c r="DP78" i="18"/>
  <c r="CF78" i="18"/>
  <c r="BN78" i="18"/>
  <c r="CF75" i="18"/>
  <c r="BN75" i="18"/>
  <c r="DP75" i="18"/>
  <c r="DP72" i="18"/>
  <c r="CF72" i="18"/>
  <c r="BN72" i="18"/>
  <c r="DP93" i="18"/>
  <c r="CF93" i="18"/>
  <c r="BN93" i="18"/>
  <c r="BN98" i="18"/>
  <c r="DP98" i="18"/>
  <c r="CF98" i="18"/>
  <c r="DP115" i="18"/>
  <c r="CF115" i="18"/>
  <c r="BN115" i="18"/>
  <c r="CF120" i="18"/>
  <c r="BN120" i="18"/>
  <c r="DP120" i="18"/>
  <c r="DP126" i="18"/>
  <c r="CF126" i="18"/>
  <c r="BN126" i="18"/>
  <c r="DP127" i="18"/>
  <c r="CF127" i="18"/>
  <c r="BN127" i="18"/>
  <c r="CF132" i="18"/>
  <c r="BN132" i="18"/>
  <c r="DP132" i="18"/>
  <c r="DP158" i="18"/>
  <c r="CF158" i="18"/>
  <c r="BN158" i="18"/>
  <c r="CF147" i="18"/>
  <c r="BN147" i="18"/>
  <c r="DP147" i="18"/>
  <c r="DP152" i="18"/>
  <c r="CF152" i="18"/>
  <c r="BN152" i="18"/>
  <c r="DP178" i="18"/>
  <c r="CF178" i="18"/>
  <c r="BN178" i="18"/>
  <c r="CF182" i="18"/>
  <c r="BN182" i="18"/>
  <c r="DP182" i="18"/>
  <c r="DP193" i="18"/>
  <c r="CF193" i="18"/>
  <c r="BN193" i="18"/>
  <c r="BN197" i="18"/>
  <c r="DP197" i="18"/>
  <c r="CF197" i="18"/>
  <c r="DP216" i="18"/>
  <c r="CF216" i="18"/>
  <c r="BN216" i="18"/>
  <c r="CF212" i="18"/>
  <c r="BN212" i="18"/>
  <c r="DP212" i="18"/>
  <c r="CF219" i="18"/>
  <c r="BN219" i="18"/>
  <c r="DP219" i="18"/>
  <c r="DP229" i="18"/>
  <c r="CF229" i="18"/>
  <c r="BN229" i="18"/>
  <c r="DP232" i="18"/>
  <c r="CF232" i="18"/>
  <c r="BN232" i="18"/>
  <c r="DP249" i="18"/>
  <c r="CF249" i="18"/>
  <c r="BN249" i="18"/>
  <c r="DP259" i="18"/>
  <c r="CF259" i="18"/>
  <c r="BN259" i="18"/>
  <c r="DP260" i="18"/>
  <c r="CF260" i="18"/>
  <c r="BN260" i="18"/>
  <c r="BN271" i="18"/>
  <c r="DP271" i="18"/>
  <c r="CF271" i="18"/>
  <c r="DH22" i="18"/>
  <c r="BX22" i="18"/>
  <c r="BF22" i="18"/>
  <c r="BX37" i="18"/>
  <c r="BF37" i="18"/>
  <c r="DH37" i="18"/>
  <c r="BF3" i="18"/>
  <c r="DH3" i="18"/>
  <c r="BX3" i="18"/>
  <c r="DH26" i="18"/>
  <c r="BX26" i="18"/>
  <c r="BF26" i="18"/>
  <c r="DH52" i="18"/>
  <c r="BX52" i="18"/>
  <c r="BF52" i="18"/>
  <c r="BF49" i="18"/>
  <c r="DH49" i="18"/>
  <c r="BX49" i="18"/>
  <c r="DH86" i="18"/>
  <c r="BX86" i="18"/>
  <c r="BF86" i="18"/>
  <c r="BX75" i="18"/>
  <c r="BF75" i="18"/>
  <c r="DH75" i="18"/>
  <c r="DH96" i="18"/>
  <c r="BX96" i="18"/>
  <c r="BF96" i="18"/>
  <c r="DH102" i="18"/>
  <c r="BX102" i="18"/>
  <c r="BF102" i="18"/>
  <c r="DH116" i="18"/>
  <c r="BX116" i="18"/>
  <c r="BF116" i="18"/>
  <c r="DH107" i="18"/>
  <c r="BX107" i="18"/>
  <c r="BF107" i="18"/>
  <c r="DH137" i="18"/>
  <c r="BX137" i="18"/>
  <c r="BF137" i="18"/>
  <c r="BF118" i="18"/>
  <c r="DH118" i="18"/>
  <c r="BX118" i="18"/>
  <c r="DH151" i="18"/>
  <c r="BX151" i="18"/>
  <c r="BF151" i="18"/>
  <c r="BX132" i="18"/>
  <c r="BF132" i="18"/>
  <c r="DH132" i="18"/>
  <c r="DH150" i="18"/>
  <c r="BX150" i="18"/>
  <c r="BF150" i="18"/>
  <c r="DH164" i="18"/>
  <c r="BX164" i="18"/>
  <c r="BF164" i="18"/>
  <c r="BF153" i="18"/>
  <c r="DH153" i="18"/>
  <c r="BX153" i="18"/>
  <c r="BX172" i="18"/>
  <c r="BF172" i="18"/>
  <c r="DH172" i="18"/>
  <c r="DH183" i="18"/>
  <c r="BX183" i="18"/>
  <c r="BF183" i="18"/>
  <c r="DH194" i="18"/>
  <c r="BX194" i="18"/>
  <c r="BF194" i="18"/>
  <c r="BF189" i="18"/>
  <c r="DH189" i="18"/>
  <c r="BX189" i="18"/>
  <c r="DH223" i="18"/>
  <c r="BX223" i="18"/>
  <c r="BF223" i="18"/>
  <c r="BX212" i="18"/>
  <c r="BF212" i="18"/>
  <c r="DH212" i="18"/>
  <c r="DH220" i="18"/>
  <c r="BX220" i="18"/>
  <c r="BF220" i="18"/>
  <c r="DH238" i="18"/>
  <c r="BX238" i="18"/>
  <c r="BF238" i="18"/>
  <c r="BF233" i="18"/>
  <c r="DH233" i="18"/>
  <c r="BX233" i="18"/>
  <c r="DH252" i="18"/>
  <c r="BX252" i="18"/>
  <c r="BF252" i="18"/>
  <c r="DH256" i="18"/>
  <c r="BX256" i="18"/>
  <c r="BF256" i="18"/>
  <c r="BX262" i="18"/>
  <c r="BF262" i="18"/>
  <c r="DH262" i="18"/>
  <c r="BX272" i="18"/>
  <c r="BF272" i="18"/>
  <c r="DH272" i="18"/>
  <c r="DG6" i="18"/>
  <c r="BW6" i="18"/>
  <c r="BE6" i="18"/>
  <c r="DG21" i="18"/>
  <c r="BW21" i="18"/>
  <c r="BE21" i="18"/>
  <c r="BW28" i="18"/>
  <c r="BE28" i="18"/>
  <c r="DG28" i="18"/>
  <c r="BW35" i="18"/>
  <c r="BE35" i="18"/>
  <c r="DG35" i="18"/>
  <c r="BW17" i="18"/>
  <c r="BW66" i="18"/>
  <c r="BE66" i="18"/>
  <c r="DG66" i="18"/>
  <c r="BW65" i="18"/>
  <c r="BE65" i="18"/>
  <c r="DG65" i="18"/>
  <c r="DG63" i="18"/>
  <c r="BW63" i="18"/>
  <c r="BE63" i="18"/>
  <c r="DG67" i="18"/>
  <c r="BW67" i="18"/>
  <c r="BE67" i="18"/>
  <c r="BE80" i="18"/>
  <c r="DG80" i="18"/>
  <c r="BW80" i="18"/>
  <c r="BW101" i="18"/>
  <c r="BW123" i="18"/>
  <c r="DG107" i="18"/>
  <c r="BW107" i="18"/>
  <c r="BE107" i="18"/>
  <c r="DG144" i="18"/>
  <c r="BW144" i="18"/>
  <c r="BE144" i="18"/>
  <c r="BE109" i="18"/>
  <c r="DG109" i="18"/>
  <c r="BW109" i="18"/>
  <c r="DG143" i="18"/>
  <c r="BW143" i="18"/>
  <c r="BE143" i="18"/>
  <c r="BW140" i="18"/>
  <c r="BE140" i="18"/>
  <c r="DG140" i="18"/>
  <c r="DG145" i="18"/>
  <c r="BW145" i="18"/>
  <c r="BE145" i="18"/>
  <c r="DG155" i="18"/>
  <c r="BW155" i="18"/>
  <c r="BE155" i="18"/>
  <c r="DG175" i="18"/>
  <c r="BW175" i="18"/>
  <c r="BE175" i="18"/>
  <c r="BW171" i="18"/>
  <c r="BE171" i="18"/>
  <c r="DG171" i="18"/>
  <c r="DG183" i="18"/>
  <c r="BW183" i="18"/>
  <c r="BE183" i="18"/>
  <c r="DG186" i="18"/>
  <c r="BW186" i="18"/>
  <c r="BE186" i="18"/>
  <c r="BW197" i="18"/>
  <c r="BE197" i="18"/>
  <c r="DG197" i="18"/>
  <c r="DG215" i="18"/>
  <c r="BW215" i="18"/>
  <c r="BE215" i="18"/>
  <c r="DG212" i="18"/>
  <c r="BW212" i="18"/>
  <c r="BE212" i="18"/>
  <c r="DG220" i="18"/>
  <c r="BW220" i="18"/>
  <c r="BE220" i="18"/>
  <c r="BE224" i="18"/>
  <c r="DG224" i="18"/>
  <c r="BW224" i="18"/>
  <c r="DG239" i="18"/>
  <c r="BW239" i="18"/>
  <c r="BE239" i="18"/>
  <c r="BW251" i="18"/>
  <c r="BE253" i="18"/>
  <c r="DG253" i="18"/>
  <c r="BW253" i="18"/>
  <c r="BW262" i="18"/>
  <c r="BE262" i="18"/>
  <c r="DG262" i="18"/>
  <c r="BE268" i="18"/>
  <c r="BW268" i="18"/>
  <c r="DG268" i="18"/>
  <c r="DJ49" i="18"/>
  <c r="BZ49" i="18"/>
  <c r="BH49" i="18"/>
  <c r="DJ24" i="18"/>
  <c r="BZ24" i="18"/>
  <c r="BH24" i="18"/>
  <c r="BZ6" i="18"/>
  <c r="BH6" i="18"/>
  <c r="DJ6" i="18"/>
  <c r="BH29" i="18"/>
  <c r="DJ29" i="18"/>
  <c r="BZ29" i="18"/>
  <c r="DJ44" i="18"/>
  <c r="BZ44" i="18"/>
  <c r="BH44" i="18"/>
  <c r="DJ81" i="18"/>
  <c r="BZ81" i="18"/>
  <c r="BH81" i="18"/>
  <c r="BZ60" i="18"/>
  <c r="BH60" i="18"/>
  <c r="DJ60" i="18"/>
  <c r="DJ79" i="18"/>
  <c r="BZ79" i="18"/>
  <c r="BH79" i="18"/>
  <c r="DJ98" i="18"/>
  <c r="BZ98" i="18"/>
  <c r="BH98" i="18"/>
  <c r="DJ66" i="18"/>
  <c r="BZ66" i="18"/>
  <c r="BH66" i="18"/>
  <c r="DJ104" i="18"/>
  <c r="BZ104" i="18"/>
  <c r="BH104" i="18"/>
  <c r="DJ110" i="18"/>
  <c r="BZ110" i="18"/>
  <c r="BH110" i="18"/>
  <c r="DJ117" i="18"/>
  <c r="BZ117" i="18"/>
  <c r="BH117" i="18"/>
  <c r="DJ115" i="18"/>
  <c r="BZ115" i="18"/>
  <c r="BH115" i="18"/>
  <c r="DJ111" i="18"/>
  <c r="BZ111" i="18"/>
  <c r="BH111" i="18"/>
  <c r="DJ128" i="18"/>
  <c r="BZ128" i="18"/>
  <c r="BH128" i="18"/>
  <c r="BH133" i="18"/>
  <c r="DJ133" i="18"/>
  <c r="BZ133" i="18"/>
  <c r="DJ151" i="18"/>
  <c r="BZ151" i="18"/>
  <c r="BH151" i="18"/>
  <c r="BZ165" i="18"/>
  <c r="BH165" i="18"/>
  <c r="DJ165" i="18"/>
  <c r="DJ154" i="18"/>
  <c r="BZ154" i="18"/>
  <c r="BH154" i="18"/>
  <c r="DJ180" i="18"/>
  <c r="BZ180" i="18"/>
  <c r="BH180" i="18"/>
  <c r="DJ186" i="18"/>
  <c r="BZ186" i="18"/>
  <c r="BH186" i="18"/>
  <c r="DJ196" i="18"/>
  <c r="BZ196" i="18"/>
  <c r="BH196" i="18"/>
  <c r="DJ198" i="18"/>
  <c r="BZ198" i="18"/>
  <c r="BH198" i="18"/>
  <c r="BZ204" i="18"/>
  <c r="BH204" i="18"/>
  <c r="DJ204" i="18"/>
  <c r="BZ213" i="18"/>
  <c r="BH213" i="18"/>
  <c r="DJ213" i="18"/>
  <c r="DJ222" i="18"/>
  <c r="BZ222" i="18"/>
  <c r="BH222" i="18"/>
  <c r="DJ231" i="18"/>
  <c r="BZ231" i="18"/>
  <c r="BH231" i="18"/>
  <c r="DJ234" i="18"/>
  <c r="BZ234" i="18"/>
  <c r="BH234" i="18"/>
  <c r="BH248" i="18"/>
  <c r="DJ248" i="18"/>
  <c r="BZ248" i="18"/>
  <c r="DJ257" i="18"/>
  <c r="BZ257" i="18"/>
  <c r="BH257" i="18"/>
  <c r="DJ262" i="18"/>
  <c r="BZ262" i="18"/>
  <c r="BH262" i="18"/>
  <c r="DJ269" i="18"/>
  <c r="BZ269" i="18"/>
  <c r="BH269" i="18"/>
  <c r="DL29" i="18"/>
  <c r="CB29" i="18"/>
  <c r="BJ29" i="18"/>
  <c r="DM22" i="18"/>
  <c r="CC22" i="18"/>
  <c r="BK22" i="18"/>
  <c r="DF7" i="18"/>
  <c r="BV7" i="18"/>
  <c r="BD7" i="18"/>
  <c r="DO39" i="18"/>
  <c r="CE39" i="18"/>
  <c r="BM39" i="18"/>
  <c r="DO21" i="18"/>
  <c r="CE21" i="18"/>
  <c r="BM21" i="18"/>
  <c r="CE28" i="18"/>
  <c r="BM28" i="18"/>
  <c r="DO28" i="18"/>
  <c r="CE35" i="18"/>
  <c r="BM35" i="18"/>
  <c r="DO35" i="18"/>
  <c r="DO9" i="18"/>
  <c r="CE9" i="18"/>
  <c r="BM9" i="18"/>
  <c r="DO60" i="18"/>
  <c r="CE60" i="18"/>
  <c r="BM60" i="18"/>
  <c r="BM48" i="18"/>
  <c r="DO48" i="18"/>
  <c r="CE48" i="18"/>
  <c r="DO70" i="18"/>
  <c r="CE70" i="18"/>
  <c r="BM70" i="18"/>
  <c r="DO67" i="18"/>
  <c r="CE67" i="18"/>
  <c r="BM67" i="18"/>
  <c r="BM72" i="18"/>
  <c r="DO72" i="18"/>
  <c r="CE72" i="18"/>
  <c r="DO102" i="18"/>
  <c r="CE102" i="18"/>
  <c r="BM102" i="18"/>
  <c r="CE98" i="18"/>
  <c r="BM98" i="18"/>
  <c r="DO98" i="18"/>
  <c r="DO104" i="18"/>
  <c r="CE104" i="18"/>
  <c r="BM104" i="18"/>
  <c r="CE111" i="18"/>
  <c r="BM111" i="18"/>
  <c r="DO111" i="18"/>
  <c r="BM117" i="18"/>
  <c r="DO117" i="18"/>
  <c r="CE117" i="18"/>
  <c r="DO143" i="18"/>
  <c r="CE143" i="18"/>
  <c r="BM143" i="18"/>
  <c r="CE132" i="18"/>
  <c r="BM132" i="18"/>
  <c r="DO132" i="18"/>
  <c r="DO137" i="18"/>
  <c r="CE137" i="18"/>
  <c r="BM137" i="18"/>
  <c r="DO147" i="18"/>
  <c r="CE147" i="18"/>
  <c r="BM147" i="18"/>
  <c r="BM160" i="18"/>
  <c r="DO160" i="18"/>
  <c r="CE160" i="18"/>
  <c r="CE171" i="18"/>
  <c r="BM171" i="18"/>
  <c r="DO171" i="18"/>
  <c r="DO183" i="18"/>
  <c r="CE183" i="18"/>
  <c r="BM183" i="18"/>
  <c r="DO194" i="18"/>
  <c r="CE194" i="18"/>
  <c r="BM194" i="18"/>
  <c r="DO206" i="18"/>
  <c r="CE206" i="18"/>
  <c r="BM206" i="18"/>
  <c r="DO208" i="18"/>
  <c r="CE208" i="18"/>
  <c r="BM208" i="18"/>
  <c r="CE218" i="18"/>
  <c r="BM218" i="18"/>
  <c r="DO218" i="18"/>
  <c r="DO221" i="18"/>
  <c r="CE221" i="18"/>
  <c r="BM221" i="18"/>
  <c r="BM224" i="18"/>
  <c r="DO224" i="18"/>
  <c r="CE224" i="18"/>
  <c r="CE233" i="18"/>
  <c r="BM233" i="18"/>
  <c r="DO233" i="18"/>
  <c r="DO248" i="18"/>
  <c r="CE248" i="18"/>
  <c r="BM248" i="18"/>
  <c r="DO254" i="18"/>
  <c r="CE254" i="18"/>
  <c r="BM254" i="18"/>
  <c r="CE262" i="18"/>
  <c r="BM262" i="18"/>
  <c r="DO262" i="18"/>
  <c r="CE272" i="18"/>
  <c r="BM272" i="18"/>
  <c r="DO272" i="18"/>
  <c r="DN30" i="18"/>
  <c r="CD30" i="18"/>
  <c r="BL30" i="18"/>
  <c r="DN4" i="18"/>
  <c r="CD4" i="18"/>
  <c r="BL4" i="18"/>
  <c r="CD11" i="18"/>
  <c r="BL11" i="18"/>
  <c r="DN11" i="18"/>
  <c r="CD26" i="18"/>
  <c r="BL26" i="18"/>
  <c r="DN26" i="18"/>
  <c r="BL41" i="18"/>
  <c r="DN41" i="18"/>
  <c r="CD41" i="18"/>
  <c r="DN51" i="18"/>
  <c r="CD51" i="18"/>
  <c r="BL51" i="18"/>
  <c r="CD48" i="18"/>
  <c r="BL48" i="18"/>
  <c r="DN48" i="18"/>
  <c r="DN54" i="18"/>
  <c r="CD54" i="18"/>
  <c r="BL54" i="18"/>
  <c r="DN75" i="18"/>
  <c r="CD75" i="18"/>
  <c r="BL75" i="18"/>
  <c r="CD72" i="18"/>
  <c r="BL72" i="18"/>
  <c r="DN72" i="18"/>
  <c r="DN101" i="18"/>
  <c r="CD101" i="18"/>
  <c r="BL101" i="18"/>
  <c r="CD89" i="18"/>
  <c r="BL89" i="18"/>
  <c r="DN89" i="18"/>
  <c r="DN103" i="18"/>
  <c r="CD103" i="18"/>
  <c r="BL103" i="18"/>
  <c r="CD110" i="18"/>
  <c r="BL110" i="18"/>
  <c r="DN110" i="18"/>
  <c r="BL116" i="18"/>
  <c r="DN116" i="18"/>
  <c r="CD116" i="18"/>
  <c r="DN142" i="18"/>
  <c r="CD142" i="18"/>
  <c r="BL142" i="18"/>
  <c r="CD139" i="18"/>
  <c r="BL139" i="18"/>
  <c r="DN139" i="18"/>
  <c r="DN174" i="18"/>
  <c r="CD174" i="18"/>
  <c r="BL174" i="18"/>
  <c r="DN155" i="18"/>
  <c r="CD155" i="18"/>
  <c r="BL155" i="18"/>
  <c r="BL151" i="18"/>
  <c r="DN151" i="18"/>
  <c r="CD151" i="18"/>
  <c r="DN171" i="18"/>
  <c r="CD171" i="18"/>
  <c r="BL171" i="18"/>
  <c r="DN184" i="18"/>
  <c r="CD184" i="18"/>
  <c r="BL184" i="18"/>
  <c r="BL186" i="18"/>
  <c r="DN186" i="18"/>
  <c r="CD186" i="18"/>
  <c r="CD188" i="18"/>
  <c r="BL188" i="18"/>
  <c r="DN188" i="18"/>
  <c r="CD201" i="18"/>
  <c r="BL201" i="18"/>
  <c r="DN201" i="18"/>
  <c r="DN211" i="18"/>
  <c r="CD211" i="18"/>
  <c r="BL211" i="18"/>
  <c r="DN220" i="18"/>
  <c r="CD220" i="18"/>
  <c r="BL220" i="18"/>
  <c r="BL223" i="18"/>
  <c r="DN223" i="18"/>
  <c r="CD223" i="18"/>
  <c r="CD232" i="18"/>
  <c r="BL232" i="18"/>
  <c r="DN232" i="18"/>
  <c r="BL240" i="18"/>
  <c r="DN240" i="18"/>
  <c r="CD240" i="18"/>
  <c r="DN254" i="18"/>
  <c r="CD254" i="18"/>
  <c r="BL254" i="18"/>
  <c r="DN263" i="18"/>
  <c r="CD263" i="18"/>
  <c r="BL263" i="18"/>
  <c r="CD271" i="18"/>
  <c r="BL271" i="18"/>
  <c r="DN271" i="18"/>
  <c r="DP9" i="18"/>
  <c r="CF9" i="18"/>
  <c r="BN9" i="18"/>
  <c r="DV38" i="18"/>
  <c r="CL38" i="18"/>
  <c r="BT38" i="18"/>
  <c r="DV4" i="18"/>
  <c r="CL4" i="18"/>
  <c r="BT4" i="18"/>
  <c r="CL19" i="18"/>
  <c r="BT19" i="18"/>
  <c r="DV19" i="18"/>
  <c r="CL42" i="18"/>
  <c r="BT42" i="18"/>
  <c r="DV42" i="18"/>
  <c r="DV8" i="18"/>
  <c r="CL8" i="18"/>
  <c r="BT8" i="18"/>
  <c r="DV51" i="18"/>
  <c r="CL51" i="18"/>
  <c r="BT51" i="18"/>
  <c r="CL56" i="18"/>
  <c r="BT56" i="18"/>
  <c r="DV56" i="18"/>
  <c r="DV85" i="18"/>
  <c r="CL85" i="18"/>
  <c r="BT85" i="18"/>
  <c r="DV94" i="18"/>
  <c r="CL94" i="18"/>
  <c r="BT94" i="18"/>
  <c r="CL72" i="18"/>
  <c r="BT72" i="18"/>
  <c r="DV72" i="18"/>
  <c r="DV114" i="18"/>
  <c r="CL114" i="18"/>
  <c r="BT114" i="18"/>
  <c r="CL89" i="18"/>
  <c r="BT89" i="18"/>
  <c r="DV89" i="18"/>
  <c r="DV103" i="18"/>
  <c r="CL103" i="18"/>
  <c r="BT103" i="18"/>
  <c r="CL110" i="18"/>
  <c r="BT110" i="18"/>
  <c r="DV110" i="18"/>
  <c r="BT124" i="18"/>
  <c r="DV124" i="18"/>
  <c r="CL124" i="18"/>
  <c r="DV133" i="18"/>
  <c r="CL133" i="18"/>
  <c r="BT133" i="18"/>
  <c r="CL130" i="18"/>
  <c r="BT130" i="18"/>
  <c r="DV130" i="18"/>
  <c r="DV136" i="18"/>
  <c r="CL136" i="18"/>
  <c r="BT136" i="18"/>
  <c r="DV163" i="18"/>
  <c r="CL163" i="18"/>
  <c r="BT163" i="18"/>
  <c r="BT159" i="18"/>
  <c r="DV159" i="18"/>
  <c r="CL159" i="18"/>
  <c r="DV171" i="18"/>
  <c r="CL171" i="18"/>
  <c r="BT171" i="18"/>
  <c r="DV193" i="18"/>
  <c r="CL193" i="18"/>
  <c r="BT193" i="18"/>
  <c r="DV185" i="18"/>
  <c r="CL185" i="18"/>
  <c r="BT185" i="18"/>
  <c r="BT195" i="18"/>
  <c r="DV195" i="18"/>
  <c r="CL195" i="18"/>
  <c r="CL200" i="18"/>
  <c r="BT200" i="18"/>
  <c r="DV200" i="18"/>
  <c r="DV228" i="18"/>
  <c r="CL228" i="18"/>
  <c r="BT228" i="18"/>
  <c r="DV220" i="18"/>
  <c r="CL220" i="18"/>
  <c r="BT220" i="18"/>
  <c r="DV237" i="18"/>
  <c r="CL237" i="18"/>
  <c r="BT237" i="18"/>
  <c r="BT231" i="18"/>
  <c r="DV231" i="18"/>
  <c r="CL231" i="18"/>
  <c r="DV239" i="18"/>
  <c r="CL239" i="18"/>
  <c r="BT239" i="18"/>
  <c r="DV254" i="18"/>
  <c r="CL254" i="18"/>
  <c r="BT254" i="18"/>
  <c r="DV262" i="18"/>
  <c r="CL262" i="18"/>
  <c r="BT262" i="18"/>
  <c r="CL271" i="18"/>
  <c r="BT271" i="18"/>
  <c r="DV271" i="18"/>
  <c r="DF30" i="18"/>
  <c r="BV30" i="18"/>
  <c r="BD30" i="18"/>
  <c r="DF4" i="18"/>
  <c r="BV4" i="18"/>
  <c r="BD4" i="18"/>
  <c r="BV11" i="18"/>
  <c r="BD11" i="18"/>
  <c r="DF11" i="18"/>
  <c r="BV26" i="18"/>
  <c r="DF8" i="18"/>
  <c r="BV8" i="18"/>
  <c r="BD8" i="18"/>
  <c r="DF59" i="18"/>
  <c r="BV59" i="18"/>
  <c r="BD59" i="18"/>
  <c r="BV56" i="18"/>
  <c r="BD56" i="18"/>
  <c r="DF56" i="18"/>
  <c r="DF54" i="18"/>
  <c r="BV54" i="18"/>
  <c r="BD54" i="18"/>
  <c r="DF83" i="18"/>
  <c r="BV83" i="18"/>
  <c r="BD83" i="18"/>
  <c r="BD71" i="18"/>
  <c r="DF71" i="18"/>
  <c r="BV71" i="18"/>
  <c r="DF92" i="18"/>
  <c r="BV92" i="18"/>
  <c r="BD92" i="18"/>
  <c r="BV97" i="18"/>
  <c r="BD97" i="18"/>
  <c r="DF97" i="18"/>
  <c r="DF103" i="18"/>
  <c r="BV103" i="18"/>
  <c r="BD103" i="18"/>
  <c r="BV110" i="18"/>
  <c r="BD110" i="18"/>
  <c r="DF110" i="18"/>
  <c r="BD108" i="18"/>
  <c r="DF108" i="18"/>
  <c r="BV108" i="18"/>
  <c r="DF142" i="18"/>
  <c r="BV142" i="18"/>
  <c r="BD142" i="18"/>
  <c r="BV131" i="18"/>
  <c r="BD131" i="18"/>
  <c r="DF131" i="18"/>
  <c r="DF128" i="18"/>
  <c r="BV128" i="18"/>
  <c r="BD128" i="18"/>
  <c r="DF163" i="18"/>
  <c r="BV163" i="18"/>
  <c r="BD163" i="18"/>
  <c r="BD159" i="18"/>
  <c r="DF159" i="18"/>
  <c r="BV159" i="18"/>
  <c r="DF171" i="18"/>
  <c r="BV171" i="18"/>
  <c r="BD171" i="18"/>
  <c r="DF183" i="18"/>
  <c r="BV183" i="18"/>
  <c r="BD183" i="18"/>
  <c r="BD186" i="18"/>
  <c r="DF186" i="18"/>
  <c r="BV186" i="18"/>
  <c r="BV197" i="18"/>
  <c r="BD197" i="18"/>
  <c r="DF197" i="18"/>
  <c r="BV201" i="18"/>
  <c r="BD201" i="18"/>
  <c r="DF201" i="18"/>
  <c r="DF212" i="18"/>
  <c r="BV212" i="18"/>
  <c r="BD212" i="18"/>
  <c r="DF215" i="18"/>
  <c r="BV215" i="18"/>
  <c r="BD215" i="18"/>
  <c r="BV224" i="18"/>
  <c r="BD224" i="18"/>
  <c r="DF224" i="18"/>
  <c r="BV232" i="18"/>
  <c r="BD232" i="18"/>
  <c r="DF232" i="18"/>
  <c r="DF249" i="18"/>
  <c r="BV249" i="18"/>
  <c r="BD249" i="18"/>
  <c r="BV253" i="18"/>
  <c r="BD253" i="18"/>
  <c r="DF253" i="18"/>
  <c r="BV263" i="18"/>
  <c r="BV268" i="18"/>
  <c r="BD268" i="18"/>
  <c r="DF268" i="18"/>
  <c r="BW16" i="18"/>
  <c r="DN2" i="18"/>
  <c r="CD2" i="18"/>
  <c r="BL2" i="18"/>
  <c r="DU13" i="18"/>
  <c r="CK13" i="18"/>
  <c r="BS13" i="18"/>
  <c r="DU28" i="18"/>
  <c r="CK28" i="18"/>
  <c r="BS28" i="18"/>
  <c r="DU43" i="18"/>
  <c r="CK43" i="18"/>
  <c r="BS43" i="18"/>
  <c r="CK25" i="18"/>
  <c r="BS25" i="18"/>
  <c r="DU25" i="18"/>
  <c r="DU60" i="18"/>
  <c r="CK60" i="18"/>
  <c r="BS60" i="18"/>
  <c r="DU51" i="18"/>
  <c r="CK51" i="18"/>
  <c r="BS51" i="18"/>
  <c r="DU65" i="18"/>
  <c r="CK65" i="18"/>
  <c r="BS65" i="18"/>
  <c r="BS54" i="18"/>
  <c r="DU54" i="18"/>
  <c r="CK54" i="18"/>
  <c r="DU74" i="18"/>
  <c r="CK74" i="18"/>
  <c r="BS74" i="18"/>
  <c r="CK71" i="18"/>
  <c r="BS71" i="18"/>
  <c r="DU71" i="18"/>
  <c r="DU100" i="18"/>
  <c r="CK100" i="18"/>
  <c r="BS100" i="18"/>
  <c r="CK89" i="18"/>
  <c r="BS89" i="18"/>
  <c r="DU89" i="18"/>
  <c r="BS95" i="18"/>
  <c r="DU95" i="18"/>
  <c r="CK95" i="18"/>
  <c r="DU119" i="18"/>
  <c r="CK119" i="18"/>
  <c r="BS119" i="18"/>
  <c r="CK116" i="18"/>
  <c r="DU133" i="18"/>
  <c r="CK133" i="18"/>
  <c r="BS133" i="18"/>
  <c r="DU146" i="18"/>
  <c r="CK146" i="18"/>
  <c r="BS146" i="18"/>
  <c r="BS144" i="18"/>
  <c r="DU144" i="18"/>
  <c r="CK144" i="18"/>
  <c r="CK154" i="18"/>
  <c r="CK159" i="18"/>
  <c r="DU172" i="18"/>
  <c r="CK172" i="18"/>
  <c r="BS172" i="18"/>
  <c r="CK175" i="18"/>
  <c r="CK178" i="18"/>
  <c r="DU189" i="18"/>
  <c r="CK189" i="18"/>
  <c r="BS189" i="18"/>
  <c r="DU202" i="18"/>
  <c r="CK202" i="18"/>
  <c r="BS202" i="18"/>
  <c r="DU212" i="18"/>
  <c r="CK212" i="18"/>
  <c r="BS212" i="18"/>
  <c r="BS215" i="18"/>
  <c r="DU215" i="18"/>
  <c r="CK215" i="18"/>
  <c r="CK223" i="18"/>
  <c r="BS223" i="18"/>
  <c r="DU223" i="18"/>
  <c r="CK232" i="18"/>
  <c r="BS232" i="18"/>
  <c r="DU232" i="18"/>
  <c r="CK241" i="18"/>
  <c r="BS241" i="18"/>
  <c r="DU241" i="18"/>
  <c r="DU249" i="18"/>
  <c r="CK249" i="18"/>
  <c r="BS249" i="18"/>
  <c r="BS255" i="18"/>
  <c r="DU255" i="18"/>
  <c r="CK255" i="18"/>
  <c r="DU267" i="18"/>
  <c r="BS267" i="18"/>
  <c r="CK267" i="18"/>
  <c r="DM5" i="18"/>
  <c r="CC5" i="18"/>
  <c r="BK5" i="18"/>
  <c r="DM20" i="18"/>
  <c r="CC20" i="18"/>
  <c r="BK20" i="18"/>
  <c r="DM35" i="18"/>
  <c r="CC35" i="18"/>
  <c r="BK35" i="18"/>
  <c r="CC17" i="18"/>
  <c r="BK17" i="18"/>
  <c r="DM17" i="18"/>
  <c r="BK32" i="18"/>
  <c r="DM32" i="18"/>
  <c r="CC32" i="18"/>
  <c r="DM51" i="18"/>
  <c r="CC51" i="18"/>
  <c r="BK51" i="18"/>
  <c r="CC48" i="18"/>
  <c r="BK48" i="18"/>
  <c r="DM48" i="18"/>
  <c r="BK62" i="18"/>
  <c r="DM62" i="18"/>
  <c r="CC62" i="18"/>
  <c r="DM121" i="18"/>
  <c r="CC121" i="18"/>
  <c r="BK121" i="18"/>
  <c r="CC80" i="18"/>
  <c r="BK80" i="18"/>
  <c r="DM80" i="18"/>
  <c r="DM85" i="18"/>
  <c r="CC85" i="18"/>
  <c r="BK85" i="18"/>
  <c r="DM106" i="18"/>
  <c r="CC106" i="18"/>
  <c r="BK106" i="18"/>
  <c r="BK95" i="18"/>
  <c r="DM95" i="18"/>
  <c r="CC95" i="18"/>
  <c r="DM110" i="18"/>
  <c r="CC110" i="18"/>
  <c r="BK110" i="18"/>
  <c r="CC124" i="18"/>
  <c r="BK124" i="18"/>
  <c r="DM124" i="18"/>
  <c r="DM133" i="18"/>
  <c r="CC133" i="18"/>
  <c r="BK133" i="18"/>
  <c r="CC138" i="18"/>
  <c r="BK138" i="18"/>
  <c r="DM138" i="18"/>
  <c r="BK136" i="18"/>
  <c r="DM136" i="18"/>
  <c r="CC136" i="18"/>
  <c r="DM173" i="18"/>
  <c r="CC173" i="18"/>
  <c r="BK173" i="18"/>
  <c r="CC151" i="18"/>
  <c r="BK151" i="18"/>
  <c r="DM151" i="18"/>
  <c r="DM165" i="18"/>
  <c r="CC165" i="18"/>
  <c r="BK165" i="18"/>
  <c r="BK175" i="18"/>
  <c r="DM175" i="18"/>
  <c r="CC175" i="18"/>
  <c r="CC187" i="18"/>
  <c r="BK187" i="18"/>
  <c r="DM187" i="18"/>
  <c r="DM197" i="18"/>
  <c r="CC197" i="18"/>
  <c r="BK197" i="18"/>
  <c r="DM202" i="18"/>
  <c r="CC202" i="18"/>
  <c r="BK202" i="18"/>
  <c r="DM205" i="18"/>
  <c r="CC205" i="18"/>
  <c r="BK205" i="18"/>
  <c r="BK215" i="18"/>
  <c r="DM215" i="18"/>
  <c r="CC215" i="18"/>
  <c r="CC223" i="18"/>
  <c r="BK223" i="18"/>
  <c r="DM223" i="18"/>
  <c r="CC232" i="18"/>
  <c r="BK232" i="18"/>
  <c r="DM232" i="18"/>
  <c r="CC241" i="18"/>
  <c r="BK241" i="18"/>
  <c r="DM241" i="18"/>
  <c r="CC244" i="18"/>
  <c r="DM244" i="18"/>
  <c r="BK244" i="18"/>
  <c r="BK255" i="18"/>
  <c r="DM255" i="18"/>
  <c r="CC255" i="18"/>
  <c r="DM264" i="18"/>
  <c r="CC264" i="18"/>
  <c r="BK264" i="18"/>
  <c r="DS43" i="18"/>
  <c r="CI43" i="18"/>
  <c r="BQ43" i="18"/>
  <c r="DS17" i="18"/>
  <c r="CI17" i="18"/>
  <c r="BQ17" i="18"/>
  <c r="CI40" i="18"/>
  <c r="BQ40" i="18"/>
  <c r="DS40" i="18"/>
  <c r="BQ22" i="18"/>
  <c r="DS22" i="18"/>
  <c r="CI22" i="18"/>
  <c r="DS45" i="18"/>
  <c r="CI45" i="18"/>
  <c r="BQ45" i="18"/>
  <c r="DS47" i="18"/>
  <c r="CI47" i="18"/>
  <c r="BQ47" i="18"/>
  <c r="CI53" i="18"/>
  <c r="BQ53" i="18"/>
  <c r="DS53" i="18"/>
  <c r="DS72" i="18"/>
  <c r="CI72" i="18"/>
  <c r="BQ72" i="18"/>
  <c r="CI77" i="18"/>
  <c r="BQ77" i="18"/>
  <c r="DS77" i="18"/>
  <c r="DS83" i="18"/>
  <c r="CI83" i="18"/>
  <c r="BQ83" i="18"/>
  <c r="DS96" i="18"/>
  <c r="CI96" i="18"/>
  <c r="BQ96" i="18"/>
  <c r="CI94" i="18"/>
  <c r="BQ94" i="18"/>
  <c r="DS94" i="18"/>
  <c r="DS126" i="18"/>
  <c r="CI126" i="18"/>
  <c r="BQ126" i="18"/>
  <c r="DS124" i="18"/>
  <c r="CI124" i="18"/>
  <c r="BQ124" i="18"/>
  <c r="DS112" i="18"/>
  <c r="CI112" i="18"/>
  <c r="BQ112" i="18"/>
  <c r="DS137" i="18"/>
  <c r="CI137" i="18"/>
  <c r="BQ137" i="18"/>
  <c r="BQ134" i="18"/>
  <c r="DS134" i="18"/>
  <c r="CI134" i="18"/>
  <c r="DS152" i="18"/>
  <c r="CI152" i="18"/>
  <c r="BQ152" i="18"/>
  <c r="DS171" i="18"/>
  <c r="CI171" i="18"/>
  <c r="BQ171" i="18"/>
  <c r="DS155" i="18"/>
  <c r="CI155" i="18"/>
  <c r="BQ155" i="18"/>
  <c r="CI175" i="18"/>
  <c r="BQ175" i="18"/>
  <c r="DS175" i="18"/>
  <c r="DS186" i="18"/>
  <c r="CI186" i="18"/>
  <c r="BQ186" i="18"/>
  <c r="DS188" i="18"/>
  <c r="CI188" i="18"/>
  <c r="BQ188" i="18"/>
  <c r="DS191" i="18"/>
  <c r="CI191" i="18"/>
  <c r="BQ191" i="18"/>
  <c r="BQ204" i="18"/>
  <c r="DS204" i="18"/>
  <c r="CI204" i="18"/>
  <c r="DS218" i="18"/>
  <c r="CI218" i="18"/>
  <c r="BQ218" i="18"/>
  <c r="DS223" i="18"/>
  <c r="CI223" i="18"/>
  <c r="BQ223" i="18"/>
  <c r="DS243" i="18"/>
  <c r="BQ243" i="18"/>
  <c r="DS235" i="18"/>
  <c r="CI235" i="18"/>
  <c r="BQ235" i="18"/>
  <c r="DS244" i="18"/>
  <c r="CI244" i="18"/>
  <c r="BQ244" i="18"/>
  <c r="DS257" i="18"/>
  <c r="CI257" i="18"/>
  <c r="BQ257" i="18"/>
  <c r="DS263" i="18"/>
  <c r="CI263" i="18"/>
  <c r="BQ263" i="18"/>
  <c r="DS270" i="18"/>
  <c r="CI270" i="18"/>
  <c r="BQ270" i="18"/>
  <c r="DO32" i="18"/>
  <c r="CE32" i="18"/>
  <c r="BM32" i="18"/>
  <c r="DJ3" i="18"/>
  <c r="BZ3" i="18"/>
  <c r="BH3" i="18"/>
  <c r="DT3" i="18"/>
  <c r="CJ3" i="18"/>
  <c r="BR3" i="18"/>
  <c r="DT26" i="18"/>
  <c r="CJ26" i="18"/>
  <c r="BR26" i="18"/>
  <c r="CJ8" i="18"/>
  <c r="BR8" i="18"/>
  <c r="DT8" i="18"/>
  <c r="BR31" i="18"/>
  <c r="DT31" i="18"/>
  <c r="CJ31" i="18"/>
  <c r="DT50" i="18"/>
  <c r="CJ50" i="18"/>
  <c r="BR50" i="18"/>
  <c r="DT56" i="18"/>
  <c r="CJ56" i="18"/>
  <c r="BR56" i="18"/>
  <c r="CJ62" i="18"/>
  <c r="BR62" i="18"/>
  <c r="DT62" i="18"/>
  <c r="DT73" i="18"/>
  <c r="CJ73" i="18"/>
  <c r="BR73" i="18"/>
  <c r="CJ70" i="18"/>
  <c r="BR70" i="18"/>
  <c r="DT70" i="18"/>
  <c r="DT91" i="18"/>
  <c r="CJ91" i="18"/>
  <c r="BR91" i="18"/>
  <c r="DT97" i="18"/>
  <c r="CJ97" i="18"/>
  <c r="BR97" i="18"/>
  <c r="CJ103" i="18"/>
  <c r="BR103" i="18"/>
  <c r="DT103" i="18"/>
  <c r="DT133" i="18"/>
  <c r="CJ133" i="18"/>
  <c r="BR133" i="18"/>
  <c r="CJ116" i="18"/>
  <c r="BR116" i="18"/>
  <c r="DT116" i="18"/>
  <c r="DT121" i="18"/>
  <c r="CJ121" i="18"/>
  <c r="BR121" i="18"/>
  <c r="CJ129" i="18"/>
  <c r="BR129" i="18"/>
  <c r="DT129" i="18"/>
  <c r="BR135" i="18"/>
  <c r="DT135" i="18"/>
  <c r="CJ135" i="18"/>
  <c r="DT153" i="18"/>
  <c r="CJ153" i="18"/>
  <c r="BR153" i="18"/>
  <c r="CJ150" i="18"/>
  <c r="BR150" i="18"/>
  <c r="DT150" i="18"/>
  <c r="DT164" i="18"/>
  <c r="CJ164" i="18"/>
  <c r="BR164" i="18"/>
  <c r="CJ175" i="18"/>
  <c r="BR175" i="18"/>
  <c r="DT175" i="18"/>
  <c r="DT191" i="18"/>
  <c r="CJ191" i="18"/>
  <c r="BR191" i="18"/>
  <c r="DT197" i="18"/>
  <c r="CJ197" i="18"/>
  <c r="BR197" i="18"/>
  <c r="DT201" i="18"/>
  <c r="CJ201" i="18"/>
  <c r="BR201" i="18"/>
  <c r="DT204" i="18"/>
  <c r="CJ204" i="18"/>
  <c r="BR204" i="18"/>
  <c r="CJ215" i="18"/>
  <c r="BR215" i="18"/>
  <c r="DT215" i="18"/>
  <c r="DT224" i="18"/>
  <c r="CJ224" i="18"/>
  <c r="BR224" i="18"/>
  <c r="CJ231" i="18"/>
  <c r="BR231" i="18"/>
  <c r="DT231" i="18"/>
  <c r="CJ244" i="18"/>
  <c r="BR244" i="18"/>
  <c r="DT244" i="18"/>
  <c r="CJ256" i="18"/>
  <c r="BR256" i="18"/>
  <c r="DT256" i="18"/>
  <c r="DT270" i="18"/>
  <c r="CJ270" i="18"/>
  <c r="BR270" i="18"/>
  <c r="CJ267" i="18"/>
  <c r="DT267" i="18"/>
  <c r="BR267" i="18"/>
  <c r="DL11" i="18"/>
  <c r="CB11" i="18"/>
  <c r="BJ11" i="18"/>
  <c r="DL34" i="18"/>
  <c r="CB34" i="18"/>
  <c r="BJ34" i="18"/>
  <c r="CB16" i="18"/>
  <c r="BJ16" i="18"/>
  <c r="DL16" i="18"/>
  <c r="BJ31" i="18"/>
  <c r="DL31" i="18"/>
  <c r="CB31" i="18"/>
  <c r="DL51" i="18"/>
  <c r="CB51" i="18"/>
  <c r="BJ51" i="18"/>
  <c r="DL48" i="18"/>
  <c r="CB48" i="18"/>
  <c r="BJ48" i="18"/>
  <c r="CB62" i="18"/>
  <c r="BJ62" i="18"/>
  <c r="DL62" i="18"/>
  <c r="DL73" i="18"/>
  <c r="CB73" i="18"/>
  <c r="BJ73" i="18"/>
  <c r="CB70" i="18"/>
  <c r="BJ70" i="18"/>
  <c r="DL70" i="18"/>
  <c r="DL91" i="18"/>
  <c r="CB91" i="18"/>
  <c r="BJ91" i="18"/>
  <c r="DL89" i="18"/>
  <c r="CB89" i="18"/>
  <c r="BJ89" i="18"/>
  <c r="CB103" i="18"/>
  <c r="BJ103" i="18"/>
  <c r="DL103" i="18"/>
  <c r="DL110" i="18"/>
  <c r="CB110" i="18"/>
  <c r="BJ110" i="18"/>
  <c r="CB124" i="18"/>
  <c r="BJ124" i="18"/>
  <c r="DL124" i="18"/>
  <c r="DL141" i="18"/>
  <c r="CB141" i="18"/>
  <c r="BJ141" i="18"/>
  <c r="CB129" i="18"/>
  <c r="BJ129" i="18"/>
  <c r="DL129" i="18"/>
  <c r="BJ127" i="18"/>
  <c r="DL127" i="18"/>
  <c r="CB127" i="18"/>
  <c r="CB153" i="18"/>
  <c r="CB150" i="18"/>
  <c r="DL164" i="18"/>
  <c r="CB164" i="18"/>
  <c r="BJ164" i="18"/>
  <c r="CB178" i="18"/>
  <c r="BJ178" i="18"/>
  <c r="DL178" i="18"/>
  <c r="DL179" i="18"/>
  <c r="CB179" i="18"/>
  <c r="BJ179" i="18"/>
  <c r="CB198" i="18"/>
  <c r="BJ198" i="18"/>
  <c r="DL198" i="18"/>
  <c r="DL202" i="18"/>
  <c r="CB202" i="18"/>
  <c r="BJ202" i="18"/>
  <c r="BJ205" i="18"/>
  <c r="DL205" i="18"/>
  <c r="CB205" i="18"/>
  <c r="DL227" i="18"/>
  <c r="CB227" i="18"/>
  <c r="BJ227" i="18"/>
  <c r="CB223" i="18"/>
  <c r="BJ223" i="18"/>
  <c r="DL223" i="18"/>
  <c r="CB231" i="18"/>
  <c r="BJ231" i="18"/>
  <c r="DL231" i="18"/>
  <c r="DL248" i="18"/>
  <c r="CB248" i="18"/>
  <c r="BJ248" i="18"/>
  <c r="CB244" i="18"/>
  <c r="BJ244" i="18"/>
  <c r="DL244" i="18"/>
  <c r="CB256" i="18"/>
  <c r="BJ256" i="18"/>
  <c r="DL256" i="18"/>
  <c r="DL270" i="18"/>
  <c r="CB270" i="18"/>
  <c r="BJ270" i="18"/>
  <c r="CB267" i="18"/>
  <c r="BJ267" i="18"/>
  <c r="DL267" i="18"/>
  <c r="DQ26" i="18"/>
  <c r="CG26" i="18"/>
  <c r="BO26" i="18"/>
  <c r="DJ11" i="18"/>
  <c r="BZ11" i="18"/>
  <c r="BH11" i="18"/>
  <c r="DK10" i="18"/>
  <c r="CA10" i="18"/>
  <c r="BI10" i="18"/>
  <c r="DK33" i="18"/>
  <c r="CA33" i="18"/>
  <c r="BI33" i="18"/>
  <c r="CA15" i="18"/>
  <c r="BI15" i="18"/>
  <c r="DK15" i="18"/>
  <c r="BI38" i="18"/>
  <c r="DK38" i="18"/>
  <c r="CA38" i="18"/>
  <c r="DK49" i="18"/>
  <c r="CA49" i="18"/>
  <c r="BI49" i="18"/>
  <c r="DK47" i="18"/>
  <c r="CA47" i="18"/>
  <c r="BI47" i="18"/>
  <c r="CA61" i="18"/>
  <c r="BI61" i="18"/>
  <c r="DK61" i="18"/>
  <c r="DK80" i="18"/>
  <c r="CA80" i="18"/>
  <c r="BI80" i="18"/>
  <c r="CA69" i="18"/>
  <c r="BI69" i="18"/>
  <c r="DK69" i="18"/>
  <c r="DK83" i="18"/>
  <c r="CA83" i="18"/>
  <c r="BI83" i="18"/>
  <c r="DK88" i="18"/>
  <c r="CA88" i="18"/>
  <c r="BI88" i="18"/>
  <c r="CA102" i="18"/>
  <c r="BI102" i="18"/>
  <c r="DK102" i="18"/>
  <c r="DK126" i="18"/>
  <c r="CA126" i="18"/>
  <c r="BI126" i="18"/>
  <c r="CA107" i="18"/>
  <c r="BI107" i="18"/>
  <c r="DK107" i="18"/>
  <c r="DK120" i="18"/>
  <c r="CA120" i="18"/>
  <c r="BI120" i="18"/>
  <c r="DK145" i="18"/>
  <c r="CA145" i="18"/>
  <c r="BI145" i="18"/>
  <c r="BI134" i="18"/>
  <c r="DK134" i="18"/>
  <c r="CA134" i="18"/>
  <c r="DK160" i="18"/>
  <c r="CA160" i="18"/>
  <c r="BI160" i="18"/>
  <c r="CA149" i="18"/>
  <c r="BI149" i="18"/>
  <c r="DK149" i="18"/>
  <c r="DK163" i="18"/>
  <c r="CA163" i="18"/>
  <c r="BI163" i="18"/>
  <c r="CA174" i="18"/>
  <c r="BI174" i="18"/>
  <c r="DK174" i="18"/>
  <c r="DK178" i="18"/>
  <c r="CA178" i="18"/>
  <c r="BI178" i="18"/>
  <c r="DK197" i="18"/>
  <c r="CA197" i="18"/>
  <c r="BI197" i="18"/>
  <c r="DK201" i="18"/>
  <c r="CA201" i="18"/>
  <c r="BI201" i="18"/>
  <c r="BI204" i="18"/>
  <c r="DK204" i="18"/>
  <c r="CA204" i="18"/>
  <c r="CA214" i="18"/>
  <c r="BI214" i="18"/>
  <c r="DK214" i="18"/>
  <c r="CA222" i="18"/>
  <c r="BI222" i="18"/>
  <c r="DK222" i="18"/>
  <c r="DK231" i="18"/>
  <c r="CA231" i="18"/>
  <c r="BI231" i="18"/>
  <c r="DK248" i="18"/>
  <c r="CA248" i="18"/>
  <c r="BI248" i="18"/>
  <c r="DK256" i="18"/>
  <c r="CA256" i="18"/>
  <c r="BI256" i="18"/>
  <c r="DK263" i="18"/>
  <c r="CA263" i="18"/>
  <c r="BI263" i="18"/>
  <c r="BI267" i="18"/>
  <c r="CA267" i="18"/>
  <c r="DK267" i="18"/>
  <c r="DQ16" i="18"/>
  <c r="CG16" i="18"/>
  <c r="BO16" i="18"/>
  <c r="DQ70" i="18"/>
  <c r="CG70" i="18"/>
  <c r="BO70" i="18"/>
  <c r="DQ138" i="18"/>
  <c r="CG138" i="18"/>
  <c r="BO138" i="18"/>
  <c r="DQ187" i="18"/>
  <c r="CG187" i="18"/>
  <c r="BO187" i="18"/>
  <c r="DQ233" i="18"/>
  <c r="CG233" i="18"/>
  <c r="BO233" i="18"/>
  <c r="BY5" i="18"/>
  <c r="BG5" i="18"/>
  <c r="DI5" i="18"/>
  <c r="DI89" i="18"/>
  <c r="BY89" i="18"/>
  <c r="BG89" i="18"/>
  <c r="BY141" i="18"/>
  <c r="BG141" i="18"/>
  <c r="DI141" i="18"/>
  <c r="BY189" i="18"/>
  <c r="DI257" i="18"/>
  <c r="BY257" i="18"/>
  <c r="BG257" i="18"/>
  <c r="DR34" i="18"/>
  <c r="CH34" i="18"/>
  <c r="BP34" i="18"/>
  <c r="DR80" i="18"/>
  <c r="CH80" i="18"/>
  <c r="BP80" i="18"/>
  <c r="CH121" i="18"/>
  <c r="BP121" i="18"/>
  <c r="DR121" i="18"/>
  <c r="DR178" i="18"/>
  <c r="CH178" i="18"/>
  <c r="BP178" i="18"/>
  <c r="DR232" i="18"/>
  <c r="CH232" i="18"/>
  <c r="BP232" i="18"/>
  <c r="DT29" i="18"/>
  <c r="CJ29" i="18"/>
  <c r="BR29" i="18"/>
  <c r="CF67" i="18"/>
  <c r="BN67" i="18"/>
  <c r="DP67" i="18"/>
  <c r="BN118" i="18"/>
  <c r="DP118" i="18"/>
  <c r="CF118" i="18"/>
  <c r="DP183" i="18"/>
  <c r="CF183" i="18"/>
  <c r="BN183" i="18"/>
  <c r="BN233" i="18"/>
  <c r="DP233" i="18"/>
  <c r="CF233" i="18"/>
  <c r="BX29" i="18"/>
  <c r="BF29" i="18"/>
  <c r="DH29" i="18"/>
  <c r="BF81" i="18"/>
  <c r="DH81" i="18"/>
  <c r="BX81" i="18"/>
  <c r="DH144" i="18"/>
  <c r="BX144" i="18"/>
  <c r="BF144" i="18"/>
  <c r="DH187" i="18"/>
  <c r="BX187" i="18"/>
  <c r="BF187" i="18"/>
  <c r="BX234" i="18"/>
  <c r="BF234" i="18"/>
  <c r="DH234" i="18"/>
  <c r="BW20" i="18"/>
  <c r="BE20" i="18"/>
  <c r="DG20" i="18"/>
  <c r="BE72" i="18"/>
  <c r="DG72" i="18"/>
  <c r="BW72" i="18"/>
  <c r="BW132" i="18"/>
  <c r="BW189" i="18"/>
  <c r="BE189" i="18"/>
  <c r="DG189" i="18"/>
  <c r="BW249" i="18"/>
  <c r="BZ52" i="18"/>
  <c r="BH52" i="18"/>
  <c r="DJ52" i="18"/>
  <c r="DJ107" i="18"/>
  <c r="BZ107" i="18"/>
  <c r="BH107" i="18"/>
  <c r="DJ175" i="18"/>
  <c r="BZ175" i="18"/>
  <c r="BH175" i="18"/>
  <c r="DJ232" i="18"/>
  <c r="BZ232" i="18"/>
  <c r="BH232" i="18"/>
  <c r="CE65" i="18"/>
  <c r="BM65" i="18"/>
  <c r="DO65" i="18"/>
  <c r="DO150" i="18"/>
  <c r="CE150" i="18"/>
  <c r="BM150" i="18"/>
  <c r="DO230" i="18"/>
  <c r="CE230" i="18"/>
  <c r="BM230" i="18"/>
  <c r="DN45" i="18"/>
  <c r="CD45" i="18"/>
  <c r="BL45" i="18"/>
  <c r="DN46" i="18"/>
  <c r="CD46" i="18"/>
  <c r="BL46" i="18"/>
  <c r="DN119" i="18"/>
  <c r="CD119" i="18"/>
  <c r="BL119" i="18"/>
  <c r="CD160" i="18"/>
  <c r="BL160" i="18"/>
  <c r="DN160" i="18"/>
  <c r="DN215" i="18"/>
  <c r="CD215" i="18"/>
  <c r="BL215" i="18"/>
  <c r="DV77" i="18"/>
  <c r="CL77" i="18"/>
  <c r="BT77" i="18"/>
  <c r="DV83" i="18"/>
  <c r="CL83" i="18"/>
  <c r="BT83" i="18"/>
  <c r="DV142" i="18"/>
  <c r="CL142" i="18"/>
  <c r="BT142" i="18"/>
  <c r="BT186" i="18"/>
  <c r="DV186" i="18"/>
  <c r="CL186" i="18"/>
  <c r="CL232" i="18"/>
  <c r="BT232" i="18"/>
  <c r="DV232" i="18"/>
  <c r="DV263" i="18"/>
  <c r="CL263" i="18"/>
  <c r="BT263" i="18"/>
  <c r="BV48" i="18"/>
  <c r="BD48" i="18"/>
  <c r="DF48" i="18"/>
  <c r="DF95" i="18"/>
  <c r="BV95" i="18"/>
  <c r="BD95" i="18"/>
  <c r="DF155" i="18"/>
  <c r="BV155" i="18"/>
  <c r="BD155" i="18"/>
  <c r="BV189" i="18"/>
  <c r="BD189" i="18"/>
  <c r="DF189" i="18"/>
  <c r="DF272" i="18"/>
  <c r="BV272" i="18"/>
  <c r="BD272" i="18"/>
  <c r="DU20" i="18"/>
  <c r="CK20" i="18"/>
  <c r="BS20" i="18"/>
  <c r="DU66" i="18"/>
  <c r="CK66" i="18"/>
  <c r="BS66" i="18"/>
  <c r="DU142" i="18"/>
  <c r="CK142" i="18"/>
  <c r="BS142" i="18"/>
  <c r="CK187" i="18"/>
  <c r="BS187" i="18"/>
  <c r="DU187" i="18"/>
  <c r="CK244" i="18"/>
  <c r="BS244" i="18"/>
  <c r="DU244" i="18"/>
  <c r="DM39" i="18"/>
  <c r="CC39" i="18"/>
  <c r="BK39" i="18"/>
  <c r="DM98" i="18"/>
  <c r="CC98" i="18"/>
  <c r="BK98" i="18"/>
  <c r="DM163" i="18"/>
  <c r="CC163" i="18"/>
  <c r="BK163" i="18"/>
  <c r="BK206" i="18"/>
  <c r="DM206" i="18"/>
  <c r="CC206" i="18"/>
  <c r="CC259" i="18"/>
  <c r="BK259" i="18"/>
  <c r="DM259" i="18"/>
  <c r="DS37" i="18"/>
  <c r="CI37" i="18"/>
  <c r="BQ37" i="18"/>
  <c r="CI86" i="18"/>
  <c r="BQ86" i="18"/>
  <c r="DS86" i="18"/>
  <c r="DS161" i="18"/>
  <c r="CI161" i="18"/>
  <c r="BQ161" i="18"/>
  <c r="BQ192" i="18"/>
  <c r="DS192" i="18"/>
  <c r="CI192" i="18"/>
  <c r="CI258" i="18"/>
  <c r="BQ258" i="18"/>
  <c r="DS258" i="18"/>
  <c r="DT48" i="18"/>
  <c r="CJ48" i="18"/>
  <c r="BR48" i="18"/>
  <c r="DT119" i="18"/>
  <c r="CJ119" i="18"/>
  <c r="BR119" i="18"/>
  <c r="DT156" i="18"/>
  <c r="CJ156" i="18"/>
  <c r="BR156" i="18"/>
  <c r="CJ216" i="18"/>
  <c r="BR216" i="18"/>
  <c r="DT216" i="18"/>
  <c r="BR268" i="18"/>
  <c r="DT268" i="18"/>
  <c r="CJ268" i="18"/>
  <c r="CB54" i="18"/>
  <c r="BJ54" i="18"/>
  <c r="DL54" i="18"/>
  <c r="CB146" i="18"/>
  <c r="DL191" i="18"/>
  <c r="CB191" i="18"/>
  <c r="BJ191" i="18"/>
  <c r="DL245" i="18"/>
  <c r="CB245" i="18"/>
  <c r="BJ245" i="18"/>
  <c r="BI30" i="18"/>
  <c r="DK30" i="18"/>
  <c r="CA30" i="18"/>
  <c r="CA53" i="18"/>
  <c r="BI53" i="18"/>
  <c r="DK53" i="18"/>
  <c r="DK119" i="18"/>
  <c r="CA119" i="18"/>
  <c r="BI119" i="18"/>
  <c r="DK124" i="18"/>
  <c r="CA124" i="18"/>
  <c r="BI124" i="18"/>
  <c r="DK152" i="18"/>
  <c r="CA152" i="18"/>
  <c r="BI152" i="18"/>
  <c r="CA175" i="18"/>
  <c r="BI175" i="18"/>
  <c r="DK175" i="18"/>
  <c r="DK191" i="18"/>
  <c r="CA191" i="18"/>
  <c r="BI191" i="18"/>
  <c r="DK235" i="18"/>
  <c r="CA235" i="18"/>
  <c r="BI235" i="18"/>
  <c r="DU14" i="18"/>
  <c r="CK14" i="18"/>
  <c r="BS14" i="18"/>
  <c r="DQ17" i="18"/>
  <c r="CG17" i="18"/>
  <c r="BO17" i="18"/>
  <c r="DQ32" i="18"/>
  <c r="CG32" i="18"/>
  <c r="BO32" i="18"/>
  <c r="DQ48" i="18"/>
  <c r="CG48" i="18"/>
  <c r="BO48" i="18"/>
  <c r="CG21" i="18"/>
  <c r="BO21" i="18"/>
  <c r="DQ21" i="18"/>
  <c r="BO36" i="18"/>
  <c r="DQ36" i="18"/>
  <c r="CG36" i="18"/>
  <c r="DQ47" i="18"/>
  <c r="CG47" i="18"/>
  <c r="BO47" i="18"/>
  <c r="CG52" i="18"/>
  <c r="BO52" i="18"/>
  <c r="DQ52" i="18"/>
  <c r="DQ49" i="18"/>
  <c r="CG49" i="18"/>
  <c r="BO49" i="18"/>
  <c r="DQ69" i="18"/>
  <c r="CG69" i="18"/>
  <c r="BO69" i="18"/>
  <c r="CG83" i="18"/>
  <c r="BO83" i="18"/>
  <c r="DQ83" i="18"/>
  <c r="DQ89" i="18"/>
  <c r="CG89" i="18"/>
  <c r="BO89" i="18"/>
  <c r="DQ102" i="18"/>
  <c r="CG102" i="18"/>
  <c r="BO102" i="18"/>
  <c r="BO99" i="18"/>
  <c r="DQ99" i="18"/>
  <c r="CG99" i="18"/>
  <c r="DQ107" i="18"/>
  <c r="CG107" i="18"/>
  <c r="BO107" i="18"/>
  <c r="CG121" i="18"/>
  <c r="BO121" i="18"/>
  <c r="DQ121" i="18"/>
  <c r="CG126" i="18"/>
  <c r="DQ126" i="18"/>
  <c r="BO126" i="18"/>
  <c r="DQ144" i="18"/>
  <c r="CG144" i="18"/>
  <c r="BO144" i="18"/>
  <c r="BO132" i="18"/>
  <c r="DQ132" i="18"/>
  <c r="CG132" i="18"/>
  <c r="DQ158" i="18"/>
  <c r="CG158" i="18"/>
  <c r="BO158" i="18"/>
  <c r="CG147" i="18"/>
  <c r="BO147" i="18"/>
  <c r="DQ147" i="18"/>
  <c r="DQ161" i="18"/>
  <c r="CG161" i="18"/>
  <c r="BO161" i="18"/>
  <c r="DQ179" i="18"/>
  <c r="CG179" i="18"/>
  <c r="BO179" i="18"/>
  <c r="CG182" i="18"/>
  <c r="BO182" i="18"/>
  <c r="DQ182" i="18"/>
  <c r="CG192" i="18"/>
  <c r="BO192" i="18"/>
  <c r="DQ192" i="18"/>
  <c r="DQ198" i="18"/>
  <c r="CG198" i="18"/>
  <c r="BO198" i="18"/>
  <c r="DQ224" i="18"/>
  <c r="CG224" i="18"/>
  <c r="BO224" i="18"/>
  <c r="BO211" i="18"/>
  <c r="DQ211" i="18"/>
  <c r="CG211" i="18"/>
  <c r="CG227" i="18"/>
  <c r="BO227" i="18"/>
  <c r="DQ227" i="18"/>
  <c r="DQ237" i="18"/>
  <c r="CG237" i="18"/>
  <c r="BO237" i="18"/>
  <c r="DQ239" i="18"/>
  <c r="CG239" i="18"/>
  <c r="BO239" i="18"/>
  <c r="DQ246" i="18"/>
  <c r="CG246" i="18"/>
  <c r="BO246" i="18"/>
  <c r="DQ260" i="18"/>
  <c r="CG260" i="18"/>
  <c r="BO260" i="18"/>
  <c r="DQ268" i="18"/>
  <c r="CG268" i="18"/>
  <c r="BO268" i="18"/>
  <c r="BY9" i="18"/>
  <c r="DI24" i="18"/>
  <c r="BY24" i="18"/>
  <c r="BG24" i="18"/>
  <c r="DI39" i="18"/>
  <c r="BY39" i="18"/>
  <c r="BG39" i="18"/>
  <c r="BY21" i="18"/>
  <c r="BG21" i="18"/>
  <c r="DI21" i="18"/>
  <c r="BG36" i="18"/>
  <c r="DI36" i="18"/>
  <c r="BY36" i="18"/>
  <c r="BY47" i="18"/>
  <c r="DI80" i="18"/>
  <c r="BY80" i="18"/>
  <c r="BG80" i="18"/>
  <c r="DI49" i="18"/>
  <c r="BY49" i="18"/>
  <c r="BG49" i="18"/>
  <c r="DI69" i="18"/>
  <c r="BY69" i="18"/>
  <c r="BG69" i="18"/>
  <c r="BY75" i="18"/>
  <c r="BG75" i="18"/>
  <c r="DI75" i="18"/>
  <c r="DI81" i="18"/>
  <c r="BY81" i="18"/>
  <c r="BG81" i="18"/>
  <c r="DI102" i="18"/>
  <c r="BY102" i="18"/>
  <c r="BG102" i="18"/>
  <c r="DI109" i="18"/>
  <c r="BY109" i="18"/>
  <c r="BG109" i="18"/>
  <c r="DI124" i="18"/>
  <c r="BY124" i="18"/>
  <c r="BG124" i="18"/>
  <c r="DI130" i="18"/>
  <c r="BY130" i="18"/>
  <c r="BG130" i="18"/>
  <c r="DI118" i="18"/>
  <c r="BY118" i="18"/>
  <c r="BG118" i="18"/>
  <c r="DI127" i="18"/>
  <c r="BY127" i="18"/>
  <c r="BG127" i="18"/>
  <c r="BG140" i="18"/>
  <c r="DI140" i="18"/>
  <c r="BY140" i="18"/>
  <c r="BY158" i="18"/>
  <c r="DI177" i="18"/>
  <c r="BY177" i="18"/>
  <c r="BG177" i="18"/>
  <c r="DI153" i="18"/>
  <c r="BY153" i="18"/>
  <c r="BG153" i="18"/>
  <c r="DI179" i="18"/>
  <c r="BY179" i="18"/>
  <c r="BG179" i="18"/>
  <c r="DI196" i="18"/>
  <c r="BY196" i="18"/>
  <c r="BG196" i="18"/>
  <c r="BY193" i="18"/>
  <c r="DI199" i="18"/>
  <c r="BY199" i="18"/>
  <c r="BG199" i="18"/>
  <c r="BG202" i="18"/>
  <c r="DI202" i="18"/>
  <c r="BY202" i="18"/>
  <c r="DI210" i="18"/>
  <c r="BY210" i="18"/>
  <c r="BG210" i="18"/>
  <c r="BY219" i="18"/>
  <c r="BG219" i="18"/>
  <c r="DI219" i="18"/>
  <c r="DI229" i="18"/>
  <c r="BY229" i="18"/>
  <c r="BG229" i="18"/>
  <c r="DI239" i="18"/>
  <c r="BY239" i="18"/>
  <c r="BG239" i="18"/>
  <c r="DI246" i="18"/>
  <c r="BY246" i="18"/>
  <c r="BG246" i="18"/>
  <c r="DI255" i="18"/>
  <c r="BY255" i="18"/>
  <c r="BG255" i="18"/>
  <c r="DI266" i="18"/>
  <c r="BY266" i="18"/>
  <c r="BG266" i="18"/>
  <c r="DR57" i="18"/>
  <c r="CH57" i="18"/>
  <c r="BP57" i="18"/>
  <c r="DR16" i="18"/>
  <c r="CH16" i="18"/>
  <c r="BP16" i="18"/>
  <c r="CH39" i="18"/>
  <c r="BP39" i="18"/>
  <c r="DR39" i="18"/>
  <c r="BP21" i="18"/>
  <c r="DR21" i="18"/>
  <c r="CH21" i="18"/>
  <c r="DR36" i="18"/>
  <c r="CH36" i="18"/>
  <c r="BP36" i="18"/>
  <c r="DR46" i="18"/>
  <c r="CH46" i="18"/>
  <c r="BP46" i="18"/>
  <c r="CH60" i="18"/>
  <c r="BP60" i="18"/>
  <c r="DR60" i="18"/>
  <c r="DR79" i="18"/>
  <c r="CH79" i="18"/>
  <c r="BP79" i="18"/>
  <c r="CH68" i="18"/>
  <c r="BP68" i="18"/>
  <c r="DR68" i="18"/>
  <c r="DR66" i="18"/>
  <c r="CH66" i="18"/>
  <c r="BP66" i="18"/>
  <c r="DR104" i="18"/>
  <c r="CH104" i="18"/>
  <c r="BP104" i="18"/>
  <c r="CH93" i="18"/>
  <c r="BP93" i="18"/>
  <c r="DR93" i="18"/>
  <c r="DR117" i="18"/>
  <c r="CH117" i="18"/>
  <c r="BP117" i="18"/>
  <c r="DR115" i="18"/>
  <c r="CH115" i="18"/>
  <c r="BP115" i="18"/>
  <c r="BP120" i="18"/>
  <c r="DR120" i="18"/>
  <c r="CH120" i="18"/>
  <c r="DR145" i="18"/>
  <c r="CH145" i="18"/>
  <c r="BP145" i="18"/>
  <c r="CH142" i="18"/>
  <c r="BP142" i="18"/>
  <c r="DR142" i="18"/>
  <c r="DR151" i="18"/>
  <c r="CH151" i="18"/>
  <c r="BP151" i="18"/>
  <c r="CH165" i="18"/>
  <c r="BP165" i="18"/>
  <c r="DR165" i="18"/>
  <c r="DR154" i="18"/>
  <c r="CH154" i="18"/>
  <c r="BP154" i="18"/>
  <c r="DR180" i="18"/>
  <c r="CH180" i="18"/>
  <c r="BP180" i="18"/>
  <c r="DR185" i="18"/>
  <c r="CH185" i="18"/>
  <c r="BP185" i="18"/>
  <c r="DR196" i="18"/>
  <c r="CH196" i="18"/>
  <c r="BP196" i="18"/>
  <c r="DR200" i="18"/>
  <c r="CH200" i="18"/>
  <c r="BP200" i="18"/>
  <c r="BP203" i="18"/>
  <c r="DR203" i="18"/>
  <c r="CH203" i="18"/>
  <c r="CH213" i="18"/>
  <c r="BP213" i="18"/>
  <c r="DR213" i="18"/>
  <c r="CH221" i="18"/>
  <c r="BP221" i="18"/>
  <c r="DR221" i="18"/>
  <c r="DR230" i="18"/>
  <c r="CH230" i="18"/>
  <c r="BP230" i="18"/>
  <c r="DR234" i="18"/>
  <c r="CH234" i="18"/>
  <c r="BP234" i="18"/>
  <c r="BP248" i="18"/>
  <c r="DR248" i="18"/>
  <c r="CH248" i="18"/>
  <c r="CH249" i="18"/>
  <c r="BP249" i="18"/>
  <c r="DR249" i="18"/>
  <c r="CH263" i="18"/>
  <c r="BP263" i="18"/>
  <c r="DR263" i="18"/>
  <c r="DR269" i="18"/>
  <c r="CH269" i="18"/>
  <c r="BP269" i="18"/>
  <c r="DN7" i="18"/>
  <c r="CD7" i="18"/>
  <c r="BL7" i="18"/>
  <c r="DP8" i="18"/>
  <c r="CF8" i="18"/>
  <c r="BN8" i="18"/>
  <c r="DP31" i="18"/>
  <c r="CF31" i="18"/>
  <c r="BN31" i="18"/>
  <c r="DP55" i="18"/>
  <c r="CF55" i="18"/>
  <c r="BN55" i="18"/>
  <c r="CF4" i="18"/>
  <c r="BN4" i="18"/>
  <c r="DP4" i="18"/>
  <c r="BN19" i="18"/>
  <c r="DP19" i="18"/>
  <c r="CF19" i="18"/>
  <c r="DP42" i="18"/>
  <c r="CF42" i="18"/>
  <c r="BN42" i="18"/>
  <c r="DP60" i="18"/>
  <c r="CF60" i="18"/>
  <c r="BN60" i="18"/>
  <c r="BN57" i="18"/>
  <c r="DP57" i="18"/>
  <c r="CF57" i="18"/>
  <c r="DP69" i="18"/>
  <c r="CF69" i="18"/>
  <c r="BN69" i="18"/>
  <c r="CF83" i="18"/>
  <c r="BN83" i="18"/>
  <c r="DP83" i="18"/>
  <c r="DP80" i="18"/>
  <c r="CF80" i="18"/>
  <c r="BN80" i="18"/>
  <c r="DP101" i="18"/>
  <c r="CF101" i="18"/>
  <c r="BN101" i="18"/>
  <c r="DP106" i="18"/>
  <c r="CF106" i="18"/>
  <c r="BN106" i="18"/>
  <c r="DP123" i="18"/>
  <c r="CF123" i="18"/>
  <c r="BN123" i="18"/>
  <c r="DP137" i="18"/>
  <c r="CF137" i="18"/>
  <c r="BN137" i="18"/>
  <c r="DP109" i="18"/>
  <c r="CF109" i="18"/>
  <c r="BN109" i="18"/>
  <c r="DP135" i="18"/>
  <c r="CF135" i="18"/>
  <c r="BN135" i="18"/>
  <c r="CF140" i="18"/>
  <c r="BN140" i="18"/>
  <c r="DP140" i="18"/>
  <c r="DP166" i="18"/>
  <c r="CF166" i="18"/>
  <c r="BN166" i="18"/>
  <c r="CF155" i="18"/>
  <c r="BN155" i="18"/>
  <c r="DP155" i="18"/>
  <c r="DP160" i="18"/>
  <c r="CF160" i="18"/>
  <c r="BN160" i="18"/>
  <c r="DP186" i="18"/>
  <c r="CF186" i="18"/>
  <c r="BN186" i="18"/>
  <c r="DP188" i="18"/>
  <c r="CF188" i="18"/>
  <c r="BN188" i="18"/>
  <c r="DP192" i="18"/>
  <c r="CF192" i="18"/>
  <c r="BN192" i="18"/>
  <c r="DP196" i="18"/>
  <c r="CF196" i="18"/>
  <c r="BN196" i="18"/>
  <c r="BN201" i="18"/>
  <c r="DP201" i="18"/>
  <c r="CF201" i="18"/>
  <c r="CF211" i="18"/>
  <c r="BN211" i="18"/>
  <c r="DP211" i="18"/>
  <c r="CF227" i="18"/>
  <c r="BN227" i="18"/>
  <c r="DP227" i="18"/>
  <c r="DP237" i="18"/>
  <c r="CF237" i="18"/>
  <c r="BN237" i="18"/>
  <c r="DP239" i="18"/>
  <c r="CF239" i="18"/>
  <c r="BN239" i="18"/>
  <c r="CF247" i="18"/>
  <c r="BN247" i="18"/>
  <c r="DP247" i="18"/>
  <c r="DP253" i="18"/>
  <c r="CF253" i="18"/>
  <c r="BN253" i="18"/>
  <c r="DP266" i="18"/>
  <c r="CF266" i="18"/>
  <c r="BN266" i="18"/>
  <c r="CF270" i="18"/>
  <c r="BN270" i="18"/>
  <c r="DP270" i="18"/>
  <c r="DH15" i="18"/>
  <c r="BX15" i="18"/>
  <c r="BF15" i="18"/>
  <c r="DH30" i="18"/>
  <c r="BX30" i="18"/>
  <c r="BF30" i="18"/>
  <c r="BX45" i="18"/>
  <c r="BF45" i="18"/>
  <c r="DH45" i="18"/>
  <c r="BF11" i="18"/>
  <c r="DH11" i="18"/>
  <c r="BX11" i="18"/>
  <c r="DH34" i="18"/>
  <c r="BX34" i="18"/>
  <c r="BF34" i="18"/>
  <c r="DH60" i="18"/>
  <c r="BX60" i="18"/>
  <c r="BF60" i="18"/>
  <c r="BF57" i="18"/>
  <c r="DH57" i="18"/>
  <c r="BX57" i="18"/>
  <c r="DH69" i="18"/>
  <c r="BX69" i="18"/>
  <c r="BF69" i="18"/>
  <c r="BX83" i="18"/>
  <c r="BF83" i="18"/>
  <c r="DH83" i="18"/>
  <c r="DH72" i="18"/>
  <c r="BX72" i="18"/>
  <c r="BF72" i="18"/>
  <c r="DH93" i="18"/>
  <c r="BX93" i="18"/>
  <c r="BF93" i="18"/>
  <c r="BF90" i="18"/>
  <c r="DH90" i="18"/>
  <c r="BX90" i="18"/>
  <c r="DH115" i="18"/>
  <c r="BX115" i="18"/>
  <c r="BF115" i="18"/>
  <c r="BX112" i="18"/>
  <c r="BF112" i="18"/>
  <c r="DH112" i="18"/>
  <c r="DH126" i="18"/>
  <c r="BX126" i="18"/>
  <c r="BF126" i="18"/>
  <c r="DH127" i="18"/>
  <c r="BX127" i="18"/>
  <c r="BF127" i="18"/>
  <c r="BX140" i="18"/>
  <c r="BF140" i="18"/>
  <c r="DH140" i="18"/>
  <c r="DH158" i="18"/>
  <c r="BX158" i="18"/>
  <c r="BF158" i="18"/>
  <c r="BX147" i="18"/>
  <c r="BF147" i="18"/>
  <c r="DH147" i="18"/>
  <c r="BF161" i="18"/>
  <c r="DH161" i="18"/>
  <c r="BX161" i="18"/>
  <c r="DH186" i="18"/>
  <c r="BX186" i="18"/>
  <c r="BF186" i="18"/>
  <c r="BX182" i="18"/>
  <c r="BF182" i="18"/>
  <c r="DH182" i="18"/>
  <c r="DH193" i="18"/>
  <c r="BX193" i="18"/>
  <c r="BF193" i="18"/>
  <c r="BF197" i="18"/>
  <c r="DH197" i="18"/>
  <c r="BX197" i="18"/>
  <c r="BX202" i="18"/>
  <c r="BF202" i="18"/>
  <c r="DH202" i="18"/>
  <c r="BX211" i="18"/>
  <c r="BF211" i="18"/>
  <c r="DH211" i="18"/>
  <c r="DH231" i="18"/>
  <c r="BX231" i="18"/>
  <c r="BF231" i="18"/>
  <c r="DH229" i="18"/>
  <c r="BX229" i="18"/>
  <c r="BF229" i="18"/>
  <c r="DH232" i="18"/>
  <c r="BX232" i="18"/>
  <c r="BF232" i="18"/>
  <c r="BX248" i="18"/>
  <c r="BF248" i="18"/>
  <c r="DH248" i="18"/>
  <c r="DH253" i="18"/>
  <c r="BX253" i="18"/>
  <c r="BF253" i="18"/>
  <c r="BF261" i="18"/>
  <c r="DH261" i="18"/>
  <c r="BX261" i="18"/>
  <c r="BF271" i="18"/>
  <c r="DH271" i="18"/>
  <c r="BX271" i="18"/>
  <c r="BW14" i="18"/>
  <c r="DG29" i="18"/>
  <c r="BW29" i="18"/>
  <c r="BE29" i="18"/>
  <c r="BW36" i="18"/>
  <c r="BE36" i="18"/>
  <c r="DG36" i="18"/>
  <c r="BW43" i="18"/>
  <c r="BE43" i="18"/>
  <c r="DG43" i="18"/>
  <c r="DG25" i="18"/>
  <c r="BW25" i="18"/>
  <c r="BE25" i="18"/>
  <c r="DG51" i="18"/>
  <c r="BW51" i="18"/>
  <c r="BE51" i="18"/>
  <c r="DG78" i="18"/>
  <c r="BW78" i="18"/>
  <c r="BE78" i="18"/>
  <c r="DG87" i="18"/>
  <c r="BW87" i="18"/>
  <c r="BE87" i="18"/>
  <c r="DG75" i="18"/>
  <c r="BW75" i="18"/>
  <c r="BE75" i="18"/>
  <c r="DG103" i="18"/>
  <c r="BW103" i="18"/>
  <c r="BE103" i="18"/>
  <c r="DG92" i="18"/>
  <c r="BW92" i="18"/>
  <c r="BE92" i="18"/>
  <c r="BE89" i="18"/>
  <c r="DG89" i="18"/>
  <c r="BW89" i="18"/>
  <c r="DG114" i="18"/>
  <c r="BW114" i="18"/>
  <c r="BE114" i="18"/>
  <c r="BW111" i="18"/>
  <c r="BE111" i="18"/>
  <c r="DG111" i="18"/>
  <c r="BE117" i="18"/>
  <c r="DG117" i="18"/>
  <c r="BW117" i="18"/>
  <c r="DG158" i="18"/>
  <c r="BW158" i="18"/>
  <c r="BE158" i="18"/>
  <c r="BW131" i="18"/>
  <c r="DG149" i="18"/>
  <c r="BW149" i="18"/>
  <c r="BE149" i="18"/>
  <c r="DG163" i="18"/>
  <c r="BW163" i="18"/>
  <c r="BE163" i="18"/>
  <c r="DG151" i="18"/>
  <c r="BW151" i="18"/>
  <c r="BE151" i="18"/>
  <c r="BW170" i="18"/>
  <c r="BE170" i="18"/>
  <c r="DG170" i="18"/>
  <c r="DG182" i="18"/>
  <c r="BW182" i="18"/>
  <c r="BE182" i="18"/>
  <c r="DG193" i="18"/>
  <c r="BW193" i="18"/>
  <c r="BE193" i="18"/>
  <c r="BE196" i="18"/>
  <c r="DG196" i="18"/>
  <c r="BW196" i="18"/>
  <c r="BE200" i="18"/>
  <c r="DG200" i="18"/>
  <c r="BW200" i="18"/>
  <c r="BW211" i="18"/>
  <c r="BE211" i="18"/>
  <c r="DG211" i="18"/>
  <c r="DG228" i="18"/>
  <c r="BW228" i="18"/>
  <c r="BE228" i="18"/>
  <c r="DG223" i="18"/>
  <c r="BW223" i="18"/>
  <c r="BE223" i="18"/>
  <c r="BE232" i="18"/>
  <c r="DG232" i="18"/>
  <c r="BW232" i="18"/>
  <c r="BW247" i="18"/>
  <c r="BW255" i="18"/>
  <c r="BW261" i="18"/>
  <c r="BE261" i="18"/>
  <c r="DG261" i="18"/>
  <c r="BW271" i="18"/>
  <c r="BE271" i="18"/>
  <c r="DG271" i="18"/>
  <c r="DJ9" i="18"/>
  <c r="BZ9" i="18"/>
  <c r="BH9" i="18"/>
  <c r="DJ32" i="18"/>
  <c r="BZ32" i="18"/>
  <c r="BH32" i="18"/>
  <c r="BZ14" i="18"/>
  <c r="BH14" i="18"/>
  <c r="DJ14" i="18"/>
  <c r="BH37" i="18"/>
  <c r="DJ37" i="18"/>
  <c r="BZ37" i="18"/>
  <c r="DJ65" i="18"/>
  <c r="BZ65" i="18"/>
  <c r="BH65" i="18"/>
  <c r="DJ46" i="18"/>
  <c r="BZ46" i="18"/>
  <c r="BH46" i="18"/>
  <c r="BH51" i="18"/>
  <c r="DJ51" i="18"/>
  <c r="BZ51" i="18"/>
  <c r="DJ70" i="18"/>
  <c r="BZ70" i="18"/>
  <c r="BH70" i="18"/>
  <c r="BZ68" i="18"/>
  <c r="BH68" i="18"/>
  <c r="DJ68" i="18"/>
  <c r="DJ74" i="18"/>
  <c r="BZ74" i="18"/>
  <c r="BH74" i="18"/>
  <c r="BZ126" i="18"/>
  <c r="DJ126" i="18"/>
  <c r="BH126" i="18"/>
  <c r="BZ93" i="18"/>
  <c r="BH93" i="18"/>
  <c r="DJ93" i="18"/>
  <c r="DJ125" i="18"/>
  <c r="BZ125" i="18"/>
  <c r="BH125" i="18"/>
  <c r="DJ123" i="18"/>
  <c r="BZ123" i="18"/>
  <c r="BH123" i="18"/>
  <c r="DJ119" i="18"/>
  <c r="BZ119" i="18"/>
  <c r="BH119" i="18"/>
  <c r="BZ136" i="18"/>
  <c r="BZ141" i="18"/>
  <c r="DJ159" i="18"/>
  <c r="BZ159" i="18"/>
  <c r="BH159" i="18"/>
  <c r="DJ170" i="18"/>
  <c r="BZ170" i="18"/>
  <c r="BH170" i="18"/>
  <c r="DJ162" i="18"/>
  <c r="BZ162" i="18"/>
  <c r="BH162" i="18"/>
  <c r="BZ174" i="18"/>
  <c r="BH174" i="18"/>
  <c r="DJ174" i="18"/>
  <c r="DJ185" i="18"/>
  <c r="BZ185" i="18"/>
  <c r="BH185" i="18"/>
  <c r="DJ195" i="18"/>
  <c r="BZ195" i="18"/>
  <c r="BH195" i="18"/>
  <c r="DJ200" i="18"/>
  <c r="BZ200" i="18"/>
  <c r="BH200" i="18"/>
  <c r="BH203" i="18"/>
  <c r="DJ203" i="18"/>
  <c r="BZ203" i="18"/>
  <c r="BH212" i="18"/>
  <c r="DJ212" i="18"/>
  <c r="BZ212" i="18"/>
  <c r="BZ221" i="18"/>
  <c r="BH221" i="18"/>
  <c r="DJ221" i="18"/>
  <c r="DJ241" i="18"/>
  <c r="BZ241" i="18"/>
  <c r="BH241" i="18"/>
  <c r="DJ247" i="18"/>
  <c r="BZ247" i="18"/>
  <c r="BH247" i="18"/>
  <c r="DJ256" i="18"/>
  <c r="BZ256" i="18"/>
  <c r="BH256" i="18"/>
  <c r="BZ267" i="18"/>
  <c r="BH267" i="18"/>
  <c r="DJ267" i="18"/>
  <c r="BZ272" i="18"/>
  <c r="BH272" i="18"/>
  <c r="DJ272" i="18"/>
  <c r="DT37" i="18"/>
  <c r="CJ37" i="18"/>
  <c r="BR37" i="18"/>
  <c r="DO6" i="18"/>
  <c r="CE6" i="18"/>
  <c r="BM6" i="18"/>
  <c r="DO29" i="18"/>
  <c r="CE29" i="18"/>
  <c r="BM29" i="18"/>
  <c r="CE36" i="18"/>
  <c r="BM36" i="18"/>
  <c r="DO36" i="18"/>
  <c r="CE43" i="18"/>
  <c r="BM43" i="18"/>
  <c r="DO43" i="18"/>
  <c r="DO17" i="18"/>
  <c r="CE17" i="18"/>
  <c r="BM17" i="18"/>
  <c r="DO51" i="18"/>
  <c r="CE51" i="18"/>
  <c r="BM51" i="18"/>
  <c r="BM56" i="18"/>
  <c r="DO56" i="18"/>
  <c r="CE56" i="18"/>
  <c r="DO69" i="18"/>
  <c r="CE69" i="18"/>
  <c r="BM69" i="18"/>
  <c r="DO75" i="18"/>
  <c r="CE75" i="18"/>
  <c r="BM75" i="18"/>
  <c r="BM80" i="18"/>
  <c r="DO80" i="18"/>
  <c r="CE80" i="18"/>
  <c r="DO93" i="18"/>
  <c r="CE93" i="18"/>
  <c r="BM93" i="18"/>
  <c r="DO106" i="18"/>
  <c r="CE106" i="18"/>
  <c r="BM106" i="18"/>
  <c r="DO115" i="18"/>
  <c r="CE115" i="18"/>
  <c r="BM115" i="18"/>
  <c r="CE119" i="18"/>
  <c r="BM119" i="18"/>
  <c r="DO119" i="18"/>
  <c r="BM125" i="18"/>
  <c r="DO125" i="18"/>
  <c r="CE125" i="18"/>
  <c r="DO166" i="18"/>
  <c r="CE166" i="18"/>
  <c r="BM166" i="18"/>
  <c r="CE140" i="18"/>
  <c r="BM140" i="18"/>
  <c r="DO140" i="18"/>
  <c r="DO145" i="18"/>
  <c r="CE145" i="18"/>
  <c r="BM145" i="18"/>
  <c r="DO155" i="18"/>
  <c r="CE155" i="18"/>
  <c r="BM155" i="18"/>
  <c r="DO151" i="18"/>
  <c r="CE151" i="18"/>
  <c r="BM151" i="18"/>
  <c r="CE170" i="18"/>
  <c r="BM170" i="18"/>
  <c r="DO170" i="18"/>
  <c r="DO182" i="18"/>
  <c r="CE182" i="18"/>
  <c r="BM182" i="18"/>
  <c r="DO193" i="18"/>
  <c r="CE193" i="18"/>
  <c r="BM193" i="18"/>
  <c r="BM188" i="18"/>
  <c r="DO188" i="18"/>
  <c r="CE188" i="18"/>
  <c r="CE201" i="18"/>
  <c r="DO222" i="18"/>
  <c r="CE222" i="18"/>
  <c r="BM222" i="18"/>
  <c r="DO220" i="18"/>
  <c r="CE220" i="18"/>
  <c r="BM220" i="18"/>
  <c r="DO223" i="18"/>
  <c r="CE223" i="18"/>
  <c r="BM223" i="18"/>
  <c r="BM232" i="18"/>
  <c r="DO232" i="18"/>
  <c r="CE232" i="18"/>
  <c r="CE247" i="18"/>
  <c r="BM247" i="18"/>
  <c r="DO247" i="18"/>
  <c r="DO253" i="18"/>
  <c r="BM253" i="18"/>
  <c r="CE253" i="18"/>
  <c r="DO266" i="18"/>
  <c r="CE266" i="18"/>
  <c r="BM266" i="18"/>
  <c r="BM268" i="18"/>
  <c r="DO268" i="18"/>
  <c r="CE268" i="18"/>
  <c r="DN38" i="18"/>
  <c r="CD38" i="18"/>
  <c r="BL38" i="18"/>
  <c r="DN12" i="18"/>
  <c r="CD12" i="18"/>
  <c r="BL12" i="18"/>
  <c r="CD19" i="18"/>
  <c r="BL19" i="18"/>
  <c r="DN19" i="18"/>
  <c r="CD34" i="18"/>
  <c r="BL34" i="18"/>
  <c r="DN34" i="18"/>
  <c r="DN8" i="18"/>
  <c r="CD8" i="18"/>
  <c r="BL8" i="18"/>
  <c r="DN59" i="18"/>
  <c r="CD59" i="18"/>
  <c r="BL59" i="18"/>
  <c r="CD56" i="18"/>
  <c r="BL56" i="18"/>
  <c r="DN56" i="18"/>
  <c r="DN62" i="18"/>
  <c r="CD62" i="18"/>
  <c r="BL62" i="18"/>
  <c r="DN83" i="18"/>
  <c r="CD83" i="18"/>
  <c r="BL83" i="18"/>
  <c r="CD80" i="18"/>
  <c r="BL80" i="18"/>
  <c r="DN80" i="18"/>
  <c r="DN92" i="18"/>
  <c r="CD92" i="18"/>
  <c r="BL92" i="18"/>
  <c r="CD97" i="18"/>
  <c r="BL97" i="18"/>
  <c r="DN97" i="18"/>
  <c r="DN122" i="18"/>
  <c r="CD122" i="18"/>
  <c r="BL122" i="18"/>
  <c r="CD118" i="18"/>
  <c r="BL118" i="18"/>
  <c r="DN118" i="18"/>
  <c r="BL124" i="18"/>
  <c r="DN124" i="18"/>
  <c r="CD124" i="18"/>
  <c r="DN133" i="18"/>
  <c r="CD133" i="18"/>
  <c r="BL133" i="18"/>
  <c r="DN149" i="18"/>
  <c r="CD149" i="18"/>
  <c r="BL149" i="18"/>
  <c r="DN128" i="18"/>
  <c r="CD128" i="18"/>
  <c r="BL128" i="18"/>
  <c r="DN163" i="18"/>
  <c r="CD163" i="18"/>
  <c r="BL163" i="18"/>
  <c r="BL159" i="18"/>
  <c r="DN159" i="18"/>
  <c r="CD159" i="18"/>
  <c r="CD170" i="18"/>
  <c r="BL170" i="18"/>
  <c r="DN170" i="18"/>
  <c r="DN183" i="18"/>
  <c r="CD183" i="18"/>
  <c r="BL183" i="18"/>
  <c r="DN185" i="18"/>
  <c r="CD185" i="18"/>
  <c r="BL185" i="18"/>
  <c r="CD196" i="18"/>
  <c r="BL196" i="18"/>
  <c r="DN196" i="18"/>
  <c r="CD200" i="18"/>
  <c r="BL200" i="18"/>
  <c r="DN200" i="18"/>
  <c r="DN221" i="18"/>
  <c r="CD221" i="18"/>
  <c r="BL221" i="18"/>
  <c r="DN219" i="18"/>
  <c r="CD219" i="18"/>
  <c r="BL219" i="18"/>
  <c r="DN228" i="18"/>
  <c r="CD228" i="18"/>
  <c r="BL228" i="18"/>
  <c r="BL231" i="18"/>
  <c r="DN231" i="18"/>
  <c r="CD231" i="18"/>
  <c r="DN239" i="18"/>
  <c r="CD239" i="18"/>
  <c r="BL239" i="18"/>
  <c r="CD253" i="18"/>
  <c r="BL253" i="18"/>
  <c r="DN253" i="18"/>
  <c r="DN262" i="18"/>
  <c r="CD262" i="18"/>
  <c r="BL262" i="18"/>
  <c r="CD267" i="18"/>
  <c r="DN267" i="18"/>
  <c r="BL267" i="18"/>
  <c r="DV5" i="18"/>
  <c r="CL5" i="18"/>
  <c r="BT5" i="18"/>
  <c r="DV12" i="18"/>
  <c r="CL12" i="18"/>
  <c r="BT12" i="18"/>
  <c r="CL27" i="18"/>
  <c r="BT27" i="18"/>
  <c r="DV27" i="18"/>
  <c r="DV61" i="18"/>
  <c r="CL61" i="18"/>
  <c r="BT61" i="18"/>
  <c r="DV16" i="18"/>
  <c r="CL16" i="18"/>
  <c r="BT16" i="18"/>
  <c r="DV59" i="18"/>
  <c r="CL59" i="18"/>
  <c r="BT59" i="18"/>
  <c r="CL64" i="18"/>
  <c r="BT64" i="18"/>
  <c r="DV64" i="18"/>
  <c r="DV68" i="18"/>
  <c r="CL68" i="18"/>
  <c r="BT68" i="18"/>
  <c r="DV66" i="18"/>
  <c r="CL66" i="18"/>
  <c r="BT66" i="18"/>
  <c r="CL80" i="18"/>
  <c r="BT80" i="18"/>
  <c r="DV80" i="18"/>
  <c r="DV92" i="18"/>
  <c r="CL92" i="18"/>
  <c r="BT92" i="18"/>
  <c r="CL97" i="18"/>
  <c r="BT97" i="18"/>
  <c r="DV97" i="18"/>
  <c r="DV127" i="18"/>
  <c r="CL127" i="18"/>
  <c r="BT127" i="18"/>
  <c r="CL118" i="18"/>
  <c r="BT118" i="18"/>
  <c r="DV118" i="18"/>
  <c r="DV143" i="18"/>
  <c r="CL143" i="18"/>
  <c r="BT143" i="18"/>
  <c r="DV141" i="18"/>
  <c r="CL141" i="18"/>
  <c r="BT141" i="18"/>
  <c r="CL138" i="18"/>
  <c r="BT138" i="18"/>
  <c r="DV138" i="18"/>
  <c r="DV144" i="18"/>
  <c r="CL144" i="18"/>
  <c r="BT144" i="18"/>
  <c r="DV154" i="18"/>
  <c r="CL154" i="18"/>
  <c r="BT154" i="18"/>
  <c r="CL167" i="18"/>
  <c r="CL170" i="18"/>
  <c r="DV182" i="18"/>
  <c r="CL182" i="18"/>
  <c r="BT182" i="18"/>
  <c r="DV192" i="18"/>
  <c r="CL192" i="18"/>
  <c r="BT192" i="18"/>
  <c r="DV214" i="18"/>
  <c r="CL214" i="18"/>
  <c r="BT214" i="18"/>
  <c r="BT199" i="18"/>
  <c r="DV199" i="18"/>
  <c r="CL199" i="18"/>
  <c r="CL210" i="18"/>
  <c r="BT210" i="18"/>
  <c r="DV210" i="18"/>
  <c r="DV219" i="18"/>
  <c r="CL219" i="18"/>
  <c r="BT219" i="18"/>
  <c r="DV222" i="18"/>
  <c r="CL222" i="18"/>
  <c r="BT222" i="18"/>
  <c r="DV230" i="18"/>
  <c r="CL230" i="18"/>
  <c r="BT230" i="18"/>
  <c r="DV248" i="18"/>
  <c r="CL248" i="18"/>
  <c r="BT248" i="18"/>
  <c r="BT252" i="18"/>
  <c r="DV252" i="18"/>
  <c r="CL252" i="18"/>
  <c r="CL261" i="18"/>
  <c r="BT261" i="18"/>
  <c r="DV261" i="18"/>
  <c r="CL268" i="18"/>
  <c r="BT268" i="18"/>
  <c r="DV268" i="18"/>
  <c r="DF38" i="18"/>
  <c r="BV38" i="18"/>
  <c r="BD38" i="18"/>
  <c r="DF12" i="18"/>
  <c r="BV12" i="18"/>
  <c r="BD12" i="18"/>
  <c r="BV19" i="18"/>
  <c r="BD19" i="18"/>
  <c r="DF19" i="18"/>
  <c r="BV34" i="18"/>
  <c r="BD34" i="18"/>
  <c r="DF34" i="18"/>
  <c r="DF16" i="18"/>
  <c r="BV16" i="18"/>
  <c r="BD16" i="18"/>
  <c r="DF50" i="18"/>
  <c r="BV50" i="18"/>
  <c r="BD50" i="18"/>
  <c r="BV64" i="18"/>
  <c r="BD64" i="18"/>
  <c r="DF64" i="18"/>
  <c r="DF62" i="18"/>
  <c r="BV62" i="18"/>
  <c r="BD62" i="18"/>
  <c r="DF66" i="18"/>
  <c r="BV66" i="18"/>
  <c r="BD66" i="18"/>
  <c r="BD79" i="18"/>
  <c r="DF79" i="18"/>
  <c r="BV79" i="18"/>
  <c r="DF100" i="18"/>
  <c r="BV100" i="18"/>
  <c r="BD100" i="18"/>
  <c r="BV105" i="18"/>
  <c r="BD105" i="18"/>
  <c r="DF105" i="18"/>
  <c r="DF114" i="18"/>
  <c r="BV114" i="18"/>
  <c r="BD114" i="18"/>
  <c r="BV118" i="18"/>
  <c r="BD118" i="18"/>
  <c r="DF118" i="18"/>
  <c r="BD116" i="18"/>
  <c r="DF116" i="18"/>
  <c r="BV116" i="18"/>
  <c r="DF165" i="18"/>
  <c r="BV165" i="18"/>
  <c r="BD165" i="18"/>
  <c r="BV139" i="18"/>
  <c r="BD139" i="18"/>
  <c r="DF139" i="18"/>
  <c r="DF136" i="18"/>
  <c r="BV136" i="18"/>
  <c r="BD136" i="18"/>
  <c r="DF154" i="18"/>
  <c r="BV154" i="18"/>
  <c r="BD154" i="18"/>
  <c r="BD167" i="18"/>
  <c r="DF167" i="18"/>
  <c r="BV167" i="18"/>
  <c r="BV170" i="18"/>
  <c r="BD170" i="18"/>
  <c r="DF170" i="18"/>
  <c r="DF182" i="18"/>
  <c r="BV182" i="18"/>
  <c r="BD182" i="18"/>
  <c r="DF185" i="18"/>
  <c r="BV185" i="18"/>
  <c r="BD185" i="18"/>
  <c r="BV196" i="18"/>
  <c r="BD196" i="18"/>
  <c r="DF196" i="18"/>
  <c r="BV200" i="18"/>
  <c r="BD200" i="18"/>
  <c r="DF200" i="18"/>
  <c r="DF221" i="18"/>
  <c r="BV221" i="18"/>
  <c r="BD221" i="18"/>
  <c r="DF220" i="18"/>
  <c r="BV220" i="18"/>
  <c r="BD220" i="18"/>
  <c r="DF229" i="18"/>
  <c r="BV229" i="18"/>
  <c r="BD229" i="18"/>
  <c r="BD231" i="18"/>
  <c r="DF231" i="18"/>
  <c r="BV231" i="18"/>
  <c r="BD240" i="18"/>
  <c r="DF240" i="18"/>
  <c r="BV240" i="18"/>
  <c r="BD252" i="18"/>
  <c r="DF252" i="18"/>
  <c r="BV252" i="18"/>
  <c r="DF262" i="18"/>
  <c r="BV262" i="18"/>
  <c r="BD262" i="18"/>
  <c r="BV267" i="18"/>
  <c r="DO24" i="18"/>
  <c r="CE24" i="18"/>
  <c r="BM24" i="18"/>
  <c r="BV2" i="18"/>
  <c r="DU21" i="18"/>
  <c r="CK21" i="18"/>
  <c r="BS21" i="18"/>
  <c r="DU36" i="18"/>
  <c r="CK36" i="18"/>
  <c r="BS36" i="18"/>
  <c r="CK10" i="18"/>
  <c r="CK33" i="18"/>
  <c r="BS33" i="18"/>
  <c r="DU33" i="18"/>
  <c r="DU7" i="18"/>
  <c r="CK7" i="18"/>
  <c r="BS7" i="18"/>
  <c r="DU59" i="18"/>
  <c r="CK59" i="18"/>
  <c r="BS59" i="18"/>
  <c r="CK48" i="18"/>
  <c r="BS48" i="18"/>
  <c r="DU48" i="18"/>
  <c r="CK62" i="18"/>
  <c r="DU82" i="18"/>
  <c r="CK82" i="18"/>
  <c r="BS82" i="18"/>
  <c r="CK79" i="18"/>
  <c r="BS79" i="18"/>
  <c r="DU79" i="18"/>
  <c r="DU121" i="18"/>
  <c r="CK121" i="18"/>
  <c r="BS121" i="18"/>
  <c r="CK97" i="18"/>
  <c r="BS97" i="18"/>
  <c r="DU97" i="18"/>
  <c r="BS103" i="18"/>
  <c r="DU103" i="18"/>
  <c r="CK103" i="18"/>
  <c r="CK110" i="18"/>
  <c r="CK124" i="18"/>
  <c r="BS124" i="18"/>
  <c r="DU124" i="18"/>
  <c r="DU141" i="18"/>
  <c r="CK141" i="18"/>
  <c r="BS141" i="18"/>
  <c r="CK164" i="18"/>
  <c r="DU148" i="18"/>
  <c r="CK148" i="18"/>
  <c r="BS148" i="18"/>
  <c r="CK162" i="18"/>
  <c r="DU167" i="18"/>
  <c r="CK167" i="18"/>
  <c r="BS167" i="18"/>
  <c r="CK183" i="18"/>
  <c r="DU174" i="18"/>
  <c r="CK174" i="18"/>
  <c r="BS174" i="18"/>
  <c r="CK186" i="18"/>
  <c r="BS186" i="18"/>
  <c r="DU186" i="18"/>
  <c r="DU197" i="18"/>
  <c r="CK197" i="18"/>
  <c r="BS197" i="18"/>
  <c r="DU201" i="18"/>
  <c r="CK201" i="18"/>
  <c r="BS201" i="18"/>
  <c r="DU211" i="18"/>
  <c r="CK211" i="18"/>
  <c r="BS211" i="18"/>
  <c r="DU214" i="18"/>
  <c r="CK214" i="18"/>
  <c r="BS214" i="18"/>
  <c r="BS222" i="18"/>
  <c r="DU222" i="18"/>
  <c r="CK222" i="18"/>
  <c r="CK231" i="18"/>
  <c r="BS231" i="18"/>
  <c r="DU231" i="18"/>
  <c r="CK240" i="18"/>
  <c r="BS240" i="18"/>
  <c r="DU240" i="18"/>
  <c r="DU253" i="18"/>
  <c r="CK253" i="18"/>
  <c r="BS253" i="18"/>
  <c r="DU254" i="18"/>
  <c r="CK254" i="18"/>
  <c r="BS254" i="18"/>
  <c r="DU271" i="18"/>
  <c r="CK271" i="18"/>
  <c r="BS271" i="18"/>
  <c r="DM13" i="18"/>
  <c r="CC13" i="18"/>
  <c r="BK13" i="18"/>
  <c r="DM28" i="18"/>
  <c r="CC28" i="18"/>
  <c r="BK28" i="18"/>
  <c r="DM43" i="18"/>
  <c r="CC43" i="18"/>
  <c r="BK43" i="18"/>
  <c r="CC25" i="18"/>
  <c r="BK25" i="18"/>
  <c r="DM25" i="18"/>
  <c r="BK40" i="18"/>
  <c r="DM40" i="18"/>
  <c r="CC40" i="18"/>
  <c r="DM59" i="18"/>
  <c r="CC59" i="18"/>
  <c r="BK59" i="18"/>
  <c r="CC56" i="18"/>
  <c r="BK56" i="18"/>
  <c r="DM56" i="18"/>
  <c r="DM53" i="18"/>
  <c r="CC53" i="18"/>
  <c r="BK53" i="18"/>
  <c r="DM66" i="18"/>
  <c r="CC66" i="18"/>
  <c r="BK66" i="18"/>
  <c r="CC71" i="18"/>
  <c r="BK71" i="18"/>
  <c r="DM71" i="18"/>
  <c r="DM92" i="18"/>
  <c r="CC92" i="18"/>
  <c r="BK92" i="18"/>
  <c r="CC89" i="18"/>
  <c r="BK89" i="18"/>
  <c r="DM89" i="18"/>
  <c r="BK103" i="18"/>
  <c r="DM103" i="18"/>
  <c r="CC103" i="18"/>
  <c r="DM118" i="18"/>
  <c r="CC118" i="18"/>
  <c r="BK118" i="18"/>
  <c r="BK107" i="18"/>
  <c r="DM107" i="18"/>
  <c r="CC107" i="18"/>
  <c r="DM141" i="18"/>
  <c r="CC141" i="18"/>
  <c r="BK141" i="18"/>
  <c r="DM146" i="18"/>
  <c r="BK146" i="18"/>
  <c r="CC146" i="18"/>
  <c r="BK144" i="18"/>
  <c r="DM144" i="18"/>
  <c r="CC144" i="18"/>
  <c r="DM154" i="18"/>
  <c r="CC154" i="18"/>
  <c r="BK154" i="18"/>
  <c r="CC159" i="18"/>
  <c r="BK159" i="18"/>
  <c r="DM159" i="18"/>
  <c r="DM172" i="18"/>
  <c r="CC172" i="18"/>
  <c r="BK172" i="18"/>
  <c r="DM174" i="18"/>
  <c r="CC174" i="18"/>
  <c r="BK174" i="18"/>
  <c r="CC178" i="18"/>
  <c r="BK178" i="18"/>
  <c r="DM178" i="18"/>
  <c r="CC196" i="18"/>
  <c r="BK196" i="18"/>
  <c r="DM196" i="18"/>
  <c r="DM201" i="18"/>
  <c r="CC201" i="18"/>
  <c r="BK201" i="18"/>
  <c r="DM212" i="18"/>
  <c r="CC212" i="18"/>
  <c r="BK212" i="18"/>
  <c r="DM214" i="18"/>
  <c r="CC214" i="18"/>
  <c r="BK214" i="18"/>
  <c r="DM228" i="18"/>
  <c r="CC228" i="18"/>
  <c r="BK228" i="18"/>
  <c r="CC231" i="18"/>
  <c r="BK231" i="18"/>
  <c r="DM231" i="18"/>
  <c r="CC240" i="18"/>
  <c r="BK240" i="18"/>
  <c r="DM240" i="18"/>
  <c r="CC253" i="18"/>
  <c r="BK253" i="18"/>
  <c r="DM253" i="18"/>
  <c r="DM254" i="18"/>
  <c r="CC254" i="18"/>
  <c r="BK254" i="18"/>
  <c r="CC267" i="18"/>
  <c r="DM267" i="18"/>
  <c r="BK267" i="18"/>
  <c r="DS50" i="18"/>
  <c r="CI50" i="18"/>
  <c r="BQ50" i="18"/>
  <c r="DS25" i="18"/>
  <c r="CI25" i="18"/>
  <c r="BQ25" i="18"/>
  <c r="CI7" i="18"/>
  <c r="BQ7" i="18"/>
  <c r="DS7" i="18"/>
  <c r="BQ30" i="18"/>
  <c r="DS30" i="18"/>
  <c r="CI30" i="18"/>
  <c r="DS49" i="18"/>
  <c r="CI49" i="18"/>
  <c r="BQ49" i="18"/>
  <c r="DS55" i="18"/>
  <c r="CI55" i="18"/>
  <c r="BQ55" i="18"/>
  <c r="CI61" i="18"/>
  <c r="BQ61" i="18"/>
  <c r="DS61" i="18"/>
  <c r="DS80" i="18"/>
  <c r="CI80" i="18"/>
  <c r="BQ80" i="18"/>
  <c r="CI85" i="18"/>
  <c r="BQ85" i="18"/>
  <c r="DS85" i="18"/>
  <c r="DS90" i="18"/>
  <c r="CI90" i="18"/>
  <c r="BQ90" i="18"/>
  <c r="DS104" i="18"/>
  <c r="CI104" i="18"/>
  <c r="BQ104" i="18"/>
  <c r="CI102" i="18"/>
  <c r="BQ102" i="18"/>
  <c r="DS102" i="18"/>
  <c r="DS140" i="18"/>
  <c r="CI140" i="18"/>
  <c r="BQ140" i="18"/>
  <c r="CI107" i="18"/>
  <c r="BQ107" i="18"/>
  <c r="DS107" i="18"/>
  <c r="DS120" i="18"/>
  <c r="CI120" i="18"/>
  <c r="BQ120" i="18"/>
  <c r="DS145" i="18"/>
  <c r="CI145" i="18"/>
  <c r="BQ145" i="18"/>
  <c r="BQ142" i="18"/>
  <c r="DS142" i="18"/>
  <c r="CI142" i="18"/>
  <c r="DS160" i="18"/>
  <c r="CI160" i="18"/>
  <c r="BQ160" i="18"/>
  <c r="CI149" i="18"/>
  <c r="BQ149" i="18"/>
  <c r="DS149" i="18"/>
  <c r="DS163" i="18"/>
  <c r="CI163" i="18"/>
  <c r="BQ163" i="18"/>
  <c r="CI174" i="18"/>
  <c r="BQ174" i="18"/>
  <c r="DS174" i="18"/>
  <c r="CI185" i="18"/>
  <c r="BQ185" i="18"/>
  <c r="DS185" i="18"/>
  <c r="DS196" i="18"/>
  <c r="CI196" i="18"/>
  <c r="BQ196" i="18"/>
  <c r="DS201" i="18"/>
  <c r="CI201" i="18"/>
  <c r="BQ201" i="18"/>
  <c r="DS203" i="18"/>
  <c r="CI203" i="18"/>
  <c r="BQ203" i="18"/>
  <c r="CI214" i="18"/>
  <c r="BQ214" i="18"/>
  <c r="DS214" i="18"/>
  <c r="CI222" i="18"/>
  <c r="BQ222" i="18"/>
  <c r="DS222" i="18"/>
  <c r="DS231" i="18"/>
  <c r="CI231" i="18"/>
  <c r="BQ231" i="18"/>
  <c r="DS248" i="18"/>
  <c r="CI248" i="18"/>
  <c r="BQ248" i="18"/>
  <c r="DS256" i="18"/>
  <c r="CI256" i="18"/>
  <c r="BQ256" i="18"/>
  <c r="CI266" i="18"/>
  <c r="BQ266" i="18"/>
  <c r="DS266" i="18"/>
  <c r="BQ267" i="18"/>
  <c r="DS267" i="18"/>
  <c r="CI267" i="18"/>
  <c r="DR11" i="18"/>
  <c r="CH11" i="18"/>
  <c r="BP11" i="18"/>
  <c r="DT11" i="18"/>
  <c r="CJ11" i="18"/>
  <c r="BR11" i="18"/>
  <c r="DT34" i="18"/>
  <c r="CJ34" i="18"/>
  <c r="BR34" i="18"/>
  <c r="CJ16" i="18"/>
  <c r="BR16" i="18"/>
  <c r="DT16" i="18"/>
  <c r="BR39" i="18"/>
  <c r="DT39" i="18"/>
  <c r="CJ39" i="18"/>
  <c r="DT58" i="18"/>
  <c r="CJ58" i="18"/>
  <c r="BR58" i="18"/>
  <c r="DT64" i="18"/>
  <c r="CJ64" i="18"/>
  <c r="BR64" i="18"/>
  <c r="BR53" i="18"/>
  <c r="DT53" i="18"/>
  <c r="CJ53" i="18"/>
  <c r="DT81" i="18"/>
  <c r="CJ81" i="18"/>
  <c r="BR81" i="18"/>
  <c r="CJ78" i="18"/>
  <c r="BR78" i="18"/>
  <c r="DT78" i="18"/>
  <c r="DT99" i="18"/>
  <c r="CJ99" i="18"/>
  <c r="BR99" i="18"/>
  <c r="DT105" i="18"/>
  <c r="CJ105" i="18"/>
  <c r="BR105" i="18"/>
  <c r="BR86" i="18"/>
  <c r="DT86" i="18"/>
  <c r="CJ86" i="18"/>
  <c r="DT110" i="18"/>
  <c r="CJ110" i="18"/>
  <c r="BR110" i="18"/>
  <c r="CJ124" i="18"/>
  <c r="BR124" i="18"/>
  <c r="DT124" i="18"/>
  <c r="DT132" i="18"/>
  <c r="CJ132" i="18"/>
  <c r="BR132" i="18"/>
  <c r="CJ137" i="18"/>
  <c r="BR137" i="18"/>
  <c r="DT137" i="18"/>
  <c r="BR143" i="18"/>
  <c r="DT143" i="18"/>
  <c r="CJ143" i="18"/>
  <c r="DT161" i="18"/>
  <c r="CJ161" i="18"/>
  <c r="BR161" i="18"/>
  <c r="CJ158" i="18"/>
  <c r="BR158" i="18"/>
  <c r="DT158" i="18"/>
  <c r="DT171" i="18"/>
  <c r="CJ171" i="18"/>
  <c r="BR171" i="18"/>
  <c r="BR174" i="18"/>
  <c r="DT174" i="18"/>
  <c r="CJ174" i="18"/>
  <c r="CJ186" i="18"/>
  <c r="BR186" i="18"/>
  <c r="DT186" i="18"/>
  <c r="DT188" i="18"/>
  <c r="CJ188" i="18"/>
  <c r="BR188" i="18"/>
  <c r="DT212" i="18"/>
  <c r="CJ212" i="18"/>
  <c r="BR212" i="18"/>
  <c r="DT235" i="18"/>
  <c r="CJ235" i="18"/>
  <c r="BR235" i="18"/>
  <c r="DT218" i="18"/>
  <c r="CJ218" i="18"/>
  <c r="BR218" i="18"/>
  <c r="CJ223" i="18"/>
  <c r="BR223" i="18"/>
  <c r="DT223" i="18"/>
  <c r="CJ230" i="18"/>
  <c r="BR230" i="18"/>
  <c r="DT230" i="18"/>
  <c r="DT248" i="18"/>
  <c r="CJ248" i="18"/>
  <c r="BR248" i="18"/>
  <c r="DT253" i="18"/>
  <c r="CJ253" i="18"/>
  <c r="BR253" i="18"/>
  <c r="CJ255" i="18"/>
  <c r="BR255" i="18"/>
  <c r="DT255" i="18"/>
  <c r="CJ266" i="18"/>
  <c r="BR266" i="18"/>
  <c r="DT266" i="18"/>
  <c r="DL4" i="18"/>
  <c r="CB4" i="18"/>
  <c r="BJ4" i="18"/>
  <c r="DL19" i="18"/>
  <c r="CB19" i="18"/>
  <c r="BJ19" i="18"/>
  <c r="DL42" i="18"/>
  <c r="CB42" i="18"/>
  <c r="BJ42" i="18"/>
  <c r="CB24" i="18"/>
  <c r="BJ24" i="18"/>
  <c r="DL24" i="18"/>
  <c r="BJ39" i="18"/>
  <c r="DL39" i="18"/>
  <c r="CB39" i="18"/>
  <c r="DL50" i="18"/>
  <c r="CB50" i="18"/>
  <c r="BJ50" i="18"/>
  <c r="DL56" i="18"/>
  <c r="CB56" i="18"/>
  <c r="BJ56" i="18"/>
  <c r="BJ53" i="18"/>
  <c r="DL53" i="18"/>
  <c r="CB53" i="18"/>
  <c r="DL81" i="18"/>
  <c r="CB81" i="18"/>
  <c r="BJ81" i="18"/>
  <c r="CB78" i="18"/>
  <c r="BJ78" i="18"/>
  <c r="DL78" i="18"/>
  <c r="DL99" i="18"/>
  <c r="CB99" i="18"/>
  <c r="BJ99" i="18"/>
  <c r="DL97" i="18"/>
  <c r="CB97" i="18"/>
  <c r="BJ97" i="18"/>
  <c r="BJ86" i="18"/>
  <c r="DL86" i="18"/>
  <c r="CB86" i="18"/>
  <c r="DL118" i="18"/>
  <c r="CB118" i="18"/>
  <c r="BJ118" i="18"/>
  <c r="CB107" i="18"/>
  <c r="BJ107" i="18"/>
  <c r="DL107" i="18"/>
  <c r="DL132" i="18"/>
  <c r="CB132" i="18"/>
  <c r="BJ132" i="18"/>
  <c r="CB137" i="18"/>
  <c r="BJ137" i="18"/>
  <c r="DL137" i="18"/>
  <c r="BJ135" i="18"/>
  <c r="DL135" i="18"/>
  <c r="CB135" i="18"/>
  <c r="DL161" i="18"/>
  <c r="CB161" i="18"/>
  <c r="BJ161" i="18"/>
  <c r="CB158" i="18"/>
  <c r="BJ158" i="18"/>
  <c r="DL158" i="18"/>
  <c r="DL171" i="18"/>
  <c r="CB171" i="18"/>
  <c r="BJ171" i="18"/>
  <c r="CB175" i="18"/>
  <c r="BJ175" i="18"/>
  <c r="DL175" i="18"/>
  <c r="DL187" i="18"/>
  <c r="CB187" i="18"/>
  <c r="BJ187" i="18"/>
  <c r="DL189" i="18"/>
  <c r="CB189" i="18"/>
  <c r="BJ189" i="18"/>
  <c r="DL212" i="18"/>
  <c r="CB212" i="18"/>
  <c r="BJ212" i="18"/>
  <c r="DL204" i="18"/>
  <c r="CB204" i="18"/>
  <c r="BJ204" i="18"/>
  <c r="CB215" i="18"/>
  <c r="BJ215" i="18"/>
  <c r="DL215" i="18"/>
  <c r="CB222" i="18"/>
  <c r="BJ222" i="18"/>
  <c r="DL222" i="18"/>
  <c r="CB230" i="18"/>
  <c r="BJ230" i="18"/>
  <c r="DL230" i="18"/>
  <c r="DL253" i="18"/>
  <c r="CB253" i="18"/>
  <c r="BJ253" i="18"/>
  <c r="CB255" i="18"/>
  <c r="BJ255" i="18"/>
  <c r="DL255" i="18"/>
  <c r="CB266" i="18"/>
  <c r="BJ266" i="18"/>
  <c r="DL266" i="18"/>
  <c r="DP33" i="18"/>
  <c r="CF33" i="18"/>
  <c r="BN33" i="18"/>
  <c r="DI18" i="18"/>
  <c r="BY18" i="18"/>
  <c r="BG18" i="18"/>
  <c r="DK18" i="18"/>
  <c r="CA18" i="18"/>
  <c r="BI18" i="18"/>
  <c r="DK41" i="18"/>
  <c r="CA41" i="18"/>
  <c r="BI41" i="18"/>
  <c r="CA23" i="18"/>
  <c r="BI23" i="18"/>
  <c r="DK23" i="18"/>
  <c r="DK5" i="18"/>
  <c r="CA5" i="18"/>
  <c r="BI5" i="18"/>
  <c r="DK57" i="18"/>
  <c r="CA57" i="18"/>
  <c r="BI57" i="18"/>
  <c r="DK55" i="18"/>
  <c r="CA55" i="18"/>
  <c r="BI55" i="18"/>
  <c r="BI52" i="18"/>
  <c r="DK52" i="18"/>
  <c r="CA52" i="18"/>
  <c r="DK71" i="18"/>
  <c r="CA71" i="18"/>
  <c r="BI71" i="18"/>
  <c r="CA77" i="18"/>
  <c r="BI77" i="18"/>
  <c r="DK77" i="18"/>
  <c r="DK90" i="18"/>
  <c r="CA90" i="18"/>
  <c r="BI90" i="18"/>
  <c r="DK96" i="18"/>
  <c r="CA96" i="18"/>
  <c r="BI96" i="18"/>
  <c r="BI93" i="18"/>
  <c r="DK93" i="18"/>
  <c r="CA93" i="18"/>
  <c r="DK132" i="18"/>
  <c r="CA132" i="18"/>
  <c r="BI132" i="18"/>
  <c r="CA115" i="18"/>
  <c r="BI115" i="18"/>
  <c r="DK115" i="18"/>
  <c r="DK131" i="18"/>
  <c r="CA131" i="18"/>
  <c r="BI131" i="18"/>
  <c r="CA128" i="18"/>
  <c r="BI128" i="18"/>
  <c r="DK128" i="18"/>
  <c r="BI142" i="18"/>
  <c r="DK142" i="18"/>
  <c r="CA142" i="18"/>
  <c r="DK151" i="18"/>
  <c r="CA151" i="18"/>
  <c r="BI151" i="18"/>
  <c r="CA157" i="18"/>
  <c r="BI157" i="18"/>
  <c r="DK157" i="18"/>
  <c r="DK170" i="18"/>
  <c r="CA170" i="18"/>
  <c r="BI170" i="18"/>
  <c r="BI173" i="18"/>
  <c r="DK173" i="18"/>
  <c r="CA173" i="18"/>
  <c r="DK186" i="18"/>
  <c r="CA186" i="18"/>
  <c r="BI186" i="18"/>
  <c r="DK202" i="18"/>
  <c r="CA202" i="18"/>
  <c r="BI202" i="18"/>
  <c r="DK200" i="18"/>
  <c r="CA200" i="18"/>
  <c r="BI200" i="18"/>
  <c r="DK203" i="18"/>
  <c r="CA203" i="18"/>
  <c r="BI203" i="18"/>
  <c r="DK226" i="18"/>
  <c r="CA226" i="18"/>
  <c r="BI226" i="18"/>
  <c r="CA221" i="18"/>
  <c r="BI221" i="18"/>
  <c r="DK221" i="18"/>
  <c r="CA230" i="18"/>
  <c r="BI230" i="18"/>
  <c r="DK230" i="18"/>
  <c r="DK241" i="18"/>
  <c r="CA241" i="18"/>
  <c r="BI241" i="18"/>
  <c r="DK253" i="18"/>
  <c r="CA253" i="18"/>
  <c r="BI253" i="18"/>
  <c r="CA255" i="18"/>
  <c r="BI255" i="18"/>
  <c r="DK255" i="18"/>
  <c r="CA266" i="18"/>
  <c r="BI266" i="18"/>
  <c r="DK266" i="18"/>
  <c r="CG5" i="18"/>
  <c r="BO5" i="18"/>
  <c r="DQ5" i="18"/>
  <c r="DQ73" i="18"/>
  <c r="CG73" i="18"/>
  <c r="BO73" i="18"/>
  <c r="CG133" i="18"/>
  <c r="BO133" i="18"/>
  <c r="DQ133" i="18"/>
  <c r="DQ194" i="18"/>
  <c r="CG194" i="18"/>
  <c r="BO194" i="18"/>
  <c r="CG248" i="18"/>
  <c r="BO248" i="18"/>
  <c r="DQ248" i="18"/>
  <c r="BG20" i="18"/>
  <c r="DI20" i="18"/>
  <c r="BY20" i="18"/>
  <c r="DI105" i="18"/>
  <c r="BY105" i="18"/>
  <c r="BG105" i="18"/>
  <c r="BG119" i="18"/>
  <c r="DI119" i="18"/>
  <c r="BY119" i="18"/>
  <c r="BY184" i="18"/>
  <c r="DI230" i="18"/>
  <c r="BY230" i="18"/>
  <c r="BG230" i="18"/>
  <c r="BP5" i="18"/>
  <c r="DR5" i="18"/>
  <c r="CH5" i="18"/>
  <c r="DR88" i="18"/>
  <c r="CH88" i="18"/>
  <c r="BP88" i="18"/>
  <c r="DR152" i="18"/>
  <c r="CH152" i="18"/>
  <c r="BP152" i="18"/>
  <c r="DR215" i="18"/>
  <c r="CH215" i="18"/>
  <c r="BP215" i="18"/>
  <c r="CH271" i="18"/>
  <c r="BP271" i="18"/>
  <c r="DR271" i="18"/>
  <c r="DP26" i="18"/>
  <c r="CF26" i="18"/>
  <c r="BN26" i="18"/>
  <c r="BN90" i="18"/>
  <c r="DP90" i="18"/>
  <c r="CF90" i="18"/>
  <c r="DP164" i="18"/>
  <c r="CF164" i="18"/>
  <c r="BN164" i="18"/>
  <c r="DP208" i="18"/>
  <c r="CF208" i="18"/>
  <c r="BN208" i="18"/>
  <c r="DP256" i="18"/>
  <c r="CF256" i="18"/>
  <c r="BN256" i="18"/>
  <c r="DH61" i="18"/>
  <c r="BX61" i="18"/>
  <c r="BF61" i="18"/>
  <c r="BX99" i="18"/>
  <c r="BF99" i="18"/>
  <c r="DH99" i="18"/>
  <c r="DH156" i="18"/>
  <c r="BX156" i="18"/>
  <c r="BF156" i="18"/>
  <c r="DH216" i="18"/>
  <c r="BX216" i="18"/>
  <c r="BF216" i="18"/>
  <c r="DH250" i="18"/>
  <c r="BX250" i="18"/>
  <c r="BF250" i="18"/>
  <c r="BW27" i="18"/>
  <c r="BE27" i="18"/>
  <c r="DG27" i="18"/>
  <c r="DG93" i="18"/>
  <c r="BW93" i="18"/>
  <c r="BE93" i="18"/>
  <c r="BW128" i="18"/>
  <c r="DG184" i="18"/>
  <c r="BW184" i="18"/>
  <c r="BE184" i="18"/>
  <c r="DG221" i="18"/>
  <c r="BW221" i="18"/>
  <c r="BE221" i="18"/>
  <c r="DG267" i="18"/>
  <c r="BE267" i="18"/>
  <c r="BW267" i="18"/>
  <c r="DJ16" i="18"/>
  <c r="BZ16" i="18"/>
  <c r="BH16" i="18"/>
  <c r="BH83" i="18"/>
  <c r="DJ83" i="18"/>
  <c r="BZ83" i="18"/>
  <c r="BZ142" i="18"/>
  <c r="BH142" i="18"/>
  <c r="DJ142" i="18"/>
  <c r="DJ190" i="18"/>
  <c r="BZ190" i="18"/>
  <c r="BH190" i="18"/>
  <c r="BZ249" i="18"/>
  <c r="BH249" i="18"/>
  <c r="DJ249" i="18"/>
  <c r="CE27" i="18"/>
  <c r="BM27" i="18"/>
  <c r="DO27" i="18"/>
  <c r="DO94" i="18"/>
  <c r="CE94" i="18"/>
  <c r="BM94" i="18"/>
  <c r="DO129" i="18"/>
  <c r="CE129" i="18"/>
  <c r="BM129" i="18"/>
  <c r="DO172" i="18"/>
  <c r="CE172" i="18"/>
  <c r="BM172" i="18"/>
  <c r="DO213" i="18"/>
  <c r="CE213" i="18"/>
  <c r="BM213" i="18"/>
  <c r="DO267" i="18"/>
  <c r="CE267" i="18"/>
  <c r="BM267" i="18"/>
  <c r="DN22" i="18"/>
  <c r="CD22" i="18"/>
  <c r="BL22" i="18"/>
  <c r="CD65" i="18"/>
  <c r="BL65" i="18"/>
  <c r="DN65" i="18"/>
  <c r="DN95" i="18"/>
  <c r="CD95" i="18"/>
  <c r="BL95" i="18"/>
  <c r="DN147" i="18"/>
  <c r="CD147" i="18"/>
  <c r="BL147" i="18"/>
  <c r="DN202" i="18"/>
  <c r="CD202" i="18"/>
  <c r="BL202" i="18"/>
  <c r="CD268" i="18"/>
  <c r="BL268" i="18"/>
  <c r="DN268" i="18"/>
  <c r="BW2" i="18"/>
  <c r="BE2" i="18"/>
  <c r="DG2" i="18"/>
  <c r="DV69" i="18"/>
  <c r="CL69" i="18"/>
  <c r="BT69" i="18"/>
  <c r="DV95" i="18"/>
  <c r="CL95" i="18"/>
  <c r="BT95" i="18"/>
  <c r="BT151" i="18"/>
  <c r="DV151" i="18"/>
  <c r="CL151" i="18"/>
  <c r="BT223" i="18"/>
  <c r="DV223" i="18"/>
  <c r="CL223" i="18"/>
  <c r="BT267" i="18"/>
  <c r="CL267" i="18"/>
  <c r="DV267" i="18"/>
  <c r="DF46" i="18"/>
  <c r="BV46" i="18"/>
  <c r="BD46" i="18"/>
  <c r="DF134" i="18"/>
  <c r="BV134" i="18"/>
  <c r="BD134" i="18"/>
  <c r="DF202" i="18"/>
  <c r="BV202" i="18"/>
  <c r="BD202" i="18"/>
  <c r="DF255" i="18"/>
  <c r="BV255" i="18"/>
  <c r="BD255" i="18"/>
  <c r="CK40" i="18"/>
  <c r="DU106" i="18"/>
  <c r="CK106" i="18"/>
  <c r="BS106" i="18"/>
  <c r="CK163" i="18"/>
  <c r="DU190" i="18"/>
  <c r="CK190" i="18"/>
  <c r="BS190" i="18"/>
  <c r="CK256" i="18"/>
  <c r="BS256" i="18"/>
  <c r="DU256" i="18"/>
  <c r="CC9" i="18"/>
  <c r="BK9" i="18"/>
  <c r="DM9" i="18"/>
  <c r="BK54" i="18"/>
  <c r="DM54" i="18"/>
  <c r="CC54" i="18"/>
  <c r="CC116" i="18"/>
  <c r="BK116" i="18"/>
  <c r="DM116" i="18"/>
  <c r="CC176" i="18"/>
  <c r="BK176" i="18"/>
  <c r="DM176" i="18"/>
  <c r="CC224" i="18"/>
  <c r="BK224" i="18"/>
  <c r="DM224" i="18"/>
  <c r="DS35" i="18"/>
  <c r="CI35" i="18"/>
  <c r="BQ35" i="18"/>
  <c r="DS66" i="18"/>
  <c r="CI66" i="18"/>
  <c r="BQ66" i="18"/>
  <c r="DS116" i="18"/>
  <c r="CI116" i="18"/>
  <c r="BQ116" i="18"/>
  <c r="DS181" i="18"/>
  <c r="CI181" i="18"/>
  <c r="BQ181" i="18"/>
  <c r="DS232" i="18"/>
  <c r="CI232" i="18"/>
  <c r="BQ232" i="18"/>
  <c r="BR23" i="18"/>
  <c r="DT23" i="18"/>
  <c r="CJ23" i="18"/>
  <c r="DT89" i="18"/>
  <c r="CJ89" i="18"/>
  <c r="BR89" i="18"/>
  <c r="BR127" i="18"/>
  <c r="DT127" i="18"/>
  <c r="CJ127" i="18"/>
  <c r="DT189" i="18"/>
  <c r="CJ189" i="18"/>
  <c r="BR189" i="18"/>
  <c r="DT245" i="18"/>
  <c r="CJ245" i="18"/>
  <c r="BR245" i="18"/>
  <c r="CB8" i="18"/>
  <c r="BJ8" i="18"/>
  <c r="DL8" i="18"/>
  <c r="CB95" i="18"/>
  <c r="BJ95" i="18"/>
  <c r="DL95" i="18"/>
  <c r="CB167" i="18"/>
  <c r="BJ167" i="18"/>
  <c r="DL167" i="18"/>
  <c r="CB206" i="18"/>
  <c r="BJ206" i="18"/>
  <c r="DL206" i="18"/>
  <c r="CB259" i="18"/>
  <c r="BJ259" i="18"/>
  <c r="DL259" i="18"/>
  <c r="DR65" i="18"/>
  <c r="CH65" i="18"/>
  <c r="BP65" i="18"/>
  <c r="DR19" i="18"/>
  <c r="CH19" i="18"/>
  <c r="BP19" i="18"/>
  <c r="DK25" i="18"/>
  <c r="CA25" i="18"/>
  <c r="BI25" i="18"/>
  <c r="DK58" i="18"/>
  <c r="CA58" i="18"/>
  <c r="BI58" i="18"/>
  <c r="DK72" i="18"/>
  <c r="CA72" i="18"/>
  <c r="BI72" i="18"/>
  <c r="DK75" i="18"/>
  <c r="CA75" i="18"/>
  <c r="BI75" i="18"/>
  <c r="DK118" i="18"/>
  <c r="CA118" i="18"/>
  <c r="BI118" i="18"/>
  <c r="DK137" i="18"/>
  <c r="CA137" i="18"/>
  <c r="BI137" i="18"/>
  <c r="CA166" i="18"/>
  <c r="BI166" i="18"/>
  <c r="DK166" i="18"/>
  <c r="CA198" i="18"/>
  <c r="BI198" i="18"/>
  <c r="DK198" i="18"/>
  <c r="CA215" i="18"/>
  <c r="BI215" i="18"/>
  <c r="DK215" i="18"/>
  <c r="DK223" i="18"/>
  <c r="CA223" i="18"/>
  <c r="BI223" i="18"/>
  <c r="DK244" i="18"/>
  <c r="CA244" i="18"/>
  <c r="BI244" i="18"/>
  <c r="DK270" i="18"/>
  <c r="BI270" i="18"/>
  <c r="CA270" i="18"/>
  <c r="DT21" i="18"/>
  <c r="CJ21" i="18"/>
  <c r="BR21" i="18"/>
  <c r="DV7" i="18"/>
  <c r="CL7" i="18"/>
  <c r="BT7" i="18"/>
  <c r="I244" i="15"/>
  <c r="CV244" i="18" s="1"/>
  <c r="DQ42" i="18"/>
  <c r="CG42" i="18"/>
  <c r="BO42" i="18"/>
  <c r="DR35" i="18"/>
  <c r="CH35" i="18"/>
  <c r="BP35" i="18"/>
  <c r="DS28" i="18"/>
  <c r="CI28" i="18"/>
  <c r="BQ28" i="18"/>
  <c r="DK20" i="18"/>
  <c r="CA20" i="18"/>
  <c r="BI20" i="18"/>
  <c r="DL13" i="18"/>
  <c r="CB13" i="18"/>
  <c r="BJ13" i="18"/>
  <c r="DM6" i="18"/>
  <c r="CC6" i="18"/>
  <c r="BK6" i="18"/>
  <c r="BP2" i="18"/>
  <c r="DR2" i="18"/>
  <c r="CH2" i="18"/>
  <c r="DQ25" i="18"/>
  <c r="CG25" i="18"/>
  <c r="BO25" i="18"/>
  <c r="DQ40" i="18"/>
  <c r="CG40" i="18"/>
  <c r="BO40" i="18"/>
  <c r="CG6" i="18"/>
  <c r="BO6" i="18"/>
  <c r="DQ6" i="18"/>
  <c r="CG29" i="18"/>
  <c r="BO29" i="18"/>
  <c r="DQ29" i="18"/>
  <c r="BO44" i="18"/>
  <c r="DQ44" i="18"/>
  <c r="CG44" i="18"/>
  <c r="DQ55" i="18"/>
  <c r="CG55" i="18"/>
  <c r="BO55" i="18"/>
  <c r="CG60" i="18"/>
  <c r="BO60" i="18"/>
  <c r="DQ60" i="18"/>
  <c r="DQ57" i="18"/>
  <c r="CG57" i="18"/>
  <c r="BO57" i="18"/>
  <c r="DQ77" i="18"/>
  <c r="CG77" i="18"/>
  <c r="BO77" i="18"/>
  <c r="DQ105" i="18"/>
  <c r="CG105" i="18"/>
  <c r="BO105" i="18"/>
  <c r="DQ88" i="18"/>
  <c r="CG88" i="18"/>
  <c r="BO88" i="18"/>
  <c r="CG93" i="18"/>
  <c r="BO93" i="18"/>
  <c r="DQ93" i="18"/>
  <c r="DQ109" i="18"/>
  <c r="CG109" i="18"/>
  <c r="BO109" i="18"/>
  <c r="DQ115" i="18"/>
  <c r="CG115" i="18"/>
  <c r="BO115" i="18"/>
  <c r="DQ130" i="18"/>
  <c r="CG130" i="18"/>
  <c r="BO130" i="18"/>
  <c r="DQ160" i="18"/>
  <c r="CG160" i="18"/>
  <c r="BO160" i="18"/>
  <c r="DQ127" i="18"/>
  <c r="CG127" i="18"/>
  <c r="BO127" i="18"/>
  <c r="BO140" i="18"/>
  <c r="DQ140" i="18"/>
  <c r="CG140" i="18"/>
  <c r="DQ166" i="18"/>
  <c r="CG166" i="18"/>
  <c r="BO166" i="18"/>
  <c r="CG155" i="18"/>
  <c r="BO155" i="18"/>
  <c r="DQ155" i="18"/>
  <c r="DQ168" i="18"/>
  <c r="CG168" i="18"/>
  <c r="BO168" i="18"/>
  <c r="BO171" i="18"/>
  <c r="DQ171" i="18"/>
  <c r="CG171" i="18"/>
  <c r="DQ188" i="18"/>
  <c r="CG188" i="18"/>
  <c r="BO188" i="18"/>
  <c r="DQ200" i="18"/>
  <c r="CG200" i="18"/>
  <c r="BO200" i="18"/>
  <c r="DQ206" i="18"/>
  <c r="CG206" i="18"/>
  <c r="BO206" i="18"/>
  <c r="DQ201" i="18"/>
  <c r="CG201" i="18"/>
  <c r="BO201" i="18"/>
  <c r="DQ210" i="18"/>
  <c r="CG210" i="18"/>
  <c r="BO210" i="18"/>
  <c r="BO218" i="18"/>
  <c r="DQ218" i="18"/>
  <c r="CG218" i="18"/>
  <c r="CG228" i="18"/>
  <c r="BO228" i="18"/>
  <c r="DQ228" i="18"/>
  <c r="DQ245" i="18"/>
  <c r="CG245" i="18"/>
  <c r="BO245" i="18"/>
  <c r="DQ252" i="18"/>
  <c r="CG252" i="18"/>
  <c r="BO252" i="18"/>
  <c r="DQ255" i="18"/>
  <c r="CG255" i="18"/>
  <c r="BO255" i="18"/>
  <c r="DQ265" i="18"/>
  <c r="CG265" i="18"/>
  <c r="BO265" i="18"/>
  <c r="DI17" i="18"/>
  <c r="BY17" i="18"/>
  <c r="BG17" i="18"/>
  <c r="DI32" i="18"/>
  <c r="BY32" i="18"/>
  <c r="BG32" i="18"/>
  <c r="BY6" i="18"/>
  <c r="BG6" i="18"/>
  <c r="DI6" i="18"/>
  <c r="BY29" i="18"/>
  <c r="BG29" i="18"/>
  <c r="DI29" i="18"/>
  <c r="BG44" i="18"/>
  <c r="DI44" i="18"/>
  <c r="BY44" i="18"/>
  <c r="DI55" i="18"/>
  <c r="BY55" i="18"/>
  <c r="BG55" i="18"/>
  <c r="BY52" i="18"/>
  <c r="BG52" i="18"/>
  <c r="DI52" i="18"/>
  <c r="DI57" i="18"/>
  <c r="BY57" i="18"/>
  <c r="BG57" i="18"/>
  <c r="DI77" i="18"/>
  <c r="BY77" i="18"/>
  <c r="BG77" i="18"/>
  <c r="BY83" i="18"/>
  <c r="BG83" i="18"/>
  <c r="DI83" i="18"/>
  <c r="DI88" i="18"/>
  <c r="BY88" i="18"/>
  <c r="BG88" i="18"/>
  <c r="DI125" i="18"/>
  <c r="BY125" i="18"/>
  <c r="BG125" i="18"/>
  <c r="BG91" i="18"/>
  <c r="DI91" i="18"/>
  <c r="BY91" i="18"/>
  <c r="DI146" i="18"/>
  <c r="BY146" i="18"/>
  <c r="BG146" i="18"/>
  <c r="BY113" i="18"/>
  <c r="BG113" i="18"/>
  <c r="DI113" i="18"/>
  <c r="BY126" i="18"/>
  <c r="DI126" i="18"/>
  <c r="BG126" i="18"/>
  <c r="DI135" i="18"/>
  <c r="BY135" i="18"/>
  <c r="BG135" i="18"/>
  <c r="DI131" i="18"/>
  <c r="BY131" i="18"/>
  <c r="BG131" i="18"/>
  <c r="DI166" i="18"/>
  <c r="BY166" i="18"/>
  <c r="BG166" i="18"/>
  <c r="BY147" i="18"/>
  <c r="BG147" i="18"/>
  <c r="DI147" i="18"/>
  <c r="BY161" i="18"/>
  <c r="BY172" i="18"/>
  <c r="BY182" i="18"/>
  <c r="BG182" i="18"/>
  <c r="DI182" i="18"/>
  <c r="DI200" i="18"/>
  <c r="BY200" i="18"/>
  <c r="BG200" i="18"/>
  <c r="DI207" i="18"/>
  <c r="BY207" i="18"/>
  <c r="BG207" i="18"/>
  <c r="DI201" i="18"/>
  <c r="BY201" i="18"/>
  <c r="BG201" i="18"/>
  <c r="DI224" i="18"/>
  <c r="BY224" i="18"/>
  <c r="BG224" i="18"/>
  <c r="BY227" i="18"/>
  <c r="BG227" i="18"/>
  <c r="DI227" i="18"/>
  <c r="DI237" i="18"/>
  <c r="BY237" i="18"/>
  <c r="BG237" i="18"/>
  <c r="DI245" i="18"/>
  <c r="BY245" i="18"/>
  <c r="BG245" i="18"/>
  <c r="DI260" i="18"/>
  <c r="BY260" i="18"/>
  <c r="BG260" i="18"/>
  <c r="DI254" i="18"/>
  <c r="BY254" i="18"/>
  <c r="BG254" i="18"/>
  <c r="DI265" i="18"/>
  <c r="BY265" i="18"/>
  <c r="BG265" i="18"/>
  <c r="DR27" i="18"/>
  <c r="CH27" i="18"/>
  <c r="BP27" i="18"/>
  <c r="DR9" i="18"/>
  <c r="CH9" i="18"/>
  <c r="BP9" i="18"/>
  <c r="DR24" i="18"/>
  <c r="CH24" i="18"/>
  <c r="BP24" i="18"/>
  <c r="CH6" i="18"/>
  <c r="BP6" i="18"/>
  <c r="DR6" i="18"/>
  <c r="BP29" i="18"/>
  <c r="DR29" i="18"/>
  <c r="CH29" i="18"/>
  <c r="DR44" i="18"/>
  <c r="CH44" i="18"/>
  <c r="BP44" i="18"/>
  <c r="DR54" i="18"/>
  <c r="CH54" i="18"/>
  <c r="BP54" i="18"/>
  <c r="BP51" i="18"/>
  <c r="DR51" i="18"/>
  <c r="CH51" i="18"/>
  <c r="CH86" i="18"/>
  <c r="BP86" i="18"/>
  <c r="DR86" i="18"/>
  <c r="CH76" i="18"/>
  <c r="BP76" i="18"/>
  <c r="DR76" i="18"/>
  <c r="DR74" i="18"/>
  <c r="CH74" i="18"/>
  <c r="BP74" i="18"/>
  <c r="DR87" i="18"/>
  <c r="CH87" i="18"/>
  <c r="BP87" i="18"/>
  <c r="CH101" i="18"/>
  <c r="BP101" i="18"/>
  <c r="DR101" i="18"/>
  <c r="DR125" i="18"/>
  <c r="CH125" i="18"/>
  <c r="BP125" i="18"/>
  <c r="DR123" i="18"/>
  <c r="CH123" i="18"/>
  <c r="BP123" i="18"/>
  <c r="DR111" i="18"/>
  <c r="CH111" i="18"/>
  <c r="BP111" i="18"/>
  <c r="DR128" i="18"/>
  <c r="CH128" i="18"/>
  <c r="BP128" i="18"/>
  <c r="BP133" i="18"/>
  <c r="DR133" i="18"/>
  <c r="CH133" i="18"/>
  <c r="DR159" i="18"/>
  <c r="CH159" i="18"/>
  <c r="BP159" i="18"/>
  <c r="CH148" i="18"/>
  <c r="BP148" i="18"/>
  <c r="DR148" i="18"/>
  <c r="DR162" i="18"/>
  <c r="CH162" i="18"/>
  <c r="BP162" i="18"/>
  <c r="CH173" i="18"/>
  <c r="BP173" i="18"/>
  <c r="DR173" i="18"/>
  <c r="CH184" i="18"/>
  <c r="BP184" i="18"/>
  <c r="DR184" i="18"/>
  <c r="DR195" i="18"/>
  <c r="CH195" i="18"/>
  <c r="BP195" i="18"/>
  <c r="DR199" i="18"/>
  <c r="CH199" i="18"/>
  <c r="BP199" i="18"/>
  <c r="DR208" i="18"/>
  <c r="CH208" i="18"/>
  <c r="BP208" i="18"/>
  <c r="BP212" i="18"/>
  <c r="DR212" i="18"/>
  <c r="CH212" i="18"/>
  <c r="CH220" i="18"/>
  <c r="BP220" i="18"/>
  <c r="DR220" i="18"/>
  <c r="CH238" i="18"/>
  <c r="DR238" i="18"/>
  <c r="BP238" i="18"/>
  <c r="DR241" i="18"/>
  <c r="CH241" i="18"/>
  <c r="BP241" i="18"/>
  <c r="DR247" i="18"/>
  <c r="CH247" i="18"/>
  <c r="BP247" i="18"/>
  <c r="DR257" i="18"/>
  <c r="CH257" i="18"/>
  <c r="BP257" i="18"/>
  <c r="DR262" i="18"/>
  <c r="CH262" i="18"/>
  <c r="BP262" i="18"/>
  <c r="CH272" i="18"/>
  <c r="BP272" i="18"/>
  <c r="DR272" i="18"/>
  <c r="DV15" i="18"/>
  <c r="CL15" i="18"/>
  <c r="BT15" i="18"/>
  <c r="DP16" i="18"/>
  <c r="CF16" i="18"/>
  <c r="BN16" i="18"/>
  <c r="DP39" i="18"/>
  <c r="CF39" i="18"/>
  <c r="BN39" i="18"/>
  <c r="CF5" i="18"/>
  <c r="BN5" i="18"/>
  <c r="DP5" i="18"/>
  <c r="CF12" i="18"/>
  <c r="BN12" i="18"/>
  <c r="DP12" i="18"/>
  <c r="BN27" i="18"/>
  <c r="DP27" i="18"/>
  <c r="CF27" i="18"/>
  <c r="DP46" i="18"/>
  <c r="CF46" i="18"/>
  <c r="BN46" i="18"/>
  <c r="CF51" i="18"/>
  <c r="BN51" i="18"/>
  <c r="DP51" i="18"/>
  <c r="BN65" i="18"/>
  <c r="DP65" i="18"/>
  <c r="CF65" i="18"/>
  <c r="DP77" i="18"/>
  <c r="CF77" i="18"/>
  <c r="BN77" i="18"/>
  <c r="CF66" i="18"/>
  <c r="BN66" i="18"/>
  <c r="DP66" i="18"/>
  <c r="DP96" i="18"/>
  <c r="CF96" i="18"/>
  <c r="BN96" i="18"/>
  <c r="CF92" i="18"/>
  <c r="BN92" i="18"/>
  <c r="DP92" i="18"/>
  <c r="DP116" i="18"/>
  <c r="CF116" i="18"/>
  <c r="BN116" i="18"/>
  <c r="DP114" i="18"/>
  <c r="CF114" i="18"/>
  <c r="BN114" i="18"/>
  <c r="DP167" i="18"/>
  <c r="CF167" i="18"/>
  <c r="BN167" i="18"/>
  <c r="DP117" i="18"/>
  <c r="CF117" i="18"/>
  <c r="BN117" i="18"/>
  <c r="DP143" i="18"/>
  <c r="CF143" i="18"/>
  <c r="BN143" i="18"/>
  <c r="BN131" i="18"/>
  <c r="DP131" i="18"/>
  <c r="CF131" i="18"/>
  <c r="DP149" i="18"/>
  <c r="CF149" i="18"/>
  <c r="BN149" i="18"/>
  <c r="CF163" i="18"/>
  <c r="BN163" i="18"/>
  <c r="DP163" i="18"/>
  <c r="DP168" i="18"/>
  <c r="CF168" i="18"/>
  <c r="BN168" i="18"/>
  <c r="BN170" i="18"/>
  <c r="DP170" i="18"/>
  <c r="CF170" i="18"/>
  <c r="CF181" i="18"/>
  <c r="BN181" i="18"/>
  <c r="DP181" i="18"/>
  <c r="CF191" i="18"/>
  <c r="BN191" i="18"/>
  <c r="DP191" i="18"/>
  <c r="DP206" i="18"/>
  <c r="CF206" i="18"/>
  <c r="BN206" i="18"/>
  <c r="DP200" i="18"/>
  <c r="CF200" i="18"/>
  <c r="BN200" i="18"/>
  <c r="BN210" i="18"/>
  <c r="DP210" i="18"/>
  <c r="CF210" i="18"/>
  <c r="DP231" i="18"/>
  <c r="CF231" i="18"/>
  <c r="BN231" i="18"/>
  <c r="DP228" i="18"/>
  <c r="CF228" i="18"/>
  <c r="BN228" i="18"/>
  <c r="DP244" i="18"/>
  <c r="CF244" i="18"/>
  <c r="BN244" i="18"/>
  <c r="BN246" i="18"/>
  <c r="DP246" i="18"/>
  <c r="CF246" i="18"/>
  <c r="DP255" i="18"/>
  <c r="CF255" i="18"/>
  <c r="BN255" i="18"/>
  <c r="DP265" i="18"/>
  <c r="CF265" i="18"/>
  <c r="BN265" i="18"/>
  <c r="DH8" i="18"/>
  <c r="BX8" i="18"/>
  <c r="BF8" i="18"/>
  <c r="DH23" i="18"/>
  <c r="BX23" i="18"/>
  <c r="BF23" i="18"/>
  <c r="DH38" i="18"/>
  <c r="BX38" i="18"/>
  <c r="BF38" i="18"/>
  <c r="BX4" i="18"/>
  <c r="BF4" i="18"/>
  <c r="DH4" i="18"/>
  <c r="BF19" i="18"/>
  <c r="DH19" i="18"/>
  <c r="BX19" i="18"/>
  <c r="DH42" i="18"/>
  <c r="BX42" i="18"/>
  <c r="BF42" i="18"/>
  <c r="BX51" i="18"/>
  <c r="BF51" i="18"/>
  <c r="DH51" i="18"/>
  <c r="BF65" i="18"/>
  <c r="DH65" i="18"/>
  <c r="BX65" i="18"/>
  <c r="DH77" i="18"/>
  <c r="BX77" i="18"/>
  <c r="BF77" i="18"/>
  <c r="BX66" i="18"/>
  <c r="BF66" i="18"/>
  <c r="DH66" i="18"/>
  <c r="DH80" i="18"/>
  <c r="BX80" i="18"/>
  <c r="BF80" i="18"/>
  <c r="DH101" i="18"/>
  <c r="BX101" i="18"/>
  <c r="BF101" i="18"/>
  <c r="BF98" i="18"/>
  <c r="DH98" i="18"/>
  <c r="BX98" i="18"/>
  <c r="DH123" i="18"/>
  <c r="BX123" i="18"/>
  <c r="BF123" i="18"/>
  <c r="BX120" i="18"/>
  <c r="BF120" i="18"/>
  <c r="DH120" i="18"/>
  <c r="DH109" i="18"/>
  <c r="BX109" i="18"/>
  <c r="BF109" i="18"/>
  <c r="DH135" i="18"/>
  <c r="BX135" i="18"/>
  <c r="BF135" i="18"/>
  <c r="BF131" i="18"/>
  <c r="DH131" i="18"/>
  <c r="BX131" i="18"/>
  <c r="DH166" i="18"/>
  <c r="BX166" i="18"/>
  <c r="BF166" i="18"/>
  <c r="BX155" i="18"/>
  <c r="BF155" i="18"/>
  <c r="DH155" i="18"/>
  <c r="DH152" i="18"/>
  <c r="BX152" i="18"/>
  <c r="BF152" i="18"/>
  <c r="BX171" i="18"/>
  <c r="BF171" i="18"/>
  <c r="DH171" i="18"/>
  <c r="BX181" i="18"/>
  <c r="BF181" i="18"/>
  <c r="DH181" i="18"/>
  <c r="DH192" i="18"/>
  <c r="BX192" i="18"/>
  <c r="BF192" i="18"/>
  <c r="DH196" i="18"/>
  <c r="BX196" i="18"/>
  <c r="BF196" i="18"/>
  <c r="BF201" i="18"/>
  <c r="DH201" i="18"/>
  <c r="BX201" i="18"/>
  <c r="BF210" i="18"/>
  <c r="DH210" i="18"/>
  <c r="BX210" i="18"/>
  <c r="BX219" i="18"/>
  <c r="BF219" i="18"/>
  <c r="DH219" i="18"/>
  <c r="DH237" i="18"/>
  <c r="BX237" i="18"/>
  <c r="BF237" i="18"/>
  <c r="DH239" i="18"/>
  <c r="BX239" i="18"/>
  <c r="BF239" i="18"/>
  <c r="BX247" i="18"/>
  <c r="BF247" i="18"/>
  <c r="DH247" i="18"/>
  <c r="DH255" i="18"/>
  <c r="BX255" i="18"/>
  <c r="BF255" i="18"/>
  <c r="DH260" i="18"/>
  <c r="BX260" i="18"/>
  <c r="BF260" i="18"/>
  <c r="BX270" i="18"/>
  <c r="BF270" i="18"/>
  <c r="DH270" i="18"/>
  <c r="BW22" i="18"/>
  <c r="DG37" i="18"/>
  <c r="BW37" i="18"/>
  <c r="BE37" i="18"/>
  <c r="BW44" i="18"/>
  <c r="BE44" i="18"/>
  <c r="DG44" i="18"/>
  <c r="BE10" i="18"/>
  <c r="DG10" i="18"/>
  <c r="BW10" i="18"/>
  <c r="DG33" i="18"/>
  <c r="BW33" i="18"/>
  <c r="BE33" i="18"/>
  <c r="DG59" i="18"/>
  <c r="BW59" i="18"/>
  <c r="BE59" i="18"/>
  <c r="BE48" i="18"/>
  <c r="DG48" i="18"/>
  <c r="BW48" i="18"/>
  <c r="DG69" i="18"/>
  <c r="BW69" i="18"/>
  <c r="BE69" i="18"/>
  <c r="DG83" i="18"/>
  <c r="BW83" i="18"/>
  <c r="BE83" i="18"/>
  <c r="DG71" i="18"/>
  <c r="BW71" i="18"/>
  <c r="BE71" i="18"/>
  <c r="BW100" i="18"/>
  <c r="BW97" i="18"/>
  <c r="BW122" i="18"/>
  <c r="BW119" i="18"/>
  <c r="BE119" i="18"/>
  <c r="DG119" i="18"/>
  <c r="BW125" i="18"/>
  <c r="BW134" i="18"/>
  <c r="BW139" i="18"/>
  <c r="BE139" i="18"/>
  <c r="DG139" i="18"/>
  <c r="DG157" i="18"/>
  <c r="BW157" i="18"/>
  <c r="BE157" i="18"/>
  <c r="BW154" i="18"/>
  <c r="BE154" i="18"/>
  <c r="DG154" i="18"/>
  <c r="DG159" i="18"/>
  <c r="BW159" i="18"/>
  <c r="BE159" i="18"/>
  <c r="DG185" i="18"/>
  <c r="BW185" i="18"/>
  <c r="BE185" i="18"/>
  <c r="BW181" i="18"/>
  <c r="BE181" i="18"/>
  <c r="DG181" i="18"/>
  <c r="DG192" i="18"/>
  <c r="BW192" i="18"/>
  <c r="BE192" i="18"/>
  <c r="DG195" i="18"/>
  <c r="BW195" i="18"/>
  <c r="BE195" i="18"/>
  <c r="DG208" i="18"/>
  <c r="BW208" i="18"/>
  <c r="BE208" i="18"/>
  <c r="BW210" i="18"/>
  <c r="BE210" i="18"/>
  <c r="DG210" i="18"/>
  <c r="DG219" i="18"/>
  <c r="BW219" i="18"/>
  <c r="BE219" i="18"/>
  <c r="DG229" i="18"/>
  <c r="BW229" i="18"/>
  <c r="BE229" i="18"/>
  <c r="DG231" i="18"/>
  <c r="BW231" i="18"/>
  <c r="BE231" i="18"/>
  <c r="BW246" i="18"/>
  <c r="BE246" i="18"/>
  <c r="DG246" i="18"/>
  <c r="DG252" i="18"/>
  <c r="BW252" i="18"/>
  <c r="BE252" i="18"/>
  <c r="BE260" i="18"/>
  <c r="DG260" i="18"/>
  <c r="BW260" i="18"/>
  <c r="BE270" i="18"/>
  <c r="DG270" i="18"/>
  <c r="BW270" i="18"/>
  <c r="DJ17" i="18"/>
  <c r="BZ17" i="18"/>
  <c r="BH17" i="18"/>
  <c r="DJ40" i="18"/>
  <c r="BZ40" i="18"/>
  <c r="BH40" i="18"/>
  <c r="BZ22" i="18"/>
  <c r="BH22" i="18"/>
  <c r="DJ22" i="18"/>
  <c r="BH45" i="18"/>
  <c r="DJ45" i="18"/>
  <c r="BZ45" i="18"/>
  <c r="DJ48" i="18"/>
  <c r="BZ48" i="18"/>
  <c r="BH48" i="18"/>
  <c r="DJ54" i="18"/>
  <c r="BZ54" i="18"/>
  <c r="BH54" i="18"/>
  <c r="BH59" i="18"/>
  <c r="DJ59" i="18"/>
  <c r="BZ59" i="18"/>
  <c r="DJ78" i="18"/>
  <c r="BZ78" i="18"/>
  <c r="BH78" i="18"/>
  <c r="BZ76" i="18"/>
  <c r="BH76" i="18"/>
  <c r="DJ76" i="18"/>
  <c r="DJ82" i="18"/>
  <c r="BZ82" i="18"/>
  <c r="BH82" i="18"/>
  <c r="DJ87" i="18"/>
  <c r="BZ87" i="18"/>
  <c r="BH87" i="18"/>
  <c r="BZ101" i="18"/>
  <c r="BH101" i="18"/>
  <c r="DJ101" i="18"/>
  <c r="DJ139" i="18"/>
  <c r="BZ139" i="18"/>
  <c r="BH139" i="18"/>
  <c r="BZ114" i="18"/>
  <c r="BH114" i="18"/>
  <c r="DJ114" i="18"/>
  <c r="DJ130" i="18"/>
  <c r="BZ130" i="18"/>
  <c r="BH130" i="18"/>
  <c r="DJ144" i="18"/>
  <c r="BZ144" i="18"/>
  <c r="BH144" i="18"/>
  <c r="DJ161" i="18"/>
  <c r="BZ161" i="18"/>
  <c r="BH161" i="18"/>
  <c r="DJ167" i="18"/>
  <c r="BZ167" i="18"/>
  <c r="BH167" i="18"/>
  <c r="BZ148" i="18"/>
  <c r="BH148" i="18"/>
  <c r="DJ148" i="18"/>
  <c r="DJ169" i="18"/>
  <c r="BZ169" i="18"/>
  <c r="BH169" i="18"/>
  <c r="BZ173" i="18"/>
  <c r="BH173" i="18"/>
  <c r="DJ173" i="18"/>
  <c r="DJ197" i="18"/>
  <c r="BZ197" i="18"/>
  <c r="BH197" i="18"/>
  <c r="DJ201" i="18"/>
  <c r="BZ201" i="18"/>
  <c r="BH201" i="18"/>
  <c r="DJ208" i="18"/>
  <c r="BZ208" i="18"/>
  <c r="BH208" i="18"/>
  <c r="DJ202" i="18"/>
  <c r="BZ202" i="18"/>
  <c r="BH202" i="18"/>
  <c r="DJ225" i="18"/>
  <c r="BZ225" i="18"/>
  <c r="BH225" i="18"/>
  <c r="BZ228" i="18"/>
  <c r="BH228" i="18"/>
  <c r="DJ228" i="18"/>
  <c r="DJ230" i="18"/>
  <c r="BZ230" i="18"/>
  <c r="BH230" i="18"/>
  <c r="DJ240" i="18"/>
  <c r="BZ240" i="18"/>
  <c r="BH240" i="18"/>
  <c r="DJ253" i="18"/>
  <c r="BZ253" i="18"/>
  <c r="BH253" i="18"/>
  <c r="DJ255" i="18"/>
  <c r="BZ255" i="18"/>
  <c r="BH255" i="18"/>
  <c r="DJ266" i="18"/>
  <c r="BZ266" i="18"/>
  <c r="BH266" i="18"/>
  <c r="DM76" i="18"/>
  <c r="CC76" i="18"/>
  <c r="BK76" i="18"/>
  <c r="DK36" i="18"/>
  <c r="CA36" i="18"/>
  <c r="BI36" i="18"/>
  <c r="DO14" i="18"/>
  <c r="CE14" i="18"/>
  <c r="BM14" i="18"/>
  <c r="DO37" i="18"/>
  <c r="CE37" i="18"/>
  <c r="BM37" i="18"/>
  <c r="CE44" i="18"/>
  <c r="BM44" i="18"/>
  <c r="DO44" i="18"/>
  <c r="DO46" i="18"/>
  <c r="CE46" i="18"/>
  <c r="BM46" i="18"/>
  <c r="DO25" i="18"/>
  <c r="CE25" i="18"/>
  <c r="BM25" i="18"/>
  <c r="DO59" i="18"/>
  <c r="CE59" i="18"/>
  <c r="BM59" i="18"/>
  <c r="BM64" i="18"/>
  <c r="DO64" i="18"/>
  <c r="CE64" i="18"/>
  <c r="DO77" i="18"/>
  <c r="CE77" i="18"/>
  <c r="BM77" i="18"/>
  <c r="DO83" i="18"/>
  <c r="CE83" i="18"/>
  <c r="BM83" i="18"/>
  <c r="DO71" i="18"/>
  <c r="CE71" i="18"/>
  <c r="BM71" i="18"/>
  <c r="DO101" i="18"/>
  <c r="CE101" i="18"/>
  <c r="BM101" i="18"/>
  <c r="BM89" i="18"/>
  <c r="DO89" i="18"/>
  <c r="CE89" i="18"/>
  <c r="DO114" i="18"/>
  <c r="CE114" i="18"/>
  <c r="BM114" i="18"/>
  <c r="DO144" i="18"/>
  <c r="CE144" i="18"/>
  <c r="BM144" i="18"/>
  <c r="DO128" i="18"/>
  <c r="CE128" i="18"/>
  <c r="BM128" i="18"/>
  <c r="DO134" i="18"/>
  <c r="CE134" i="18"/>
  <c r="BM134" i="18"/>
  <c r="CE131" i="18"/>
  <c r="BM131" i="18"/>
  <c r="DO131" i="18"/>
  <c r="DO149" i="18"/>
  <c r="CE149" i="18"/>
  <c r="BM149" i="18"/>
  <c r="DO163" i="18"/>
  <c r="CE163" i="18"/>
  <c r="BM163" i="18"/>
  <c r="DO159" i="18"/>
  <c r="CE159" i="18"/>
  <c r="BM159" i="18"/>
  <c r="BM169" i="18"/>
  <c r="DO169" i="18"/>
  <c r="CE169" i="18"/>
  <c r="CE181" i="18"/>
  <c r="BM181" i="18"/>
  <c r="DO181" i="18"/>
  <c r="DO192" i="18"/>
  <c r="CE192" i="18"/>
  <c r="BM192" i="18"/>
  <c r="BM196" i="18"/>
  <c r="DO196" i="18"/>
  <c r="CE196" i="18"/>
  <c r="BM200" i="18"/>
  <c r="DO200" i="18"/>
  <c r="CE200" i="18"/>
  <c r="DO212" i="18"/>
  <c r="CE212" i="18"/>
  <c r="BM212" i="18"/>
  <c r="DO219" i="18"/>
  <c r="CE219" i="18"/>
  <c r="BM219" i="18"/>
  <c r="DO229" i="18"/>
  <c r="CE229" i="18"/>
  <c r="BM229" i="18"/>
  <c r="DO239" i="18"/>
  <c r="CE239" i="18"/>
  <c r="BM239" i="18"/>
  <c r="DO251" i="18"/>
  <c r="CE251" i="18"/>
  <c r="BM251" i="18"/>
  <c r="DO252" i="18"/>
  <c r="CE252" i="18"/>
  <c r="BM252" i="18"/>
  <c r="CE261" i="18"/>
  <c r="BM261" i="18"/>
  <c r="DO261" i="18"/>
  <c r="CE271" i="18"/>
  <c r="BM271" i="18"/>
  <c r="DO271" i="18"/>
  <c r="DN5" i="18"/>
  <c r="CD5" i="18"/>
  <c r="BL5" i="18"/>
  <c r="DN20" i="18"/>
  <c r="CD20" i="18"/>
  <c r="BL20" i="18"/>
  <c r="CD27" i="18"/>
  <c r="BL27" i="18"/>
  <c r="DN27" i="18"/>
  <c r="CD42" i="18"/>
  <c r="BL42" i="18"/>
  <c r="DN42" i="18"/>
  <c r="DN16" i="18"/>
  <c r="CD16" i="18"/>
  <c r="BL16" i="18"/>
  <c r="DN50" i="18"/>
  <c r="CD50" i="18"/>
  <c r="BL50" i="18"/>
  <c r="CD64" i="18"/>
  <c r="BL64" i="18"/>
  <c r="DN64" i="18"/>
  <c r="DN77" i="18"/>
  <c r="CD77" i="18"/>
  <c r="BL77" i="18"/>
  <c r="DN66" i="18"/>
  <c r="CD66" i="18"/>
  <c r="BL66" i="18"/>
  <c r="BL71" i="18"/>
  <c r="DN71" i="18"/>
  <c r="CD71" i="18"/>
  <c r="DN100" i="18"/>
  <c r="CD100" i="18"/>
  <c r="BL100" i="18"/>
  <c r="CD105" i="18"/>
  <c r="BL105" i="18"/>
  <c r="DN105" i="18"/>
  <c r="DN113" i="18"/>
  <c r="CD113" i="18"/>
  <c r="BL113" i="18"/>
  <c r="DN126" i="18"/>
  <c r="CD126" i="18"/>
  <c r="BL126" i="18"/>
  <c r="DN135" i="18"/>
  <c r="CD135" i="18"/>
  <c r="BL135" i="18"/>
  <c r="DN141" i="18"/>
  <c r="CD141" i="18"/>
  <c r="BL141" i="18"/>
  <c r="CD130" i="18"/>
  <c r="BL130" i="18"/>
  <c r="DN130" i="18"/>
  <c r="DN136" i="18"/>
  <c r="CD136" i="18"/>
  <c r="BL136" i="18"/>
  <c r="DN154" i="18"/>
  <c r="CD154" i="18"/>
  <c r="BL154" i="18"/>
  <c r="BL167" i="18"/>
  <c r="DN167" i="18"/>
  <c r="CD167" i="18"/>
  <c r="DN193" i="18"/>
  <c r="CD193" i="18"/>
  <c r="BL193" i="18"/>
  <c r="DN182" i="18"/>
  <c r="CD182" i="18"/>
  <c r="BL182" i="18"/>
  <c r="DN192" i="18"/>
  <c r="CD192" i="18"/>
  <c r="BL192" i="18"/>
  <c r="BL195" i="18"/>
  <c r="DN195" i="18"/>
  <c r="CD195" i="18"/>
  <c r="BL199" i="18"/>
  <c r="DN199" i="18"/>
  <c r="CD199" i="18"/>
  <c r="CD210" i="18"/>
  <c r="BL210" i="18"/>
  <c r="DN210" i="18"/>
  <c r="DN227" i="18"/>
  <c r="CD227" i="18"/>
  <c r="BL227" i="18"/>
  <c r="DN229" i="18"/>
  <c r="CD229" i="18"/>
  <c r="BL229" i="18"/>
  <c r="DN230" i="18"/>
  <c r="CD230" i="18"/>
  <c r="BL230" i="18"/>
  <c r="DN248" i="18"/>
  <c r="CD248" i="18"/>
  <c r="BL248" i="18"/>
  <c r="CD252" i="18"/>
  <c r="CD261" i="18"/>
  <c r="BL261" i="18"/>
  <c r="DN261" i="18"/>
  <c r="DN272" i="18"/>
  <c r="CD272" i="18"/>
  <c r="BL272" i="18"/>
  <c r="DS58" i="18"/>
  <c r="CI58" i="18"/>
  <c r="BQ58" i="18"/>
  <c r="DV13" i="18"/>
  <c r="CL13" i="18"/>
  <c r="BT13" i="18"/>
  <c r="DV20" i="18"/>
  <c r="CL20" i="18"/>
  <c r="BT20" i="18"/>
  <c r="CL35" i="18"/>
  <c r="BT35" i="18"/>
  <c r="DV35" i="18"/>
  <c r="BT9" i="18"/>
  <c r="DV9" i="18"/>
  <c r="CL9" i="18"/>
  <c r="DV24" i="18"/>
  <c r="CL24" i="18"/>
  <c r="BT24" i="18"/>
  <c r="DV50" i="18"/>
  <c r="CL50" i="18"/>
  <c r="BT50" i="18"/>
  <c r="BT47" i="18"/>
  <c r="DV47" i="18"/>
  <c r="CL47" i="18"/>
  <c r="DV76" i="18"/>
  <c r="CL76" i="18"/>
  <c r="BT76" i="18"/>
  <c r="CL74" i="18"/>
  <c r="BT71" i="18"/>
  <c r="DV71" i="18"/>
  <c r="CL71" i="18"/>
  <c r="DV100" i="18"/>
  <c r="CL100" i="18"/>
  <c r="BT100" i="18"/>
  <c r="CL105" i="18"/>
  <c r="BT105" i="18"/>
  <c r="DV105" i="18"/>
  <c r="DV113" i="18"/>
  <c r="CL113" i="18"/>
  <c r="BT113" i="18"/>
  <c r="DV126" i="18"/>
  <c r="CL126" i="18"/>
  <c r="BT126" i="18"/>
  <c r="DV107" i="18"/>
  <c r="CL107" i="18"/>
  <c r="BT107" i="18"/>
  <c r="DV132" i="18"/>
  <c r="CL132" i="18"/>
  <c r="BT132" i="18"/>
  <c r="DV146" i="18"/>
  <c r="CL146" i="18"/>
  <c r="BT146" i="18"/>
  <c r="DV148" i="18"/>
  <c r="CL148" i="18"/>
  <c r="BT148" i="18"/>
  <c r="DV162" i="18"/>
  <c r="CL162" i="18"/>
  <c r="BT162" i="18"/>
  <c r="DV184" i="18"/>
  <c r="CL184" i="18"/>
  <c r="BT184" i="18"/>
  <c r="CL169" i="18"/>
  <c r="DV181" i="18"/>
  <c r="CL181" i="18"/>
  <c r="BT181" i="18"/>
  <c r="DV191" i="18"/>
  <c r="CL191" i="18"/>
  <c r="BT191" i="18"/>
  <c r="DV194" i="18"/>
  <c r="CL194" i="18"/>
  <c r="BT194" i="18"/>
  <c r="BT207" i="18"/>
  <c r="DV207" i="18"/>
  <c r="CL207" i="18"/>
  <c r="DV221" i="18"/>
  <c r="CL221" i="18"/>
  <c r="BT221" i="18"/>
  <c r="DV227" i="18"/>
  <c r="CL227" i="18"/>
  <c r="BT227" i="18"/>
  <c r="DV229" i="18"/>
  <c r="CL229" i="18"/>
  <c r="BT229" i="18"/>
  <c r="DV238" i="18"/>
  <c r="CL238" i="18"/>
  <c r="BT238" i="18"/>
  <c r="DV247" i="18"/>
  <c r="CL247" i="18"/>
  <c r="BT247" i="18"/>
  <c r="DV251" i="18"/>
  <c r="CL251" i="18"/>
  <c r="BT251" i="18"/>
  <c r="CL260" i="18"/>
  <c r="BT260" i="18"/>
  <c r="DV260" i="18"/>
  <c r="DV266" i="18"/>
  <c r="CL266" i="18"/>
  <c r="BT266" i="18"/>
  <c r="DF5" i="18"/>
  <c r="BV5" i="18"/>
  <c r="BD5" i="18"/>
  <c r="DF20" i="18"/>
  <c r="BV20" i="18"/>
  <c r="BD20" i="18"/>
  <c r="BV27" i="18"/>
  <c r="BD27" i="18"/>
  <c r="DF27" i="18"/>
  <c r="BV42" i="18"/>
  <c r="BD42" i="18"/>
  <c r="DF42" i="18"/>
  <c r="DF24" i="18"/>
  <c r="BV24" i="18"/>
  <c r="BD24" i="18"/>
  <c r="DF58" i="18"/>
  <c r="BV58" i="18"/>
  <c r="BD58" i="18"/>
  <c r="DF85" i="18"/>
  <c r="BV85" i="18"/>
  <c r="BD85" i="18"/>
  <c r="DF69" i="18"/>
  <c r="BV69" i="18"/>
  <c r="BD69" i="18"/>
  <c r="DF74" i="18"/>
  <c r="BV74" i="18"/>
  <c r="BD74" i="18"/>
  <c r="DF70" i="18"/>
  <c r="BV70" i="18"/>
  <c r="BD70" i="18"/>
  <c r="DF91" i="18"/>
  <c r="BV91" i="18"/>
  <c r="BD91" i="18"/>
  <c r="BD88" i="18"/>
  <c r="DF88" i="18"/>
  <c r="BV88" i="18"/>
  <c r="DF113" i="18"/>
  <c r="BV113" i="18"/>
  <c r="BD113" i="18"/>
  <c r="DF126" i="18"/>
  <c r="BV126" i="18"/>
  <c r="BD126" i="18"/>
  <c r="BD124" i="18"/>
  <c r="DF124" i="18"/>
  <c r="BV124" i="18"/>
  <c r="DF133" i="18"/>
  <c r="BV133" i="18"/>
  <c r="BD133" i="18"/>
  <c r="BV130" i="18"/>
  <c r="BD130" i="18"/>
  <c r="DF130" i="18"/>
  <c r="DF144" i="18"/>
  <c r="BV144" i="18"/>
  <c r="BD144" i="18"/>
  <c r="DF162" i="18"/>
  <c r="BV162" i="18"/>
  <c r="BD162" i="18"/>
  <c r="DF150" i="18"/>
  <c r="BV150" i="18"/>
  <c r="BD150" i="18"/>
  <c r="BV169" i="18"/>
  <c r="BD169" i="18"/>
  <c r="DF169" i="18"/>
  <c r="DF181" i="18"/>
  <c r="BV181" i="18"/>
  <c r="BD181" i="18"/>
  <c r="DF193" i="18"/>
  <c r="BV193" i="18"/>
  <c r="BD193" i="18"/>
  <c r="DF205" i="18"/>
  <c r="BV205" i="18"/>
  <c r="BD205" i="18"/>
  <c r="BD208" i="18"/>
  <c r="DF208" i="18"/>
  <c r="BV208" i="18"/>
  <c r="DF211" i="18"/>
  <c r="BV211" i="18"/>
  <c r="BD211" i="18"/>
  <c r="DF228" i="18"/>
  <c r="BV228" i="18"/>
  <c r="BD228" i="18"/>
  <c r="BD223" i="18"/>
  <c r="DF223" i="18"/>
  <c r="BV223" i="18"/>
  <c r="DF230" i="18"/>
  <c r="BV230" i="18"/>
  <c r="BD230" i="18"/>
  <c r="DF239" i="18"/>
  <c r="BV239" i="18"/>
  <c r="BD239" i="18"/>
  <c r="DF251" i="18"/>
  <c r="BV251" i="18"/>
  <c r="BD251" i="18"/>
  <c r="BV261" i="18"/>
  <c r="BD261" i="18"/>
  <c r="DF261" i="18"/>
  <c r="DF266" i="18"/>
  <c r="BV266" i="18"/>
  <c r="BD266" i="18"/>
  <c r="DN31" i="18"/>
  <c r="CD31" i="18"/>
  <c r="BL31" i="18"/>
  <c r="DU29" i="18"/>
  <c r="CK29" i="18"/>
  <c r="BS29" i="18"/>
  <c r="DU44" i="18"/>
  <c r="CK44" i="18"/>
  <c r="BS44" i="18"/>
  <c r="CK18" i="18"/>
  <c r="BS18" i="18"/>
  <c r="DU18" i="18"/>
  <c r="CK41" i="18"/>
  <c r="DU15" i="18"/>
  <c r="CK15" i="18"/>
  <c r="BS15" i="18"/>
  <c r="DU76" i="18"/>
  <c r="CK76" i="18"/>
  <c r="BS76" i="18"/>
  <c r="CK56" i="18"/>
  <c r="BS56" i="18"/>
  <c r="DU56" i="18"/>
  <c r="DU53" i="18"/>
  <c r="CK53" i="18"/>
  <c r="BS53" i="18"/>
  <c r="DU101" i="18"/>
  <c r="CK101" i="18"/>
  <c r="BS101" i="18"/>
  <c r="BS70" i="18"/>
  <c r="DU70" i="18"/>
  <c r="CK70" i="18"/>
  <c r="DU91" i="18"/>
  <c r="CK91" i="18"/>
  <c r="BS91" i="18"/>
  <c r="CK105" i="18"/>
  <c r="BS105" i="18"/>
  <c r="DU105" i="18"/>
  <c r="DU86" i="18"/>
  <c r="CK86" i="18"/>
  <c r="BS86" i="18"/>
  <c r="DU118" i="18"/>
  <c r="CK118" i="18"/>
  <c r="BS118" i="18"/>
  <c r="BS107" i="18"/>
  <c r="DU107" i="18"/>
  <c r="CK107" i="18"/>
  <c r="DU132" i="18"/>
  <c r="CK132" i="18"/>
  <c r="BS132" i="18"/>
  <c r="CK129" i="18"/>
  <c r="BS129" i="18"/>
  <c r="DU129" i="18"/>
  <c r="DU127" i="18"/>
  <c r="CK127" i="18"/>
  <c r="BS127" i="18"/>
  <c r="DU173" i="18"/>
  <c r="CK173" i="18"/>
  <c r="BS173" i="18"/>
  <c r="BS150" i="18"/>
  <c r="DU150" i="18"/>
  <c r="CK150" i="18"/>
  <c r="DU171" i="18"/>
  <c r="CK171" i="18"/>
  <c r="BS171" i="18"/>
  <c r="CK182" i="18"/>
  <c r="BS185" i="18"/>
  <c r="DU185" i="18"/>
  <c r="CK185" i="18"/>
  <c r="CK196" i="18"/>
  <c r="BS196" i="18"/>
  <c r="DU196" i="18"/>
  <c r="CK200" i="18"/>
  <c r="BS200" i="18"/>
  <c r="DU200" i="18"/>
  <c r="DU210" i="18"/>
  <c r="CK210" i="18"/>
  <c r="BS210" i="18"/>
  <c r="DU219" i="18"/>
  <c r="CK219" i="18"/>
  <c r="BS219" i="18"/>
  <c r="DU221" i="18"/>
  <c r="CK221" i="18"/>
  <c r="BS221" i="18"/>
  <c r="BS230" i="18"/>
  <c r="DU230" i="18"/>
  <c r="CK230" i="18"/>
  <c r="BS239" i="18"/>
  <c r="DU239" i="18"/>
  <c r="CK239" i="18"/>
  <c r="CK252" i="18"/>
  <c r="BS252" i="18"/>
  <c r="DU252" i="18"/>
  <c r="DU263" i="18"/>
  <c r="CK263" i="18"/>
  <c r="BS263" i="18"/>
  <c r="CK270" i="18"/>
  <c r="BS270" i="18"/>
  <c r="DU270" i="18"/>
  <c r="DM21" i="18"/>
  <c r="CC21" i="18"/>
  <c r="BK21" i="18"/>
  <c r="DM36" i="18"/>
  <c r="CC36" i="18"/>
  <c r="BK36" i="18"/>
  <c r="CC10" i="18"/>
  <c r="BK10" i="18"/>
  <c r="DM10" i="18"/>
  <c r="CC33" i="18"/>
  <c r="BK33" i="18"/>
  <c r="DM33" i="18"/>
  <c r="DM52" i="18"/>
  <c r="CC52" i="18"/>
  <c r="BK52" i="18"/>
  <c r="DM68" i="18"/>
  <c r="CC68" i="18"/>
  <c r="BK68" i="18"/>
  <c r="CC64" i="18"/>
  <c r="BK64" i="18"/>
  <c r="DM64" i="18"/>
  <c r="DM61" i="18"/>
  <c r="CC61" i="18"/>
  <c r="BK61" i="18"/>
  <c r="DM74" i="18"/>
  <c r="CC74" i="18"/>
  <c r="BK74" i="18"/>
  <c r="CC79" i="18"/>
  <c r="BK79" i="18"/>
  <c r="DM79" i="18"/>
  <c r="DM100" i="18"/>
  <c r="CC100" i="18"/>
  <c r="BK100" i="18"/>
  <c r="CC97" i="18"/>
  <c r="BK97" i="18"/>
  <c r="DM97" i="18"/>
  <c r="DM94" i="18"/>
  <c r="CC94" i="18"/>
  <c r="BK94" i="18"/>
  <c r="DM126" i="18"/>
  <c r="CC126" i="18"/>
  <c r="BK126" i="18"/>
  <c r="BK115" i="18"/>
  <c r="DM115" i="18"/>
  <c r="CC115" i="18"/>
  <c r="DM132" i="18"/>
  <c r="CC132" i="18"/>
  <c r="BK132" i="18"/>
  <c r="DM156" i="18"/>
  <c r="CC156" i="18"/>
  <c r="BK156" i="18"/>
  <c r="DM127" i="18"/>
  <c r="CC127" i="18"/>
  <c r="BK127" i="18"/>
  <c r="DM162" i="18"/>
  <c r="CC162" i="18"/>
  <c r="BK162" i="18"/>
  <c r="CC167" i="18"/>
  <c r="BK167" i="18"/>
  <c r="DM167" i="18"/>
  <c r="DM171" i="18"/>
  <c r="CC171" i="18"/>
  <c r="BK171" i="18"/>
  <c r="DM182" i="18"/>
  <c r="CC182" i="18"/>
  <c r="BK182" i="18"/>
  <c r="CC186" i="18"/>
  <c r="BK186" i="18"/>
  <c r="DM186" i="18"/>
  <c r="DM213" i="18"/>
  <c r="CC213" i="18"/>
  <c r="BK213" i="18"/>
  <c r="CC208" i="18"/>
  <c r="BK208" i="18"/>
  <c r="DM208" i="18"/>
  <c r="DM211" i="18"/>
  <c r="CC211" i="18"/>
  <c r="BK211" i="18"/>
  <c r="DM219" i="18"/>
  <c r="CC219" i="18"/>
  <c r="BK219" i="18"/>
  <c r="BK222" i="18"/>
  <c r="DM222" i="18"/>
  <c r="CC222" i="18"/>
  <c r="BK230" i="18"/>
  <c r="DM230" i="18"/>
  <c r="CC230" i="18"/>
  <c r="BK239" i="18"/>
  <c r="DM239" i="18"/>
  <c r="CC239" i="18"/>
  <c r="CC252" i="18"/>
  <c r="BK252" i="18"/>
  <c r="DM252" i="18"/>
  <c r="DM263" i="18"/>
  <c r="CC263" i="18"/>
  <c r="BK263" i="18"/>
  <c r="CC270" i="18"/>
  <c r="BK270" i="18"/>
  <c r="DM270" i="18"/>
  <c r="DS10" i="18"/>
  <c r="CI10" i="18"/>
  <c r="BQ10" i="18"/>
  <c r="DS33" i="18"/>
  <c r="CI33" i="18"/>
  <c r="BQ33" i="18"/>
  <c r="CI15" i="18"/>
  <c r="BQ15" i="18"/>
  <c r="DS15" i="18"/>
  <c r="BQ38" i="18"/>
  <c r="DS38" i="18"/>
  <c r="CI38" i="18"/>
  <c r="DS57" i="18"/>
  <c r="CI57" i="18"/>
  <c r="BQ57" i="18"/>
  <c r="DS63" i="18"/>
  <c r="CI63" i="18"/>
  <c r="BQ63" i="18"/>
  <c r="BQ52" i="18"/>
  <c r="DS52" i="18"/>
  <c r="CI52" i="18"/>
  <c r="DS71" i="18"/>
  <c r="CI71" i="18"/>
  <c r="BQ71" i="18"/>
  <c r="DS91" i="18"/>
  <c r="CI91" i="18"/>
  <c r="BQ91" i="18"/>
  <c r="DS98" i="18"/>
  <c r="CI98" i="18"/>
  <c r="BQ98" i="18"/>
  <c r="DS119" i="18"/>
  <c r="CI119" i="18"/>
  <c r="BQ119" i="18"/>
  <c r="BQ93" i="18"/>
  <c r="DS93" i="18"/>
  <c r="CI93" i="18"/>
  <c r="DS109" i="18"/>
  <c r="CI109" i="18"/>
  <c r="BQ109" i="18"/>
  <c r="CI115" i="18"/>
  <c r="BQ115" i="18"/>
  <c r="DS115" i="18"/>
  <c r="DS131" i="18"/>
  <c r="CI131" i="18"/>
  <c r="BQ131" i="18"/>
  <c r="CI128" i="18"/>
  <c r="BQ128" i="18"/>
  <c r="DS128" i="18"/>
  <c r="DS162" i="18"/>
  <c r="CI162" i="18"/>
  <c r="BQ162" i="18"/>
  <c r="DS151" i="18"/>
  <c r="CI151" i="18"/>
  <c r="BQ151" i="18"/>
  <c r="CI157" i="18"/>
  <c r="BQ157" i="18"/>
  <c r="DS157" i="18"/>
  <c r="DS170" i="18"/>
  <c r="CI170" i="18"/>
  <c r="BQ170" i="18"/>
  <c r="BQ173" i="18"/>
  <c r="DS173" i="18"/>
  <c r="CI173" i="18"/>
  <c r="DS190" i="18"/>
  <c r="CI190" i="18"/>
  <c r="BQ190" i="18"/>
  <c r="DS202" i="18"/>
  <c r="CI202" i="18"/>
  <c r="BQ202" i="18"/>
  <c r="DS200" i="18"/>
  <c r="CI200" i="18"/>
  <c r="BQ200" i="18"/>
  <c r="DS210" i="18"/>
  <c r="CI210" i="18"/>
  <c r="BQ210" i="18"/>
  <c r="BQ213" i="18"/>
  <c r="DS213" i="18"/>
  <c r="CI213" i="18"/>
  <c r="CI221" i="18"/>
  <c r="BQ221" i="18"/>
  <c r="DS221" i="18"/>
  <c r="CI230" i="18"/>
  <c r="BQ230" i="18"/>
  <c r="DS230" i="18"/>
  <c r="DS241" i="18"/>
  <c r="CI241" i="18"/>
  <c r="BQ241" i="18"/>
  <c r="DS253" i="18"/>
  <c r="CI253" i="18"/>
  <c r="BQ253" i="18"/>
  <c r="CI255" i="18"/>
  <c r="BQ255" i="18"/>
  <c r="DS255" i="18"/>
  <c r="CI268" i="18"/>
  <c r="BQ268" i="18"/>
  <c r="DS268" i="18"/>
  <c r="DF31" i="18"/>
  <c r="BV31" i="18"/>
  <c r="BD31" i="18"/>
  <c r="DQ18" i="18"/>
  <c r="CG18" i="18"/>
  <c r="BO18" i="18"/>
  <c r="DT4" i="18"/>
  <c r="CJ4" i="18"/>
  <c r="BR4" i="18"/>
  <c r="DT19" i="18"/>
  <c r="CJ19" i="18"/>
  <c r="BR19" i="18"/>
  <c r="DT42" i="18"/>
  <c r="CJ42" i="18"/>
  <c r="BR42" i="18"/>
  <c r="CJ24" i="18"/>
  <c r="BR24" i="18"/>
  <c r="DT24" i="18"/>
  <c r="DT6" i="18"/>
  <c r="CJ6" i="18"/>
  <c r="BR6" i="18"/>
  <c r="DT83" i="18"/>
  <c r="CJ83" i="18"/>
  <c r="BR83" i="18"/>
  <c r="DT67" i="18"/>
  <c r="CJ67" i="18"/>
  <c r="BR67" i="18"/>
  <c r="BR61" i="18"/>
  <c r="DT61" i="18"/>
  <c r="CJ61" i="18"/>
  <c r="DT72" i="18"/>
  <c r="CJ72" i="18"/>
  <c r="BR72" i="18"/>
  <c r="BR69" i="18"/>
  <c r="DT69" i="18"/>
  <c r="CJ69" i="18"/>
  <c r="DT141" i="18"/>
  <c r="CJ141" i="18"/>
  <c r="BR141" i="18"/>
  <c r="DT112" i="18"/>
  <c r="CJ112" i="18"/>
  <c r="BR112" i="18"/>
  <c r="BR94" i="18"/>
  <c r="DT94" i="18"/>
  <c r="CJ94" i="18"/>
  <c r="DT118" i="18"/>
  <c r="CJ118" i="18"/>
  <c r="BR118" i="18"/>
  <c r="CJ107" i="18"/>
  <c r="BR107" i="18"/>
  <c r="DT107" i="18"/>
  <c r="DT140" i="18"/>
  <c r="CJ140" i="18"/>
  <c r="BR140" i="18"/>
  <c r="CJ145" i="18"/>
  <c r="BR145" i="18"/>
  <c r="DT145" i="18"/>
  <c r="DT155" i="18"/>
  <c r="CJ155" i="18"/>
  <c r="BR155" i="18"/>
  <c r="DT152" i="18"/>
  <c r="CJ152" i="18"/>
  <c r="BR152" i="18"/>
  <c r="CJ166" i="18"/>
  <c r="BR166" i="18"/>
  <c r="DT166" i="18"/>
  <c r="DT170" i="18"/>
  <c r="CJ170" i="18"/>
  <c r="BR170" i="18"/>
  <c r="CJ178" i="18"/>
  <c r="BR178" i="18"/>
  <c r="DT178" i="18"/>
  <c r="CJ185" i="18"/>
  <c r="BR185" i="18"/>
  <c r="DT185" i="18"/>
  <c r="DT196" i="18"/>
  <c r="CJ196" i="18"/>
  <c r="BR196" i="18"/>
  <c r="DT200" i="18"/>
  <c r="CJ200" i="18"/>
  <c r="BR200" i="18"/>
  <c r="DT211" i="18"/>
  <c r="CJ211" i="18"/>
  <c r="BR211" i="18"/>
  <c r="DT227" i="18"/>
  <c r="CJ227" i="18"/>
  <c r="BR227" i="18"/>
  <c r="CJ222" i="18"/>
  <c r="BR222" i="18"/>
  <c r="DT222" i="18"/>
  <c r="CJ238" i="18"/>
  <c r="DT238" i="18"/>
  <c r="BR238" i="18"/>
  <c r="DT241" i="18"/>
  <c r="CJ241" i="18"/>
  <c r="BR241" i="18"/>
  <c r="CJ252" i="18"/>
  <c r="BR252" i="18"/>
  <c r="DT252" i="18"/>
  <c r="BR254" i="18"/>
  <c r="DT254" i="18"/>
  <c r="CJ254" i="18"/>
  <c r="BR265" i="18"/>
  <c r="DT265" i="18"/>
  <c r="CJ265" i="18"/>
  <c r="DL12" i="18"/>
  <c r="CB12" i="18"/>
  <c r="BJ12" i="18"/>
  <c r="DL27" i="18"/>
  <c r="CB27" i="18"/>
  <c r="BJ27" i="18"/>
  <c r="CB9" i="18"/>
  <c r="BJ9" i="18"/>
  <c r="DL9" i="18"/>
  <c r="CB32" i="18"/>
  <c r="BJ32" i="18"/>
  <c r="DL32" i="18"/>
  <c r="DL59" i="18"/>
  <c r="CB59" i="18"/>
  <c r="BJ59" i="18"/>
  <c r="DL58" i="18"/>
  <c r="CB58" i="18"/>
  <c r="BJ58" i="18"/>
  <c r="DL64" i="18"/>
  <c r="CB64" i="18"/>
  <c r="BJ64" i="18"/>
  <c r="BJ61" i="18"/>
  <c r="DL61" i="18"/>
  <c r="CB61" i="18"/>
  <c r="DL100" i="18"/>
  <c r="CB100" i="18"/>
  <c r="BJ100" i="18"/>
  <c r="BJ69" i="18"/>
  <c r="DL69" i="18"/>
  <c r="CB69" i="18"/>
  <c r="DL120" i="18"/>
  <c r="CB120" i="18"/>
  <c r="BJ120" i="18"/>
  <c r="DL105" i="18"/>
  <c r="CB105" i="18"/>
  <c r="BJ105" i="18"/>
  <c r="BJ94" i="18"/>
  <c r="DL94" i="18"/>
  <c r="CB94" i="18"/>
  <c r="DL126" i="18"/>
  <c r="CB126" i="18"/>
  <c r="BJ126" i="18"/>
  <c r="CB115" i="18"/>
  <c r="BJ115" i="18"/>
  <c r="DL115" i="18"/>
  <c r="DL140" i="18"/>
  <c r="CB140" i="18"/>
  <c r="BJ140" i="18"/>
  <c r="CB145" i="18"/>
  <c r="CB143" i="18"/>
  <c r="DL172" i="18"/>
  <c r="CB172" i="18"/>
  <c r="BJ172" i="18"/>
  <c r="CB166" i="18"/>
  <c r="BJ166" i="18"/>
  <c r="DL166" i="18"/>
  <c r="DL182" i="18"/>
  <c r="CB182" i="18"/>
  <c r="BJ182" i="18"/>
  <c r="BJ174" i="18"/>
  <c r="DL174" i="18"/>
  <c r="CB174" i="18"/>
  <c r="CB186" i="18"/>
  <c r="BJ186" i="18"/>
  <c r="DL186" i="18"/>
  <c r="DL197" i="18"/>
  <c r="CB197" i="18"/>
  <c r="BJ197" i="18"/>
  <c r="DL201" i="18"/>
  <c r="CB201" i="18"/>
  <c r="BJ201" i="18"/>
  <c r="DL211" i="18"/>
  <c r="CB211" i="18"/>
  <c r="BJ211" i="18"/>
  <c r="DL219" i="18"/>
  <c r="CB219" i="18"/>
  <c r="BJ219" i="18"/>
  <c r="BJ221" i="18"/>
  <c r="DL221" i="18"/>
  <c r="CB221" i="18"/>
  <c r="CB238" i="18"/>
  <c r="BJ238" i="18"/>
  <c r="DL238" i="18"/>
  <c r="DL241" i="18"/>
  <c r="CB241" i="18"/>
  <c r="BJ241" i="18"/>
  <c r="CB252" i="18"/>
  <c r="BJ252" i="18"/>
  <c r="DL252" i="18"/>
  <c r="DL263" i="18"/>
  <c r="CB263" i="18"/>
  <c r="BJ263" i="18"/>
  <c r="CB269" i="18"/>
  <c r="BJ269" i="18"/>
  <c r="DL269" i="18"/>
  <c r="DH25" i="18"/>
  <c r="BX25" i="18"/>
  <c r="BF25" i="18"/>
  <c r="DK3" i="18"/>
  <c r="CA3" i="18"/>
  <c r="BI3" i="18"/>
  <c r="DK26" i="18"/>
  <c r="CA26" i="18"/>
  <c r="BI26" i="18"/>
  <c r="CA8" i="18"/>
  <c r="BI8" i="18"/>
  <c r="DK8" i="18"/>
  <c r="CA31" i="18"/>
  <c r="BI31" i="18"/>
  <c r="DK31" i="18"/>
  <c r="DK13" i="18"/>
  <c r="CA13" i="18"/>
  <c r="BI13" i="18"/>
  <c r="DK65" i="18"/>
  <c r="CA65" i="18"/>
  <c r="BI65" i="18"/>
  <c r="DK63" i="18"/>
  <c r="CA63" i="18"/>
  <c r="BI63" i="18"/>
  <c r="BI60" i="18"/>
  <c r="DK60" i="18"/>
  <c r="CA60" i="18"/>
  <c r="DK79" i="18"/>
  <c r="CA79" i="18"/>
  <c r="BI79" i="18"/>
  <c r="CA85" i="18"/>
  <c r="BI85" i="18"/>
  <c r="DK85" i="18"/>
  <c r="DK98" i="18"/>
  <c r="CA98" i="18"/>
  <c r="BI98" i="18"/>
  <c r="DK104" i="18"/>
  <c r="CA104" i="18"/>
  <c r="BI104" i="18"/>
  <c r="BI101" i="18"/>
  <c r="DK101" i="18"/>
  <c r="CA101" i="18"/>
  <c r="DK109" i="18"/>
  <c r="CA109" i="18"/>
  <c r="BI109" i="18"/>
  <c r="CA123" i="18"/>
  <c r="BI123" i="18"/>
  <c r="DK123" i="18"/>
  <c r="DK139" i="18"/>
  <c r="CA139" i="18"/>
  <c r="BI139" i="18"/>
  <c r="CA136" i="18"/>
  <c r="BI136" i="18"/>
  <c r="DK136" i="18"/>
  <c r="DK154" i="18"/>
  <c r="CA154" i="18"/>
  <c r="BI154" i="18"/>
  <c r="DK159" i="18"/>
  <c r="CA159" i="18"/>
  <c r="BI159" i="18"/>
  <c r="CA165" i="18"/>
  <c r="BI165" i="18"/>
  <c r="DK165" i="18"/>
  <c r="DK169" i="18"/>
  <c r="CA169" i="18"/>
  <c r="BI169" i="18"/>
  <c r="DK172" i="18"/>
  <c r="CA172" i="18"/>
  <c r="BI172" i="18"/>
  <c r="DK190" i="18"/>
  <c r="CA190" i="18"/>
  <c r="BI190" i="18"/>
  <c r="DK196" i="18"/>
  <c r="CA196" i="18"/>
  <c r="BI196" i="18"/>
  <c r="DK211" i="18"/>
  <c r="CA211" i="18"/>
  <c r="BI211" i="18"/>
  <c r="DK210" i="18"/>
  <c r="CA210" i="18"/>
  <c r="BI210" i="18"/>
  <c r="BI213" i="18"/>
  <c r="DK213" i="18"/>
  <c r="CA213" i="18"/>
  <c r="BI220" i="18"/>
  <c r="DK220" i="18"/>
  <c r="CA220" i="18"/>
  <c r="CA238" i="18"/>
  <c r="BI238" i="18"/>
  <c r="DK238" i="18"/>
  <c r="DK247" i="18"/>
  <c r="CA247" i="18"/>
  <c r="BI247" i="18"/>
  <c r="DK252" i="18"/>
  <c r="CA252" i="18"/>
  <c r="BI252" i="18"/>
  <c r="CA254" i="18"/>
  <c r="BI254" i="18"/>
  <c r="DK254" i="18"/>
  <c r="DK269" i="18"/>
  <c r="CA269" i="18"/>
  <c r="BI269" i="18"/>
  <c r="BO20" i="18"/>
  <c r="DQ20" i="18"/>
  <c r="CG20" i="18"/>
  <c r="DQ110" i="18"/>
  <c r="CG110" i="18"/>
  <c r="BO110" i="18"/>
  <c r="DQ199" i="18"/>
  <c r="CG199" i="18"/>
  <c r="BO199" i="18"/>
  <c r="DI23" i="18"/>
  <c r="BY23" i="18"/>
  <c r="BG23" i="18"/>
  <c r="DI103" i="18"/>
  <c r="BY103" i="18"/>
  <c r="BG103" i="18"/>
  <c r="BY187" i="18"/>
  <c r="DI233" i="18"/>
  <c r="BY233" i="18"/>
  <c r="BG233" i="18"/>
  <c r="DR20" i="18"/>
  <c r="CH20" i="18"/>
  <c r="BP20" i="18"/>
  <c r="DR99" i="18"/>
  <c r="CH99" i="18"/>
  <c r="BP99" i="18"/>
  <c r="DR175" i="18"/>
  <c r="CH175" i="18"/>
  <c r="BP175" i="18"/>
  <c r="DR245" i="18"/>
  <c r="CH245" i="18"/>
  <c r="BP245" i="18"/>
  <c r="DP86" i="18"/>
  <c r="CF86" i="18"/>
  <c r="BN86" i="18"/>
  <c r="CF141" i="18"/>
  <c r="BN141" i="18"/>
  <c r="DP141" i="18"/>
  <c r="DP220" i="18"/>
  <c r="CF220" i="18"/>
  <c r="BN220" i="18"/>
  <c r="DH18" i="18"/>
  <c r="BX18" i="18"/>
  <c r="BF18" i="18"/>
  <c r="DH167" i="18"/>
  <c r="BX167" i="18"/>
  <c r="BF167" i="18"/>
  <c r="BX263" i="18"/>
  <c r="BF263" i="18"/>
  <c r="DH263" i="18"/>
  <c r="BW57" i="18"/>
  <c r="BE57" i="18"/>
  <c r="DG57" i="18"/>
  <c r="DG172" i="18"/>
  <c r="BW172" i="18"/>
  <c r="BE172" i="18"/>
  <c r="BZ39" i="18"/>
  <c r="BH39" i="18"/>
  <c r="DJ39" i="18"/>
  <c r="DJ96" i="18"/>
  <c r="BZ96" i="18"/>
  <c r="BH96" i="18"/>
  <c r="BZ157" i="18"/>
  <c r="BH157" i="18"/>
  <c r="DJ157" i="18"/>
  <c r="DJ223" i="18"/>
  <c r="BZ223" i="18"/>
  <c r="BH223" i="18"/>
  <c r="DV23" i="18"/>
  <c r="CL23" i="18"/>
  <c r="BT23" i="18"/>
  <c r="DO52" i="18"/>
  <c r="CE52" i="18"/>
  <c r="BM52" i="18"/>
  <c r="DO120" i="18"/>
  <c r="CE120" i="18"/>
  <c r="BM120" i="18"/>
  <c r="DO184" i="18"/>
  <c r="CE184" i="18"/>
  <c r="BM184" i="18"/>
  <c r="DO263" i="18"/>
  <c r="CE263" i="18"/>
  <c r="BM263" i="18"/>
  <c r="DN60" i="18"/>
  <c r="CD60" i="18"/>
  <c r="BL60" i="18"/>
  <c r="CD131" i="18"/>
  <c r="BL131" i="18"/>
  <c r="DN131" i="18"/>
  <c r="DN250" i="18"/>
  <c r="CD250" i="18"/>
  <c r="BL250" i="18"/>
  <c r="DV62" i="18"/>
  <c r="CL62" i="18"/>
  <c r="BT62" i="18"/>
  <c r="DV157" i="18"/>
  <c r="CL157" i="18"/>
  <c r="BT157" i="18"/>
  <c r="DV215" i="18"/>
  <c r="CL215" i="18"/>
  <c r="BT215" i="18"/>
  <c r="DF45" i="18"/>
  <c r="BV45" i="18"/>
  <c r="BD45" i="18"/>
  <c r="BV80" i="18"/>
  <c r="BD80" i="18"/>
  <c r="DF80" i="18"/>
  <c r="BD145" i="18"/>
  <c r="DF145" i="18"/>
  <c r="BV145" i="18"/>
  <c r="BD216" i="18"/>
  <c r="DF216" i="18"/>
  <c r="BV216" i="18"/>
  <c r="DU5" i="18"/>
  <c r="CK5" i="18"/>
  <c r="BS5" i="18"/>
  <c r="CK80" i="18"/>
  <c r="BS80" i="18"/>
  <c r="DU80" i="18"/>
  <c r="BS136" i="18"/>
  <c r="DU136" i="18"/>
  <c r="CK136" i="18"/>
  <c r="CK224" i="18"/>
  <c r="BS224" i="18"/>
  <c r="DU224" i="18"/>
  <c r="BK24" i="18"/>
  <c r="DM24" i="18"/>
  <c r="CC24" i="18"/>
  <c r="BK87" i="18"/>
  <c r="DM87" i="18"/>
  <c r="CC87" i="18"/>
  <c r="DM157" i="18"/>
  <c r="CC157" i="18"/>
  <c r="BK157" i="18"/>
  <c r="CI69" i="18"/>
  <c r="BQ69" i="18"/>
  <c r="DS69" i="18"/>
  <c r="DS147" i="18"/>
  <c r="CI147" i="18"/>
  <c r="BQ147" i="18"/>
  <c r="DS245" i="18"/>
  <c r="CI245" i="18"/>
  <c r="BQ245" i="18"/>
  <c r="BW24" i="18"/>
  <c r="DT82" i="18"/>
  <c r="CJ82" i="18"/>
  <c r="BR82" i="18"/>
  <c r="DT162" i="18"/>
  <c r="CJ162" i="18"/>
  <c r="BR162" i="18"/>
  <c r="DT225" i="18"/>
  <c r="CJ225" i="18"/>
  <c r="BR225" i="18"/>
  <c r="BJ23" i="18"/>
  <c r="DL23" i="18"/>
  <c r="CB23" i="18"/>
  <c r="DL119" i="18"/>
  <c r="CB119" i="18"/>
  <c r="BJ119" i="18"/>
  <c r="CB216" i="18"/>
  <c r="BJ216" i="18"/>
  <c r="DL216" i="18"/>
  <c r="DJ2" i="18"/>
  <c r="BH2" i="18"/>
  <c r="BZ2" i="18"/>
  <c r="DQ3" i="18"/>
  <c r="CG3" i="18"/>
  <c r="BO3" i="18"/>
  <c r="DQ65" i="18"/>
  <c r="CG65" i="18"/>
  <c r="BO65" i="18"/>
  <c r="CG101" i="18"/>
  <c r="BO101" i="18"/>
  <c r="DQ101" i="18"/>
  <c r="DQ149" i="18"/>
  <c r="CG149" i="18"/>
  <c r="BO149" i="18"/>
  <c r="DQ196" i="18"/>
  <c r="CG196" i="18"/>
  <c r="BO196" i="18"/>
  <c r="CG236" i="18"/>
  <c r="BO236" i="18"/>
  <c r="DQ236" i="18"/>
  <c r="CG264" i="18"/>
  <c r="BO264" i="18"/>
  <c r="DQ264" i="18"/>
  <c r="DI63" i="18"/>
  <c r="BY63" i="18"/>
  <c r="BG63" i="18"/>
  <c r="DI96" i="18"/>
  <c r="BY96" i="18"/>
  <c r="BG96" i="18"/>
  <c r="DI129" i="18"/>
  <c r="BY129" i="18"/>
  <c r="BG129" i="18"/>
  <c r="BY171" i="18"/>
  <c r="DI223" i="18"/>
  <c r="BY223" i="18"/>
  <c r="BG223" i="18"/>
  <c r="DI258" i="18"/>
  <c r="BY258" i="18"/>
  <c r="BG258" i="18"/>
  <c r="DJ19" i="18"/>
  <c r="BZ19" i="18"/>
  <c r="BH19" i="18"/>
  <c r="DR17" i="18"/>
  <c r="CH17" i="18"/>
  <c r="BP17" i="18"/>
  <c r="DR32" i="18"/>
  <c r="CH32" i="18"/>
  <c r="BP32" i="18"/>
  <c r="CH14" i="18"/>
  <c r="BP14" i="18"/>
  <c r="DR14" i="18"/>
  <c r="BP37" i="18"/>
  <c r="DR37" i="18"/>
  <c r="CH37" i="18"/>
  <c r="DR48" i="18"/>
  <c r="CH48" i="18"/>
  <c r="BP48" i="18"/>
  <c r="DR62" i="18"/>
  <c r="CH62" i="18"/>
  <c r="BP62" i="18"/>
  <c r="BP59" i="18"/>
  <c r="DR59" i="18"/>
  <c r="CH59" i="18"/>
  <c r="DR70" i="18"/>
  <c r="CH70" i="18"/>
  <c r="BP70" i="18"/>
  <c r="CH84" i="18"/>
  <c r="BP84" i="18"/>
  <c r="DR84" i="18"/>
  <c r="DR82" i="18"/>
  <c r="CH82" i="18"/>
  <c r="BP82" i="18"/>
  <c r="DR95" i="18"/>
  <c r="CH95" i="18"/>
  <c r="BP95" i="18"/>
  <c r="DR110" i="18"/>
  <c r="CH110" i="18"/>
  <c r="BP110" i="18"/>
  <c r="DR108" i="18"/>
  <c r="CH108" i="18"/>
  <c r="BP108" i="18"/>
  <c r="DR131" i="18"/>
  <c r="CH131" i="18"/>
  <c r="BP131" i="18"/>
  <c r="DR119" i="18"/>
  <c r="CH119" i="18"/>
  <c r="BP119" i="18"/>
  <c r="DR136" i="18"/>
  <c r="CH136" i="18"/>
  <c r="BP136" i="18"/>
  <c r="BP141" i="18"/>
  <c r="DR141" i="18"/>
  <c r="CH141" i="18"/>
  <c r="DR167" i="18"/>
  <c r="CH167" i="18"/>
  <c r="BP167" i="18"/>
  <c r="CH156" i="18"/>
  <c r="BP156" i="18"/>
  <c r="DR156" i="18"/>
  <c r="DR169" i="18"/>
  <c r="CH169" i="18"/>
  <c r="BP169" i="18"/>
  <c r="BP172" i="18"/>
  <c r="DR172" i="18"/>
  <c r="CH172" i="18"/>
  <c r="DR197" i="18"/>
  <c r="CH197" i="18"/>
  <c r="BP197" i="18"/>
  <c r="DR194" i="18"/>
  <c r="CH194" i="18"/>
  <c r="BP194" i="18"/>
  <c r="DR207" i="18"/>
  <c r="CH207" i="18"/>
  <c r="BP207" i="18"/>
  <c r="DR202" i="18"/>
  <c r="CH202" i="18"/>
  <c r="BP202" i="18"/>
  <c r="DR211" i="18"/>
  <c r="CH211" i="18"/>
  <c r="BP211" i="18"/>
  <c r="BP219" i="18"/>
  <c r="DR219" i="18"/>
  <c r="CH219" i="18"/>
  <c r="DR240" i="18"/>
  <c r="CH240" i="18"/>
  <c r="BP240" i="18"/>
  <c r="DR253" i="18"/>
  <c r="CH253" i="18"/>
  <c r="BP253" i="18"/>
  <c r="DR256" i="18"/>
  <c r="CH256" i="18"/>
  <c r="BP256" i="18"/>
  <c r="DR266" i="18"/>
  <c r="CH266" i="18"/>
  <c r="BP266" i="18"/>
  <c r="DS36" i="18"/>
  <c r="CI36" i="18"/>
  <c r="BQ36" i="18"/>
  <c r="DM14" i="18"/>
  <c r="CC14" i="18"/>
  <c r="BK14" i="18"/>
  <c r="BG2" i="18"/>
  <c r="BY2" i="18"/>
  <c r="DI2" i="18"/>
  <c r="DP24" i="18"/>
  <c r="CF24" i="18"/>
  <c r="BN24" i="18"/>
  <c r="DP63" i="18"/>
  <c r="CF63" i="18"/>
  <c r="BN63" i="18"/>
  <c r="CF13" i="18"/>
  <c r="BN13" i="18"/>
  <c r="DP13" i="18"/>
  <c r="CF20" i="18"/>
  <c r="BN20" i="18"/>
  <c r="DP20" i="18"/>
  <c r="BN35" i="18"/>
  <c r="DP35" i="18"/>
  <c r="CF35" i="18"/>
  <c r="DP54" i="18"/>
  <c r="CF54" i="18"/>
  <c r="BN54" i="18"/>
  <c r="CF59" i="18"/>
  <c r="BN59" i="18"/>
  <c r="DP59" i="18"/>
  <c r="DP71" i="18"/>
  <c r="CF71" i="18"/>
  <c r="BN71" i="18"/>
  <c r="DP85" i="18"/>
  <c r="CF85" i="18"/>
  <c r="BN85" i="18"/>
  <c r="CF74" i="18"/>
  <c r="BN74" i="18"/>
  <c r="DP74" i="18"/>
  <c r="DP87" i="18"/>
  <c r="CF87" i="18"/>
  <c r="BN87" i="18"/>
  <c r="CF100" i="18"/>
  <c r="BN100" i="18"/>
  <c r="DP100" i="18"/>
  <c r="DP89" i="18"/>
  <c r="CF89" i="18"/>
  <c r="BN89" i="18"/>
  <c r="DP122" i="18"/>
  <c r="CF122" i="18"/>
  <c r="BN122" i="18"/>
  <c r="CF111" i="18"/>
  <c r="BN111" i="18"/>
  <c r="DP111" i="18"/>
  <c r="DP125" i="18"/>
  <c r="CF125" i="18"/>
  <c r="BN125" i="18"/>
  <c r="DP151" i="18"/>
  <c r="CF151" i="18"/>
  <c r="BN151" i="18"/>
  <c r="BN139" i="18"/>
  <c r="DP139" i="18"/>
  <c r="CF139" i="18"/>
  <c r="DP157" i="18"/>
  <c r="CF157" i="18"/>
  <c r="BN157" i="18"/>
  <c r="CF154" i="18"/>
  <c r="BN154" i="18"/>
  <c r="DP154" i="18"/>
  <c r="DP175" i="18"/>
  <c r="CF175" i="18"/>
  <c r="BN175" i="18"/>
  <c r="DP169" i="18"/>
  <c r="CF169" i="18"/>
  <c r="BN169" i="18"/>
  <c r="BN180" i="18"/>
  <c r="DP180" i="18"/>
  <c r="CF180" i="18"/>
  <c r="DP198" i="18"/>
  <c r="CF198" i="18"/>
  <c r="BN198" i="18"/>
  <c r="DP205" i="18"/>
  <c r="CF205" i="18"/>
  <c r="BN205" i="18"/>
  <c r="DP215" i="18"/>
  <c r="CF215" i="18"/>
  <c r="BN215" i="18"/>
  <c r="DP209" i="18"/>
  <c r="CF209" i="18"/>
  <c r="BN209" i="18"/>
  <c r="CF226" i="18"/>
  <c r="BN226" i="18"/>
  <c r="DP226" i="18"/>
  <c r="DP236" i="18"/>
  <c r="CF236" i="18"/>
  <c r="BN236" i="18"/>
  <c r="BN243" i="18"/>
  <c r="DP243" i="18"/>
  <c r="DP245" i="18"/>
  <c r="CF245" i="18"/>
  <c r="BN245" i="18"/>
  <c r="DP258" i="18"/>
  <c r="BN258" i="18"/>
  <c r="CF258" i="18"/>
  <c r="DP264" i="18"/>
  <c r="CF264" i="18"/>
  <c r="BN264" i="18"/>
  <c r="DH16" i="18"/>
  <c r="BX16" i="18"/>
  <c r="BF16" i="18"/>
  <c r="DH31" i="18"/>
  <c r="BX31" i="18"/>
  <c r="BF31" i="18"/>
  <c r="DH47" i="18"/>
  <c r="BX47" i="18"/>
  <c r="BF47" i="18"/>
  <c r="BX12" i="18"/>
  <c r="BF12" i="18"/>
  <c r="DH12" i="18"/>
  <c r="BF27" i="18"/>
  <c r="DH27" i="18"/>
  <c r="BX27" i="18"/>
  <c r="DH46" i="18"/>
  <c r="BX46" i="18"/>
  <c r="BF46" i="18"/>
  <c r="BX59" i="18"/>
  <c r="BF59" i="18"/>
  <c r="DH59" i="18"/>
  <c r="DH48" i="18"/>
  <c r="BX48" i="18"/>
  <c r="BF48" i="18"/>
  <c r="DH85" i="18"/>
  <c r="BX85" i="18"/>
  <c r="BF85" i="18"/>
  <c r="BX74" i="18"/>
  <c r="BF74" i="18"/>
  <c r="DH74" i="18"/>
  <c r="DH88" i="18"/>
  <c r="BX88" i="18"/>
  <c r="BF88" i="18"/>
  <c r="BX92" i="18"/>
  <c r="BF92" i="18"/>
  <c r="DH92" i="18"/>
  <c r="DH106" i="18"/>
  <c r="BX106" i="18"/>
  <c r="BF106" i="18"/>
  <c r="DH114" i="18"/>
  <c r="BX114" i="18"/>
  <c r="BF114" i="18"/>
  <c r="DH129" i="18"/>
  <c r="BX129" i="18"/>
  <c r="BF129" i="18"/>
  <c r="DH117" i="18"/>
  <c r="BX117" i="18"/>
  <c r="BF117" i="18"/>
  <c r="DH143" i="18"/>
  <c r="BX143" i="18"/>
  <c r="BF143" i="18"/>
  <c r="BF139" i="18"/>
  <c r="DH139" i="18"/>
  <c r="BX139" i="18"/>
  <c r="DH149" i="18"/>
  <c r="BX149" i="18"/>
  <c r="BF149" i="18"/>
  <c r="BX163" i="18"/>
  <c r="BF163" i="18"/>
  <c r="DH163" i="18"/>
  <c r="DH160" i="18"/>
  <c r="BX160" i="18"/>
  <c r="BF160" i="18"/>
  <c r="BF170" i="18"/>
  <c r="DH170" i="18"/>
  <c r="BX170" i="18"/>
  <c r="DH195" i="18"/>
  <c r="BX195" i="18"/>
  <c r="BF195" i="18"/>
  <c r="DH207" i="18"/>
  <c r="BX207" i="18"/>
  <c r="BF207" i="18"/>
  <c r="DH206" i="18"/>
  <c r="BX206" i="18"/>
  <c r="BF206" i="18"/>
  <c r="DH200" i="18"/>
  <c r="BX200" i="18"/>
  <c r="BF200" i="18"/>
  <c r="BX218" i="18"/>
  <c r="BF218" i="18"/>
  <c r="DH218" i="18"/>
  <c r="BX227" i="18"/>
  <c r="BF227" i="18"/>
  <c r="DH227" i="18"/>
  <c r="DH228" i="18"/>
  <c r="BX228" i="18"/>
  <c r="BF228" i="18"/>
  <c r="DH244" i="18"/>
  <c r="BX244" i="18"/>
  <c r="BF244" i="18"/>
  <c r="BF246" i="18"/>
  <c r="DH246" i="18"/>
  <c r="BX246" i="18"/>
  <c r="BF258" i="18"/>
  <c r="DH258" i="18"/>
  <c r="BX258" i="18"/>
  <c r="DH266" i="18"/>
  <c r="BX266" i="18"/>
  <c r="BF266" i="18"/>
  <c r="DG7" i="18"/>
  <c r="BW7" i="18"/>
  <c r="BE7" i="18"/>
  <c r="DG30" i="18"/>
  <c r="BW30" i="18"/>
  <c r="BE30" i="18"/>
  <c r="DG45" i="18"/>
  <c r="BW45" i="18"/>
  <c r="BE45" i="18"/>
  <c r="DG46" i="18"/>
  <c r="BW46" i="18"/>
  <c r="BE46" i="18"/>
  <c r="BE18" i="18"/>
  <c r="DG18" i="18"/>
  <c r="BW18" i="18"/>
  <c r="DG41" i="18"/>
  <c r="BW41" i="18"/>
  <c r="BE41" i="18"/>
  <c r="BW50" i="18"/>
  <c r="BE50" i="18"/>
  <c r="DG50" i="18"/>
  <c r="BE56" i="18"/>
  <c r="DG56" i="18"/>
  <c r="BW56" i="18"/>
  <c r="DG77" i="18"/>
  <c r="BW77" i="18"/>
  <c r="BE77" i="18"/>
  <c r="BW74" i="18"/>
  <c r="BE74" i="18"/>
  <c r="DG74" i="18"/>
  <c r="DG79" i="18"/>
  <c r="BW79" i="18"/>
  <c r="BE79" i="18"/>
  <c r="BW91" i="18"/>
  <c r="BE91" i="18"/>
  <c r="DG91" i="18"/>
  <c r="BE105" i="18"/>
  <c r="DG105" i="18"/>
  <c r="BW105" i="18"/>
  <c r="DG113" i="18"/>
  <c r="BW113" i="18"/>
  <c r="BE113" i="18"/>
  <c r="DG136" i="18"/>
  <c r="BW136" i="18"/>
  <c r="BE136" i="18"/>
  <c r="DG108" i="18"/>
  <c r="BW108" i="18"/>
  <c r="BE108" i="18"/>
  <c r="DG142" i="18"/>
  <c r="BW142" i="18"/>
  <c r="BE142" i="18"/>
  <c r="BW130" i="18"/>
  <c r="DG165" i="18"/>
  <c r="BW165" i="18"/>
  <c r="BE165" i="18"/>
  <c r="BW162" i="18"/>
  <c r="BE162" i="18"/>
  <c r="DG162" i="18"/>
  <c r="DG167" i="18"/>
  <c r="BW167" i="18"/>
  <c r="BE167" i="18"/>
  <c r="BE169" i="18"/>
  <c r="DG169" i="18"/>
  <c r="BW169" i="18"/>
  <c r="BW180" i="18"/>
  <c r="BE180" i="18"/>
  <c r="DG180" i="18"/>
  <c r="DG191" i="18"/>
  <c r="BW191" i="18"/>
  <c r="BE191" i="18"/>
  <c r="DG205" i="18"/>
  <c r="BW205" i="18"/>
  <c r="BE205" i="18"/>
  <c r="DG199" i="18"/>
  <c r="BW199" i="18"/>
  <c r="BE199" i="18"/>
  <c r="BW218" i="18"/>
  <c r="BE218" i="18"/>
  <c r="DG218" i="18"/>
  <c r="DG227" i="18"/>
  <c r="BW227" i="18"/>
  <c r="BE227" i="18"/>
  <c r="BW237" i="18"/>
  <c r="BE243" i="18"/>
  <c r="DG243" i="18"/>
  <c r="DG254" i="18"/>
  <c r="BW254" i="18"/>
  <c r="BE254" i="18"/>
  <c r="BW258" i="18"/>
  <c r="BE258" i="18"/>
  <c r="DG258" i="18"/>
  <c r="BW259" i="18"/>
  <c r="BW269" i="18"/>
  <c r="BE269" i="18"/>
  <c r="DG269" i="18"/>
  <c r="DJ10" i="18"/>
  <c r="BZ10" i="18"/>
  <c r="BH10" i="18"/>
  <c r="DJ25" i="18"/>
  <c r="BZ25" i="18"/>
  <c r="BH25" i="18"/>
  <c r="BZ7" i="18"/>
  <c r="BH7" i="18"/>
  <c r="DJ7" i="18"/>
  <c r="BZ30" i="18"/>
  <c r="BH30" i="18"/>
  <c r="DJ30" i="18"/>
  <c r="DJ4" i="18"/>
  <c r="BZ4" i="18"/>
  <c r="BH4" i="18"/>
  <c r="DJ56" i="18"/>
  <c r="BZ56" i="18"/>
  <c r="BH56" i="18"/>
  <c r="DJ62" i="18"/>
  <c r="BZ62" i="18"/>
  <c r="BH62" i="18"/>
  <c r="DJ50" i="18"/>
  <c r="BZ50" i="18"/>
  <c r="BH50" i="18"/>
  <c r="BZ86" i="18"/>
  <c r="BH86" i="18"/>
  <c r="DJ86" i="18"/>
  <c r="BZ84" i="18"/>
  <c r="BH84" i="18"/>
  <c r="DJ84" i="18"/>
  <c r="DJ89" i="18"/>
  <c r="BZ89" i="18"/>
  <c r="BH89" i="18"/>
  <c r="DJ95" i="18"/>
  <c r="BZ95" i="18"/>
  <c r="BH95" i="18"/>
  <c r="BH92" i="18"/>
  <c r="DJ92" i="18"/>
  <c r="BZ92" i="18"/>
  <c r="DJ108" i="18"/>
  <c r="BZ108" i="18"/>
  <c r="BH108" i="18"/>
  <c r="BZ122" i="18"/>
  <c r="BH122" i="18"/>
  <c r="DJ122" i="18"/>
  <c r="DJ138" i="18"/>
  <c r="BZ138" i="18"/>
  <c r="BH138" i="18"/>
  <c r="BZ127" i="18"/>
  <c r="BH127" i="18"/>
  <c r="DJ127" i="18"/>
  <c r="DJ132" i="18"/>
  <c r="BZ132" i="18"/>
  <c r="BH132" i="18"/>
  <c r="DJ150" i="18"/>
  <c r="BZ150" i="18"/>
  <c r="BH150" i="18"/>
  <c r="BZ156" i="18"/>
  <c r="BH156" i="18"/>
  <c r="DJ156" i="18"/>
  <c r="DJ177" i="18"/>
  <c r="BZ177" i="18"/>
  <c r="BH177" i="18"/>
  <c r="BH172" i="18"/>
  <c r="DJ172" i="18"/>
  <c r="BZ172" i="18"/>
  <c r="BZ184" i="18"/>
  <c r="BH184" i="18"/>
  <c r="DJ184" i="18"/>
  <c r="DJ194" i="18"/>
  <c r="BZ194" i="18"/>
  <c r="BH194" i="18"/>
  <c r="DJ199" i="18"/>
  <c r="BZ199" i="18"/>
  <c r="BH199" i="18"/>
  <c r="DJ209" i="18"/>
  <c r="BZ209" i="18"/>
  <c r="BH209" i="18"/>
  <c r="DJ211" i="18"/>
  <c r="BZ211" i="18"/>
  <c r="BH211" i="18"/>
  <c r="BZ220" i="18"/>
  <c r="BH220" i="18"/>
  <c r="DJ220" i="18"/>
  <c r="DJ238" i="18"/>
  <c r="BZ238" i="18"/>
  <c r="BH238" i="18"/>
  <c r="DJ239" i="18"/>
  <c r="BZ239" i="18"/>
  <c r="BH239" i="18"/>
  <c r="DJ252" i="18"/>
  <c r="BZ252" i="18"/>
  <c r="BH252" i="18"/>
  <c r="BZ254" i="18"/>
  <c r="BH254" i="18"/>
  <c r="DJ254" i="18"/>
  <c r="BZ265" i="18"/>
  <c r="BH265" i="18"/>
  <c r="DJ265" i="18"/>
  <c r="DK50" i="18"/>
  <c r="CA50" i="18"/>
  <c r="BI50" i="18"/>
  <c r="DO22" i="18"/>
  <c r="CE22" i="18"/>
  <c r="BM22" i="18"/>
  <c r="DO45" i="18"/>
  <c r="CE45" i="18"/>
  <c r="BM45" i="18"/>
  <c r="DO54" i="18"/>
  <c r="CE54" i="18"/>
  <c r="BM54" i="18"/>
  <c r="BM10" i="18"/>
  <c r="DO10" i="18"/>
  <c r="CE10" i="18"/>
  <c r="DO33" i="18"/>
  <c r="CE33" i="18"/>
  <c r="BM33" i="18"/>
  <c r="CE50" i="18"/>
  <c r="BM50" i="18"/>
  <c r="DO50" i="18"/>
  <c r="DO78" i="18"/>
  <c r="CE78" i="18"/>
  <c r="BM78" i="18"/>
  <c r="DO85" i="18"/>
  <c r="CE85" i="18"/>
  <c r="BM85" i="18"/>
  <c r="CE66" i="18"/>
  <c r="BM66" i="18"/>
  <c r="DO66" i="18"/>
  <c r="DO79" i="18"/>
  <c r="CE79" i="18"/>
  <c r="BM79" i="18"/>
  <c r="DO92" i="18"/>
  <c r="CE92" i="18"/>
  <c r="BM92" i="18"/>
  <c r="BM97" i="18"/>
  <c r="DO97" i="18"/>
  <c r="CE97" i="18"/>
  <c r="DO122" i="18"/>
  <c r="CE122" i="18"/>
  <c r="BM122" i="18"/>
  <c r="CE110" i="18"/>
  <c r="BM110" i="18"/>
  <c r="DO110" i="18"/>
  <c r="DO108" i="18"/>
  <c r="CE108" i="18"/>
  <c r="BM108" i="18"/>
  <c r="DO142" i="18"/>
  <c r="CE142" i="18"/>
  <c r="BM142" i="18"/>
  <c r="CE139" i="18"/>
  <c r="BM139" i="18"/>
  <c r="DO139" i="18"/>
  <c r="DO157" i="18"/>
  <c r="CE157" i="18"/>
  <c r="BM157" i="18"/>
  <c r="CE154" i="18"/>
  <c r="BM154" i="18"/>
  <c r="DO154" i="18"/>
  <c r="DO167" i="18"/>
  <c r="CE167" i="18"/>
  <c r="BM167" i="18"/>
  <c r="BM177" i="18"/>
  <c r="DO177" i="18"/>
  <c r="CE177" i="18"/>
  <c r="CE180" i="18"/>
  <c r="BM180" i="18"/>
  <c r="DO180" i="18"/>
  <c r="DO191" i="18"/>
  <c r="CE191" i="18"/>
  <c r="BM191" i="18"/>
  <c r="DO195" i="18"/>
  <c r="CE195" i="18"/>
  <c r="BM195" i="18"/>
  <c r="DO215" i="18"/>
  <c r="CE215" i="18"/>
  <c r="BM215" i="18"/>
  <c r="CE211" i="18"/>
  <c r="BM211" i="18"/>
  <c r="DO211" i="18"/>
  <c r="DO227" i="18"/>
  <c r="CE227" i="18"/>
  <c r="BM227" i="18"/>
  <c r="DO237" i="18"/>
  <c r="CE237" i="18"/>
  <c r="BM237" i="18"/>
  <c r="DO231" i="18"/>
  <c r="CE231" i="18"/>
  <c r="BM231" i="18"/>
  <c r="CE246" i="18"/>
  <c r="BM246" i="18"/>
  <c r="DO246" i="18"/>
  <c r="DO255" i="18"/>
  <c r="CE255" i="18"/>
  <c r="BM255" i="18"/>
  <c r="BM260" i="18"/>
  <c r="DO260" i="18"/>
  <c r="CE260" i="18"/>
  <c r="BM270" i="18"/>
  <c r="DO270" i="18"/>
  <c r="CE270" i="18"/>
  <c r="DN13" i="18"/>
  <c r="CD13" i="18"/>
  <c r="BL13" i="18"/>
  <c r="DN28" i="18"/>
  <c r="CD28" i="18"/>
  <c r="BL28" i="18"/>
  <c r="CD35" i="18"/>
  <c r="BL35" i="18"/>
  <c r="DN35" i="18"/>
  <c r="DN53" i="18"/>
  <c r="CD53" i="18"/>
  <c r="BL53" i="18"/>
  <c r="DN24" i="18"/>
  <c r="CD24" i="18"/>
  <c r="BL24" i="18"/>
  <c r="DN58" i="18"/>
  <c r="CD58" i="18"/>
  <c r="BL58" i="18"/>
  <c r="BL47" i="18"/>
  <c r="DN47" i="18"/>
  <c r="CD47" i="18"/>
  <c r="DN68" i="18"/>
  <c r="CD68" i="18"/>
  <c r="BL68" i="18"/>
  <c r="DN74" i="18"/>
  <c r="CD74" i="18"/>
  <c r="BL74" i="18"/>
  <c r="BL79" i="18"/>
  <c r="DN79" i="18"/>
  <c r="CD79" i="18"/>
  <c r="DN91" i="18"/>
  <c r="CD91" i="18"/>
  <c r="BL91" i="18"/>
  <c r="BL88" i="18"/>
  <c r="DN88" i="18"/>
  <c r="CD88" i="18"/>
  <c r="DN121" i="18"/>
  <c r="CD121" i="18"/>
  <c r="BL121" i="18"/>
  <c r="CD109" i="18"/>
  <c r="BL109" i="18"/>
  <c r="DN109" i="18"/>
  <c r="CD107" i="18"/>
  <c r="DN165" i="18"/>
  <c r="CD165" i="18"/>
  <c r="BL165" i="18"/>
  <c r="CD138" i="18"/>
  <c r="BL138" i="18"/>
  <c r="DN138" i="18"/>
  <c r="DN144" i="18"/>
  <c r="CD144" i="18"/>
  <c r="BL144" i="18"/>
  <c r="DN162" i="18"/>
  <c r="CD162" i="18"/>
  <c r="BL162" i="18"/>
  <c r="DN150" i="18"/>
  <c r="CD150" i="18"/>
  <c r="BL150" i="18"/>
  <c r="CD169" i="18"/>
  <c r="BL169" i="18"/>
  <c r="DN169" i="18"/>
  <c r="DN181" i="18"/>
  <c r="CD181" i="18"/>
  <c r="BL181" i="18"/>
  <c r="DN191" i="18"/>
  <c r="CD191" i="18"/>
  <c r="BL191" i="18"/>
  <c r="DN205" i="18"/>
  <c r="CD205" i="18"/>
  <c r="BL205" i="18"/>
  <c r="BL207" i="18"/>
  <c r="DN207" i="18"/>
  <c r="CD207" i="18"/>
  <c r="CD209" i="18"/>
  <c r="BL209" i="18"/>
  <c r="DN209" i="18"/>
  <c r="DN218" i="18"/>
  <c r="CD218" i="18"/>
  <c r="BL218" i="18"/>
  <c r="DN222" i="18"/>
  <c r="CD222" i="18"/>
  <c r="BL222" i="18"/>
  <c r="DN238" i="18"/>
  <c r="CD238" i="18"/>
  <c r="BL238" i="18"/>
  <c r="DN247" i="18"/>
  <c r="CD247" i="18"/>
  <c r="BL247" i="18"/>
  <c r="DN251" i="18"/>
  <c r="CD251" i="18"/>
  <c r="BL251" i="18"/>
  <c r="CD260" i="18"/>
  <c r="BL260" i="18"/>
  <c r="DN260" i="18"/>
  <c r="DN266" i="18"/>
  <c r="CD266" i="18"/>
  <c r="BL266" i="18"/>
  <c r="DF15" i="18"/>
  <c r="BV15" i="18"/>
  <c r="BD15" i="18"/>
  <c r="DV21" i="18"/>
  <c r="CL21" i="18"/>
  <c r="BT21" i="18"/>
  <c r="DV28" i="18"/>
  <c r="CL28" i="18"/>
  <c r="BT28" i="18"/>
  <c r="CL43" i="18"/>
  <c r="BT43" i="18"/>
  <c r="DV43" i="18"/>
  <c r="BT17" i="18"/>
  <c r="DV17" i="18"/>
  <c r="CL17" i="18"/>
  <c r="DV32" i="18"/>
  <c r="CL32" i="18"/>
  <c r="BT32" i="18"/>
  <c r="DV58" i="18"/>
  <c r="CL58" i="18"/>
  <c r="BT58" i="18"/>
  <c r="BT55" i="18"/>
  <c r="DV55" i="18"/>
  <c r="CL55" i="18"/>
  <c r="DV84" i="18"/>
  <c r="CL84" i="18"/>
  <c r="BT84" i="18"/>
  <c r="DV82" i="18"/>
  <c r="CL82" i="18"/>
  <c r="BT82" i="18"/>
  <c r="CL79" i="18"/>
  <c r="DV91" i="18"/>
  <c r="CL91" i="18"/>
  <c r="BT91" i="18"/>
  <c r="BT88" i="18"/>
  <c r="DV88" i="18"/>
  <c r="CL88" i="18"/>
  <c r="DV121" i="18"/>
  <c r="CL121" i="18"/>
  <c r="BT121" i="18"/>
  <c r="CL109" i="18"/>
  <c r="BT109" i="18"/>
  <c r="DV109" i="18"/>
  <c r="DV115" i="18"/>
  <c r="CL115" i="18"/>
  <c r="BT115" i="18"/>
  <c r="DV140" i="18"/>
  <c r="CL140" i="18"/>
  <c r="BT140" i="18"/>
  <c r="DV149" i="18"/>
  <c r="CL149" i="18"/>
  <c r="BT149" i="18"/>
  <c r="DV156" i="18"/>
  <c r="CL156" i="18"/>
  <c r="BT156" i="18"/>
  <c r="CL153" i="18"/>
  <c r="BT153" i="18"/>
  <c r="DV153" i="18"/>
  <c r="DV150" i="18"/>
  <c r="CL150" i="18"/>
  <c r="BT150" i="18"/>
  <c r="CL177" i="18"/>
  <c r="BT177" i="18"/>
  <c r="DV177" i="18"/>
  <c r="CL180" i="18"/>
  <c r="BT180" i="18"/>
  <c r="DV180" i="18"/>
  <c r="DV190" i="18"/>
  <c r="CL190" i="18"/>
  <c r="BT190" i="18"/>
  <c r="DV205" i="18"/>
  <c r="CL205" i="18"/>
  <c r="BT205" i="18"/>
  <c r="DV198" i="18"/>
  <c r="CL198" i="18"/>
  <c r="BT198" i="18"/>
  <c r="CL209" i="18"/>
  <c r="BT209" i="18"/>
  <c r="DV209" i="18"/>
  <c r="DV218" i="18"/>
  <c r="CL218" i="18"/>
  <c r="BT218" i="18"/>
  <c r="DV236" i="18"/>
  <c r="CL236" i="18"/>
  <c r="BT236" i="18"/>
  <c r="DV243" i="18"/>
  <c r="BT243" i="18"/>
  <c r="CL246" i="18"/>
  <c r="BT246" i="18"/>
  <c r="DV246" i="18"/>
  <c r="CL258" i="18"/>
  <c r="BT258" i="18"/>
  <c r="DV258" i="18"/>
  <c r="BT259" i="18"/>
  <c r="DV259" i="18"/>
  <c r="CL259" i="18"/>
  <c r="CL270" i="18"/>
  <c r="BT270" i="18"/>
  <c r="DV270" i="18"/>
  <c r="DF13" i="18"/>
  <c r="BV13" i="18"/>
  <c r="BD13" i="18"/>
  <c r="DF28" i="18"/>
  <c r="BV28" i="18"/>
  <c r="BD28" i="18"/>
  <c r="BV35" i="18"/>
  <c r="BD35" i="18"/>
  <c r="DF35" i="18"/>
  <c r="BD9" i="18"/>
  <c r="DF9" i="18"/>
  <c r="BV9" i="18"/>
  <c r="DF32" i="18"/>
  <c r="BV32" i="18"/>
  <c r="BD32" i="18"/>
  <c r="BV49" i="18"/>
  <c r="BD49" i="18"/>
  <c r="DF49" i="18"/>
  <c r="BD47" i="18"/>
  <c r="DF47" i="18"/>
  <c r="BV47" i="18"/>
  <c r="DF68" i="18"/>
  <c r="BV68" i="18"/>
  <c r="BD68" i="18"/>
  <c r="DF82" i="18"/>
  <c r="BV82" i="18"/>
  <c r="BD82" i="18"/>
  <c r="DF78" i="18"/>
  <c r="BV78" i="18"/>
  <c r="BD78" i="18"/>
  <c r="DF99" i="18"/>
  <c r="BV99" i="18"/>
  <c r="BD99" i="18"/>
  <c r="BD96" i="18"/>
  <c r="DF96" i="18"/>
  <c r="BV96" i="18"/>
  <c r="DF121" i="18"/>
  <c r="BV121" i="18"/>
  <c r="BD121" i="18"/>
  <c r="DF143" i="18"/>
  <c r="BV143" i="18"/>
  <c r="BD143" i="18"/>
  <c r="DF127" i="18"/>
  <c r="BV127" i="18"/>
  <c r="BD127" i="18"/>
  <c r="DF141" i="18"/>
  <c r="BV141" i="18"/>
  <c r="BD141" i="18"/>
  <c r="BV138" i="18"/>
  <c r="BD138" i="18"/>
  <c r="DF138" i="18"/>
  <c r="DF148" i="18"/>
  <c r="BV148" i="18"/>
  <c r="BD148" i="18"/>
  <c r="BV153" i="18"/>
  <c r="BD153" i="18"/>
  <c r="DF153" i="18"/>
  <c r="DF158" i="18"/>
  <c r="BV158" i="18"/>
  <c r="BD158" i="18"/>
  <c r="BV177" i="18"/>
  <c r="BD177" i="18"/>
  <c r="DF177" i="18"/>
  <c r="BV180" i="18"/>
  <c r="BD180" i="18"/>
  <c r="DF180" i="18"/>
  <c r="DF192" i="18"/>
  <c r="BV192" i="18"/>
  <c r="BD192" i="18"/>
  <c r="BD195" i="18"/>
  <c r="DF195" i="18"/>
  <c r="BV195" i="18"/>
  <c r="BD199" i="18"/>
  <c r="DF199" i="18"/>
  <c r="BV199" i="18"/>
  <c r="BV210" i="18"/>
  <c r="BD210" i="18"/>
  <c r="DF210" i="18"/>
  <c r="DF219" i="18"/>
  <c r="BV219" i="18"/>
  <c r="BD219" i="18"/>
  <c r="DF222" i="18"/>
  <c r="BV222" i="18"/>
  <c r="BD222" i="18"/>
  <c r="DF238" i="18"/>
  <c r="BV238" i="18"/>
  <c r="BD238" i="18"/>
  <c r="DF248" i="18"/>
  <c r="BV248" i="18"/>
  <c r="BD248" i="18"/>
  <c r="DF254" i="18"/>
  <c r="BV254" i="18"/>
  <c r="BD254" i="18"/>
  <c r="DF265" i="18"/>
  <c r="BV265" i="18"/>
  <c r="BD265" i="18"/>
  <c r="BV271" i="18"/>
  <c r="BD271" i="18"/>
  <c r="DF271" i="18"/>
  <c r="DR3" i="18"/>
  <c r="CH3" i="18"/>
  <c r="BP3" i="18"/>
  <c r="DU37" i="18"/>
  <c r="CK37" i="18"/>
  <c r="BS37" i="18"/>
  <c r="DU3" i="18"/>
  <c r="CK3" i="18"/>
  <c r="BS3" i="18"/>
  <c r="CK26" i="18"/>
  <c r="BS26" i="18"/>
  <c r="DU26" i="18"/>
  <c r="BS8" i="18"/>
  <c r="DU8" i="18"/>
  <c r="CK8" i="18"/>
  <c r="DU23" i="18"/>
  <c r="CK23" i="18"/>
  <c r="BS23" i="18"/>
  <c r="DU50" i="18"/>
  <c r="CK50" i="18"/>
  <c r="BS50" i="18"/>
  <c r="CK64" i="18"/>
  <c r="BS64" i="18"/>
  <c r="DU64" i="18"/>
  <c r="DU61" i="18"/>
  <c r="CK61" i="18"/>
  <c r="BS61" i="18"/>
  <c r="DU73" i="18"/>
  <c r="CK73" i="18"/>
  <c r="BS73" i="18"/>
  <c r="BS78" i="18"/>
  <c r="DU78" i="18"/>
  <c r="CK78" i="18"/>
  <c r="DU99" i="18"/>
  <c r="CK99" i="18"/>
  <c r="BS99" i="18"/>
  <c r="DU134" i="18"/>
  <c r="CK134" i="18"/>
  <c r="BS134" i="18"/>
  <c r="DU94" i="18"/>
  <c r="CK94" i="18"/>
  <c r="BS94" i="18"/>
  <c r="DU126" i="18"/>
  <c r="CK126" i="18"/>
  <c r="BS126" i="18"/>
  <c r="CK115" i="18"/>
  <c r="CK140" i="18"/>
  <c r="CK137" i="18"/>
  <c r="BS137" i="18"/>
  <c r="DU137" i="18"/>
  <c r="DU135" i="18"/>
  <c r="CK135" i="18"/>
  <c r="BS135" i="18"/>
  <c r="DU153" i="18"/>
  <c r="CK153" i="18"/>
  <c r="BS153" i="18"/>
  <c r="BS158" i="18"/>
  <c r="DU158" i="18"/>
  <c r="CK158" i="18"/>
  <c r="DU170" i="18"/>
  <c r="CK170" i="18"/>
  <c r="BS170" i="18"/>
  <c r="CK181" i="18"/>
  <c r="CK188" i="18"/>
  <c r="BS188" i="18"/>
  <c r="DU188" i="18"/>
  <c r="CK195" i="18"/>
  <c r="BS195" i="18"/>
  <c r="DU195" i="18"/>
  <c r="CK199" i="18"/>
  <c r="BS199" i="18"/>
  <c r="DU199" i="18"/>
  <c r="CK209" i="18"/>
  <c r="BS209" i="18"/>
  <c r="DU209" i="18"/>
  <c r="DU227" i="18"/>
  <c r="CK227" i="18"/>
  <c r="BS227" i="18"/>
  <c r="DU228" i="18"/>
  <c r="CK228" i="18"/>
  <c r="BS228" i="18"/>
  <c r="DU238" i="18"/>
  <c r="BS238" i="18"/>
  <c r="CK238" i="18"/>
  <c r="DU248" i="18"/>
  <c r="CK248" i="18"/>
  <c r="BS248" i="18"/>
  <c r="BS251" i="18"/>
  <c r="DU251" i="18"/>
  <c r="CK251" i="18"/>
  <c r="DU262" i="18"/>
  <c r="CK262" i="18"/>
  <c r="BS262" i="18"/>
  <c r="BS266" i="18"/>
  <c r="DU266" i="18"/>
  <c r="CK266" i="18"/>
  <c r="DM29" i="18"/>
  <c r="CC29" i="18"/>
  <c r="BK29" i="18"/>
  <c r="DM44" i="18"/>
  <c r="CC44" i="18"/>
  <c r="BK44" i="18"/>
  <c r="CC18" i="18"/>
  <c r="BK18" i="18"/>
  <c r="DM18" i="18"/>
  <c r="CC41" i="18"/>
  <c r="BK41" i="18"/>
  <c r="DM41" i="18"/>
  <c r="DM7" i="18"/>
  <c r="CC7" i="18"/>
  <c r="BK7" i="18"/>
  <c r="DM50" i="18"/>
  <c r="CC50" i="18"/>
  <c r="BK50" i="18"/>
  <c r="CC47" i="18"/>
  <c r="BK47" i="18"/>
  <c r="DM47" i="18"/>
  <c r="DM84" i="18"/>
  <c r="CC84" i="18"/>
  <c r="BK84" i="18"/>
  <c r="DM82" i="18"/>
  <c r="CC82" i="18"/>
  <c r="BK82" i="18"/>
  <c r="DM86" i="18"/>
  <c r="CC86" i="18"/>
  <c r="BK86" i="18"/>
  <c r="DM113" i="18"/>
  <c r="CC113" i="18"/>
  <c r="BK113" i="18"/>
  <c r="CC105" i="18"/>
  <c r="BK105" i="18"/>
  <c r="DM105" i="18"/>
  <c r="DM102" i="18"/>
  <c r="CC102" i="18"/>
  <c r="BK102" i="18"/>
  <c r="CC109" i="18"/>
  <c r="BK109" i="18"/>
  <c r="DM109" i="18"/>
  <c r="BK123" i="18"/>
  <c r="DM123" i="18"/>
  <c r="CC123" i="18"/>
  <c r="DM140" i="18"/>
  <c r="CC140" i="18"/>
  <c r="BK140" i="18"/>
  <c r="CC129" i="18"/>
  <c r="BK129" i="18"/>
  <c r="DM129" i="18"/>
  <c r="DM135" i="18"/>
  <c r="CC135" i="18"/>
  <c r="BK135" i="18"/>
  <c r="DM153" i="18"/>
  <c r="CC153" i="18"/>
  <c r="BK153" i="18"/>
  <c r="BK150" i="18"/>
  <c r="DM150" i="18"/>
  <c r="CC150" i="18"/>
  <c r="DM170" i="18"/>
  <c r="CC170" i="18"/>
  <c r="BK170" i="18"/>
  <c r="DM192" i="18"/>
  <c r="CC192" i="18"/>
  <c r="BK192" i="18"/>
  <c r="BK185" i="18"/>
  <c r="DM185" i="18"/>
  <c r="CC185" i="18"/>
  <c r="CC195" i="18"/>
  <c r="BK195" i="18"/>
  <c r="DM195" i="18"/>
  <c r="CC200" i="18"/>
  <c r="BK200" i="18"/>
  <c r="DM200" i="18"/>
  <c r="DM210" i="18"/>
  <c r="CC210" i="18"/>
  <c r="BK210" i="18"/>
  <c r="DM227" i="18"/>
  <c r="CC227" i="18"/>
  <c r="BK227" i="18"/>
  <c r="DM236" i="18"/>
  <c r="CC236" i="18"/>
  <c r="BK236" i="18"/>
  <c r="BK238" i="18"/>
  <c r="DM238" i="18"/>
  <c r="CC238" i="18"/>
  <c r="DM248" i="18"/>
  <c r="CC248" i="18"/>
  <c r="BK248" i="18"/>
  <c r="BK251" i="18"/>
  <c r="DM251" i="18"/>
  <c r="CC251" i="18"/>
  <c r="DM262" i="18"/>
  <c r="CC262" i="18"/>
  <c r="BK262" i="18"/>
  <c r="BK266" i="18"/>
  <c r="DM266" i="18"/>
  <c r="CC266" i="18"/>
  <c r="DS3" i="18"/>
  <c r="CI3" i="18"/>
  <c r="BQ3" i="18"/>
  <c r="DS18" i="18"/>
  <c r="CI18" i="18"/>
  <c r="BQ18" i="18"/>
  <c r="DS41" i="18"/>
  <c r="CI41" i="18"/>
  <c r="BQ41" i="18"/>
  <c r="CI23" i="18"/>
  <c r="BQ23" i="18"/>
  <c r="DS23" i="18"/>
  <c r="DS5" i="18"/>
  <c r="CI5" i="18"/>
  <c r="BQ5" i="18"/>
  <c r="DS65" i="18"/>
  <c r="CI65" i="18"/>
  <c r="BQ65" i="18"/>
  <c r="DS74" i="18"/>
  <c r="CI74" i="18"/>
  <c r="BQ74" i="18"/>
  <c r="BQ60" i="18"/>
  <c r="DS60" i="18"/>
  <c r="CI60" i="18"/>
  <c r="DS79" i="18"/>
  <c r="CI79" i="18"/>
  <c r="BQ79" i="18"/>
  <c r="BQ68" i="18"/>
  <c r="DS68" i="18"/>
  <c r="CI68" i="18"/>
  <c r="CI106" i="18"/>
  <c r="BQ106" i="18"/>
  <c r="DS106" i="18"/>
  <c r="CI87" i="18"/>
  <c r="BQ87" i="18"/>
  <c r="DS87" i="18"/>
  <c r="BQ101" i="18"/>
  <c r="DS101" i="18"/>
  <c r="CI101" i="18"/>
  <c r="DS117" i="18"/>
  <c r="CI117" i="18"/>
  <c r="BQ117" i="18"/>
  <c r="CI123" i="18"/>
  <c r="BQ123" i="18"/>
  <c r="DS123" i="18"/>
  <c r="DS139" i="18"/>
  <c r="CI139" i="18"/>
  <c r="BQ139" i="18"/>
  <c r="CI136" i="18"/>
  <c r="BQ136" i="18"/>
  <c r="DS136" i="18"/>
  <c r="DS133" i="18"/>
  <c r="CI133" i="18"/>
  <c r="BQ133" i="18"/>
  <c r="DS159" i="18"/>
  <c r="CI159" i="18"/>
  <c r="BQ159" i="18"/>
  <c r="CI165" i="18"/>
  <c r="BQ165" i="18"/>
  <c r="DS165" i="18"/>
  <c r="DS169" i="18"/>
  <c r="CI169" i="18"/>
  <c r="BQ169" i="18"/>
  <c r="DS172" i="18"/>
  <c r="CI172" i="18"/>
  <c r="BQ172" i="18"/>
  <c r="CI184" i="18"/>
  <c r="BQ184" i="18"/>
  <c r="DS184" i="18"/>
  <c r="DS195" i="18"/>
  <c r="CI195" i="18"/>
  <c r="BQ195" i="18"/>
  <c r="DS199" i="18"/>
  <c r="CI199" i="18"/>
  <c r="BQ199" i="18"/>
  <c r="DS209" i="18"/>
  <c r="CI209" i="18"/>
  <c r="BQ209" i="18"/>
  <c r="DS226" i="18"/>
  <c r="CI226" i="18"/>
  <c r="BQ226" i="18"/>
  <c r="BQ220" i="18"/>
  <c r="DS220" i="18"/>
  <c r="CI220" i="18"/>
  <c r="CI238" i="18"/>
  <c r="DS238" i="18"/>
  <c r="BQ238" i="18"/>
  <c r="DS240" i="18"/>
  <c r="CI240" i="18"/>
  <c r="BQ240" i="18"/>
  <c r="DS252" i="18"/>
  <c r="CI252" i="18"/>
  <c r="BQ252" i="18"/>
  <c r="CI254" i="18"/>
  <c r="BQ254" i="18"/>
  <c r="DS254" i="18"/>
  <c r="CI265" i="18"/>
  <c r="BQ265" i="18"/>
  <c r="DS265" i="18"/>
  <c r="DJ57" i="18"/>
  <c r="BZ57" i="18"/>
  <c r="BH57" i="18"/>
  <c r="DN39" i="18"/>
  <c r="CD39" i="18"/>
  <c r="BL39" i="18"/>
  <c r="DI10" i="18"/>
  <c r="BY10" i="18"/>
  <c r="BG10" i="18"/>
  <c r="DT12" i="18"/>
  <c r="CJ12" i="18"/>
  <c r="BR12" i="18"/>
  <c r="DT27" i="18"/>
  <c r="CJ27" i="18"/>
  <c r="BR27" i="18"/>
  <c r="CJ9" i="18"/>
  <c r="BR9" i="18"/>
  <c r="DT9" i="18"/>
  <c r="CJ32" i="18"/>
  <c r="BR32" i="18"/>
  <c r="DT32" i="18"/>
  <c r="DT14" i="18"/>
  <c r="CJ14" i="18"/>
  <c r="BR14" i="18"/>
  <c r="DT49" i="18"/>
  <c r="CJ49" i="18"/>
  <c r="BR49" i="18"/>
  <c r="CJ47" i="18"/>
  <c r="BR47" i="18"/>
  <c r="DT47" i="18"/>
  <c r="DT52" i="18"/>
  <c r="CJ52" i="18"/>
  <c r="BR52" i="18"/>
  <c r="DT80" i="18"/>
  <c r="CJ80" i="18"/>
  <c r="BR80" i="18"/>
  <c r="BR77" i="18"/>
  <c r="DT77" i="18"/>
  <c r="CJ77" i="18"/>
  <c r="DT90" i="18"/>
  <c r="CJ90" i="18"/>
  <c r="BR90" i="18"/>
  <c r="CJ88" i="18"/>
  <c r="BR88" i="18"/>
  <c r="DT88" i="18"/>
  <c r="BR102" i="18"/>
  <c r="DT102" i="18"/>
  <c r="CJ102" i="18"/>
  <c r="DT126" i="18"/>
  <c r="CJ126" i="18"/>
  <c r="BR126" i="18"/>
  <c r="CJ115" i="18"/>
  <c r="BR115" i="18"/>
  <c r="DT115" i="18"/>
  <c r="DT131" i="18"/>
  <c r="CJ131" i="18"/>
  <c r="BR131" i="18"/>
  <c r="CJ128" i="18"/>
  <c r="BR128" i="18"/>
  <c r="DT128" i="18"/>
  <c r="DT134" i="18"/>
  <c r="CJ134" i="18"/>
  <c r="BR134" i="18"/>
  <c r="DT160" i="18"/>
  <c r="CJ160" i="18"/>
  <c r="BR160" i="18"/>
  <c r="BR149" i="18"/>
  <c r="DT149" i="18"/>
  <c r="CJ149" i="18"/>
  <c r="DT182" i="18"/>
  <c r="CJ182" i="18"/>
  <c r="BR182" i="18"/>
  <c r="DT173" i="18"/>
  <c r="CJ173" i="18"/>
  <c r="BR173" i="18"/>
  <c r="BR184" i="18"/>
  <c r="DT184" i="18"/>
  <c r="CJ184" i="18"/>
  <c r="CJ195" i="18"/>
  <c r="BR195" i="18"/>
  <c r="DT195" i="18"/>
  <c r="CJ199" i="18"/>
  <c r="BR199" i="18"/>
  <c r="DT199" i="18"/>
  <c r="DT210" i="18"/>
  <c r="CJ210" i="18"/>
  <c r="BR210" i="18"/>
  <c r="BR214" i="18"/>
  <c r="DT214" i="18"/>
  <c r="CJ214" i="18"/>
  <c r="BR221" i="18"/>
  <c r="DT221" i="18"/>
  <c r="CJ221" i="18"/>
  <c r="BR229" i="18"/>
  <c r="DT229" i="18"/>
  <c r="CJ229" i="18"/>
  <c r="CJ240" i="18"/>
  <c r="BR240" i="18"/>
  <c r="DT240" i="18"/>
  <c r="CJ251" i="18"/>
  <c r="BR251" i="18"/>
  <c r="DT251" i="18"/>
  <c r="DT263" i="18"/>
  <c r="CJ263" i="18"/>
  <c r="BR263" i="18"/>
  <c r="DT264" i="18"/>
  <c r="CJ264" i="18"/>
  <c r="BR264" i="18"/>
  <c r="DL20" i="18"/>
  <c r="CB20" i="18"/>
  <c r="BJ20" i="18"/>
  <c r="DL35" i="18"/>
  <c r="CB35" i="18"/>
  <c r="BJ35" i="18"/>
  <c r="CB17" i="18"/>
  <c r="BJ17" i="18"/>
  <c r="DL17" i="18"/>
  <c r="CB40" i="18"/>
  <c r="BJ40" i="18"/>
  <c r="DL40" i="18"/>
  <c r="DL6" i="18"/>
  <c r="CB6" i="18"/>
  <c r="BJ6" i="18"/>
  <c r="DL75" i="18"/>
  <c r="CB75" i="18"/>
  <c r="BJ75" i="18"/>
  <c r="CB47" i="18"/>
  <c r="BJ47" i="18"/>
  <c r="DL47" i="18"/>
  <c r="DL52" i="18"/>
  <c r="CB52" i="18"/>
  <c r="BJ52" i="18"/>
  <c r="DL72" i="18"/>
  <c r="CB72" i="18"/>
  <c r="BJ72" i="18"/>
  <c r="BJ77" i="18"/>
  <c r="DL77" i="18"/>
  <c r="CB77" i="18"/>
  <c r="DL90" i="18"/>
  <c r="CB90" i="18"/>
  <c r="BJ90" i="18"/>
  <c r="CB88" i="18"/>
  <c r="BJ88" i="18"/>
  <c r="DL88" i="18"/>
  <c r="BJ102" i="18"/>
  <c r="DL102" i="18"/>
  <c r="CB102" i="18"/>
  <c r="DL109" i="18"/>
  <c r="CB109" i="18"/>
  <c r="BJ109" i="18"/>
  <c r="CB123" i="18"/>
  <c r="BJ123" i="18"/>
  <c r="DL123" i="18"/>
  <c r="DL131" i="18"/>
  <c r="CB131" i="18"/>
  <c r="BJ131" i="18"/>
  <c r="DL163" i="18"/>
  <c r="CB163" i="18"/>
  <c r="BJ163" i="18"/>
  <c r="CB147" i="18"/>
  <c r="CB152" i="18"/>
  <c r="CB149" i="18"/>
  <c r="DL170" i="18"/>
  <c r="CB170" i="18"/>
  <c r="BJ170" i="18"/>
  <c r="DL173" i="18"/>
  <c r="CB173" i="18"/>
  <c r="BJ173" i="18"/>
  <c r="DL203" i="18"/>
  <c r="CB203" i="18"/>
  <c r="BJ203" i="18"/>
  <c r="DL196" i="18"/>
  <c r="CB196" i="18"/>
  <c r="BJ196" i="18"/>
  <c r="CB208" i="18"/>
  <c r="BJ208" i="18"/>
  <c r="DL208" i="18"/>
  <c r="DL218" i="18"/>
  <c r="CB218" i="18"/>
  <c r="BJ218" i="18"/>
  <c r="BJ214" i="18"/>
  <c r="DL214" i="18"/>
  <c r="CB214" i="18"/>
  <c r="DL220" i="18"/>
  <c r="CB220" i="18"/>
  <c r="BJ220" i="18"/>
  <c r="BJ229" i="18"/>
  <c r="DL229" i="18"/>
  <c r="CB229" i="18"/>
  <c r="CB240" i="18"/>
  <c r="BJ240" i="18"/>
  <c r="DL240" i="18"/>
  <c r="CB251" i="18"/>
  <c r="BJ251" i="18"/>
  <c r="DL251" i="18"/>
  <c r="BJ254" i="18"/>
  <c r="DL254" i="18"/>
  <c r="CB254" i="18"/>
  <c r="BJ265" i="18"/>
  <c r="DL265" i="18"/>
  <c r="CB265" i="18"/>
  <c r="DG32" i="18"/>
  <c r="BW32" i="18"/>
  <c r="BE32" i="18"/>
  <c r="DK11" i="18"/>
  <c r="CA11" i="18"/>
  <c r="BI11" i="18"/>
  <c r="DK34" i="18"/>
  <c r="CA34" i="18"/>
  <c r="BI34" i="18"/>
  <c r="CA16" i="18"/>
  <c r="BI16" i="18"/>
  <c r="DK16" i="18"/>
  <c r="CA39" i="18"/>
  <c r="BI39" i="18"/>
  <c r="DK39" i="18"/>
  <c r="DK21" i="18"/>
  <c r="CA21" i="18"/>
  <c r="BI21" i="18"/>
  <c r="DK82" i="18"/>
  <c r="CA82" i="18"/>
  <c r="BI82" i="18"/>
  <c r="DK66" i="18"/>
  <c r="CA66" i="18"/>
  <c r="BI66" i="18"/>
  <c r="DK51" i="18"/>
  <c r="CA51" i="18"/>
  <c r="BI51" i="18"/>
  <c r="DK99" i="18"/>
  <c r="CA99" i="18"/>
  <c r="BI99" i="18"/>
  <c r="BI68" i="18"/>
  <c r="DK68" i="18"/>
  <c r="CA68" i="18"/>
  <c r="CA106" i="18"/>
  <c r="BI106" i="18"/>
  <c r="DK106" i="18"/>
  <c r="DK111" i="18"/>
  <c r="CA111" i="18"/>
  <c r="BI111" i="18"/>
  <c r="DK92" i="18"/>
  <c r="CA92" i="18"/>
  <c r="BI92" i="18"/>
  <c r="DK117" i="18"/>
  <c r="CA117" i="18"/>
  <c r="BI117" i="18"/>
  <c r="CA114" i="18"/>
  <c r="BI114" i="18"/>
  <c r="DK114" i="18"/>
  <c r="DK130" i="18"/>
  <c r="CA130" i="18"/>
  <c r="BI130" i="18"/>
  <c r="CA144" i="18"/>
  <c r="BI144" i="18"/>
  <c r="DK144" i="18"/>
  <c r="DK133" i="18"/>
  <c r="CA133" i="18"/>
  <c r="BI133" i="18"/>
  <c r="DK167" i="18"/>
  <c r="CA167" i="18"/>
  <c r="BI167" i="18"/>
  <c r="BI148" i="18"/>
  <c r="DK148" i="18"/>
  <c r="CA148" i="18"/>
  <c r="DK177" i="18"/>
  <c r="CA177" i="18"/>
  <c r="BI177" i="18"/>
  <c r="DK180" i="18"/>
  <c r="CA180" i="18"/>
  <c r="BI180" i="18"/>
  <c r="CA185" i="18"/>
  <c r="BI185" i="18"/>
  <c r="DK185" i="18"/>
  <c r="DK195" i="18"/>
  <c r="CA195" i="18"/>
  <c r="BI195" i="18"/>
  <c r="DK218" i="18"/>
  <c r="CA218" i="18"/>
  <c r="BI218" i="18"/>
  <c r="DK209" i="18"/>
  <c r="CA209" i="18"/>
  <c r="BI209" i="18"/>
  <c r="DK234" i="18"/>
  <c r="CA234" i="18"/>
  <c r="BI234" i="18"/>
  <c r="DK219" i="18"/>
  <c r="CA219" i="18"/>
  <c r="BI219" i="18"/>
  <c r="CA229" i="18"/>
  <c r="BI229" i="18"/>
  <c r="DK229" i="18"/>
  <c r="DK240" i="18"/>
  <c r="CA240" i="18"/>
  <c r="BI240" i="18"/>
  <c r="CA251" i="18"/>
  <c r="BI251" i="18"/>
  <c r="DK251" i="18"/>
  <c r="DK262" i="18"/>
  <c r="CA262" i="18"/>
  <c r="BI262" i="18"/>
  <c r="CA265" i="18"/>
  <c r="BI265" i="18"/>
  <c r="DK265" i="18"/>
  <c r="DQ31" i="18"/>
  <c r="CG31" i="18"/>
  <c r="BO31" i="18"/>
  <c r="BO50" i="18"/>
  <c r="DQ50" i="18"/>
  <c r="CG50" i="18"/>
  <c r="DQ117" i="18"/>
  <c r="CG117" i="18"/>
  <c r="BO117" i="18"/>
  <c r="CG156" i="18"/>
  <c r="BO156" i="18"/>
  <c r="DQ156" i="18"/>
  <c r="DQ209" i="18"/>
  <c r="CG209" i="18"/>
  <c r="BO209" i="18"/>
  <c r="DQ256" i="18"/>
  <c r="CG256" i="18"/>
  <c r="BO256" i="18"/>
  <c r="DI35" i="18"/>
  <c r="BY35" i="18"/>
  <c r="BG35" i="18"/>
  <c r="BY92" i="18"/>
  <c r="BG92" i="18"/>
  <c r="DI92" i="18"/>
  <c r="DI167" i="18"/>
  <c r="BY167" i="18"/>
  <c r="BG167" i="18"/>
  <c r="DI209" i="18"/>
  <c r="BY209" i="18"/>
  <c r="BG209" i="18"/>
  <c r="DI261" i="18"/>
  <c r="BY261" i="18"/>
  <c r="BG261" i="18"/>
  <c r="DR55" i="18"/>
  <c r="CH55" i="18"/>
  <c r="BP55" i="18"/>
  <c r="CH102" i="18"/>
  <c r="BP102" i="18"/>
  <c r="DR102" i="18"/>
  <c r="CH149" i="18"/>
  <c r="BP149" i="18"/>
  <c r="DR149" i="18"/>
  <c r="DR210" i="18"/>
  <c r="CH210" i="18"/>
  <c r="BP210" i="18"/>
  <c r="CH250" i="18"/>
  <c r="BP250" i="18"/>
  <c r="DR250" i="18"/>
  <c r="DP30" i="18"/>
  <c r="CF30" i="18"/>
  <c r="BN30" i="18"/>
  <c r="DP70" i="18"/>
  <c r="CF70" i="18"/>
  <c r="BN70" i="18"/>
  <c r="CF112" i="18"/>
  <c r="BN112" i="18"/>
  <c r="DP112" i="18"/>
  <c r="CF171" i="18"/>
  <c r="BN171" i="18"/>
  <c r="DP171" i="18"/>
  <c r="DP238" i="18"/>
  <c r="CF238" i="18"/>
  <c r="BN238" i="18"/>
  <c r="DH63" i="18"/>
  <c r="BX63" i="18"/>
  <c r="BF63" i="18"/>
  <c r="DH78" i="18"/>
  <c r="BX78" i="18"/>
  <c r="BF78" i="18"/>
  <c r="BF110" i="18"/>
  <c r="DH110" i="18"/>
  <c r="BX110" i="18"/>
  <c r="DH184" i="18"/>
  <c r="BX184" i="18"/>
  <c r="BF184" i="18"/>
  <c r="DH230" i="18"/>
  <c r="BX230" i="18"/>
  <c r="BF230" i="18"/>
  <c r="BW13" i="18"/>
  <c r="DG84" i="18"/>
  <c r="BW84" i="18"/>
  <c r="BE84" i="18"/>
  <c r="DG120" i="18"/>
  <c r="BW120" i="18"/>
  <c r="BE120" i="18"/>
  <c r="BE160" i="18"/>
  <c r="DG160" i="18"/>
  <c r="BW160" i="18"/>
  <c r="BW233" i="18"/>
  <c r="BE233" i="18"/>
  <c r="DG233" i="18"/>
  <c r="DJ36" i="18"/>
  <c r="BZ36" i="18"/>
  <c r="BH36" i="18"/>
  <c r="BZ102" i="18"/>
  <c r="BH102" i="18"/>
  <c r="DJ102" i="18"/>
  <c r="DJ160" i="18"/>
  <c r="BZ160" i="18"/>
  <c r="BH160" i="18"/>
  <c r="BZ214" i="18"/>
  <c r="BH214" i="18"/>
  <c r="DJ214" i="18"/>
  <c r="DJ270" i="18"/>
  <c r="BH270" i="18"/>
  <c r="BZ270" i="18"/>
  <c r="DO31" i="18"/>
  <c r="CE31" i="18"/>
  <c r="BM31" i="18"/>
  <c r="BM42" i="18"/>
  <c r="DO42" i="18"/>
  <c r="CE42" i="18"/>
  <c r="CE90" i="18"/>
  <c r="BM90" i="18"/>
  <c r="DO90" i="18"/>
  <c r="DO164" i="18"/>
  <c r="CE164" i="18"/>
  <c r="BM164" i="18"/>
  <c r="DO186" i="18"/>
  <c r="CE186" i="18"/>
  <c r="BM186" i="18"/>
  <c r="CE234" i="18"/>
  <c r="BM234" i="18"/>
  <c r="DO234" i="18"/>
  <c r="CD106" i="18"/>
  <c r="CD197" i="18"/>
  <c r="CD241" i="18"/>
  <c r="BL241" i="18"/>
  <c r="DN241" i="18"/>
  <c r="CL34" i="18"/>
  <c r="BT34" i="18"/>
  <c r="DV34" i="18"/>
  <c r="CL119" i="18"/>
  <c r="DV172" i="18"/>
  <c r="CL172" i="18"/>
  <c r="BT172" i="18"/>
  <c r="BT240" i="18"/>
  <c r="DV240" i="18"/>
  <c r="CL240" i="18"/>
  <c r="BV18" i="18"/>
  <c r="BD18" i="18"/>
  <c r="DF18" i="18"/>
  <c r="DF75" i="18"/>
  <c r="BV75" i="18"/>
  <c r="BD75" i="18"/>
  <c r="DF119" i="18"/>
  <c r="BV119" i="18"/>
  <c r="BD119" i="18"/>
  <c r="DF175" i="18"/>
  <c r="BV175" i="18"/>
  <c r="BD175" i="18"/>
  <c r="DF237" i="18"/>
  <c r="BV237" i="18"/>
  <c r="BD237" i="18"/>
  <c r="DU57" i="18"/>
  <c r="CK57" i="18"/>
  <c r="BS57" i="18"/>
  <c r="BS87" i="18"/>
  <c r="DU87" i="18"/>
  <c r="CK87" i="18"/>
  <c r="CK165" i="18"/>
  <c r="DU220" i="18"/>
  <c r="CK220" i="18"/>
  <c r="BS220" i="18"/>
  <c r="DM12" i="18"/>
  <c r="CC12" i="18"/>
  <c r="BK12" i="18"/>
  <c r="CC72" i="18"/>
  <c r="BK72" i="18"/>
  <c r="DM72" i="18"/>
  <c r="CC130" i="18"/>
  <c r="BK130" i="18"/>
  <c r="DM130" i="18"/>
  <c r="DM189" i="18"/>
  <c r="CC189" i="18"/>
  <c r="BK189" i="18"/>
  <c r="CC245" i="18"/>
  <c r="BK245" i="18"/>
  <c r="DM245" i="18"/>
  <c r="DS9" i="18"/>
  <c r="CI9" i="18"/>
  <c r="BQ9" i="18"/>
  <c r="DS81" i="18"/>
  <c r="CI81" i="18"/>
  <c r="BQ81" i="18"/>
  <c r="BQ121" i="18"/>
  <c r="DS121" i="18"/>
  <c r="CI121" i="18"/>
  <c r="DS197" i="18"/>
  <c r="CI197" i="18"/>
  <c r="BQ197" i="18"/>
  <c r="BQ236" i="18"/>
  <c r="DS236" i="18"/>
  <c r="CI236" i="18"/>
  <c r="CJ41" i="18"/>
  <c r="BR41" i="18"/>
  <c r="DT41" i="18"/>
  <c r="DT84" i="18"/>
  <c r="CJ84" i="18"/>
  <c r="BR84" i="18"/>
  <c r="DT113" i="18"/>
  <c r="CJ113" i="18"/>
  <c r="BR113" i="18"/>
  <c r="DT187" i="18"/>
  <c r="CJ187" i="18"/>
  <c r="BR187" i="18"/>
  <c r="DT243" i="18"/>
  <c r="BR243" i="18"/>
  <c r="DL26" i="18"/>
  <c r="CB26" i="18"/>
  <c r="BJ26" i="18"/>
  <c r="CB79" i="18"/>
  <c r="BJ79" i="18"/>
  <c r="DL79" i="18"/>
  <c r="DL121" i="18"/>
  <c r="CB121" i="18"/>
  <c r="BJ121" i="18"/>
  <c r="CB176" i="18"/>
  <c r="BJ176" i="18"/>
  <c r="DL176" i="18"/>
  <c r="DL232" i="18"/>
  <c r="CB232" i="18"/>
  <c r="BJ232" i="18"/>
  <c r="DJ27" i="18"/>
  <c r="BZ27" i="18"/>
  <c r="BH27" i="18"/>
  <c r="DQ56" i="18"/>
  <c r="CG56" i="18"/>
  <c r="BO56" i="18"/>
  <c r="BO66" i="18"/>
  <c r="DQ66" i="18"/>
  <c r="CG66" i="18"/>
  <c r="DQ123" i="18"/>
  <c r="CG123" i="18"/>
  <c r="BO123" i="18"/>
  <c r="DQ135" i="18"/>
  <c r="CG135" i="18"/>
  <c r="BO135" i="18"/>
  <c r="DQ176" i="18"/>
  <c r="CG176" i="18"/>
  <c r="BO176" i="18"/>
  <c r="DQ205" i="18"/>
  <c r="CG205" i="18"/>
  <c r="BO205" i="18"/>
  <c r="BO226" i="18"/>
  <c r="DQ226" i="18"/>
  <c r="CG226" i="18"/>
  <c r="DQ254" i="18"/>
  <c r="CG254" i="18"/>
  <c r="BO254" i="18"/>
  <c r="DI40" i="18"/>
  <c r="BY40" i="18"/>
  <c r="BG40" i="18"/>
  <c r="DI3" i="18"/>
  <c r="BY3" i="18"/>
  <c r="BG3" i="18"/>
  <c r="DI85" i="18"/>
  <c r="BY85" i="18"/>
  <c r="BG85" i="18"/>
  <c r="BY93" i="18"/>
  <c r="BG93" i="18"/>
  <c r="DI93" i="18"/>
  <c r="BY121" i="18"/>
  <c r="BG121" i="18"/>
  <c r="DI121" i="18"/>
  <c r="DI149" i="18"/>
  <c r="BY149" i="18"/>
  <c r="BG149" i="18"/>
  <c r="BY192" i="18"/>
  <c r="BG218" i="18"/>
  <c r="DI218" i="18"/>
  <c r="BY218" i="18"/>
  <c r="BG243" i="18"/>
  <c r="DI243" i="18"/>
  <c r="DH41" i="18"/>
  <c r="BX41" i="18"/>
  <c r="BF41" i="18"/>
  <c r="DI34" i="18"/>
  <c r="BY34" i="18"/>
  <c r="BG34" i="18"/>
  <c r="DQ41" i="18"/>
  <c r="CG41" i="18"/>
  <c r="BO41" i="18"/>
  <c r="DQ7" i="18"/>
  <c r="CG7" i="18"/>
  <c r="BO7" i="18"/>
  <c r="CG22" i="18"/>
  <c r="BO22" i="18"/>
  <c r="DQ22" i="18"/>
  <c r="CG45" i="18"/>
  <c r="BO45" i="18"/>
  <c r="DQ45" i="18"/>
  <c r="DQ11" i="18"/>
  <c r="CG11" i="18"/>
  <c r="BO11" i="18"/>
  <c r="DQ46" i="18"/>
  <c r="CG46" i="18"/>
  <c r="BO46" i="18"/>
  <c r="CG51" i="18"/>
  <c r="BO51" i="18"/>
  <c r="DQ51" i="18"/>
  <c r="DQ71" i="18"/>
  <c r="CG71" i="18"/>
  <c r="BO71" i="18"/>
  <c r="CG68" i="18"/>
  <c r="BO68" i="18"/>
  <c r="DQ68" i="18"/>
  <c r="BO74" i="18"/>
  <c r="DQ74" i="18"/>
  <c r="CG74" i="18"/>
  <c r="DQ104" i="18"/>
  <c r="CG104" i="18"/>
  <c r="BO104" i="18"/>
  <c r="DQ125" i="18"/>
  <c r="CG125" i="18"/>
  <c r="BO125" i="18"/>
  <c r="DQ98" i="18"/>
  <c r="CG98" i="18"/>
  <c r="BO98" i="18"/>
  <c r="DQ146" i="18"/>
  <c r="CG146" i="18"/>
  <c r="BO146" i="18"/>
  <c r="CG120" i="18"/>
  <c r="BO120" i="18"/>
  <c r="DQ120" i="18"/>
  <c r="DQ137" i="18"/>
  <c r="CG137" i="18"/>
  <c r="BO137" i="18"/>
  <c r="DQ143" i="18"/>
  <c r="CG143" i="18"/>
  <c r="BO143" i="18"/>
  <c r="DQ139" i="18"/>
  <c r="CG139" i="18"/>
  <c r="BO139" i="18"/>
  <c r="DQ157" i="18"/>
  <c r="CG157" i="18"/>
  <c r="BO157" i="18"/>
  <c r="DQ177" i="18"/>
  <c r="CG177" i="18"/>
  <c r="BO177" i="18"/>
  <c r="DQ175" i="18"/>
  <c r="CG175" i="18"/>
  <c r="BO175" i="18"/>
  <c r="DQ178" i="18"/>
  <c r="CG178" i="18"/>
  <c r="BO178" i="18"/>
  <c r="BO181" i="18"/>
  <c r="DQ181" i="18"/>
  <c r="CG181" i="18"/>
  <c r="BO190" i="18"/>
  <c r="DQ190" i="18"/>
  <c r="CG190" i="18"/>
  <c r="CG204" i="18"/>
  <c r="BO204" i="18"/>
  <c r="DQ204" i="18"/>
  <c r="DQ216" i="18"/>
  <c r="CG216" i="18"/>
  <c r="BO216" i="18"/>
  <c r="DQ222" i="18"/>
  <c r="CG222" i="18"/>
  <c r="BO222" i="18"/>
  <c r="DQ225" i="18"/>
  <c r="CG225" i="18"/>
  <c r="BO225" i="18"/>
  <c r="DQ241" i="18"/>
  <c r="CG241" i="18"/>
  <c r="BO241" i="18"/>
  <c r="DQ250" i="18"/>
  <c r="CG250" i="18"/>
  <c r="BO250" i="18"/>
  <c r="DQ258" i="18"/>
  <c r="CG258" i="18"/>
  <c r="BO258" i="18"/>
  <c r="CG267" i="18"/>
  <c r="DQ267" i="18"/>
  <c r="BO267" i="18"/>
  <c r="DI33" i="18"/>
  <c r="BY33" i="18"/>
  <c r="BG33" i="18"/>
  <c r="DI48" i="18"/>
  <c r="BY48" i="18"/>
  <c r="BG48" i="18"/>
  <c r="BY22" i="18"/>
  <c r="BG22" i="18"/>
  <c r="DI22" i="18"/>
  <c r="BY45" i="18"/>
  <c r="BG45" i="18"/>
  <c r="DI45" i="18"/>
  <c r="DI11" i="18"/>
  <c r="BY11" i="18"/>
  <c r="BG11" i="18"/>
  <c r="DI46" i="18"/>
  <c r="BY46" i="18"/>
  <c r="BG46" i="18"/>
  <c r="DI72" i="18"/>
  <c r="BY72" i="18"/>
  <c r="BG72" i="18"/>
  <c r="DI71" i="18"/>
  <c r="BY71" i="18"/>
  <c r="BG71" i="18"/>
  <c r="BY68" i="18"/>
  <c r="BG68" i="18"/>
  <c r="DI68" i="18"/>
  <c r="BG66" i="18"/>
  <c r="DI66" i="18"/>
  <c r="BY66" i="18"/>
  <c r="DI104" i="18"/>
  <c r="BY104" i="18"/>
  <c r="BG104" i="18"/>
  <c r="BY101" i="18"/>
  <c r="BG101" i="18"/>
  <c r="DI101" i="18"/>
  <c r="DI90" i="18"/>
  <c r="BY90" i="18"/>
  <c r="BG90" i="18"/>
  <c r="DI115" i="18"/>
  <c r="BY115" i="18"/>
  <c r="BG115" i="18"/>
  <c r="BY112" i="18"/>
  <c r="BG112" i="18"/>
  <c r="DI112" i="18"/>
  <c r="DI137" i="18"/>
  <c r="BY137" i="18"/>
  <c r="BG137" i="18"/>
  <c r="BY134" i="18"/>
  <c r="BG134" i="18"/>
  <c r="DI134" i="18"/>
  <c r="DI160" i="18"/>
  <c r="BY160" i="18"/>
  <c r="BG160" i="18"/>
  <c r="DI157" i="18"/>
  <c r="BY157" i="18"/>
  <c r="BG157" i="18"/>
  <c r="BY163" i="18"/>
  <c r="BG163" i="18"/>
  <c r="DI163" i="18"/>
  <c r="DI175" i="18"/>
  <c r="BY175" i="18"/>
  <c r="BG175" i="18"/>
  <c r="DI170" i="18"/>
  <c r="BY170" i="18"/>
  <c r="BG170" i="18"/>
  <c r="DI180" i="18"/>
  <c r="BY180" i="18"/>
  <c r="BG180" i="18"/>
  <c r="BY191" i="18"/>
  <c r="DI205" i="18"/>
  <c r="BY205" i="18"/>
  <c r="BG205" i="18"/>
  <c r="DI215" i="18"/>
  <c r="BY215" i="18"/>
  <c r="BG215" i="18"/>
  <c r="DI222" i="18"/>
  <c r="BY222" i="18"/>
  <c r="BG222" i="18"/>
  <c r="BG226" i="18"/>
  <c r="DI226" i="18"/>
  <c r="BY226" i="18"/>
  <c r="BY236" i="18"/>
  <c r="BG236" i="18"/>
  <c r="DI236" i="18"/>
  <c r="DI251" i="18"/>
  <c r="BY251" i="18"/>
  <c r="BG251" i="18"/>
  <c r="DI259" i="18"/>
  <c r="BY259" i="18"/>
  <c r="BG259" i="18"/>
  <c r="DI268" i="18"/>
  <c r="BG268" i="18"/>
  <c r="BY268" i="18"/>
  <c r="DR10" i="18"/>
  <c r="CH10" i="18"/>
  <c r="BP10" i="18"/>
  <c r="DR25" i="18"/>
  <c r="CH25" i="18"/>
  <c r="BP25" i="18"/>
  <c r="DR40" i="18"/>
  <c r="CH40" i="18"/>
  <c r="BP40" i="18"/>
  <c r="CH22" i="18"/>
  <c r="BP22" i="18"/>
  <c r="DR22" i="18"/>
  <c r="BP45" i="18"/>
  <c r="DR45" i="18"/>
  <c r="CH45" i="18"/>
  <c r="DR56" i="18"/>
  <c r="CH56" i="18"/>
  <c r="BP56" i="18"/>
  <c r="DR81" i="18"/>
  <c r="CH81" i="18"/>
  <c r="BP81" i="18"/>
  <c r="DR50" i="18"/>
  <c r="CH50" i="18"/>
  <c r="BP50" i="18"/>
  <c r="DR78" i="18"/>
  <c r="CH78" i="18"/>
  <c r="BP78" i="18"/>
  <c r="DR98" i="18"/>
  <c r="CH98" i="18"/>
  <c r="BP98" i="18"/>
  <c r="DR89" i="18"/>
  <c r="CH89" i="18"/>
  <c r="BP89" i="18"/>
  <c r="DR103" i="18"/>
  <c r="CH103" i="18"/>
  <c r="BP103" i="18"/>
  <c r="BP92" i="18"/>
  <c r="DR92" i="18"/>
  <c r="CH92" i="18"/>
  <c r="DR116" i="18"/>
  <c r="CH116" i="18"/>
  <c r="BP116" i="18"/>
  <c r="CH114" i="18"/>
  <c r="BP114" i="18"/>
  <c r="DR114" i="18"/>
  <c r="DR130" i="18"/>
  <c r="CH130" i="18"/>
  <c r="BP130" i="18"/>
  <c r="DR144" i="18"/>
  <c r="CH144" i="18"/>
  <c r="BP144" i="18"/>
  <c r="DR132" i="18"/>
  <c r="CH132" i="18"/>
  <c r="BP132" i="18"/>
  <c r="DR150" i="18"/>
  <c r="CH150" i="18"/>
  <c r="BP150" i="18"/>
  <c r="CH164" i="18"/>
  <c r="BP164" i="18"/>
  <c r="DR164" i="18"/>
  <c r="DR177" i="18"/>
  <c r="CH177" i="18"/>
  <c r="BP177" i="18"/>
  <c r="DR171" i="18"/>
  <c r="CH171" i="18"/>
  <c r="BP171" i="18"/>
  <c r="CH183" i="18"/>
  <c r="BP183" i="18"/>
  <c r="DR183" i="18"/>
  <c r="DR201" i="18"/>
  <c r="CH201" i="18"/>
  <c r="BP201" i="18"/>
  <c r="DR198" i="18"/>
  <c r="CH198" i="18"/>
  <c r="BP198" i="18"/>
  <c r="DR209" i="18"/>
  <c r="CH209" i="18"/>
  <c r="BP209" i="18"/>
  <c r="DR225" i="18"/>
  <c r="CH225" i="18"/>
  <c r="BP225" i="18"/>
  <c r="BP227" i="18"/>
  <c r="DR227" i="18"/>
  <c r="CH227" i="18"/>
  <c r="CH229" i="18"/>
  <c r="BP229" i="18"/>
  <c r="DR229" i="18"/>
  <c r="DR239" i="18"/>
  <c r="CH239" i="18"/>
  <c r="BP239" i="18"/>
  <c r="DR252" i="18"/>
  <c r="CH252" i="18"/>
  <c r="BP252" i="18"/>
  <c r="DR255" i="18"/>
  <c r="CH255" i="18"/>
  <c r="BP255" i="18"/>
  <c r="DR268" i="18"/>
  <c r="CH268" i="18"/>
  <c r="BP268" i="18"/>
  <c r="DJ35" i="18"/>
  <c r="BZ35" i="18"/>
  <c r="BH35" i="18"/>
  <c r="DU22" i="18"/>
  <c r="CK22" i="18"/>
  <c r="BS22" i="18"/>
  <c r="DP32" i="18"/>
  <c r="CF32" i="18"/>
  <c r="BN32" i="18"/>
  <c r="DP6" i="18"/>
  <c r="CF6" i="18"/>
  <c r="BN6" i="18"/>
  <c r="CF21" i="18"/>
  <c r="BN21" i="18"/>
  <c r="DP21" i="18"/>
  <c r="CF28" i="18"/>
  <c r="BN28" i="18"/>
  <c r="DP28" i="18"/>
  <c r="BN43" i="18"/>
  <c r="DP43" i="18"/>
  <c r="CF43" i="18"/>
  <c r="DP62" i="18"/>
  <c r="CF62" i="18"/>
  <c r="BN62" i="18"/>
  <c r="CF50" i="18"/>
  <c r="BN50" i="18"/>
  <c r="DP50" i="18"/>
  <c r="DP48" i="18"/>
  <c r="CF48" i="18"/>
  <c r="BN48" i="18"/>
  <c r="DP68" i="18"/>
  <c r="CF68" i="18"/>
  <c r="BN68" i="18"/>
  <c r="CF82" i="18"/>
  <c r="BN82" i="18"/>
  <c r="DP82" i="18"/>
  <c r="DP95" i="18"/>
  <c r="CF95" i="18"/>
  <c r="BN95" i="18"/>
  <c r="CF91" i="18"/>
  <c r="BN91" i="18"/>
  <c r="DP91" i="18"/>
  <c r="DP97" i="18"/>
  <c r="CF97" i="18"/>
  <c r="BN97" i="18"/>
  <c r="DP113" i="18"/>
  <c r="CF113" i="18"/>
  <c r="BN113" i="18"/>
  <c r="CF119" i="18"/>
  <c r="BN119" i="18"/>
  <c r="DP119" i="18"/>
  <c r="DP128" i="18"/>
  <c r="CF128" i="18"/>
  <c r="BN128" i="18"/>
  <c r="DP134" i="18"/>
  <c r="CF134" i="18"/>
  <c r="BN134" i="18"/>
  <c r="DP130" i="18"/>
  <c r="CF130" i="18"/>
  <c r="BN130" i="18"/>
  <c r="DP165" i="18"/>
  <c r="CF165" i="18"/>
  <c r="BN165" i="18"/>
  <c r="CF162" i="18"/>
  <c r="BN162" i="18"/>
  <c r="DP162" i="18"/>
  <c r="DP174" i="18"/>
  <c r="CF174" i="18"/>
  <c r="BN174" i="18"/>
  <c r="DP177" i="18"/>
  <c r="CF177" i="18"/>
  <c r="BN177" i="18"/>
  <c r="DP195" i="18"/>
  <c r="CF195" i="18"/>
  <c r="BN195" i="18"/>
  <c r="DP207" i="18"/>
  <c r="CF207" i="18"/>
  <c r="BN207" i="18"/>
  <c r="DP204" i="18"/>
  <c r="CF204" i="18"/>
  <c r="BN204" i="18"/>
  <c r="DP223" i="18"/>
  <c r="CF223" i="18"/>
  <c r="BN223" i="18"/>
  <c r="DP217" i="18"/>
  <c r="CF217" i="18"/>
  <c r="BN217" i="18"/>
  <c r="BN225" i="18"/>
  <c r="DP225" i="18"/>
  <c r="CF225" i="18"/>
  <c r="CF235" i="18"/>
  <c r="BN235" i="18"/>
  <c r="DP235" i="18"/>
  <c r="DP251" i="18"/>
  <c r="CF251" i="18"/>
  <c r="BN251" i="18"/>
  <c r="DP257" i="18"/>
  <c r="CF257" i="18"/>
  <c r="BN257" i="18"/>
  <c r="DP267" i="18"/>
  <c r="CF267" i="18"/>
  <c r="BN267" i="18"/>
  <c r="DH24" i="18"/>
  <c r="BX24" i="18"/>
  <c r="BF24" i="18"/>
  <c r="DH39" i="18"/>
  <c r="BX39" i="18"/>
  <c r="BF39" i="18"/>
  <c r="BX5" i="18"/>
  <c r="BF5" i="18"/>
  <c r="DH5" i="18"/>
  <c r="BX20" i="18"/>
  <c r="BF20" i="18"/>
  <c r="DH20" i="18"/>
  <c r="BF35" i="18"/>
  <c r="DH35" i="18"/>
  <c r="BX35" i="18"/>
  <c r="DH54" i="18"/>
  <c r="BX54" i="18"/>
  <c r="BF54" i="18"/>
  <c r="DH79" i="18"/>
  <c r="BX79" i="18"/>
  <c r="BF79" i="18"/>
  <c r="DH56" i="18"/>
  <c r="BX56" i="18"/>
  <c r="BF56" i="18"/>
  <c r="DH68" i="18"/>
  <c r="BX68" i="18"/>
  <c r="BF68" i="18"/>
  <c r="BX82" i="18"/>
  <c r="BF82" i="18"/>
  <c r="DH82" i="18"/>
  <c r="DH87" i="18"/>
  <c r="BX87" i="18"/>
  <c r="BF87" i="18"/>
  <c r="BX100" i="18"/>
  <c r="BF100" i="18"/>
  <c r="DH100" i="18"/>
  <c r="DH108" i="18"/>
  <c r="BX108" i="18"/>
  <c r="BF108" i="18"/>
  <c r="DH122" i="18"/>
  <c r="BX122" i="18"/>
  <c r="BF122" i="18"/>
  <c r="BX111" i="18"/>
  <c r="BF111" i="18"/>
  <c r="DH111" i="18"/>
  <c r="DH125" i="18"/>
  <c r="BX125" i="18"/>
  <c r="BF125" i="18"/>
  <c r="DH134" i="18"/>
  <c r="BX134" i="18"/>
  <c r="BF134" i="18"/>
  <c r="DH130" i="18"/>
  <c r="BX130" i="18"/>
  <c r="BF130" i="18"/>
  <c r="DH157" i="18"/>
  <c r="BX157" i="18"/>
  <c r="BF157" i="18"/>
  <c r="BX154" i="18"/>
  <c r="BF154" i="18"/>
  <c r="DH154" i="18"/>
  <c r="DH175" i="18"/>
  <c r="BX175" i="18"/>
  <c r="BF175" i="18"/>
  <c r="DH169" i="18"/>
  <c r="BX169" i="18"/>
  <c r="BF169" i="18"/>
  <c r="BF180" i="18"/>
  <c r="DH180" i="18"/>
  <c r="BX180" i="18"/>
  <c r="BX191" i="18"/>
  <c r="BF191" i="18"/>
  <c r="DH191" i="18"/>
  <c r="DH205" i="18"/>
  <c r="BX205" i="18"/>
  <c r="BF205" i="18"/>
  <c r="DH208" i="18"/>
  <c r="BX208" i="18"/>
  <c r="BF208" i="18"/>
  <c r="DH209" i="18"/>
  <c r="BX209" i="18"/>
  <c r="BF209" i="18"/>
  <c r="BX226" i="18"/>
  <c r="BF226" i="18"/>
  <c r="DH226" i="18"/>
  <c r="DH236" i="18"/>
  <c r="BX236" i="18"/>
  <c r="BF236" i="18"/>
  <c r="BF243" i="18"/>
  <c r="DH243" i="18"/>
  <c r="DH245" i="18"/>
  <c r="BX245" i="18"/>
  <c r="BF245" i="18"/>
  <c r="DH259" i="18"/>
  <c r="BX259" i="18"/>
  <c r="BF259" i="18"/>
  <c r="DH265" i="18"/>
  <c r="BX265" i="18"/>
  <c r="BF265" i="18"/>
  <c r="BW15" i="18"/>
  <c r="DG38" i="18"/>
  <c r="BW38" i="18"/>
  <c r="BE38" i="18"/>
  <c r="DG54" i="18"/>
  <c r="BW54" i="18"/>
  <c r="BE54" i="18"/>
  <c r="BW3" i="18"/>
  <c r="BE3" i="18"/>
  <c r="DG3" i="18"/>
  <c r="BE26" i="18"/>
  <c r="DG26" i="18"/>
  <c r="BW26" i="18"/>
  <c r="DG53" i="18"/>
  <c r="BW53" i="18"/>
  <c r="BE53" i="18"/>
  <c r="BW58" i="18"/>
  <c r="BE58" i="18"/>
  <c r="DG58" i="18"/>
  <c r="BE64" i="18"/>
  <c r="DG64" i="18"/>
  <c r="BW64" i="18"/>
  <c r="DG85" i="18"/>
  <c r="BW85" i="18"/>
  <c r="BE85" i="18"/>
  <c r="BW82" i="18"/>
  <c r="BE82" i="18"/>
  <c r="DG82" i="18"/>
  <c r="DG95" i="18"/>
  <c r="BW95" i="18"/>
  <c r="BE95" i="18"/>
  <c r="BW99" i="18"/>
  <c r="DG115" i="18"/>
  <c r="BW115" i="18"/>
  <c r="BE115" i="18"/>
  <c r="BW121" i="18"/>
  <c r="BW110" i="18"/>
  <c r="BE110" i="18"/>
  <c r="DG110" i="18"/>
  <c r="DG116" i="18"/>
  <c r="BW116" i="18"/>
  <c r="BE116" i="18"/>
  <c r="DG150" i="18"/>
  <c r="BW150" i="18"/>
  <c r="BE150" i="18"/>
  <c r="BE138" i="18"/>
  <c r="DG138" i="18"/>
  <c r="BW138" i="18"/>
  <c r="DG148" i="18"/>
  <c r="BW148" i="18"/>
  <c r="BE148" i="18"/>
  <c r="BW153" i="18"/>
  <c r="BE153" i="18"/>
  <c r="DG153" i="18"/>
  <c r="DG174" i="18"/>
  <c r="BW174" i="18"/>
  <c r="BE174" i="18"/>
  <c r="BE177" i="18"/>
  <c r="DG177" i="18"/>
  <c r="BW177" i="18"/>
  <c r="BE188" i="18"/>
  <c r="DG188" i="18"/>
  <c r="BW188" i="18"/>
  <c r="BW190" i="18"/>
  <c r="BE190" i="18"/>
  <c r="DG190" i="18"/>
  <c r="DG204" i="18"/>
  <c r="BW204" i="18"/>
  <c r="BE204" i="18"/>
  <c r="DG207" i="18"/>
  <c r="BW207" i="18"/>
  <c r="BE207" i="18"/>
  <c r="BE209" i="18"/>
  <c r="DG209" i="18"/>
  <c r="BW209" i="18"/>
  <c r="DG238" i="18"/>
  <c r="BW238" i="18"/>
  <c r="BE238" i="18"/>
  <c r="DG236" i="18"/>
  <c r="BW236" i="18"/>
  <c r="BE236" i="18"/>
  <c r="BE245" i="18"/>
  <c r="DG245" i="18"/>
  <c r="BW245" i="18"/>
  <c r="BW257" i="18"/>
  <c r="DG265" i="18"/>
  <c r="BW265" i="18"/>
  <c r="BE265" i="18"/>
  <c r="DJ18" i="18"/>
  <c r="BZ18" i="18"/>
  <c r="BH18" i="18"/>
  <c r="DJ33" i="18"/>
  <c r="BZ33" i="18"/>
  <c r="BH33" i="18"/>
  <c r="BZ15" i="18"/>
  <c r="BH15" i="18"/>
  <c r="DJ15" i="18"/>
  <c r="BZ38" i="18"/>
  <c r="BH38" i="18"/>
  <c r="DJ38" i="18"/>
  <c r="DJ12" i="18"/>
  <c r="BZ12" i="18"/>
  <c r="BH12" i="18"/>
  <c r="DJ64" i="18"/>
  <c r="BZ64" i="18"/>
  <c r="BH64" i="18"/>
  <c r="DJ73" i="18"/>
  <c r="BZ73" i="18"/>
  <c r="BH73" i="18"/>
  <c r="DJ58" i="18"/>
  <c r="BZ58" i="18"/>
  <c r="BH58" i="18"/>
  <c r="BZ106" i="18"/>
  <c r="DJ106" i="18"/>
  <c r="BH106" i="18"/>
  <c r="DJ90" i="18"/>
  <c r="BZ90" i="18"/>
  <c r="BH90" i="18"/>
  <c r="DJ97" i="18"/>
  <c r="BZ97" i="18"/>
  <c r="BH97" i="18"/>
  <c r="DJ103" i="18"/>
  <c r="BZ103" i="18"/>
  <c r="BH103" i="18"/>
  <c r="BH100" i="18"/>
  <c r="DJ100" i="18"/>
  <c r="BZ100" i="18"/>
  <c r="DJ116" i="18"/>
  <c r="BZ116" i="18"/>
  <c r="BH116" i="18"/>
  <c r="BZ113" i="18"/>
  <c r="BH113" i="18"/>
  <c r="DJ113" i="18"/>
  <c r="DJ146" i="18"/>
  <c r="BZ146" i="18"/>
  <c r="BH146" i="18"/>
  <c r="BZ135" i="18"/>
  <c r="BH135" i="18"/>
  <c r="DJ135" i="18"/>
  <c r="DJ140" i="18"/>
  <c r="BZ140" i="18"/>
  <c r="BH140" i="18"/>
  <c r="DJ158" i="18"/>
  <c r="BZ158" i="18"/>
  <c r="BH158" i="18"/>
  <c r="BZ164" i="18"/>
  <c r="BH164" i="18"/>
  <c r="DJ164" i="18"/>
  <c r="DJ168" i="18"/>
  <c r="BZ168" i="18"/>
  <c r="BH168" i="18"/>
  <c r="DJ171" i="18"/>
  <c r="BZ171" i="18"/>
  <c r="BH171" i="18"/>
  <c r="DJ189" i="18"/>
  <c r="BZ189" i="18"/>
  <c r="BH189" i="18"/>
  <c r="BZ193" i="18"/>
  <c r="BH193" i="18"/>
  <c r="DJ193" i="18"/>
  <c r="DJ207" i="18"/>
  <c r="BZ207" i="18"/>
  <c r="BH207" i="18"/>
  <c r="DJ217" i="18"/>
  <c r="BZ217" i="18"/>
  <c r="BH217" i="18"/>
  <c r="DJ218" i="18"/>
  <c r="BZ218" i="18"/>
  <c r="BH218" i="18"/>
  <c r="BH219" i="18"/>
  <c r="DJ219" i="18"/>
  <c r="BZ219" i="18"/>
  <c r="BZ229" i="18"/>
  <c r="BH229" i="18"/>
  <c r="DJ229" i="18"/>
  <c r="DJ246" i="18"/>
  <c r="BZ246" i="18"/>
  <c r="BH246" i="18"/>
  <c r="DJ251" i="18"/>
  <c r="BZ251" i="18"/>
  <c r="BH251" i="18"/>
  <c r="DJ261" i="18"/>
  <c r="BZ261" i="18"/>
  <c r="BH261" i="18"/>
  <c r="BZ264" i="18"/>
  <c r="BH264" i="18"/>
  <c r="DJ264" i="18"/>
  <c r="DO7" i="18"/>
  <c r="CE7" i="18"/>
  <c r="BM7" i="18"/>
  <c r="DO30" i="18"/>
  <c r="CE30" i="18"/>
  <c r="BM30" i="18"/>
  <c r="DO62" i="18"/>
  <c r="CE62" i="18"/>
  <c r="BM62" i="18"/>
  <c r="CE3" i="18"/>
  <c r="BM3" i="18"/>
  <c r="DO3" i="18"/>
  <c r="BM18" i="18"/>
  <c r="DO18" i="18"/>
  <c r="CE18" i="18"/>
  <c r="DO41" i="18"/>
  <c r="CE41" i="18"/>
  <c r="BM41" i="18"/>
  <c r="CE58" i="18"/>
  <c r="BM58" i="18"/>
  <c r="DO58" i="18"/>
  <c r="DO95" i="18"/>
  <c r="CE95" i="18"/>
  <c r="BM95" i="18"/>
  <c r="DO87" i="18"/>
  <c r="CE87" i="18"/>
  <c r="BM87" i="18"/>
  <c r="CE74" i="18"/>
  <c r="BM74" i="18"/>
  <c r="DO74" i="18"/>
  <c r="DO86" i="18"/>
  <c r="CE86" i="18"/>
  <c r="BM86" i="18"/>
  <c r="DO100" i="18"/>
  <c r="CE100" i="18"/>
  <c r="BM100" i="18"/>
  <c r="BM105" i="18"/>
  <c r="DO105" i="18"/>
  <c r="CE105" i="18"/>
  <c r="DO113" i="18"/>
  <c r="CE113" i="18"/>
  <c r="BM113" i="18"/>
  <c r="CE118" i="18"/>
  <c r="BM118" i="18"/>
  <c r="DO118" i="18"/>
  <c r="DO116" i="18"/>
  <c r="CE116" i="18"/>
  <c r="BM116" i="18"/>
  <c r="DO158" i="18"/>
  <c r="CE158" i="18"/>
  <c r="BM158" i="18"/>
  <c r="BM130" i="18"/>
  <c r="DO130" i="18"/>
  <c r="CE130" i="18"/>
  <c r="DO165" i="18"/>
  <c r="CE165" i="18"/>
  <c r="BM165" i="18"/>
  <c r="CE162" i="18"/>
  <c r="BM162" i="18"/>
  <c r="DO162" i="18"/>
  <c r="DO175" i="18"/>
  <c r="CE175" i="18"/>
  <c r="BM175" i="18"/>
  <c r="DO185" i="18"/>
  <c r="CE185" i="18"/>
  <c r="BM185" i="18"/>
  <c r="BM179" i="18"/>
  <c r="DO179" i="18"/>
  <c r="CE179" i="18"/>
  <c r="DO198" i="18"/>
  <c r="CE198" i="18"/>
  <c r="BM198" i="18"/>
  <c r="DO205" i="18"/>
  <c r="CE205" i="18"/>
  <c r="BM205" i="18"/>
  <c r="CE199" i="18"/>
  <c r="CE210" i="18"/>
  <c r="BM210" i="18"/>
  <c r="DO210" i="18"/>
  <c r="CE226" i="18"/>
  <c r="BM226" i="18"/>
  <c r="DO226" i="18"/>
  <c r="DO228" i="18"/>
  <c r="CE228" i="18"/>
  <c r="BM228" i="18"/>
  <c r="BM243" i="18"/>
  <c r="DO243" i="18"/>
  <c r="BM245" i="18"/>
  <c r="DO245" i="18"/>
  <c r="CE245" i="18"/>
  <c r="DO258" i="18"/>
  <c r="CE258" i="18"/>
  <c r="BM258" i="18"/>
  <c r="DO259" i="18"/>
  <c r="CE259" i="18"/>
  <c r="BM259" i="18"/>
  <c r="CE269" i="18"/>
  <c r="BM269" i="18"/>
  <c r="DO269" i="18"/>
  <c r="DN21" i="18"/>
  <c r="CD21" i="18"/>
  <c r="BL21" i="18"/>
  <c r="DN36" i="18"/>
  <c r="CD36" i="18"/>
  <c r="BL36" i="18"/>
  <c r="CD43" i="18"/>
  <c r="BL43" i="18"/>
  <c r="DN43" i="18"/>
  <c r="BL9" i="18"/>
  <c r="DN9" i="18"/>
  <c r="CD9" i="18"/>
  <c r="DN32" i="18"/>
  <c r="CD32" i="18"/>
  <c r="BL32" i="18"/>
  <c r="DN102" i="18"/>
  <c r="CD102" i="18"/>
  <c r="BL102" i="18"/>
  <c r="BL55" i="18"/>
  <c r="DN55" i="18"/>
  <c r="CD55" i="18"/>
  <c r="DN76" i="18"/>
  <c r="CD76" i="18"/>
  <c r="BL76" i="18"/>
  <c r="DN82" i="18"/>
  <c r="CD82" i="18"/>
  <c r="BL82" i="18"/>
  <c r="DN86" i="18"/>
  <c r="CD86" i="18"/>
  <c r="BL86" i="18"/>
  <c r="DN99" i="18"/>
  <c r="CD99" i="18"/>
  <c r="BL99" i="18"/>
  <c r="BL96" i="18"/>
  <c r="DN96" i="18"/>
  <c r="CD96" i="18"/>
  <c r="DN112" i="18"/>
  <c r="CD112" i="18"/>
  <c r="BL112" i="18"/>
  <c r="CD117" i="18"/>
  <c r="BL117" i="18"/>
  <c r="DN117" i="18"/>
  <c r="DN115" i="18"/>
  <c r="CD115" i="18"/>
  <c r="BL115" i="18"/>
  <c r="DN132" i="18"/>
  <c r="CD132" i="18"/>
  <c r="BL132" i="18"/>
  <c r="DN146" i="18"/>
  <c r="CD146" i="18"/>
  <c r="BL146" i="18"/>
  <c r="DN148" i="18"/>
  <c r="CD148" i="18"/>
  <c r="BL148" i="18"/>
  <c r="CD153" i="18"/>
  <c r="BL153" i="18"/>
  <c r="DN153" i="18"/>
  <c r="DN158" i="18"/>
  <c r="CD158" i="18"/>
  <c r="BL158" i="18"/>
  <c r="CD177" i="18"/>
  <c r="BL177" i="18"/>
  <c r="DN177" i="18"/>
  <c r="CD180" i="18"/>
  <c r="BL180" i="18"/>
  <c r="DN180" i="18"/>
  <c r="CD198" i="18"/>
  <c r="DN194" i="18"/>
  <c r="CD194" i="18"/>
  <c r="BL194" i="18"/>
  <c r="DN206" i="18"/>
  <c r="CD206" i="18"/>
  <c r="BL206" i="18"/>
  <c r="CD217" i="18"/>
  <c r="BL217" i="18"/>
  <c r="DN217" i="18"/>
  <c r="DN226" i="18"/>
  <c r="CD226" i="18"/>
  <c r="BL226" i="18"/>
  <c r="DN236" i="18"/>
  <c r="CD236" i="18"/>
  <c r="BL236" i="18"/>
  <c r="DN243" i="18"/>
  <c r="BL243" i="18"/>
  <c r="DN249" i="18"/>
  <c r="CD249" i="18"/>
  <c r="BL249" i="18"/>
  <c r="DN258" i="18"/>
  <c r="CD258" i="18"/>
  <c r="BL258" i="18"/>
  <c r="DN265" i="18"/>
  <c r="CD265" i="18"/>
  <c r="BL265" i="18"/>
  <c r="CD270" i="18"/>
  <c r="BL270" i="18"/>
  <c r="DN270" i="18"/>
  <c r="DU38" i="18"/>
  <c r="CK38" i="18"/>
  <c r="BS38" i="18"/>
  <c r="DV31" i="18"/>
  <c r="CL31" i="18"/>
  <c r="BT31" i="18"/>
  <c r="DV6" i="18"/>
  <c r="CL6" i="18"/>
  <c r="BT6" i="18"/>
  <c r="DV29" i="18"/>
  <c r="CL29" i="18"/>
  <c r="BT29" i="18"/>
  <c r="DV36" i="18"/>
  <c r="CL36" i="18"/>
  <c r="BT36" i="18"/>
  <c r="CL10" i="18"/>
  <c r="BT10" i="18"/>
  <c r="DV10" i="18"/>
  <c r="BT25" i="18"/>
  <c r="DV25" i="18"/>
  <c r="CL25" i="18"/>
  <c r="DV40" i="18"/>
  <c r="CL40" i="18"/>
  <c r="BT40" i="18"/>
  <c r="CL49" i="18"/>
  <c r="BT49" i="18"/>
  <c r="DV49" i="18"/>
  <c r="BT63" i="18"/>
  <c r="DV63" i="18"/>
  <c r="CL63" i="18"/>
  <c r="DV102" i="18"/>
  <c r="CL102" i="18"/>
  <c r="BT102" i="18"/>
  <c r="DV86" i="18"/>
  <c r="CL86" i="18"/>
  <c r="BT86" i="18"/>
  <c r="DV70" i="18"/>
  <c r="CL70" i="18"/>
  <c r="BT70" i="18"/>
  <c r="DV99" i="18"/>
  <c r="CL99" i="18"/>
  <c r="BT99" i="18"/>
  <c r="BT96" i="18"/>
  <c r="DV96" i="18"/>
  <c r="CL96" i="18"/>
  <c r="DV112" i="18"/>
  <c r="CL112" i="18"/>
  <c r="BT112" i="18"/>
  <c r="CL117" i="18"/>
  <c r="BT117" i="18"/>
  <c r="DV117" i="18"/>
  <c r="DV123" i="18"/>
  <c r="CL123" i="18"/>
  <c r="BT123" i="18"/>
  <c r="DV165" i="18"/>
  <c r="CL165" i="18"/>
  <c r="BT165" i="18"/>
  <c r="BT129" i="18"/>
  <c r="DV129" i="18"/>
  <c r="CL129" i="18"/>
  <c r="DV164" i="18"/>
  <c r="CL164" i="18"/>
  <c r="BT164" i="18"/>
  <c r="CL161" i="18"/>
  <c r="BT161" i="18"/>
  <c r="DV161" i="18"/>
  <c r="DV158" i="18"/>
  <c r="CL158" i="18"/>
  <c r="BT158" i="18"/>
  <c r="CL168" i="18"/>
  <c r="CL179" i="18"/>
  <c r="BT179" i="18"/>
  <c r="DV179" i="18"/>
  <c r="CL189" i="18"/>
  <c r="BT189" i="18"/>
  <c r="DV189" i="18"/>
  <c r="DV204" i="18"/>
  <c r="CL204" i="18"/>
  <c r="BT204" i="18"/>
  <c r="DV206" i="18"/>
  <c r="CL206" i="18"/>
  <c r="BT206" i="18"/>
  <c r="CL217" i="18"/>
  <c r="BT217" i="18"/>
  <c r="DV217" i="18"/>
  <c r="DV226" i="18"/>
  <c r="CL226" i="18"/>
  <c r="BT226" i="18"/>
  <c r="DV235" i="18"/>
  <c r="CL235" i="18"/>
  <c r="BT235" i="18"/>
  <c r="CL245" i="18"/>
  <c r="BT245" i="18"/>
  <c r="DV245" i="18"/>
  <c r="CL257" i="18"/>
  <c r="BT257" i="18"/>
  <c r="DV257" i="18"/>
  <c r="DV265" i="18"/>
  <c r="CL265" i="18"/>
  <c r="BT265" i="18"/>
  <c r="BT269" i="18"/>
  <c r="DV269" i="18"/>
  <c r="CL269" i="18"/>
  <c r="DF21" i="18"/>
  <c r="BV21" i="18"/>
  <c r="BD21" i="18"/>
  <c r="DF36" i="18"/>
  <c r="BV36" i="18"/>
  <c r="BD36" i="18"/>
  <c r="BV43" i="18"/>
  <c r="BD43" i="18"/>
  <c r="DF43" i="18"/>
  <c r="BD17" i="18"/>
  <c r="DF17" i="18"/>
  <c r="BV17" i="18"/>
  <c r="DF40" i="18"/>
  <c r="BV40" i="18"/>
  <c r="BD40" i="18"/>
  <c r="BV57" i="18"/>
  <c r="BD57" i="18"/>
  <c r="DF57" i="18"/>
  <c r="BV55" i="18"/>
  <c r="DF76" i="18"/>
  <c r="BV76" i="18"/>
  <c r="BD76" i="18"/>
  <c r="BV73" i="18"/>
  <c r="BD73" i="18"/>
  <c r="DF73" i="18"/>
  <c r="DF86" i="18"/>
  <c r="BV86" i="18"/>
  <c r="BD86" i="18"/>
  <c r="BV90" i="18"/>
  <c r="BD90" i="18"/>
  <c r="DF90" i="18"/>
  <c r="BD104" i="18"/>
  <c r="DF104" i="18"/>
  <c r="BV104" i="18"/>
  <c r="DF112" i="18"/>
  <c r="BV112" i="18"/>
  <c r="BD112" i="18"/>
  <c r="BV109" i="18"/>
  <c r="BD109" i="18"/>
  <c r="DF109" i="18"/>
  <c r="DF107" i="18"/>
  <c r="BV107" i="18"/>
  <c r="BD107" i="18"/>
  <c r="DF157" i="18"/>
  <c r="BV157" i="18"/>
  <c r="BD157" i="18"/>
  <c r="DF146" i="18"/>
  <c r="BV146" i="18"/>
  <c r="BD146" i="18"/>
  <c r="DF156" i="18"/>
  <c r="BV156" i="18"/>
  <c r="BD156" i="18"/>
  <c r="BV161" i="18"/>
  <c r="BD161" i="18"/>
  <c r="DF161" i="18"/>
  <c r="DF166" i="18"/>
  <c r="BV166" i="18"/>
  <c r="BD166" i="18"/>
  <c r="BD168" i="18"/>
  <c r="DF168" i="18"/>
  <c r="BV168" i="18"/>
  <c r="BV188" i="18"/>
  <c r="BD188" i="18"/>
  <c r="DF188" i="18"/>
  <c r="DF191" i="18"/>
  <c r="BV191" i="18"/>
  <c r="BD191" i="18"/>
  <c r="DF194" i="18"/>
  <c r="BV194" i="18"/>
  <c r="BD194" i="18"/>
  <c r="BD207" i="18"/>
  <c r="DF207" i="18"/>
  <c r="BV207" i="18"/>
  <c r="DF218" i="18"/>
  <c r="BV218" i="18"/>
  <c r="BD218" i="18"/>
  <c r="DF227" i="18"/>
  <c r="BV227" i="18"/>
  <c r="BD227" i="18"/>
  <c r="DF236" i="18"/>
  <c r="BV236" i="18"/>
  <c r="BD236" i="18"/>
  <c r="BD244" i="18"/>
  <c r="DF244" i="18"/>
  <c r="BV244" i="18"/>
  <c r="DF247" i="18"/>
  <c r="BV247" i="18"/>
  <c r="BD247" i="18"/>
  <c r="BV258" i="18"/>
  <c r="BD258" i="18"/>
  <c r="DF258" i="18"/>
  <c r="BV260" i="18"/>
  <c r="BD260" i="18"/>
  <c r="DF260" i="18"/>
  <c r="BV270" i="18"/>
  <c r="BD270" i="18"/>
  <c r="DF270" i="18"/>
  <c r="DM38" i="18"/>
  <c r="CC38" i="18"/>
  <c r="BK38" i="18"/>
  <c r="DQ10" i="18"/>
  <c r="CG10" i="18"/>
  <c r="BO10" i="18"/>
  <c r="DU45" i="18"/>
  <c r="CK45" i="18"/>
  <c r="BS45" i="18"/>
  <c r="CK11" i="18"/>
  <c r="CK34" i="18"/>
  <c r="BS34" i="18"/>
  <c r="DU34" i="18"/>
  <c r="BS16" i="18"/>
  <c r="DU16" i="18"/>
  <c r="CK16" i="18"/>
  <c r="DU31" i="18"/>
  <c r="CK31" i="18"/>
  <c r="BS31" i="18"/>
  <c r="DU58" i="18"/>
  <c r="CK58" i="18"/>
  <c r="BS58" i="18"/>
  <c r="CK47" i="18"/>
  <c r="BS47" i="18"/>
  <c r="DU47" i="18"/>
  <c r="DU67" i="18"/>
  <c r="CK67" i="18"/>
  <c r="BS67" i="18"/>
  <c r="DU81" i="18"/>
  <c r="CK81" i="18"/>
  <c r="BS81" i="18"/>
  <c r="DU69" i="18"/>
  <c r="CK69" i="18"/>
  <c r="BS69" i="18"/>
  <c r="CK113" i="18"/>
  <c r="CK88" i="18"/>
  <c r="BS88" i="18"/>
  <c r="DU88" i="18"/>
  <c r="DU102" i="18"/>
  <c r="CK102" i="18"/>
  <c r="BS102" i="18"/>
  <c r="CK109" i="18"/>
  <c r="BS123" i="18"/>
  <c r="DU123" i="18"/>
  <c r="CK123" i="18"/>
  <c r="DU131" i="18"/>
  <c r="CK131" i="18"/>
  <c r="BS131" i="18"/>
  <c r="CK145" i="18"/>
  <c r="BS145" i="18"/>
  <c r="DU145" i="18"/>
  <c r="DU143" i="18"/>
  <c r="CK143" i="18"/>
  <c r="BS143" i="18"/>
  <c r="DU161" i="18"/>
  <c r="CK161" i="18"/>
  <c r="BS161" i="18"/>
  <c r="CK166" i="18"/>
  <c r="CK169" i="18"/>
  <c r="BS169" i="18"/>
  <c r="DU169" i="18"/>
  <c r="DU192" i="18"/>
  <c r="CK192" i="18"/>
  <c r="BS192" i="18"/>
  <c r="DU204" i="18"/>
  <c r="CK204" i="18"/>
  <c r="BS204" i="18"/>
  <c r="BS194" i="18"/>
  <c r="DU194" i="18"/>
  <c r="CK194" i="18"/>
  <c r="CK207" i="18"/>
  <c r="CK217" i="18"/>
  <c r="BS217" i="18"/>
  <c r="DU217" i="18"/>
  <c r="DU218" i="18"/>
  <c r="CK218" i="18"/>
  <c r="BS218" i="18"/>
  <c r="DU236" i="18"/>
  <c r="CK236" i="18"/>
  <c r="BS236" i="18"/>
  <c r="DU229" i="18"/>
  <c r="CK229" i="18"/>
  <c r="BS229" i="18"/>
  <c r="DU247" i="18"/>
  <c r="CK247" i="18"/>
  <c r="BS247" i="18"/>
  <c r="DU250" i="18"/>
  <c r="CK250" i="18"/>
  <c r="BS250" i="18"/>
  <c r="DU261" i="18"/>
  <c r="CK261" i="18"/>
  <c r="BS261" i="18"/>
  <c r="DU265" i="18"/>
  <c r="CK265" i="18"/>
  <c r="BS265" i="18"/>
  <c r="DM37" i="18"/>
  <c r="CC37" i="18"/>
  <c r="BK37" i="18"/>
  <c r="DM3" i="18"/>
  <c r="CC3" i="18"/>
  <c r="BK3" i="18"/>
  <c r="CC26" i="18"/>
  <c r="BK26" i="18"/>
  <c r="DM26" i="18"/>
  <c r="DM60" i="18"/>
  <c r="CC60" i="18"/>
  <c r="BK60" i="18"/>
  <c r="DM15" i="18"/>
  <c r="CC15" i="18"/>
  <c r="BK15" i="18"/>
  <c r="DM58" i="18"/>
  <c r="CC58" i="18"/>
  <c r="BK58" i="18"/>
  <c r="CC55" i="18"/>
  <c r="BK55" i="18"/>
  <c r="DM55" i="18"/>
  <c r="DM67" i="18"/>
  <c r="CC67" i="18"/>
  <c r="BK67" i="18"/>
  <c r="DM93" i="18"/>
  <c r="CC93" i="18"/>
  <c r="BK93" i="18"/>
  <c r="BK70" i="18"/>
  <c r="DM70" i="18"/>
  <c r="CC70" i="18"/>
  <c r="DM91" i="18"/>
  <c r="CC91" i="18"/>
  <c r="BK91" i="18"/>
  <c r="CC88" i="18"/>
  <c r="BK88" i="18"/>
  <c r="DM88" i="18"/>
  <c r="DM112" i="18"/>
  <c r="CC112" i="18"/>
  <c r="BK112" i="18"/>
  <c r="CC117" i="18"/>
  <c r="BK117" i="18"/>
  <c r="DM117" i="18"/>
  <c r="DM142" i="18"/>
  <c r="CC142" i="18"/>
  <c r="BK142" i="18"/>
  <c r="DM131" i="18"/>
  <c r="CC131" i="18"/>
  <c r="BK131" i="18"/>
  <c r="CC137" i="18"/>
  <c r="BK137" i="18"/>
  <c r="DM137" i="18"/>
  <c r="DM143" i="18"/>
  <c r="CC143" i="18"/>
  <c r="BK143" i="18"/>
  <c r="DM161" i="18"/>
  <c r="CC161" i="18"/>
  <c r="BK161" i="18"/>
  <c r="BK158" i="18"/>
  <c r="DM158" i="18"/>
  <c r="CC158" i="18"/>
  <c r="CC169" i="18"/>
  <c r="BK169" i="18"/>
  <c r="DM169" i="18"/>
  <c r="DM181" i="18"/>
  <c r="CC181" i="18"/>
  <c r="BK181" i="18"/>
  <c r="DM184" i="18"/>
  <c r="CC184" i="18"/>
  <c r="BK184" i="18"/>
  <c r="BK194" i="18"/>
  <c r="DM194" i="18"/>
  <c r="CC194" i="18"/>
  <c r="CC199" i="18"/>
  <c r="BK199" i="18"/>
  <c r="DM199" i="18"/>
  <c r="CC209" i="18"/>
  <c r="BK209" i="18"/>
  <c r="DM209" i="18"/>
  <c r="DM218" i="18"/>
  <c r="CC218" i="18"/>
  <c r="BK218" i="18"/>
  <c r="DM221" i="18"/>
  <c r="CC221" i="18"/>
  <c r="BK221" i="18"/>
  <c r="DM229" i="18"/>
  <c r="CC229" i="18"/>
  <c r="BK229" i="18"/>
  <c r="DM247" i="18"/>
  <c r="CC247" i="18"/>
  <c r="BK247" i="18"/>
  <c r="DM250" i="18"/>
  <c r="CC250" i="18"/>
  <c r="BK250" i="18"/>
  <c r="DM271" i="18"/>
  <c r="CC271" i="18"/>
  <c r="BK271" i="18"/>
  <c r="DM265" i="18"/>
  <c r="CC265" i="18"/>
  <c r="BK265" i="18"/>
  <c r="DS11" i="18"/>
  <c r="CI11" i="18"/>
  <c r="BQ11" i="18"/>
  <c r="DS26" i="18"/>
  <c r="CI26" i="18"/>
  <c r="BQ26" i="18"/>
  <c r="CI8" i="18"/>
  <c r="BQ8" i="18"/>
  <c r="DS8" i="18"/>
  <c r="CI31" i="18"/>
  <c r="BQ31" i="18"/>
  <c r="DS31" i="18"/>
  <c r="DS13" i="18"/>
  <c r="CI13" i="18"/>
  <c r="BQ13" i="18"/>
  <c r="DS48" i="18"/>
  <c r="CI48" i="18"/>
  <c r="BQ48" i="18"/>
  <c r="CI46" i="18"/>
  <c r="BQ46" i="18"/>
  <c r="DS46" i="18"/>
  <c r="DS51" i="18"/>
  <c r="CI51" i="18"/>
  <c r="BQ51" i="18"/>
  <c r="CI70" i="18"/>
  <c r="BQ70" i="18"/>
  <c r="DS70" i="18"/>
  <c r="BQ76" i="18"/>
  <c r="DS76" i="18"/>
  <c r="CI76" i="18"/>
  <c r="DS89" i="18"/>
  <c r="CI89" i="18"/>
  <c r="BQ89" i="18"/>
  <c r="CI95" i="18"/>
  <c r="BQ95" i="18"/>
  <c r="DS95" i="18"/>
  <c r="DS92" i="18"/>
  <c r="CI92" i="18"/>
  <c r="BQ92" i="18"/>
  <c r="DS125" i="18"/>
  <c r="CI125" i="18"/>
  <c r="BQ125" i="18"/>
  <c r="CI114" i="18"/>
  <c r="BQ114" i="18"/>
  <c r="DS114" i="18"/>
  <c r="DS130" i="18"/>
  <c r="CI130" i="18"/>
  <c r="BQ130" i="18"/>
  <c r="CI144" i="18"/>
  <c r="BQ144" i="18"/>
  <c r="DS144" i="18"/>
  <c r="DS141" i="18"/>
  <c r="CI141" i="18"/>
  <c r="BQ141" i="18"/>
  <c r="DS167" i="18"/>
  <c r="CI167" i="18"/>
  <c r="BQ167" i="18"/>
  <c r="BQ148" i="18"/>
  <c r="DS148" i="18"/>
  <c r="CI148" i="18"/>
  <c r="DS177" i="18"/>
  <c r="CI177" i="18"/>
  <c r="BQ177" i="18"/>
  <c r="DS180" i="18"/>
  <c r="CI180" i="18"/>
  <c r="BQ180" i="18"/>
  <c r="BQ183" i="18"/>
  <c r="DS183" i="18"/>
  <c r="CI183" i="18"/>
  <c r="CI194" i="18"/>
  <c r="BQ194" i="18"/>
  <c r="DS194" i="18"/>
  <c r="DS207" i="18"/>
  <c r="CI207" i="18"/>
  <c r="BQ207" i="18"/>
  <c r="DS217" i="18"/>
  <c r="CI217" i="18"/>
  <c r="BQ217" i="18"/>
  <c r="DS212" i="18"/>
  <c r="CI212" i="18"/>
  <c r="BQ212" i="18"/>
  <c r="DS219" i="18"/>
  <c r="CI219" i="18"/>
  <c r="BQ219" i="18"/>
  <c r="CI229" i="18"/>
  <c r="BQ229" i="18"/>
  <c r="DS229" i="18"/>
  <c r="DS247" i="18"/>
  <c r="CI247" i="18"/>
  <c r="BQ247" i="18"/>
  <c r="CI251" i="18"/>
  <c r="BQ251" i="18"/>
  <c r="DS251" i="18"/>
  <c r="DS262" i="18"/>
  <c r="CI262" i="18"/>
  <c r="BQ262" i="18"/>
  <c r="BQ264" i="18"/>
  <c r="DS264" i="18"/>
  <c r="CI264" i="18"/>
  <c r="DH17" i="18"/>
  <c r="BX17" i="18"/>
  <c r="BF17" i="18"/>
  <c r="DT20" i="18"/>
  <c r="CJ20" i="18"/>
  <c r="BR20" i="18"/>
  <c r="DT35" i="18"/>
  <c r="CJ35" i="18"/>
  <c r="BR35" i="18"/>
  <c r="CJ17" i="18"/>
  <c r="BR17" i="18"/>
  <c r="DT17" i="18"/>
  <c r="CJ40" i="18"/>
  <c r="BR40" i="18"/>
  <c r="DT40" i="18"/>
  <c r="DT22" i="18"/>
  <c r="CJ22" i="18"/>
  <c r="BR22" i="18"/>
  <c r="DT57" i="18"/>
  <c r="CJ57" i="18"/>
  <c r="BR57" i="18"/>
  <c r="CJ55" i="18"/>
  <c r="BR55" i="18"/>
  <c r="DT55" i="18"/>
  <c r="DT60" i="18"/>
  <c r="CJ60" i="18"/>
  <c r="BR60" i="18"/>
  <c r="DT100" i="18"/>
  <c r="CJ100" i="18"/>
  <c r="BR100" i="18"/>
  <c r="BR85" i="18"/>
  <c r="DT85" i="18"/>
  <c r="CJ85" i="18"/>
  <c r="DT98" i="18"/>
  <c r="CJ98" i="18"/>
  <c r="BR98" i="18"/>
  <c r="CJ96" i="18"/>
  <c r="BR96" i="18"/>
  <c r="DT96" i="18"/>
  <c r="DT93" i="18"/>
  <c r="CJ93" i="18"/>
  <c r="BR93" i="18"/>
  <c r="DT109" i="18"/>
  <c r="CJ109" i="18"/>
  <c r="BR109" i="18"/>
  <c r="CJ123" i="18"/>
  <c r="BR123" i="18"/>
  <c r="DT123" i="18"/>
  <c r="DT139" i="18"/>
  <c r="CJ139" i="18"/>
  <c r="BR139" i="18"/>
  <c r="CJ136" i="18"/>
  <c r="BR136" i="18"/>
  <c r="DT136" i="18"/>
  <c r="DT142" i="18"/>
  <c r="CJ142" i="18"/>
  <c r="BR142" i="18"/>
  <c r="DT172" i="18"/>
  <c r="CJ172" i="18"/>
  <c r="BR172" i="18"/>
  <c r="BR157" i="18"/>
  <c r="DT157" i="18"/>
  <c r="CJ157" i="18"/>
  <c r="DT169" i="18"/>
  <c r="CJ169" i="18"/>
  <c r="BR169" i="18"/>
  <c r="DT181" i="18"/>
  <c r="CJ181" i="18"/>
  <c r="BR181" i="18"/>
  <c r="DT183" i="18"/>
  <c r="CJ183" i="18"/>
  <c r="BR183" i="18"/>
  <c r="CJ194" i="18"/>
  <c r="BR194" i="18"/>
  <c r="DT194" i="18"/>
  <c r="CJ207" i="18"/>
  <c r="BR207" i="18"/>
  <c r="DT207" i="18"/>
  <c r="DT209" i="18"/>
  <c r="CJ209" i="18"/>
  <c r="BR209" i="18"/>
  <c r="DT219" i="18"/>
  <c r="CJ219" i="18"/>
  <c r="BR219" i="18"/>
  <c r="DT220" i="18"/>
  <c r="CJ220" i="18"/>
  <c r="BR220" i="18"/>
  <c r="BR237" i="18"/>
  <c r="DT237" i="18"/>
  <c r="CJ237" i="18"/>
  <c r="CJ239" i="18"/>
  <c r="BR239" i="18"/>
  <c r="DT239" i="18"/>
  <c r="BR250" i="18"/>
  <c r="DT250" i="18"/>
  <c r="CJ250" i="18"/>
  <c r="DT262" i="18"/>
  <c r="CJ262" i="18"/>
  <c r="BR262" i="18"/>
  <c r="CJ269" i="18"/>
  <c r="BR269" i="18"/>
  <c r="DT269" i="18"/>
  <c r="DL28" i="18"/>
  <c r="CB28" i="18"/>
  <c r="BJ28" i="18"/>
  <c r="DL43" i="18"/>
  <c r="CB43" i="18"/>
  <c r="BJ43" i="18"/>
  <c r="CB25" i="18"/>
  <c r="BJ25" i="18"/>
  <c r="DL25" i="18"/>
  <c r="DL83" i="18"/>
  <c r="CB83" i="18"/>
  <c r="BJ83" i="18"/>
  <c r="DL14" i="18"/>
  <c r="CB14" i="18"/>
  <c r="BJ14" i="18"/>
  <c r="DL49" i="18"/>
  <c r="CB49" i="18"/>
  <c r="BJ49" i="18"/>
  <c r="CB55" i="18"/>
  <c r="BJ55" i="18"/>
  <c r="DL55" i="18"/>
  <c r="DL60" i="18"/>
  <c r="CB60" i="18"/>
  <c r="BJ60" i="18"/>
  <c r="DL80" i="18"/>
  <c r="CB80" i="18"/>
  <c r="BJ80" i="18"/>
  <c r="BJ85" i="18"/>
  <c r="DL85" i="18"/>
  <c r="CB85" i="18"/>
  <c r="DL98" i="18"/>
  <c r="CB98" i="18"/>
  <c r="BJ98" i="18"/>
  <c r="CB96" i="18"/>
  <c r="BJ96" i="18"/>
  <c r="DL96" i="18"/>
  <c r="DL93" i="18"/>
  <c r="CB93" i="18"/>
  <c r="BJ93" i="18"/>
  <c r="DL117" i="18"/>
  <c r="CB117" i="18"/>
  <c r="BJ117" i="18"/>
  <c r="BJ114" i="18"/>
  <c r="DL114" i="18"/>
  <c r="CB114" i="18"/>
  <c r="DL139" i="18"/>
  <c r="CB139" i="18"/>
  <c r="BJ139" i="18"/>
  <c r="CB128" i="18"/>
  <c r="BJ128" i="18"/>
  <c r="DL128" i="18"/>
  <c r="DL134" i="18"/>
  <c r="CB134" i="18"/>
  <c r="BJ134" i="18"/>
  <c r="DL160" i="18"/>
  <c r="CB160" i="18"/>
  <c r="BJ160" i="18"/>
  <c r="BJ157" i="18"/>
  <c r="DL157" i="18"/>
  <c r="CB157" i="18"/>
  <c r="DL169" i="18"/>
  <c r="CB169" i="18"/>
  <c r="BJ169" i="18"/>
  <c r="DL181" i="18"/>
  <c r="CB181" i="18"/>
  <c r="BJ181" i="18"/>
  <c r="CB185" i="18"/>
  <c r="BJ185" i="18"/>
  <c r="DL185" i="18"/>
  <c r="CB195" i="18"/>
  <c r="BJ195" i="18"/>
  <c r="DL195" i="18"/>
  <c r="DL200" i="18"/>
  <c r="CB200" i="18"/>
  <c r="BJ200" i="18"/>
  <c r="DL210" i="18"/>
  <c r="CB210" i="18"/>
  <c r="BJ210" i="18"/>
  <c r="DL213" i="18"/>
  <c r="CB213" i="18"/>
  <c r="BJ213" i="18"/>
  <c r="DL235" i="18"/>
  <c r="CB235" i="18"/>
  <c r="BJ235" i="18"/>
  <c r="BJ237" i="18"/>
  <c r="DL237" i="18"/>
  <c r="CB237" i="18"/>
  <c r="CB239" i="18"/>
  <c r="BJ239" i="18"/>
  <c r="DL239" i="18"/>
  <c r="BJ250" i="18"/>
  <c r="DL250" i="18"/>
  <c r="CB250" i="18"/>
  <c r="DL262" i="18"/>
  <c r="CB262" i="18"/>
  <c r="BJ262" i="18"/>
  <c r="DL264" i="18"/>
  <c r="CB264" i="18"/>
  <c r="BJ264" i="18"/>
  <c r="DO40" i="18"/>
  <c r="CE40" i="18"/>
  <c r="BM40" i="18"/>
  <c r="DK19" i="18"/>
  <c r="CA19" i="18"/>
  <c r="BI19" i="18"/>
  <c r="DK42" i="18"/>
  <c r="CA42" i="18"/>
  <c r="BI42" i="18"/>
  <c r="CA24" i="18"/>
  <c r="BI24" i="18"/>
  <c r="DK24" i="18"/>
  <c r="BI6" i="18"/>
  <c r="DK6" i="18"/>
  <c r="CA6" i="18"/>
  <c r="DK29" i="18"/>
  <c r="CA29" i="18"/>
  <c r="BI29" i="18"/>
  <c r="DK48" i="18"/>
  <c r="CA48" i="18"/>
  <c r="BI48" i="18"/>
  <c r="CA46" i="18"/>
  <c r="BI46" i="18"/>
  <c r="DK46" i="18"/>
  <c r="DK59" i="18"/>
  <c r="CA59" i="18"/>
  <c r="BI59" i="18"/>
  <c r="CA70" i="18"/>
  <c r="BI70" i="18"/>
  <c r="DK70" i="18"/>
  <c r="BI76" i="18"/>
  <c r="DK76" i="18"/>
  <c r="CA76" i="18"/>
  <c r="DK89" i="18"/>
  <c r="CA89" i="18"/>
  <c r="BI89" i="18"/>
  <c r="CA87" i="18"/>
  <c r="BI87" i="18"/>
  <c r="DK87" i="18"/>
  <c r="DK100" i="18"/>
  <c r="CA100" i="18"/>
  <c r="BI100" i="18"/>
  <c r="DK125" i="18"/>
  <c r="CA125" i="18"/>
  <c r="BI125" i="18"/>
  <c r="CA122" i="18"/>
  <c r="BI122" i="18"/>
  <c r="DK122" i="18"/>
  <c r="DK138" i="18"/>
  <c r="CA138" i="18"/>
  <c r="BI138" i="18"/>
  <c r="CA127" i="18"/>
  <c r="BI127" i="18"/>
  <c r="DK127" i="18"/>
  <c r="DK141" i="18"/>
  <c r="CA141" i="18"/>
  <c r="BI141" i="18"/>
  <c r="DK171" i="18"/>
  <c r="CA171" i="18"/>
  <c r="BI171" i="18"/>
  <c r="BI156" i="18"/>
  <c r="DK156" i="18"/>
  <c r="CA156" i="18"/>
  <c r="DK181" i="18"/>
  <c r="CA181" i="18"/>
  <c r="BI181" i="18"/>
  <c r="DK188" i="18"/>
  <c r="CA188" i="18"/>
  <c r="BI188" i="18"/>
  <c r="CA184" i="18"/>
  <c r="BI184" i="18"/>
  <c r="DK184" i="18"/>
  <c r="CA194" i="18"/>
  <c r="BI194" i="18"/>
  <c r="DK194" i="18"/>
  <c r="DK199" i="18"/>
  <c r="CA199" i="18"/>
  <c r="BI199" i="18"/>
  <c r="DK217" i="18"/>
  <c r="CA217" i="18"/>
  <c r="BI217" i="18"/>
  <c r="DK212" i="18"/>
  <c r="CA212" i="18"/>
  <c r="BI212" i="18"/>
  <c r="DK227" i="18"/>
  <c r="CA227" i="18"/>
  <c r="BI227" i="18"/>
  <c r="CA237" i="18"/>
  <c r="BI237" i="18"/>
  <c r="DK237" i="18"/>
  <c r="CA239" i="18"/>
  <c r="BI239" i="18"/>
  <c r="DK239" i="18"/>
  <c r="CA250" i="18"/>
  <c r="BI250" i="18"/>
  <c r="DK250" i="18"/>
  <c r="DK261" i="18"/>
  <c r="CA261" i="18"/>
  <c r="BI261" i="18"/>
  <c r="BI264" i="18"/>
  <c r="DK264" i="18"/>
  <c r="CA264" i="18"/>
  <c r="DQ35" i="18"/>
  <c r="CG35" i="18"/>
  <c r="BO35" i="18"/>
  <c r="DQ103" i="18"/>
  <c r="CG103" i="18"/>
  <c r="BO103" i="18"/>
  <c r="DQ167" i="18"/>
  <c r="CG167" i="18"/>
  <c r="BO167" i="18"/>
  <c r="CG213" i="18"/>
  <c r="BO213" i="18"/>
  <c r="DQ213" i="18"/>
  <c r="BO272" i="18"/>
  <c r="DQ272" i="18"/>
  <c r="CG272" i="18"/>
  <c r="DI78" i="18"/>
  <c r="BY78" i="18"/>
  <c r="BG78" i="18"/>
  <c r="DI136" i="18"/>
  <c r="BY136" i="18"/>
  <c r="BG136" i="18"/>
  <c r="BY194" i="18"/>
  <c r="BY248" i="18"/>
  <c r="BG248" i="18"/>
  <c r="DI248" i="18"/>
  <c r="CH23" i="18"/>
  <c r="BP23" i="18"/>
  <c r="DR23" i="18"/>
  <c r="BP83" i="18"/>
  <c r="DR83" i="18"/>
  <c r="CH83" i="18"/>
  <c r="DR129" i="18"/>
  <c r="CH129" i="18"/>
  <c r="BP129" i="18"/>
  <c r="DR181" i="18"/>
  <c r="CH181" i="18"/>
  <c r="BP181" i="18"/>
  <c r="CH236" i="18"/>
  <c r="BP236" i="18"/>
  <c r="DR236" i="18"/>
  <c r="DP45" i="18"/>
  <c r="CF45" i="18"/>
  <c r="BN45" i="18"/>
  <c r="DP104" i="18"/>
  <c r="CF104" i="18"/>
  <c r="BN104" i="18"/>
  <c r="DP159" i="18"/>
  <c r="CF159" i="18"/>
  <c r="BN159" i="18"/>
  <c r="DP194" i="18"/>
  <c r="CF194" i="18"/>
  <c r="BN194" i="18"/>
  <c r="CF248" i="18"/>
  <c r="BN248" i="18"/>
  <c r="DP248" i="18"/>
  <c r="DH14" i="18"/>
  <c r="BX14" i="18"/>
  <c r="BF14" i="18"/>
  <c r="BX67" i="18"/>
  <c r="BF67" i="18"/>
  <c r="DH67" i="18"/>
  <c r="DH121" i="18"/>
  <c r="BX121" i="18"/>
  <c r="BF121" i="18"/>
  <c r="DH173" i="18"/>
  <c r="BX173" i="18"/>
  <c r="BF173" i="18"/>
  <c r="DH221" i="18"/>
  <c r="BX221" i="18"/>
  <c r="BF221" i="18"/>
  <c r="DG9" i="18"/>
  <c r="BW9" i="18"/>
  <c r="BE9" i="18"/>
  <c r="BW104" i="18"/>
  <c r="DG147" i="18"/>
  <c r="BW147" i="18"/>
  <c r="BE147" i="18"/>
  <c r="DG213" i="18"/>
  <c r="BW213" i="18"/>
  <c r="BE213" i="18"/>
  <c r="DG266" i="18"/>
  <c r="BW266" i="18"/>
  <c r="BE266" i="18"/>
  <c r="DJ42" i="18"/>
  <c r="BZ42" i="18"/>
  <c r="BH42" i="18"/>
  <c r="DJ71" i="18"/>
  <c r="BZ71" i="18"/>
  <c r="BH71" i="18"/>
  <c r="BH120" i="18"/>
  <c r="DJ120" i="18"/>
  <c r="BZ120" i="18"/>
  <c r="DJ178" i="18"/>
  <c r="BZ178" i="18"/>
  <c r="BH178" i="18"/>
  <c r="BH235" i="18"/>
  <c r="DJ235" i="18"/>
  <c r="BZ235" i="18"/>
  <c r="DU30" i="18"/>
  <c r="CK30" i="18"/>
  <c r="BS30" i="18"/>
  <c r="DO63" i="18"/>
  <c r="CE63" i="18"/>
  <c r="BM63" i="18"/>
  <c r="DO135" i="18"/>
  <c r="CE135" i="18"/>
  <c r="BM135" i="18"/>
  <c r="DO216" i="18"/>
  <c r="CE216" i="18"/>
  <c r="BM216" i="18"/>
  <c r="CD33" i="18"/>
  <c r="DN93" i="18"/>
  <c r="CD93" i="18"/>
  <c r="BL93" i="18"/>
  <c r="BL145" i="18"/>
  <c r="DN145" i="18"/>
  <c r="CD145" i="18"/>
  <c r="BL178" i="18"/>
  <c r="DN178" i="18"/>
  <c r="CD178" i="18"/>
  <c r="DN237" i="18"/>
  <c r="CD237" i="18"/>
  <c r="BL237" i="18"/>
  <c r="CL11" i="18"/>
  <c r="BT11" i="18"/>
  <c r="DV11" i="18"/>
  <c r="CL81" i="18"/>
  <c r="BT81" i="18"/>
  <c r="DV81" i="18"/>
  <c r="BT116" i="18"/>
  <c r="DV116" i="18"/>
  <c r="CL116" i="18"/>
  <c r="DV183" i="18"/>
  <c r="CL183" i="18"/>
  <c r="BT183" i="18"/>
  <c r="DV211" i="18"/>
  <c r="CL211" i="18"/>
  <c r="BT211" i="18"/>
  <c r="DV253" i="18"/>
  <c r="CL253" i="18"/>
  <c r="BT253" i="18"/>
  <c r="BD41" i="18"/>
  <c r="DF41" i="18"/>
  <c r="BV41" i="18"/>
  <c r="DF135" i="18"/>
  <c r="BV135" i="18"/>
  <c r="BD135" i="18"/>
  <c r="DF172" i="18"/>
  <c r="BV172" i="18"/>
  <c r="BD172" i="18"/>
  <c r="DF213" i="18"/>
  <c r="BV213" i="18"/>
  <c r="BD213" i="18"/>
  <c r="BV245" i="18"/>
  <c r="BD245" i="18"/>
  <c r="DF245" i="18"/>
  <c r="DV2" i="18"/>
  <c r="CL2" i="18"/>
  <c r="BT2" i="18"/>
  <c r="DU35" i="18"/>
  <c r="CK35" i="18"/>
  <c r="BS35" i="18"/>
  <c r="BS46" i="18"/>
  <c r="DU46" i="18"/>
  <c r="CK46" i="18"/>
  <c r="CK108" i="18"/>
  <c r="CK176" i="18"/>
  <c r="DU233" i="18"/>
  <c r="CK233" i="18"/>
  <c r="BS233" i="18"/>
  <c r="DM27" i="18"/>
  <c r="CC27" i="18"/>
  <c r="BK27" i="18"/>
  <c r="DM77" i="18"/>
  <c r="CC77" i="18"/>
  <c r="BK77" i="18"/>
  <c r="BK128" i="18"/>
  <c r="DM128" i="18"/>
  <c r="CC128" i="18"/>
  <c r="DM203" i="18"/>
  <c r="CC203" i="18"/>
  <c r="BK203" i="18"/>
  <c r="CC256" i="18"/>
  <c r="BK256" i="18"/>
  <c r="DM256" i="18"/>
  <c r="CI32" i="18"/>
  <c r="BQ32" i="18"/>
  <c r="DS32" i="18"/>
  <c r="DS75" i="18"/>
  <c r="CI75" i="18"/>
  <c r="BQ75" i="18"/>
  <c r="DS129" i="18"/>
  <c r="CI129" i="18"/>
  <c r="BQ129" i="18"/>
  <c r="DS178" i="18"/>
  <c r="CI178" i="18"/>
  <c r="BQ178" i="18"/>
  <c r="DS224" i="18"/>
  <c r="CI224" i="18"/>
  <c r="BQ224" i="18"/>
  <c r="DS259" i="18"/>
  <c r="CI259" i="18"/>
  <c r="BQ259" i="18"/>
  <c r="DT59" i="18"/>
  <c r="CJ59" i="18"/>
  <c r="BR59" i="18"/>
  <c r="CJ95" i="18"/>
  <c r="BR95" i="18"/>
  <c r="DT95" i="18"/>
  <c r="DT167" i="18"/>
  <c r="CJ167" i="18"/>
  <c r="BR167" i="18"/>
  <c r="BR205" i="18"/>
  <c r="DT205" i="18"/>
  <c r="CJ205" i="18"/>
  <c r="CJ259" i="18"/>
  <c r="BR259" i="18"/>
  <c r="DT259" i="18"/>
  <c r="DL38" i="18"/>
  <c r="CB38" i="18"/>
  <c r="BJ38" i="18"/>
  <c r="DL84" i="18"/>
  <c r="CB84" i="18"/>
  <c r="BJ84" i="18"/>
  <c r="DL155" i="18"/>
  <c r="CB155" i="18"/>
  <c r="BJ155" i="18"/>
  <c r="DL190" i="18"/>
  <c r="CB190" i="18"/>
  <c r="BJ190" i="18"/>
  <c r="DL257" i="18"/>
  <c r="CB257" i="18"/>
  <c r="BJ257" i="18"/>
  <c r="CG14" i="18"/>
  <c r="BO14" i="18"/>
  <c r="DQ14" i="18"/>
  <c r="DQ80" i="18"/>
  <c r="CG80" i="18"/>
  <c r="BO80" i="18"/>
  <c r="DQ96" i="18"/>
  <c r="CG96" i="18"/>
  <c r="BO96" i="18"/>
  <c r="CG112" i="18"/>
  <c r="BO112" i="18"/>
  <c r="DQ112" i="18"/>
  <c r="DQ131" i="18"/>
  <c r="CG131" i="18"/>
  <c r="BO131" i="18"/>
  <c r="DQ170" i="18"/>
  <c r="CG170" i="18"/>
  <c r="BO170" i="18"/>
  <c r="DQ208" i="18"/>
  <c r="CG208" i="18"/>
  <c r="BO208" i="18"/>
  <c r="DQ251" i="18"/>
  <c r="CG251" i="18"/>
  <c r="BO251" i="18"/>
  <c r="BY14" i="18"/>
  <c r="BG14" i="18"/>
  <c r="DI14" i="18"/>
  <c r="DI65" i="18"/>
  <c r="BY65" i="18"/>
  <c r="BG65" i="18"/>
  <c r="BG99" i="18"/>
  <c r="DI99" i="18"/>
  <c r="BY99" i="18"/>
  <c r="DI139" i="18"/>
  <c r="BY139" i="18"/>
  <c r="BG139" i="18"/>
  <c r="DI176" i="18"/>
  <c r="BY176" i="18"/>
  <c r="BG176" i="18"/>
  <c r="DI206" i="18"/>
  <c r="BY206" i="18"/>
  <c r="BG206" i="18"/>
  <c r="DI252" i="18"/>
  <c r="BY252" i="18"/>
  <c r="BG252" i="18"/>
  <c r="DI64" i="18"/>
  <c r="BY64" i="18"/>
  <c r="BG64" i="18"/>
  <c r="DQ64" i="18"/>
  <c r="CG64" i="18"/>
  <c r="BO64" i="18"/>
  <c r="DQ15" i="18"/>
  <c r="CG15" i="18"/>
  <c r="BO15" i="18"/>
  <c r="CG30" i="18"/>
  <c r="BO30" i="18"/>
  <c r="DQ30" i="18"/>
  <c r="BO4" i="18"/>
  <c r="DQ4" i="18"/>
  <c r="CG4" i="18"/>
  <c r="DQ19" i="18"/>
  <c r="CG19" i="18"/>
  <c r="BO19" i="18"/>
  <c r="DQ54" i="18"/>
  <c r="CG54" i="18"/>
  <c r="BO54" i="18"/>
  <c r="CG59" i="18"/>
  <c r="BO59" i="18"/>
  <c r="DQ59" i="18"/>
  <c r="DQ79" i="18"/>
  <c r="CG79" i="18"/>
  <c r="BO79" i="18"/>
  <c r="CG76" i="18"/>
  <c r="BO76" i="18"/>
  <c r="DQ76" i="18"/>
  <c r="BO82" i="18"/>
  <c r="DQ82" i="18"/>
  <c r="CG82" i="18"/>
  <c r="DQ87" i="18"/>
  <c r="CG87" i="18"/>
  <c r="BO87" i="18"/>
  <c r="CG92" i="18"/>
  <c r="BO92" i="18"/>
  <c r="DQ92" i="18"/>
  <c r="DQ106" i="18"/>
  <c r="CG106" i="18"/>
  <c r="BO106" i="18"/>
  <c r="DQ114" i="18"/>
  <c r="CG114" i="18"/>
  <c r="BO114" i="18"/>
  <c r="BO111" i="18"/>
  <c r="DQ111" i="18"/>
  <c r="CG111" i="18"/>
  <c r="DQ145" i="18"/>
  <c r="CG145" i="18"/>
  <c r="BO145" i="18"/>
  <c r="CG134" i="18"/>
  <c r="BO134" i="18"/>
  <c r="DQ134" i="18"/>
  <c r="DQ151" i="18"/>
  <c r="CG151" i="18"/>
  <c r="BO151" i="18"/>
  <c r="DQ165" i="18"/>
  <c r="CG165" i="18"/>
  <c r="BO165" i="18"/>
  <c r="BO154" i="18"/>
  <c r="DQ154" i="18"/>
  <c r="CG154" i="18"/>
  <c r="DQ174" i="18"/>
  <c r="CG174" i="18"/>
  <c r="BO174" i="18"/>
  <c r="DQ186" i="18"/>
  <c r="CG186" i="18"/>
  <c r="BO186" i="18"/>
  <c r="DQ180" i="18"/>
  <c r="CG180" i="18"/>
  <c r="BO180" i="18"/>
  <c r="DQ189" i="18"/>
  <c r="CG189" i="18"/>
  <c r="BO189" i="18"/>
  <c r="DQ217" i="18"/>
  <c r="CG217" i="18"/>
  <c r="BO217" i="18"/>
  <c r="DQ215" i="18"/>
  <c r="CG215" i="18"/>
  <c r="BO215" i="18"/>
  <c r="DQ221" i="18"/>
  <c r="CG221" i="18"/>
  <c r="BO221" i="18"/>
  <c r="DQ231" i="18"/>
  <c r="CG231" i="18"/>
  <c r="BO231" i="18"/>
  <c r="CG235" i="18"/>
  <c r="BO235" i="18"/>
  <c r="DQ235" i="18"/>
  <c r="DQ244" i="18"/>
  <c r="CG244" i="18"/>
  <c r="BO244" i="18"/>
  <c r="CG249" i="18"/>
  <c r="BO249" i="18"/>
  <c r="DQ249" i="18"/>
  <c r="CG263" i="18"/>
  <c r="BO263" i="18"/>
  <c r="DQ263" i="18"/>
  <c r="CG270" i="18"/>
  <c r="BO270" i="18"/>
  <c r="DQ270" i="18"/>
  <c r="DI41" i="18"/>
  <c r="BY41" i="18"/>
  <c r="BG41" i="18"/>
  <c r="DI7" i="18"/>
  <c r="BY7" i="18"/>
  <c r="BG7" i="18"/>
  <c r="BY30" i="18"/>
  <c r="BG30" i="18"/>
  <c r="DI30" i="18"/>
  <c r="BG4" i="18"/>
  <c r="DI4" i="18"/>
  <c r="BY4" i="18"/>
  <c r="DI19" i="18"/>
  <c r="BY19" i="18"/>
  <c r="BG19" i="18"/>
  <c r="DI54" i="18"/>
  <c r="BY54" i="18"/>
  <c r="BG54" i="18"/>
  <c r="BY51" i="18"/>
  <c r="BG51" i="18"/>
  <c r="DI51" i="18"/>
  <c r="DI79" i="18"/>
  <c r="BY79" i="18"/>
  <c r="BG79" i="18"/>
  <c r="BY76" i="18"/>
  <c r="BG76" i="18"/>
  <c r="DI76" i="18"/>
  <c r="BG74" i="18"/>
  <c r="DI74" i="18"/>
  <c r="BY74" i="18"/>
  <c r="DI87" i="18"/>
  <c r="BY87" i="18"/>
  <c r="BG87" i="18"/>
  <c r="DI117" i="18"/>
  <c r="BY117" i="18"/>
  <c r="BG117" i="18"/>
  <c r="DI98" i="18"/>
  <c r="BY98" i="18"/>
  <c r="BG98" i="18"/>
  <c r="DI123" i="18"/>
  <c r="BY123" i="18"/>
  <c r="BG123" i="18"/>
  <c r="BY120" i="18"/>
  <c r="BG120" i="18"/>
  <c r="DI120" i="18"/>
  <c r="DI145" i="18"/>
  <c r="BY145" i="18"/>
  <c r="BG145" i="18"/>
  <c r="BY142" i="18"/>
  <c r="BG142" i="18"/>
  <c r="DI142" i="18"/>
  <c r="DI151" i="18"/>
  <c r="BY151" i="18"/>
  <c r="BG151" i="18"/>
  <c r="DI165" i="18"/>
  <c r="BY165" i="18"/>
  <c r="BG165" i="18"/>
  <c r="DI169" i="18"/>
  <c r="BY169" i="18"/>
  <c r="BG169" i="18"/>
  <c r="BY174" i="18"/>
  <c r="BY186" i="18"/>
  <c r="BY188" i="18"/>
  <c r="BY190" i="18"/>
  <c r="DI217" i="18"/>
  <c r="BY217" i="18"/>
  <c r="BG217" i="18"/>
  <c r="DI214" i="18"/>
  <c r="BY214" i="18"/>
  <c r="BG214" i="18"/>
  <c r="DI232" i="18"/>
  <c r="BY232" i="18"/>
  <c r="BG232" i="18"/>
  <c r="DI225" i="18"/>
  <c r="BY225" i="18"/>
  <c r="BG225" i="18"/>
  <c r="BY235" i="18"/>
  <c r="BG235" i="18"/>
  <c r="DI235" i="18"/>
  <c r="DI244" i="18"/>
  <c r="BY244" i="18"/>
  <c r="BG244" i="18"/>
  <c r="DI250" i="18"/>
  <c r="BY250" i="18"/>
  <c r="BG250" i="18"/>
  <c r="BY263" i="18"/>
  <c r="BG263" i="18"/>
  <c r="DI263" i="18"/>
  <c r="BY270" i="18"/>
  <c r="BG270" i="18"/>
  <c r="DI270" i="18"/>
  <c r="DR18" i="18"/>
  <c r="CH18" i="18"/>
  <c r="BP18" i="18"/>
  <c r="DR33" i="18"/>
  <c r="CH33" i="18"/>
  <c r="BP33" i="18"/>
  <c r="CH7" i="18"/>
  <c r="BP7" i="18"/>
  <c r="DR7" i="18"/>
  <c r="CH30" i="18"/>
  <c r="BP30" i="18"/>
  <c r="DR30" i="18"/>
  <c r="DR4" i="18"/>
  <c r="CH4" i="18"/>
  <c r="BP4" i="18"/>
  <c r="DR64" i="18"/>
  <c r="CH64" i="18"/>
  <c r="BP64" i="18"/>
  <c r="CH53" i="18"/>
  <c r="BP53" i="18"/>
  <c r="DR53" i="18"/>
  <c r="DR58" i="18"/>
  <c r="CH58" i="18"/>
  <c r="BP58" i="18"/>
  <c r="CH69" i="18"/>
  <c r="BP69" i="18"/>
  <c r="DR69" i="18"/>
  <c r="BP67" i="18"/>
  <c r="DR67" i="18"/>
  <c r="CH67" i="18"/>
  <c r="DR97" i="18"/>
  <c r="CH97" i="18"/>
  <c r="BP97" i="18"/>
  <c r="CH126" i="18"/>
  <c r="DR126" i="18"/>
  <c r="BP126" i="18"/>
  <c r="BP100" i="18"/>
  <c r="DR100" i="18"/>
  <c r="CH100" i="18"/>
  <c r="DR124" i="18"/>
  <c r="CH124" i="18"/>
  <c r="BP124" i="18"/>
  <c r="CH122" i="18"/>
  <c r="BP122" i="18"/>
  <c r="DR122" i="18"/>
  <c r="DR138" i="18"/>
  <c r="CH138" i="18"/>
  <c r="BP138" i="18"/>
  <c r="CH127" i="18"/>
  <c r="BP127" i="18"/>
  <c r="DR127" i="18"/>
  <c r="DR140" i="18"/>
  <c r="CH140" i="18"/>
  <c r="BP140" i="18"/>
  <c r="DR158" i="18"/>
  <c r="CH158" i="18"/>
  <c r="BP158" i="18"/>
  <c r="DR170" i="18"/>
  <c r="CH170" i="18"/>
  <c r="BP170" i="18"/>
  <c r="DR168" i="18"/>
  <c r="CH168" i="18"/>
  <c r="BP168" i="18"/>
  <c r="DR179" i="18"/>
  <c r="CH179" i="18"/>
  <c r="BP179" i="18"/>
  <c r="DR189" i="18"/>
  <c r="CH189" i="18"/>
  <c r="BP189" i="18"/>
  <c r="CH193" i="18"/>
  <c r="BP193" i="18"/>
  <c r="DR193" i="18"/>
  <c r="DR206" i="18"/>
  <c r="CH206" i="18"/>
  <c r="BP206" i="18"/>
  <c r="DR217" i="18"/>
  <c r="CH217" i="18"/>
  <c r="BP217" i="18"/>
  <c r="DR224" i="18"/>
  <c r="CH224" i="18"/>
  <c r="BP224" i="18"/>
  <c r="DR218" i="18"/>
  <c r="CH218" i="18"/>
  <c r="BP218" i="18"/>
  <c r="CH237" i="18"/>
  <c r="BP237" i="18"/>
  <c r="DR237" i="18"/>
  <c r="DR246" i="18"/>
  <c r="CH246" i="18"/>
  <c r="BP246" i="18"/>
  <c r="DR261" i="18"/>
  <c r="CH261" i="18"/>
  <c r="BP261" i="18"/>
  <c r="CH254" i="18"/>
  <c r="BP254" i="18"/>
  <c r="DR254" i="18"/>
  <c r="CH265" i="18"/>
  <c r="BP265" i="18"/>
  <c r="DR265" i="18"/>
  <c r="DL21" i="18"/>
  <c r="CB21" i="18"/>
  <c r="BJ21" i="18"/>
  <c r="DP40" i="18"/>
  <c r="CF40" i="18"/>
  <c r="BN40" i="18"/>
  <c r="DP14" i="18"/>
  <c r="CF14" i="18"/>
  <c r="BN14" i="18"/>
  <c r="CF29" i="18"/>
  <c r="BN29" i="18"/>
  <c r="DP29" i="18"/>
  <c r="CF36" i="18"/>
  <c r="BN36" i="18"/>
  <c r="DP36" i="18"/>
  <c r="DP10" i="18"/>
  <c r="CF10" i="18"/>
  <c r="BN10" i="18"/>
  <c r="DP88" i="18"/>
  <c r="CF88" i="18"/>
  <c r="BN88" i="18"/>
  <c r="CF58" i="18"/>
  <c r="BN58" i="18"/>
  <c r="DP58" i="18"/>
  <c r="DP56" i="18"/>
  <c r="CF56" i="18"/>
  <c r="BN56" i="18"/>
  <c r="DP76" i="18"/>
  <c r="CF76" i="18"/>
  <c r="BN76" i="18"/>
  <c r="BN73" i="18"/>
  <c r="DP73" i="18"/>
  <c r="CF73" i="18"/>
  <c r="DP103" i="18"/>
  <c r="CF103" i="18"/>
  <c r="BN103" i="18"/>
  <c r="CF99" i="18"/>
  <c r="BN99" i="18"/>
  <c r="DP99" i="18"/>
  <c r="DP105" i="18"/>
  <c r="CF105" i="18"/>
  <c r="BN105" i="18"/>
  <c r="DP121" i="18"/>
  <c r="CF121" i="18"/>
  <c r="BN121" i="18"/>
  <c r="DP129" i="18"/>
  <c r="CF129" i="18"/>
  <c r="BN129" i="18"/>
  <c r="DP136" i="18"/>
  <c r="CF136" i="18"/>
  <c r="BN136" i="18"/>
  <c r="DP142" i="18"/>
  <c r="CF142" i="18"/>
  <c r="BN142" i="18"/>
  <c r="DP138" i="18"/>
  <c r="CF138" i="18"/>
  <c r="BN138" i="18"/>
  <c r="DP148" i="18"/>
  <c r="CF148" i="18"/>
  <c r="BN148" i="18"/>
  <c r="BN153" i="18"/>
  <c r="DP153" i="18"/>
  <c r="CF153" i="18"/>
  <c r="DP173" i="18"/>
  <c r="CF173" i="18"/>
  <c r="BN173" i="18"/>
  <c r="DP185" i="18"/>
  <c r="CF185" i="18"/>
  <c r="BN185" i="18"/>
  <c r="DP179" i="18"/>
  <c r="CF179" i="18"/>
  <c r="BN179" i="18"/>
  <c r="CF190" i="18"/>
  <c r="BN190" i="18"/>
  <c r="DP190" i="18"/>
  <c r="CF203" i="18"/>
  <c r="BN203" i="18"/>
  <c r="DP203" i="18"/>
  <c r="DP214" i="18"/>
  <c r="CF214" i="18"/>
  <c r="BN214" i="18"/>
  <c r="DP222" i="18"/>
  <c r="CF222" i="18"/>
  <c r="BN222" i="18"/>
  <c r="DP224" i="18"/>
  <c r="CF224" i="18"/>
  <c r="BN224" i="18"/>
  <c r="CF234" i="18"/>
  <c r="BN234" i="18"/>
  <c r="DP234" i="18"/>
  <c r="DP241" i="18"/>
  <c r="CF241" i="18"/>
  <c r="BN241" i="18"/>
  <c r="DP250" i="18"/>
  <c r="CF250" i="18"/>
  <c r="BN250" i="18"/>
  <c r="DP263" i="18"/>
  <c r="CF263" i="18"/>
  <c r="BN263" i="18"/>
  <c r="CF269" i="18"/>
  <c r="BN269" i="18"/>
  <c r="DP269" i="18"/>
  <c r="DH32" i="18"/>
  <c r="BX32" i="18"/>
  <c r="BF32" i="18"/>
  <c r="DH55" i="18"/>
  <c r="BX55" i="18"/>
  <c r="BF55" i="18"/>
  <c r="BX13" i="18"/>
  <c r="BF13" i="18"/>
  <c r="DH13" i="18"/>
  <c r="BX28" i="18"/>
  <c r="BF28" i="18"/>
  <c r="DH28" i="18"/>
  <c r="BF43" i="18"/>
  <c r="DH43" i="18"/>
  <c r="BX43" i="18"/>
  <c r="DH62" i="18"/>
  <c r="BX62" i="18"/>
  <c r="BF62" i="18"/>
  <c r="BX50" i="18"/>
  <c r="BF50" i="18"/>
  <c r="DH50" i="18"/>
  <c r="DH64" i="18"/>
  <c r="BX64" i="18"/>
  <c r="BF64" i="18"/>
  <c r="DH76" i="18"/>
  <c r="BX76" i="18"/>
  <c r="BF76" i="18"/>
  <c r="DH104" i="18"/>
  <c r="BX104" i="18"/>
  <c r="BF104" i="18"/>
  <c r="DH95" i="18"/>
  <c r="BX95" i="18"/>
  <c r="BF95" i="18"/>
  <c r="DH124" i="18"/>
  <c r="BX124" i="18"/>
  <c r="BF124" i="18"/>
  <c r="DH89" i="18"/>
  <c r="BX89" i="18"/>
  <c r="BF89" i="18"/>
  <c r="DH145" i="18"/>
  <c r="BX145" i="18"/>
  <c r="BF145" i="18"/>
  <c r="BX119" i="18"/>
  <c r="BF119" i="18"/>
  <c r="DH119" i="18"/>
  <c r="DH128" i="18"/>
  <c r="BX128" i="18"/>
  <c r="BF128" i="18"/>
  <c r="DH142" i="18"/>
  <c r="BX142" i="18"/>
  <c r="BF142" i="18"/>
  <c r="DH138" i="18"/>
  <c r="BX138" i="18"/>
  <c r="BF138" i="18"/>
  <c r="DH165" i="18"/>
  <c r="BX165" i="18"/>
  <c r="BF165" i="18"/>
  <c r="BX162" i="18"/>
  <c r="BF162" i="18"/>
  <c r="DH162" i="18"/>
  <c r="DH174" i="18"/>
  <c r="BX174" i="18"/>
  <c r="BF174" i="18"/>
  <c r="DH177" i="18"/>
  <c r="BX177" i="18"/>
  <c r="BF177" i="18"/>
  <c r="DH188" i="18"/>
  <c r="BX188" i="18"/>
  <c r="BF188" i="18"/>
  <c r="DH199" i="18"/>
  <c r="BX199" i="18"/>
  <c r="BF199" i="18"/>
  <c r="DH204" i="18"/>
  <c r="BX204" i="18"/>
  <c r="BF204" i="18"/>
  <c r="DH215" i="18"/>
  <c r="BX215" i="18"/>
  <c r="BF215" i="18"/>
  <c r="DH217" i="18"/>
  <c r="BX217" i="18"/>
  <c r="BF217" i="18"/>
  <c r="BF225" i="18"/>
  <c r="DH225" i="18"/>
  <c r="BX225" i="18"/>
  <c r="BX235" i="18"/>
  <c r="BF235" i="18"/>
  <c r="DH235" i="18"/>
  <c r="DH251" i="18"/>
  <c r="BX251" i="18"/>
  <c r="BF251" i="18"/>
  <c r="DH257" i="18"/>
  <c r="BX257" i="18"/>
  <c r="BF257" i="18"/>
  <c r="DH264" i="18"/>
  <c r="BX264" i="18"/>
  <c r="BF264" i="18"/>
  <c r="BW23" i="18"/>
  <c r="DG62" i="18"/>
  <c r="BW62" i="18"/>
  <c r="BE62" i="18"/>
  <c r="BW4" i="18"/>
  <c r="BE4" i="18"/>
  <c r="DG4" i="18"/>
  <c r="BW11" i="18"/>
  <c r="BE11" i="18"/>
  <c r="DG11" i="18"/>
  <c r="BE34" i="18"/>
  <c r="DG34" i="18"/>
  <c r="BW34" i="18"/>
  <c r="DG61" i="18"/>
  <c r="BW61" i="18"/>
  <c r="BE61" i="18"/>
  <c r="DG86" i="18"/>
  <c r="BW86" i="18"/>
  <c r="BE86" i="18"/>
  <c r="DG70" i="18"/>
  <c r="BW70" i="18"/>
  <c r="BE70" i="18"/>
  <c r="DG68" i="18"/>
  <c r="BW68" i="18"/>
  <c r="BE68" i="18"/>
  <c r="BW73" i="18"/>
  <c r="BE73" i="18"/>
  <c r="DG73" i="18"/>
  <c r="DG94" i="18"/>
  <c r="BW94" i="18"/>
  <c r="BE94" i="18"/>
  <c r="BW90" i="18"/>
  <c r="BE90" i="18"/>
  <c r="DG90" i="18"/>
  <c r="DG88" i="18"/>
  <c r="BW88" i="18"/>
  <c r="BE88" i="18"/>
  <c r="DG166" i="18"/>
  <c r="BW166" i="18"/>
  <c r="BE166" i="18"/>
  <c r="BW118" i="18"/>
  <c r="BE118" i="18"/>
  <c r="DG118" i="18"/>
  <c r="BW124" i="18"/>
  <c r="BW133" i="18"/>
  <c r="DG146" i="18"/>
  <c r="BE146" i="18"/>
  <c r="BW146" i="18"/>
  <c r="DG156" i="18"/>
  <c r="BW156" i="18"/>
  <c r="BE156" i="18"/>
  <c r="BW161" i="18"/>
  <c r="BE161" i="18"/>
  <c r="DG161" i="18"/>
  <c r="DG178" i="18"/>
  <c r="BW178" i="18"/>
  <c r="BE178" i="18"/>
  <c r="DG168" i="18"/>
  <c r="BW168" i="18"/>
  <c r="BE168" i="18"/>
  <c r="BE179" i="18"/>
  <c r="DG179" i="18"/>
  <c r="BW179" i="18"/>
  <c r="DG198" i="18"/>
  <c r="BW198" i="18"/>
  <c r="BE198" i="18"/>
  <c r="DG203" i="18"/>
  <c r="BW203" i="18"/>
  <c r="BE203" i="18"/>
  <c r="DG214" i="18"/>
  <c r="BW214" i="18"/>
  <c r="BE214" i="18"/>
  <c r="BE217" i="18"/>
  <c r="DG217" i="18"/>
  <c r="BW217" i="18"/>
  <c r="BW226" i="18"/>
  <c r="BE226" i="18"/>
  <c r="DG226" i="18"/>
  <c r="DG235" i="18"/>
  <c r="BW235" i="18"/>
  <c r="BE235" i="18"/>
  <c r="BE241" i="18"/>
  <c r="DG241" i="18"/>
  <c r="BW241" i="18"/>
  <c r="DG244" i="18"/>
  <c r="BW244" i="18"/>
  <c r="BE244" i="18"/>
  <c r="DG256" i="18"/>
  <c r="BW256" i="18"/>
  <c r="BE256" i="18"/>
  <c r="DG264" i="18"/>
  <c r="BW264" i="18"/>
  <c r="BE264" i="18"/>
  <c r="DJ26" i="18"/>
  <c r="BZ26" i="18"/>
  <c r="BH26" i="18"/>
  <c r="DJ41" i="18"/>
  <c r="BZ41" i="18"/>
  <c r="BH41" i="18"/>
  <c r="BZ23" i="18"/>
  <c r="BH23" i="18"/>
  <c r="DJ23" i="18"/>
  <c r="BH5" i="18"/>
  <c r="DJ5" i="18"/>
  <c r="BZ5" i="18"/>
  <c r="DJ20" i="18"/>
  <c r="BZ20" i="18"/>
  <c r="BH20" i="18"/>
  <c r="DJ47" i="18"/>
  <c r="BZ47" i="18"/>
  <c r="BH47" i="18"/>
  <c r="BZ53" i="18"/>
  <c r="BH53" i="18"/>
  <c r="DJ53" i="18"/>
  <c r="DJ72" i="18"/>
  <c r="BZ72" i="18"/>
  <c r="BH72" i="18"/>
  <c r="BZ69" i="18"/>
  <c r="BH69" i="18"/>
  <c r="DJ69" i="18"/>
  <c r="BH67" i="18"/>
  <c r="DJ67" i="18"/>
  <c r="BZ67" i="18"/>
  <c r="DJ105" i="18"/>
  <c r="BZ105" i="18"/>
  <c r="BH105" i="18"/>
  <c r="DJ118" i="18"/>
  <c r="BZ118" i="18"/>
  <c r="BH118" i="18"/>
  <c r="DJ91" i="18"/>
  <c r="BZ91" i="18"/>
  <c r="BH91" i="18"/>
  <c r="DJ124" i="18"/>
  <c r="BZ124" i="18"/>
  <c r="BH124" i="18"/>
  <c r="BZ121" i="18"/>
  <c r="BH121" i="18"/>
  <c r="DJ121" i="18"/>
  <c r="DJ129" i="18"/>
  <c r="BZ129" i="18"/>
  <c r="BH129" i="18"/>
  <c r="BZ143" i="18"/>
  <c r="BH143" i="18"/>
  <c r="DJ143" i="18"/>
  <c r="DJ153" i="18"/>
  <c r="BZ153" i="18"/>
  <c r="BH153" i="18"/>
  <c r="DJ166" i="18"/>
  <c r="BZ166" i="18"/>
  <c r="BH166" i="18"/>
  <c r="BH147" i="18"/>
  <c r="DJ147" i="18"/>
  <c r="BZ147" i="18"/>
  <c r="DJ176" i="18"/>
  <c r="BZ176" i="18"/>
  <c r="BH176" i="18"/>
  <c r="DJ179" i="18"/>
  <c r="BZ179" i="18"/>
  <c r="BH179" i="18"/>
  <c r="BZ183" i="18"/>
  <c r="BH183" i="18"/>
  <c r="DJ183" i="18"/>
  <c r="BZ192" i="18"/>
  <c r="BH192" i="18"/>
  <c r="DJ192" i="18"/>
  <c r="DJ206" i="18"/>
  <c r="BZ206" i="18"/>
  <c r="BH206" i="18"/>
  <c r="DJ216" i="18"/>
  <c r="BZ216" i="18"/>
  <c r="BH216" i="18"/>
  <c r="DJ224" i="18"/>
  <c r="BZ224" i="18"/>
  <c r="BH224" i="18"/>
  <c r="BH227" i="18"/>
  <c r="DJ227" i="18"/>
  <c r="BZ227" i="18"/>
  <c r="BZ237" i="18"/>
  <c r="BH237" i="18"/>
  <c r="DJ237" i="18"/>
  <c r="DJ243" i="18"/>
  <c r="BH243" i="18"/>
  <c r="DJ258" i="18"/>
  <c r="BZ258" i="18"/>
  <c r="BH258" i="18"/>
  <c r="DJ260" i="18"/>
  <c r="BZ260" i="18"/>
  <c r="BH260" i="18"/>
  <c r="BZ268" i="18"/>
  <c r="DJ268" i="18"/>
  <c r="BH268" i="18"/>
  <c r="DS44" i="18"/>
  <c r="CI44" i="18"/>
  <c r="BQ44" i="18"/>
  <c r="DO15" i="18"/>
  <c r="CE15" i="18"/>
  <c r="BM15" i="18"/>
  <c r="DO38" i="18"/>
  <c r="CE38" i="18"/>
  <c r="BM38" i="18"/>
  <c r="CE4" i="18"/>
  <c r="BM4" i="18"/>
  <c r="DO4" i="18"/>
  <c r="CE11" i="18"/>
  <c r="BM11" i="18"/>
  <c r="DO11" i="18"/>
  <c r="BM26" i="18"/>
  <c r="DO26" i="18"/>
  <c r="CE26" i="18"/>
  <c r="DO53" i="18"/>
  <c r="CE53" i="18"/>
  <c r="BM53" i="18"/>
  <c r="CE49" i="18"/>
  <c r="BM49" i="18"/>
  <c r="DO49" i="18"/>
  <c r="DO47" i="18"/>
  <c r="CE47" i="18"/>
  <c r="BM47" i="18"/>
  <c r="DO68" i="18"/>
  <c r="CE68" i="18"/>
  <c r="BM68" i="18"/>
  <c r="CE82" i="18"/>
  <c r="BM82" i="18"/>
  <c r="DO82" i="18"/>
  <c r="DO103" i="18"/>
  <c r="CE103" i="18"/>
  <c r="BM103" i="18"/>
  <c r="CE91" i="18"/>
  <c r="BM91" i="18"/>
  <c r="DO91" i="18"/>
  <c r="DO123" i="18"/>
  <c r="CE123" i="18"/>
  <c r="BM123" i="18"/>
  <c r="DO121" i="18"/>
  <c r="CE121" i="18"/>
  <c r="BM121" i="18"/>
  <c r="DO126" i="18"/>
  <c r="CE126" i="18"/>
  <c r="BM126" i="18"/>
  <c r="DO124" i="18"/>
  <c r="CE124" i="18"/>
  <c r="BM124" i="18"/>
  <c r="DO133" i="18"/>
  <c r="CE133" i="18"/>
  <c r="BM133" i="18"/>
  <c r="BM138" i="18"/>
  <c r="DO138" i="18"/>
  <c r="CE138" i="18"/>
  <c r="DO148" i="18"/>
  <c r="CE148" i="18"/>
  <c r="BM148" i="18"/>
  <c r="CE153" i="18"/>
  <c r="BM153" i="18"/>
  <c r="DO153" i="18"/>
  <c r="DO174" i="18"/>
  <c r="CE174" i="18"/>
  <c r="BM174" i="18"/>
  <c r="DO168" i="18"/>
  <c r="CE168" i="18"/>
  <c r="BM168" i="18"/>
  <c r="BM187" i="18"/>
  <c r="DO187" i="18"/>
  <c r="CE187" i="18"/>
  <c r="CE190" i="18"/>
  <c r="BM190" i="18"/>
  <c r="DO190" i="18"/>
  <c r="DO204" i="18"/>
  <c r="CE204" i="18"/>
  <c r="BM204" i="18"/>
  <c r="DO207" i="18"/>
  <c r="CE207" i="18"/>
  <c r="BM207" i="18"/>
  <c r="BM209" i="18"/>
  <c r="DO209" i="18"/>
  <c r="CE209" i="18"/>
  <c r="DO238" i="18"/>
  <c r="CE238" i="18"/>
  <c r="BM238" i="18"/>
  <c r="DO236" i="18"/>
  <c r="CE236" i="18"/>
  <c r="BM236" i="18"/>
  <c r="DO244" i="18"/>
  <c r="CE244" i="18"/>
  <c r="BM244" i="18"/>
  <c r="BM257" i="18"/>
  <c r="DO257" i="18"/>
  <c r="CE257" i="18"/>
  <c r="DO265" i="18"/>
  <c r="CE265" i="18"/>
  <c r="BM265" i="18"/>
  <c r="DN6" i="18"/>
  <c r="CD6" i="18"/>
  <c r="BL6" i="18"/>
  <c r="DN29" i="18"/>
  <c r="CD29" i="18"/>
  <c r="BL29" i="18"/>
  <c r="DN44" i="18"/>
  <c r="CD44" i="18"/>
  <c r="BL44" i="18"/>
  <c r="DN61" i="18"/>
  <c r="CD61" i="18"/>
  <c r="BL61" i="18"/>
  <c r="BL17" i="18"/>
  <c r="DN17" i="18"/>
  <c r="CD17" i="18"/>
  <c r="DN40" i="18"/>
  <c r="CD40" i="18"/>
  <c r="BL40" i="18"/>
  <c r="CD49" i="18"/>
  <c r="BL49" i="18"/>
  <c r="DN49" i="18"/>
  <c r="BL63" i="18"/>
  <c r="DN63" i="18"/>
  <c r="CD63" i="18"/>
  <c r="DN84" i="18"/>
  <c r="CD84" i="18"/>
  <c r="BL84" i="18"/>
  <c r="CD73" i="18"/>
  <c r="BL73" i="18"/>
  <c r="DN73" i="18"/>
  <c r="DN70" i="18"/>
  <c r="CD70" i="18"/>
  <c r="BL70" i="18"/>
  <c r="CD90" i="18"/>
  <c r="BL90" i="18"/>
  <c r="DN90" i="18"/>
  <c r="BL104" i="18"/>
  <c r="DN104" i="18"/>
  <c r="CD104" i="18"/>
  <c r="DN120" i="18"/>
  <c r="CD120" i="18"/>
  <c r="BL120" i="18"/>
  <c r="CD125" i="18"/>
  <c r="BL125" i="18"/>
  <c r="DN125" i="18"/>
  <c r="DN123" i="18"/>
  <c r="CD123" i="18"/>
  <c r="BL123" i="18"/>
  <c r="DN140" i="18"/>
  <c r="CD140" i="18"/>
  <c r="BL140" i="18"/>
  <c r="BL129" i="18"/>
  <c r="DN129" i="18"/>
  <c r="CD129" i="18"/>
  <c r="DN156" i="18"/>
  <c r="CD156" i="18"/>
  <c r="BL156" i="18"/>
  <c r="CD161" i="18"/>
  <c r="BL161" i="18"/>
  <c r="DN161" i="18"/>
  <c r="DN166" i="18"/>
  <c r="CD166" i="18"/>
  <c r="BL166" i="18"/>
  <c r="BL168" i="18"/>
  <c r="DN168" i="18"/>
  <c r="CD168" i="18"/>
  <c r="CD179" i="18"/>
  <c r="BL179" i="18"/>
  <c r="DN179" i="18"/>
  <c r="DN190" i="18"/>
  <c r="CD190" i="18"/>
  <c r="BL190" i="18"/>
  <c r="DN204" i="18"/>
  <c r="CD204" i="18"/>
  <c r="BL204" i="18"/>
  <c r="DN214" i="18"/>
  <c r="CD214" i="18"/>
  <c r="BL214" i="18"/>
  <c r="BL208" i="18"/>
  <c r="DN208" i="18"/>
  <c r="CD208" i="18"/>
  <c r="CD225" i="18"/>
  <c r="BL225" i="18"/>
  <c r="DN225" i="18"/>
  <c r="DN235" i="18"/>
  <c r="CD235" i="18"/>
  <c r="BL235" i="18"/>
  <c r="BL244" i="18"/>
  <c r="CD244" i="18"/>
  <c r="CD246" i="18"/>
  <c r="BL246" i="18"/>
  <c r="DN246" i="18"/>
  <c r="CD257" i="18"/>
  <c r="BL257" i="18"/>
  <c r="DN257" i="18"/>
  <c r="BL259" i="18"/>
  <c r="DN259" i="18"/>
  <c r="CD259" i="18"/>
  <c r="BL269" i="18"/>
  <c r="DN269" i="18"/>
  <c r="CD269" i="18"/>
  <c r="DT45" i="18"/>
  <c r="CJ45" i="18"/>
  <c r="BR45" i="18"/>
  <c r="DL37" i="18"/>
  <c r="CB37" i="18"/>
  <c r="BJ37" i="18"/>
  <c r="DM30" i="18"/>
  <c r="CC30" i="18"/>
  <c r="BK30" i="18"/>
  <c r="DV14" i="18"/>
  <c r="CL14" i="18"/>
  <c r="BT14" i="18"/>
  <c r="DV37" i="18"/>
  <c r="CL37" i="18"/>
  <c r="BT37" i="18"/>
  <c r="DV44" i="18"/>
  <c r="CL44" i="18"/>
  <c r="BT44" i="18"/>
  <c r="CL18" i="18"/>
  <c r="BT18" i="18"/>
  <c r="DV18" i="18"/>
  <c r="BT33" i="18"/>
  <c r="DV33" i="18"/>
  <c r="CL33" i="18"/>
  <c r="DV52" i="18"/>
  <c r="CL52" i="18"/>
  <c r="BT52" i="18"/>
  <c r="CL57" i="18"/>
  <c r="BT57" i="18"/>
  <c r="DV57" i="18"/>
  <c r="DV46" i="18"/>
  <c r="CL46" i="18"/>
  <c r="BT46" i="18"/>
  <c r="DV67" i="18"/>
  <c r="CL67" i="18"/>
  <c r="BT67" i="18"/>
  <c r="DV122" i="18"/>
  <c r="CL122" i="18"/>
  <c r="BT122" i="18"/>
  <c r="DV78" i="18"/>
  <c r="CL78" i="18"/>
  <c r="BT78" i="18"/>
  <c r="CL90" i="18"/>
  <c r="BT90" i="18"/>
  <c r="DV90" i="18"/>
  <c r="BT104" i="18"/>
  <c r="DV104" i="18"/>
  <c r="CL104" i="18"/>
  <c r="CL120" i="18"/>
  <c r="CL125" i="18"/>
  <c r="BT125" i="18"/>
  <c r="DV125" i="18"/>
  <c r="DV135" i="18"/>
  <c r="CL135" i="18"/>
  <c r="BT135" i="18"/>
  <c r="CL131" i="18"/>
  <c r="BT131" i="18"/>
  <c r="DV131" i="18"/>
  <c r="BT137" i="18"/>
  <c r="DV137" i="18"/>
  <c r="CL137" i="18"/>
  <c r="DV174" i="18"/>
  <c r="CL174" i="18"/>
  <c r="BT174" i="18"/>
  <c r="CL152" i="18"/>
  <c r="BT152" i="18"/>
  <c r="DV152" i="18"/>
  <c r="DV166" i="18"/>
  <c r="CL166" i="18"/>
  <c r="BT166" i="18"/>
  <c r="BT176" i="18"/>
  <c r="DV176" i="18"/>
  <c r="CL176" i="18"/>
  <c r="CL187" i="18"/>
  <c r="BT187" i="18"/>
  <c r="DV187" i="18"/>
  <c r="CL197" i="18"/>
  <c r="BT197" i="18"/>
  <c r="DV197" i="18"/>
  <c r="DV203" i="18"/>
  <c r="CL203" i="18"/>
  <c r="BT203" i="18"/>
  <c r="DV213" i="18"/>
  <c r="CL213" i="18"/>
  <c r="BT213" i="18"/>
  <c r="BT208" i="18"/>
  <c r="DV208" i="18"/>
  <c r="CL208" i="18"/>
  <c r="CL225" i="18"/>
  <c r="BT225" i="18"/>
  <c r="DV225" i="18"/>
  <c r="DV234" i="18"/>
  <c r="CL234" i="18"/>
  <c r="BT234" i="18"/>
  <c r="CL241" i="18"/>
  <c r="BT241" i="18"/>
  <c r="DV241" i="18"/>
  <c r="DV249" i="18"/>
  <c r="CL249" i="18"/>
  <c r="BT249" i="18"/>
  <c r="BT256" i="18"/>
  <c r="DV256" i="18"/>
  <c r="CL256" i="18"/>
  <c r="DV272" i="18"/>
  <c r="CL272" i="18"/>
  <c r="BT272" i="18"/>
  <c r="DF6" i="18"/>
  <c r="BV6" i="18"/>
  <c r="BD6" i="18"/>
  <c r="DF29" i="18"/>
  <c r="BV29" i="18"/>
  <c r="BD29" i="18"/>
  <c r="DF44" i="18"/>
  <c r="BV44" i="18"/>
  <c r="BD44" i="18"/>
  <c r="DF53" i="18"/>
  <c r="BV53" i="18"/>
  <c r="BD53" i="18"/>
  <c r="BD25" i="18"/>
  <c r="DF25" i="18"/>
  <c r="BV25" i="18"/>
  <c r="DF52" i="18"/>
  <c r="BV52" i="18"/>
  <c r="BD52" i="18"/>
  <c r="BV65" i="18"/>
  <c r="BD65" i="18"/>
  <c r="DF65" i="18"/>
  <c r="BD63" i="18"/>
  <c r="DF63" i="18"/>
  <c r="BV63" i="18"/>
  <c r="DF84" i="18"/>
  <c r="BV84" i="18"/>
  <c r="BD84" i="18"/>
  <c r="BV81" i="18"/>
  <c r="BD81" i="18"/>
  <c r="DF81" i="18"/>
  <c r="DF102" i="18"/>
  <c r="BV102" i="18"/>
  <c r="BD102" i="18"/>
  <c r="BV98" i="18"/>
  <c r="BD98" i="18"/>
  <c r="DF98" i="18"/>
  <c r="DF122" i="18"/>
  <c r="BV122" i="18"/>
  <c r="BD122" i="18"/>
  <c r="DF120" i="18"/>
  <c r="BV120" i="18"/>
  <c r="BD120" i="18"/>
  <c r="BV117" i="18"/>
  <c r="BD117" i="18"/>
  <c r="DF117" i="18"/>
  <c r="DF115" i="18"/>
  <c r="BV115" i="18"/>
  <c r="BD115" i="18"/>
  <c r="DF132" i="18"/>
  <c r="BV132" i="18"/>
  <c r="BD132" i="18"/>
  <c r="BD129" i="18"/>
  <c r="DF129" i="18"/>
  <c r="BV129" i="18"/>
  <c r="DF164" i="18"/>
  <c r="BV164" i="18"/>
  <c r="BD164" i="18"/>
  <c r="BV152" i="18"/>
  <c r="BD152" i="18"/>
  <c r="DF152" i="18"/>
  <c r="DF174" i="18"/>
  <c r="BV174" i="18"/>
  <c r="BD174" i="18"/>
  <c r="BD176" i="18"/>
  <c r="DF176" i="18"/>
  <c r="BV176" i="18"/>
  <c r="BV179" i="18"/>
  <c r="BD179" i="18"/>
  <c r="DF179" i="18"/>
  <c r="DF190" i="18"/>
  <c r="BV190" i="18"/>
  <c r="BD190" i="18"/>
  <c r="DF204" i="18"/>
  <c r="BV204" i="18"/>
  <c r="BD204" i="18"/>
  <c r="DF214" i="18"/>
  <c r="BV214" i="18"/>
  <c r="BD214" i="18"/>
  <c r="BV209" i="18"/>
  <c r="BD209" i="18"/>
  <c r="DF209" i="18"/>
  <c r="DF226" i="18"/>
  <c r="BV226" i="18"/>
  <c r="BD226" i="18"/>
  <c r="DF235" i="18"/>
  <c r="BV235" i="18"/>
  <c r="BD235" i="18"/>
  <c r="DF243" i="18"/>
  <c r="BD243" i="18"/>
  <c r="BV246" i="18"/>
  <c r="BD246" i="18"/>
  <c r="DF246" i="18"/>
  <c r="BV257" i="18"/>
  <c r="BD257" i="18"/>
  <c r="DF257" i="18"/>
  <c r="BD259" i="18"/>
  <c r="DF259" i="18"/>
  <c r="BV259" i="18"/>
  <c r="BD269" i="18"/>
  <c r="DF269" i="18"/>
  <c r="BV269" i="18"/>
  <c r="DL45" i="18"/>
  <c r="CB45" i="18"/>
  <c r="BJ45" i="18"/>
  <c r="DU4" i="18"/>
  <c r="CK4" i="18"/>
  <c r="BS4" i="18"/>
  <c r="DU19" i="18"/>
  <c r="CK19" i="18"/>
  <c r="BS19" i="18"/>
  <c r="CK42" i="18"/>
  <c r="BS42" i="18"/>
  <c r="DU42" i="18"/>
  <c r="BS24" i="18"/>
  <c r="DU24" i="18"/>
  <c r="CK24" i="18"/>
  <c r="DU39" i="18"/>
  <c r="CK39" i="18"/>
  <c r="BS39" i="18"/>
  <c r="DU68" i="18"/>
  <c r="CK68" i="18"/>
  <c r="BS68" i="18"/>
  <c r="CK55" i="18"/>
  <c r="BS55" i="18"/>
  <c r="DU55" i="18"/>
  <c r="DU75" i="18"/>
  <c r="CK75" i="18"/>
  <c r="BS75" i="18"/>
  <c r="DU93" i="18"/>
  <c r="CK93" i="18"/>
  <c r="BS93" i="18"/>
  <c r="DU77" i="18"/>
  <c r="CK77" i="18"/>
  <c r="BS77" i="18"/>
  <c r="DU90" i="18"/>
  <c r="CK90" i="18"/>
  <c r="BS90" i="18"/>
  <c r="CK96" i="18"/>
  <c r="BS96" i="18"/>
  <c r="DU96" i="18"/>
  <c r="CK112" i="18"/>
  <c r="CK117" i="18"/>
  <c r="CK114" i="18"/>
  <c r="CK139" i="18"/>
  <c r="CK156" i="18"/>
  <c r="DU147" i="18"/>
  <c r="CK147" i="18"/>
  <c r="BS147" i="18"/>
  <c r="CK152" i="18"/>
  <c r="BS152" i="18"/>
  <c r="DU152" i="18"/>
  <c r="DU149" i="18"/>
  <c r="CK149" i="18"/>
  <c r="BS149" i="18"/>
  <c r="CK177" i="18"/>
  <c r="CK180" i="18"/>
  <c r="DU184" i="18"/>
  <c r="CK184" i="18"/>
  <c r="BS184" i="18"/>
  <c r="DU193" i="18"/>
  <c r="CK193" i="18"/>
  <c r="BS193" i="18"/>
  <c r="BS198" i="18"/>
  <c r="DU198" i="18"/>
  <c r="CK198" i="18"/>
  <c r="CK208" i="18"/>
  <c r="DU226" i="18"/>
  <c r="CK226" i="18"/>
  <c r="BS226" i="18"/>
  <c r="DU235" i="18"/>
  <c r="CK235" i="18"/>
  <c r="BS235" i="18"/>
  <c r="DU237" i="18"/>
  <c r="CK237" i="18"/>
  <c r="BS237" i="18"/>
  <c r="DU246" i="18"/>
  <c r="CK246" i="18"/>
  <c r="BS246" i="18"/>
  <c r="DU258" i="18"/>
  <c r="CK258" i="18"/>
  <c r="BS258" i="18"/>
  <c r="CK260" i="18"/>
  <c r="BS260" i="18"/>
  <c r="DU260" i="18"/>
  <c r="DU272" i="18"/>
  <c r="BS272" i="18"/>
  <c r="CK272" i="18"/>
  <c r="DM45" i="18"/>
  <c r="CC45" i="18"/>
  <c r="BK45" i="18"/>
  <c r="DM11" i="18"/>
  <c r="CC11" i="18"/>
  <c r="BK11" i="18"/>
  <c r="CC34" i="18"/>
  <c r="BK34" i="18"/>
  <c r="DM34" i="18"/>
  <c r="BK8" i="18"/>
  <c r="DM8" i="18"/>
  <c r="CC8" i="18"/>
  <c r="DM23" i="18"/>
  <c r="CC23" i="18"/>
  <c r="BK23" i="18"/>
  <c r="DM49" i="18"/>
  <c r="CC49" i="18"/>
  <c r="BK49" i="18"/>
  <c r="CC63" i="18"/>
  <c r="BK63" i="18"/>
  <c r="DM63" i="18"/>
  <c r="DM75" i="18"/>
  <c r="CC75" i="18"/>
  <c r="BK75" i="18"/>
  <c r="DM73" i="18"/>
  <c r="CC73" i="18"/>
  <c r="BK73" i="18"/>
  <c r="BK78" i="18"/>
  <c r="DM78" i="18"/>
  <c r="CC78" i="18"/>
  <c r="DM99" i="18"/>
  <c r="CC99" i="18"/>
  <c r="BK99" i="18"/>
  <c r="CC96" i="18"/>
  <c r="BK96" i="18"/>
  <c r="DM96" i="18"/>
  <c r="DM120" i="18"/>
  <c r="CC120" i="18"/>
  <c r="BK120" i="18"/>
  <c r="CC125" i="18"/>
  <c r="BK125" i="18"/>
  <c r="DM125" i="18"/>
  <c r="DM114" i="18"/>
  <c r="CC114" i="18"/>
  <c r="BK114" i="18"/>
  <c r="DM139" i="18"/>
  <c r="CC139" i="18"/>
  <c r="BK139" i="18"/>
  <c r="CC145" i="18"/>
  <c r="BK145" i="18"/>
  <c r="DM145" i="18"/>
  <c r="DM147" i="18"/>
  <c r="CC147" i="18"/>
  <c r="BK147" i="18"/>
  <c r="CC152" i="18"/>
  <c r="BK152" i="18"/>
  <c r="DM152" i="18"/>
  <c r="BK166" i="18"/>
  <c r="DM166" i="18"/>
  <c r="CC166" i="18"/>
  <c r="CC177" i="18"/>
  <c r="BK177" i="18"/>
  <c r="DM177" i="18"/>
  <c r="DM180" i="18"/>
  <c r="CC180" i="18"/>
  <c r="BK180" i="18"/>
  <c r="DM191" i="18"/>
  <c r="CC191" i="18"/>
  <c r="BK191" i="18"/>
  <c r="DM193" i="18"/>
  <c r="CC193" i="18"/>
  <c r="BK193" i="18"/>
  <c r="CC207" i="18"/>
  <c r="BK207" i="18"/>
  <c r="DM207" i="18"/>
  <c r="CC217" i="18"/>
  <c r="BK217" i="18"/>
  <c r="DM217" i="18"/>
  <c r="DM226" i="18"/>
  <c r="CC226" i="18"/>
  <c r="BK226" i="18"/>
  <c r="DM235" i="18"/>
  <c r="CC235" i="18"/>
  <c r="BK235" i="18"/>
  <c r="DM237" i="18"/>
  <c r="CC237" i="18"/>
  <c r="BK237" i="18"/>
  <c r="DM249" i="18"/>
  <c r="CC249" i="18"/>
  <c r="BK249" i="18"/>
  <c r="DM258" i="18"/>
  <c r="CC258" i="18"/>
  <c r="BK258" i="18"/>
  <c r="DM261" i="18"/>
  <c r="CC261" i="18"/>
  <c r="BK261" i="18"/>
  <c r="DM272" i="18"/>
  <c r="CC272" i="18"/>
  <c r="BK272" i="18"/>
  <c r="DS19" i="18"/>
  <c r="CI19" i="18"/>
  <c r="BQ19" i="18"/>
  <c r="DS34" i="18"/>
  <c r="CI34" i="18"/>
  <c r="BQ34" i="18"/>
  <c r="CI16" i="18"/>
  <c r="BQ16" i="18"/>
  <c r="DS16" i="18"/>
  <c r="CI39" i="18"/>
  <c r="BQ39" i="18"/>
  <c r="DS39" i="18"/>
  <c r="DS21" i="18"/>
  <c r="CI21" i="18"/>
  <c r="BQ21" i="18"/>
  <c r="DS56" i="18"/>
  <c r="CI56" i="18"/>
  <c r="BQ56" i="18"/>
  <c r="CI54" i="18"/>
  <c r="BQ54" i="18"/>
  <c r="DS54" i="18"/>
  <c r="DS59" i="18"/>
  <c r="CI59" i="18"/>
  <c r="BQ59" i="18"/>
  <c r="CI78" i="18"/>
  <c r="BQ78" i="18"/>
  <c r="DS78" i="18"/>
  <c r="BQ84" i="18"/>
  <c r="DS84" i="18"/>
  <c r="CI84" i="18"/>
  <c r="DS97" i="18"/>
  <c r="CI97" i="18"/>
  <c r="BQ97" i="18"/>
  <c r="CI103" i="18"/>
  <c r="BQ103" i="18"/>
  <c r="DS103" i="18"/>
  <c r="DS100" i="18"/>
  <c r="CI100" i="18"/>
  <c r="BQ100" i="18"/>
  <c r="DS132" i="18"/>
  <c r="CI132" i="18"/>
  <c r="BQ132" i="18"/>
  <c r="CI122" i="18"/>
  <c r="BQ122" i="18"/>
  <c r="DS122" i="18"/>
  <c r="DS138" i="18"/>
  <c r="CI138" i="18"/>
  <c r="BQ138" i="18"/>
  <c r="CI127" i="18"/>
  <c r="BQ127" i="18"/>
  <c r="DS127" i="18"/>
  <c r="DS154" i="18"/>
  <c r="CI154" i="18"/>
  <c r="BQ154" i="18"/>
  <c r="CI150" i="18"/>
  <c r="BQ150" i="18"/>
  <c r="DS150" i="18"/>
  <c r="BQ156" i="18"/>
  <c r="DS156" i="18"/>
  <c r="CI156" i="18"/>
  <c r="DS168" i="18"/>
  <c r="CI168" i="18"/>
  <c r="BQ168" i="18"/>
  <c r="DS179" i="18"/>
  <c r="CI179" i="18"/>
  <c r="BQ179" i="18"/>
  <c r="DS182" i="18"/>
  <c r="CI182" i="18"/>
  <c r="BQ182" i="18"/>
  <c r="CI193" i="18"/>
  <c r="BQ193" i="18"/>
  <c r="DS193" i="18"/>
  <c r="DS211" i="18"/>
  <c r="CI211" i="18"/>
  <c r="BQ211" i="18"/>
  <c r="DS208" i="18"/>
  <c r="CI208" i="18"/>
  <c r="BQ208" i="18"/>
  <c r="DS225" i="18"/>
  <c r="CI225" i="18"/>
  <c r="BQ225" i="18"/>
  <c r="DS227" i="18"/>
  <c r="CI227" i="18"/>
  <c r="BQ227" i="18"/>
  <c r="CI237" i="18"/>
  <c r="BQ237" i="18"/>
  <c r="DS237" i="18"/>
  <c r="CI239" i="18"/>
  <c r="BQ239" i="18"/>
  <c r="DS239" i="18"/>
  <c r="CI250" i="18"/>
  <c r="BQ250" i="18"/>
  <c r="DS250" i="18"/>
  <c r="DS261" i="18"/>
  <c r="CI261" i="18"/>
  <c r="BQ261" i="18"/>
  <c r="DS269" i="18"/>
  <c r="CI269" i="18"/>
  <c r="BQ269" i="18"/>
  <c r="DP25" i="18"/>
  <c r="CF25" i="18"/>
  <c r="BN25" i="18"/>
  <c r="DT28" i="18"/>
  <c r="CJ28" i="18"/>
  <c r="BR28" i="18"/>
  <c r="DT43" i="18"/>
  <c r="CJ43" i="18"/>
  <c r="BR43" i="18"/>
  <c r="CJ25" i="18"/>
  <c r="BR25" i="18"/>
  <c r="DT25" i="18"/>
  <c r="BR7" i="18"/>
  <c r="DT7" i="18"/>
  <c r="CJ7" i="18"/>
  <c r="DT30" i="18"/>
  <c r="CJ30" i="18"/>
  <c r="BR30" i="18"/>
  <c r="DT65" i="18"/>
  <c r="CJ65" i="18"/>
  <c r="BR65" i="18"/>
  <c r="CJ63" i="18"/>
  <c r="BR63" i="18"/>
  <c r="DT63" i="18"/>
  <c r="DT66" i="18"/>
  <c r="CJ66" i="18"/>
  <c r="BR66" i="18"/>
  <c r="CJ71" i="18"/>
  <c r="BR71" i="18"/>
  <c r="DT71" i="18"/>
  <c r="DT68" i="18"/>
  <c r="CJ68" i="18"/>
  <c r="BR68" i="18"/>
  <c r="BR106" i="18"/>
  <c r="DT106" i="18"/>
  <c r="CJ106" i="18"/>
  <c r="CJ104" i="18"/>
  <c r="BR104" i="18"/>
  <c r="DT104" i="18"/>
  <c r="DT101" i="18"/>
  <c r="CJ101" i="18"/>
  <c r="BR101" i="18"/>
  <c r="DT117" i="18"/>
  <c r="CJ117" i="18"/>
  <c r="BR117" i="18"/>
  <c r="BR114" i="18"/>
  <c r="DT114" i="18"/>
  <c r="CJ114" i="18"/>
  <c r="DT130" i="18"/>
  <c r="CJ130" i="18"/>
  <c r="BR130" i="18"/>
  <c r="CJ144" i="18"/>
  <c r="BR144" i="18"/>
  <c r="DT144" i="18"/>
  <c r="DT147" i="18"/>
  <c r="CJ147" i="18"/>
  <c r="BR147" i="18"/>
  <c r="CJ151" i="18"/>
  <c r="BR151" i="18"/>
  <c r="DT151" i="18"/>
  <c r="BR165" i="18"/>
  <c r="DT165" i="18"/>
  <c r="CJ165" i="18"/>
  <c r="DT177" i="18"/>
  <c r="CJ177" i="18"/>
  <c r="BR177" i="18"/>
  <c r="DT180" i="18"/>
  <c r="CJ180" i="18"/>
  <c r="BR180" i="18"/>
  <c r="DT190" i="18"/>
  <c r="CJ190" i="18"/>
  <c r="BR190" i="18"/>
  <c r="BR193" i="18"/>
  <c r="DT193" i="18"/>
  <c r="CJ193" i="18"/>
  <c r="CJ198" i="18"/>
  <c r="BR198" i="18"/>
  <c r="DT198" i="18"/>
  <c r="DT217" i="18"/>
  <c r="CJ217" i="18"/>
  <c r="BR217" i="18"/>
  <c r="DT213" i="18"/>
  <c r="CJ213" i="18"/>
  <c r="BR213" i="18"/>
  <c r="DT234" i="18"/>
  <c r="CJ234" i="18"/>
  <c r="BR234" i="18"/>
  <c r="DT228" i="18"/>
  <c r="CJ228" i="18"/>
  <c r="BR228" i="18"/>
  <c r="DT247" i="18"/>
  <c r="CJ247" i="18"/>
  <c r="BR247" i="18"/>
  <c r="DT249" i="18"/>
  <c r="CJ249" i="18"/>
  <c r="BR249" i="18"/>
  <c r="DT261" i="18"/>
  <c r="CJ261" i="18"/>
  <c r="BR261" i="18"/>
  <c r="DT272" i="18"/>
  <c r="BR272" i="18"/>
  <c r="CJ272" i="18"/>
  <c r="DL36" i="18"/>
  <c r="CB36" i="18"/>
  <c r="BJ36" i="18"/>
  <c r="DL10" i="18"/>
  <c r="CB10" i="18"/>
  <c r="BJ10" i="18"/>
  <c r="CB33" i="18"/>
  <c r="BJ33" i="18"/>
  <c r="DL33" i="18"/>
  <c r="BJ7" i="18"/>
  <c r="DL7" i="18"/>
  <c r="CB7" i="18"/>
  <c r="DL22" i="18"/>
  <c r="CB22" i="18"/>
  <c r="BJ22" i="18"/>
  <c r="DL57" i="18"/>
  <c r="CB57" i="18"/>
  <c r="BJ57" i="18"/>
  <c r="CB63" i="18"/>
  <c r="BJ63" i="18"/>
  <c r="DL63" i="18"/>
  <c r="DL66" i="18"/>
  <c r="CB66" i="18"/>
  <c r="BJ66" i="18"/>
  <c r="DL92" i="18"/>
  <c r="CB92" i="18"/>
  <c r="BJ92" i="18"/>
  <c r="DL68" i="18"/>
  <c r="CB68" i="18"/>
  <c r="BJ68" i="18"/>
  <c r="BJ106" i="18"/>
  <c r="DL106" i="18"/>
  <c r="CB106" i="18"/>
  <c r="CB104" i="18"/>
  <c r="BJ104" i="18"/>
  <c r="DL104" i="18"/>
  <c r="DL101" i="18"/>
  <c r="CB101" i="18"/>
  <c r="BJ101" i="18"/>
  <c r="DL125" i="18"/>
  <c r="CB125" i="18"/>
  <c r="BJ125" i="18"/>
  <c r="BJ122" i="18"/>
  <c r="DL122" i="18"/>
  <c r="CB122" i="18"/>
  <c r="DL130" i="18"/>
  <c r="CB130" i="18"/>
  <c r="BJ130" i="18"/>
  <c r="CB136" i="18"/>
  <c r="BJ136" i="18"/>
  <c r="DL136" i="18"/>
  <c r="CB142" i="18"/>
  <c r="CB151" i="18"/>
  <c r="BJ165" i="18"/>
  <c r="DL165" i="18"/>
  <c r="CB165" i="18"/>
  <c r="DL177" i="18"/>
  <c r="CB177" i="18"/>
  <c r="BJ177" i="18"/>
  <c r="DL180" i="18"/>
  <c r="CB180" i="18"/>
  <c r="BJ180" i="18"/>
  <c r="BJ184" i="18"/>
  <c r="DL184" i="18"/>
  <c r="CB184" i="18"/>
  <c r="CB194" i="18"/>
  <c r="BJ194" i="18"/>
  <c r="DL194" i="18"/>
  <c r="CB199" i="18"/>
  <c r="BJ199" i="18"/>
  <c r="DL199" i="18"/>
  <c r="DL209" i="18"/>
  <c r="CB209" i="18"/>
  <c r="BJ209" i="18"/>
  <c r="DL226" i="18"/>
  <c r="CB226" i="18"/>
  <c r="BJ226" i="18"/>
  <c r="DL234" i="18"/>
  <c r="CB234" i="18"/>
  <c r="BJ234" i="18"/>
  <c r="DL228" i="18"/>
  <c r="CB228" i="18"/>
  <c r="BJ228" i="18"/>
  <c r="DL247" i="18"/>
  <c r="CB247" i="18"/>
  <c r="BJ247" i="18"/>
  <c r="DL249" i="18"/>
  <c r="CB249" i="18"/>
  <c r="BJ249" i="18"/>
  <c r="DL261" i="18"/>
  <c r="CB261" i="18"/>
  <c r="BJ261" i="18"/>
  <c r="DL272" i="18"/>
  <c r="BJ272" i="18"/>
  <c r="CB272" i="18"/>
  <c r="DT2" i="18"/>
  <c r="CJ2" i="18"/>
  <c r="BR2" i="18"/>
  <c r="DK27" i="18"/>
  <c r="CA27" i="18"/>
  <c r="BI27" i="18"/>
  <c r="DK9" i="18"/>
  <c r="CA9" i="18"/>
  <c r="BI9" i="18"/>
  <c r="CA32" i="18"/>
  <c r="BI32" i="18"/>
  <c r="DK32" i="18"/>
  <c r="BI14" i="18"/>
  <c r="DK14" i="18"/>
  <c r="CA14" i="18"/>
  <c r="DK37" i="18"/>
  <c r="CA37" i="18"/>
  <c r="BI37" i="18"/>
  <c r="DK56" i="18"/>
  <c r="CA56" i="18"/>
  <c r="BI56" i="18"/>
  <c r="CA54" i="18"/>
  <c r="BI54" i="18"/>
  <c r="DK54" i="18"/>
  <c r="DK73" i="18"/>
  <c r="CA73" i="18"/>
  <c r="BI73" i="18"/>
  <c r="CA78" i="18"/>
  <c r="BI78" i="18"/>
  <c r="DK78" i="18"/>
  <c r="BI84" i="18"/>
  <c r="DK84" i="18"/>
  <c r="CA84" i="18"/>
  <c r="DK97" i="18"/>
  <c r="CA97" i="18"/>
  <c r="BI97" i="18"/>
  <c r="CA95" i="18"/>
  <c r="BI95" i="18"/>
  <c r="DK95" i="18"/>
  <c r="DK140" i="18"/>
  <c r="CA140" i="18"/>
  <c r="BI140" i="18"/>
  <c r="DK108" i="18"/>
  <c r="CA108" i="18"/>
  <c r="BI108" i="18"/>
  <c r="BI113" i="18"/>
  <c r="DK113" i="18"/>
  <c r="CA113" i="18"/>
  <c r="DK146" i="18"/>
  <c r="CA146" i="18"/>
  <c r="BI146" i="18"/>
  <c r="CA135" i="18"/>
  <c r="BI135" i="18"/>
  <c r="DK135" i="18"/>
  <c r="DK153" i="18"/>
  <c r="CA153" i="18"/>
  <c r="BI153" i="18"/>
  <c r="CA150" i="18"/>
  <c r="BI150" i="18"/>
  <c r="DK150" i="18"/>
  <c r="BI164" i="18"/>
  <c r="DK164" i="18"/>
  <c r="CA164" i="18"/>
  <c r="DK168" i="18"/>
  <c r="CA168" i="18"/>
  <c r="BI168" i="18"/>
  <c r="DK179" i="18"/>
  <c r="CA179" i="18"/>
  <c r="BI179" i="18"/>
  <c r="BI183" i="18"/>
  <c r="DK183" i="18"/>
  <c r="CA183" i="18"/>
  <c r="CA193" i="18"/>
  <c r="BI193" i="18"/>
  <c r="DK193" i="18"/>
  <c r="DK207" i="18"/>
  <c r="CA207" i="18"/>
  <c r="BI207" i="18"/>
  <c r="DK208" i="18"/>
  <c r="CA208" i="18"/>
  <c r="BI208" i="18"/>
  <c r="DK225" i="18"/>
  <c r="CA225" i="18"/>
  <c r="BI225" i="18"/>
  <c r="DK233" i="18"/>
  <c r="CA233" i="18"/>
  <c r="BI233" i="18"/>
  <c r="BI228" i="18"/>
  <c r="DK228" i="18"/>
  <c r="CA228" i="18"/>
  <c r="DK246" i="18"/>
  <c r="CA246" i="18"/>
  <c r="BI246" i="18"/>
  <c r="BI249" i="18"/>
  <c r="DK249" i="18"/>
  <c r="CA249" i="18"/>
  <c r="DK260" i="18"/>
  <c r="CA260" i="18"/>
  <c r="BI260" i="18"/>
  <c r="DK272" i="18"/>
  <c r="CA272" i="18"/>
  <c r="BI272" i="18"/>
  <c r="CG67" i="18"/>
  <c r="BO67" i="18"/>
  <c r="DQ67" i="18"/>
  <c r="DQ128" i="18"/>
  <c r="CG128" i="18"/>
  <c r="BO128" i="18"/>
  <c r="DQ184" i="18"/>
  <c r="CG184" i="18"/>
  <c r="BO184" i="18"/>
  <c r="DQ238" i="18"/>
  <c r="CG238" i="18"/>
  <c r="BO238" i="18"/>
  <c r="DI8" i="18"/>
  <c r="BY8" i="18"/>
  <c r="BG8" i="18"/>
  <c r="BG50" i="18"/>
  <c r="DI50" i="18"/>
  <c r="BY50" i="18"/>
  <c r="DI114" i="18"/>
  <c r="BY114" i="18"/>
  <c r="BG114" i="18"/>
  <c r="BG162" i="18"/>
  <c r="DI162" i="18"/>
  <c r="BY162" i="18"/>
  <c r="BY228" i="18"/>
  <c r="BG228" i="18"/>
  <c r="DI228" i="18"/>
  <c r="BG272" i="18"/>
  <c r="DI272" i="18"/>
  <c r="BY272" i="18"/>
  <c r="DR73" i="18"/>
  <c r="CH73" i="18"/>
  <c r="BP73" i="18"/>
  <c r="DR153" i="18"/>
  <c r="CH153" i="18"/>
  <c r="BP153" i="18"/>
  <c r="BP155" i="18"/>
  <c r="DR155" i="18"/>
  <c r="CH155" i="18"/>
  <c r="DR233" i="18"/>
  <c r="CH233" i="18"/>
  <c r="BP233" i="18"/>
  <c r="DP15" i="18"/>
  <c r="CF15" i="18"/>
  <c r="BN15" i="18"/>
  <c r="DP61" i="18"/>
  <c r="CF61" i="18"/>
  <c r="BN61" i="18"/>
  <c r="DP107" i="18"/>
  <c r="CF107" i="18"/>
  <c r="BN107" i="18"/>
  <c r="DP176" i="18"/>
  <c r="CF176" i="18"/>
  <c r="BN176" i="18"/>
  <c r="CF218" i="18"/>
  <c r="BN218" i="18"/>
  <c r="DP218" i="18"/>
  <c r="CF272" i="18"/>
  <c r="BN272" i="18"/>
  <c r="DP272" i="18"/>
  <c r="DH71" i="18"/>
  <c r="BX71" i="18"/>
  <c r="BF71" i="18"/>
  <c r="DH105" i="18"/>
  <c r="BX105" i="18"/>
  <c r="BF105" i="18"/>
  <c r="DH176" i="18"/>
  <c r="BX176" i="18"/>
  <c r="BF176" i="18"/>
  <c r="DH213" i="18"/>
  <c r="BX213" i="18"/>
  <c r="BF213" i="18"/>
  <c r="DH268" i="18"/>
  <c r="BX268" i="18"/>
  <c r="BF268" i="18"/>
  <c r="DG55" i="18"/>
  <c r="BW55" i="18"/>
  <c r="BE55" i="18"/>
  <c r="BW135" i="18"/>
  <c r="DG194" i="18"/>
  <c r="BW194" i="18"/>
  <c r="BE194" i="18"/>
  <c r="BW225" i="18"/>
  <c r="BE225" i="18"/>
  <c r="DG225" i="18"/>
  <c r="DJ63" i="18"/>
  <c r="BZ63" i="18"/>
  <c r="BH63" i="18"/>
  <c r="DJ109" i="18"/>
  <c r="BZ109" i="18"/>
  <c r="BH109" i="18"/>
  <c r="BH163" i="18"/>
  <c r="DJ163" i="18"/>
  <c r="BZ163" i="18"/>
  <c r="BZ205" i="18"/>
  <c r="BH205" i="18"/>
  <c r="DJ205" i="18"/>
  <c r="BH263" i="18"/>
  <c r="DJ263" i="18"/>
  <c r="BZ263" i="18"/>
  <c r="DO13" i="18"/>
  <c r="CE13" i="18"/>
  <c r="BM13" i="18"/>
  <c r="DO84" i="18"/>
  <c r="CE84" i="18"/>
  <c r="BM84" i="18"/>
  <c r="DO96" i="18"/>
  <c r="CE96" i="18"/>
  <c r="BM96" i="18"/>
  <c r="CE197" i="18"/>
  <c r="BM197" i="18"/>
  <c r="DO197" i="18"/>
  <c r="DO249" i="18"/>
  <c r="CE249" i="18"/>
  <c r="BM249" i="18"/>
  <c r="CD18" i="18"/>
  <c r="BL18" i="18"/>
  <c r="DN18" i="18"/>
  <c r="DN114" i="18"/>
  <c r="CD114" i="18"/>
  <c r="BL114" i="18"/>
  <c r="DN134" i="18"/>
  <c r="CD134" i="18"/>
  <c r="BL134" i="18"/>
  <c r="DN175" i="18"/>
  <c r="CD175" i="18"/>
  <c r="BL175" i="18"/>
  <c r="CD233" i="18"/>
  <c r="BL233" i="18"/>
  <c r="DN233" i="18"/>
  <c r="DV30" i="18"/>
  <c r="CL30" i="18"/>
  <c r="BT30" i="18"/>
  <c r="CL48" i="18"/>
  <c r="BT48" i="18"/>
  <c r="DV48" i="18"/>
  <c r="DV106" i="18"/>
  <c r="CL106" i="18"/>
  <c r="BT106" i="18"/>
  <c r="DV155" i="18"/>
  <c r="CL155" i="18"/>
  <c r="BT155" i="18"/>
  <c r="CL201" i="18"/>
  <c r="BT201" i="18"/>
  <c r="DV201" i="18"/>
  <c r="DF22" i="18"/>
  <c r="BV22" i="18"/>
  <c r="BD22" i="18"/>
  <c r="DF51" i="18"/>
  <c r="BV51" i="18"/>
  <c r="BD51" i="18"/>
  <c r="BV89" i="18"/>
  <c r="BD89" i="18"/>
  <c r="DF89" i="18"/>
  <c r="BD151" i="18"/>
  <c r="DF151" i="18"/>
  <c r="BV151" i="18"/>
  <c r="BV233" i="18"/>
  <c r="BD233" i="18"/>
  <c r="DF233" i="18"/>
  <c r="CK17" i="18"/>
  <c r="BS17" i="18"/>
  <c r="DU17" i="18"/>
  <c r="DU92" i="18"/>
  <c r="CK92" i="18"/>
  <c r="BS92" i="18"/>
  <c r="CK138" i="18"/>
  <c r="BS138" i="18"/>
  <c r="DU138" i="18"/>
  <c r="CK205" i="18"/>
  <c r="DU264" i="18"/>
  <c r="CK264" i="18"/>
  <c r="BS264" i="18"/>
  <c r="DM101" i="18"/>
  <c r="CC101" i="18"/>
  <c r="BK101" i="18"/>
  <c r="DM134" i="18"/>
  <c r="CC134" i="18"/>
  <c r="BK134" i="18"/>
  <c r="CC179" i="18"/>
  <c r="BK179" i="18"/>
  <c r="DM179" i="18"/>
  <c r="DM233" i="18"/>
  <c r="CC233" i="18"/>
  <c r="BK233" i="18"/>
  <c r="DS82" i="18"/>
  <c r="CI82" i="18"/>
  <c r="BQ82" i="18"/>
  <c r="DS118" i="18"/>
  <c r="CI118" i="18"/>
  <c r="BQ118" i="18"/>
  <c r="CI166" i="18"/>
  <c r="BQ166" i="18"/>
  <c r="DS166" i="18"/>
  <c r="CI215" i="18"/>
  <c r="BQ215" i="18"/>
  <c r="DS215" i="18"/>
  <c r="DS271" i="18"/>
  <c r="BQ271" i="18"/>
  <c r="CI271" i="18"/>
  <c r="DT44" i="18"/>
  <c r="CJ44" i="18"/>
  <c r="BR44" i="18"/>
  <c r="CJ54" i="18"/>
  <c r="BR54" i="18"/>
  <c r="DT54" i="18"/>
  <c r="CJ108" i="18"/>
  <c r="BR108" i="18"/>
  <c r="DT108" i="18"/>
  <c r="CJ176" i="18"/>
  <c r="BR176" i="18"/>
  <c r="DT176" i="18"/>
  <c r="DT232" i="18"/>
  <c r="CJ232" i="18"/>
  <c r="BR232" i="18"/>
  <c r="DL3" i="18"/>
  <c r="CB3" i="18"/>
  <c r="BJ3" i="18"/>
  <c r="DL82" i="18"/>
  <c r="CB82" i="18"/>
  <c r="BJ82" i="18"/>
  <c r="CB116" i="18"/>
  <c r="BJ116" i="18"/>
  <c r="DL116" i="18"/>
  <c r="DL156" i="18"/>
  <c r="CB156" i="18"/>
  <c r="BJ156" i="18"/>
  <c r="DL224" i="18"/>
  <c r="CB224" i="18"/>
  <c r="BJ224" i="18"/>
  <c r="BJ268" i="18"/>
  <c r="DL268" i="18"/>
  <c r="CB268" i="18"/>
  <c r="DQ33" i="18"/>
  <c r="CG33" i="18"/>
  <c r="BO33" i="18"/>
  <c r="CG37" i="18"/>
  <c r="BO37" i="18"/>
  <c r="DQ37" i="18"/>
  <c r="DQ63" i="18"/>
  <c r="CG63" i="18"/>
  <c r="BO63" i="18"/>
  <c r="DQ85" i="18"/>
  <c r="CG85" i="18"/>
  <c r="BO85" i="18"/>
  <c r="DQ90" i="18"/>
  <c r="CG90" i="18"/>
  <c r="BO90" i="18"/>
  <c r="DQ129" i="18"/>
  <c r="CG129" i="18"/>
  <c r="BO129" i="18"/>
  <c r="CG163" i="18"/>
  <c r="BO163" i="18"/>
  <c r="DQ163" i="18"/>
  <c r="CG191" i="18"/>
  <c r="BO191" i="18"/>
  <c r="DQ191" i="18"/>
  <c r="DQ223" i="18"/>
  <c r="CG223" i="18"/>
  <c r="BO223" i="18"/>
  <c r="BO243" i="18"/>
  <c r="DQ243" i="18"/>
  <c r="DI25" i="18"/>
  <c r="BY25" i="18"/>
  <c r="BG25" i="18"/>
  <c r="BY37" i="18"/>
  <c r="BG37" i="18"/>
  <c r="DI37" i="18"/>
  <c r="BY60" i="18"/>
  <c r="BG60" i="18"/>
  <c r="DI60" i="18"/>
  <c r="DI97" i="18"/>
  <c r="BY97" i="18"/>
  <c r="BG97" i="18"/>
  <c r="DI107" i="18"/>
  <c r="BY107" i="18"/>
  <c r="BG107" i="18"/>
  <c r="DI143" i="18"/>
  <c r="BY143" i="18"/>
  <c r="BG143" i="18"/>
  <c r="BY155" i="18"/>
  <c r="BG155" i="18"/>
  <c r="DI155" i="18"/>
  <c r="BG181" i="18"/>
  <c r="DI181" i="18"/>
  <c r="BY181" i="18"/>
  <c r="DI216" i="18"/>
  <c r="BY216" i="18"/>
  <c r="BG216" i="18"/>
  <c r="DI241" i="18"/>
  <c r="BY241" i="18"/>
  <c r="BG241" i="18"/>
  <c r="BY264" i="18"/>
  <c r="BG264" i="18"/>
  <c r="DI264" i="18"/>
  <c r="DQ8" i="18"/>
  <c r="CG8" i="18"/>
  <c r="BO8" i="18"/>
  <c r="DQ23" i="18"/>
  <c r="CG23" i="18"/>
  <c r="BO23" i="18"/>
  <c r="CG38" i="18"/>
  <c r="BO38" i="18"/>
  <c r="DQ38" i="18"/>
  <c r="BO12" i="18"/>
  <c r="DQ12" i="18"/>
  <c r="CG12" i="18"/>
  <c r="DQ27" i="18"/>
  <c r="CG27" i="18"/>
  <c r="BO27" i="18"/>
  <c r="DQ62" i="18"/>
  <c r="CG62" i="18"/>
  <c r="BO62" i="18"/>
  <c r="DQ72" i="18"/>
  <c r="CG72" i="18"/>
  <c r="BO72" i="18"/>
  <c r="DQ86" i="18"/>
  <c r="CG86" i="18"/>
  <c r="BO86" i="18"/>
  <c r="CG84" i="18"/>
  <c r="BO84" i="18"/>
  <c r="DQ84" i="18"/>
  <c r="DQ97" i="18"/>
  <c r="CG97" i="18"/>
  <c r="BO97" i="18"/>
  <c r="DQ95" i="18"/>
  <c r="CG95" i="18"/>
  <c r="BO95" i="18"/>
  <c r="CG100" i="18"/>
  <c r="BO100" i="18"/>
  <c r="DQ100" i="18"/>
  <c r="DQ108" i="18"/>
  <c r="CG108" i="18"/>
  <c r="BO108" i="18"/>
  <c r="DQ122" i="18"/>
  <c r="CG122" i="18"/>
  <c r="BO122" i="18"/>
  <c r="BO119" i="18"/>
  <c r="DQ119" i="18"/>
  <c r="CG119" i="18"/>
  <c r="DQ152" i="18"/>
  <c r="CG152" i="18"/>
  <c r="BO152" i="18"/>
  <c r="CG142" i="18"/>
  <c r="BO142" i="18"/>
  <c r="DQ142" i="18"/>
  <c r="DQ159" i="18"/>
  <c r="CG159" i="18"/>
  <c r="BO159" i="18"/>
  <c r="CG148" i="18"/>
  <c r="BO148" i="18"/>
  <c r="DQ148" i="18"/>
  <c r="BO162" i="18"/>
  <c r="DQ162" i="18"/>
  <c r="CG162" i="18"/>
  <c r="CG173" i="18"/>
  <c r="BO173" i="18"/>
  <c r="DQ173" i="18"/>
  <c r="DQ185" i="18"/>
  <c r="CG185" i="18"/>
  <c r="BO185" i="18"/>
  <c r="DQ195" i="18"/>
  <c r="CG195" i="18"/>
  <c r="BO195" i="18"/>
  <c r="DQ197" i="18"/>
  <c r="CG197" i="18"/>
  <c r="BO197" i="18"/>
  <c r="CG203" i="18"/>
  <c r="BO203" i="18"/>
  <c r="DQ203" i="18"/>
  <c r="DQ214" i="18"/>
  <c r="CG214" i="18"/>
  <c r="BO214" i="18"/>
  <c r="DQ232" i="18"/>
  <c r="CG232" i="18"/>
  <c r="BO232" i="18"/>
  <c r="DQ230" i="18"/>
  <c r="CG230" i="18"/>
  <c r="BO230" i="18"/>
  <c r="BO234" i="18"/>
  <c r="DQ234" i="18"/>
  <c r="CG234" i="18"/>
  <c r="DQ253" i="18"/>
  <c r="CG253" i="18"/>
  <c r="BO253" i="18"/>
  <c r="DQ257" i="18"/>
  <c r="CG257" i="18"/>
  <c r="BO257" i="18"/>
  <c r="BO262" i="18"/>
  <c r="DQ262" i="18"/>
  <c r="CG262" i="18"/>
  <c r="DQ269" i="18"/>
  <c r="BO269" i="18"/>
  <c r="CG269" i="18"/>
  <c r="DI56" i="18"/>
  <c r="BY56" i="18"/>
  <c r="BG56" i="18"/>
  <c r="DI15" i="18"/>
  <c r="BY15" i="18"/>
  <c r="BG15" i="18"/>
  <c r="BY38" i="18"/>
  <c r="BG38" i="18"/>
  <c r="DI38" i="18"/>
  <c r="BG12" i="18"/>
  <c r="DI12" i="18"/>
  <c r="BY12" i="18"/>
  <c r="DI27" i="18"/>
  <c r="BY27" i="18"/>
  <c r="BG27" i="18"/>
  <c r="DI62" i="18"/>
  <c r="BY62" i="18"/>
  <c r="BG62" i="18"/>
  <c r="BY59" i="18"/>
  <c r="BG59" i="18"/>
  <c r="DI59" i="18"/>
  <c r="DI70" i="18"/>
  <c r="BY70" i="18"/>
  <c r="BG70" i="18"/>
  <c r="BY84" i="18"/>
  <c r="BG84" i="18"/>
  <c r="DI84" i="18"/>
  <c r="BG82" i="18"/>
  <c r="DI82" i="18"/>
  <c r="BY82" i="18"/>
  <c r="DI95" i="18"/>
  <c r="BY95" i="18"/>
  <c r="BG95" i="18"/>
  <c r="DI152" i="18"/>
  <c r="BY152" i="18"/>
  <c r="BG152" i="18"/>
  <c r="DI106" i="18"/>
  <c r="BY106" i="18"/>
  <c r="BG106" i="18"/>
  <c r="DI138" i="18"/>
  <c r="BY138" i="18"/>
  <c r="BG138" i="18"/>
  <c r="BG111" i="18"/>
  <c r="DI111" i="18"/>
  <c r="BY111" i="18"/>
  <c r="DI128" i="18"/>
  <c r="BY128" i="18"/>
  <c r="BG128" i="18"/>
  <c r="BY133" i="18"/>
  <c r="BG133" i="18"/>
  <c r="DI133" i="18"/>
  <c r="DI159" i="18"/>
  <c r="BY159" i="18"/>
  <c r="BG159" i="18"/>
  <c r="BY148" i="18"/>
  <c r="BG148" i="18"/>
  <c r="DI148" i="18"/>
  <c r="BG154" i="18"/>
  <c r="DI154" i="18"/>
  <c r="BY154" i="18"/>
  <c r="DI178" i="18"/>
  <c r="BY178" i="18"/>
  <c r="BG178" i="18"/>
  <c r="BY185" i="18"/>
  <c r="DI195" i="18"/>
  <c r="BY195" i="18"/>
  <c r="BG195" i="18"/>
  <c r="DI198" i="18"/>
  <c r="BY198" i="18"/>
  <c r="BG198" i="18"/>
  <c r="BY204" i="18"/>
  <c r="BG204" i="18"/>
  <c r="DI204" i="18"/>
  <c r="BY213" i="18"/>
  <c r="BG213" i="18"/>
  <c r="DI213" i="18"/>
  <c r="DI221" i="18"/>
  <c r="BY221" i="18"/>
  <c r="BG221" i="18"/>
  <c r="DI231" i="18"/>
  <c r="BY231" i="18"/>
  <c r="BG231" i="18"/>
  <c r="BG234" i="18"/>
  <c r="DI234" i="18"/>
  <c r="BY234" i="18"/>
  <c r="DI253" i="18"/>
  <c r="BY253" i="18"/>
  <c r="BG253" i="18"/>
  <c r="BY249" i="18"/>
  <c r="BG249" i="18"/>
  <c r="DI249" i="18"/>
  <c r="BG262" i="18"/>
  <c r="DI262" i="18"/>
  <c r="BY262" i="18"/>
  <c r="DI269" i="18"/>
  <c r="BG269" i="18"/>
  <c r="BY269" i="18"/>
  <c r="DR26" i="18"/>
  <c r="CH26" i="18"/>
  <c r="BP26" i="18"/>
  <c r="DR41" i="18"/>
  <c r="CH41" i="18"/>
  <c r="BP41" i="18"/>
  <c r="CH15" i="18"/>
  <c r="BP15" i="18"/>
  <c r="DR15" i="18"/>
  <c r="CH38" i="18"/>
  <c r="BP38" i="18"/>
  <c r="DR38" i="18"/>
  <c r="DR12" i="18"/>
  <c r="CH12" i="18"/>
  <c r="BP12" i="18"/>
  <c r="DR47" i="18"/>
  <c r="CH47" i="18"/>
  <c r="BP47" i="18"/>
  <c r="CH61" i="18"/>
  <c r="BP61" i="18"/>
  <c r="DR61" i="18"/>
  <c r="DR72" i="18"/>
  <c r="CH72" i="18"/>
  <c r="BP72" i="18"/>
  <c r="CH77" i="18"/>
  <c r="BP77" i="18"/>
  <c r="DR77" i="18"/>
  <c r="BP75" i="18"/>
  <c r="DR75" i="18"/>
  <c r="CH75" i="18"/>
  <c r="DR105" i="18"/>
  <c r="CH105" i="18"/>
  <c r="BP105" i="18"/>
  <c r="CH94" i="18"/>
  <c r="BP94" i="18"/>
  <c r="DR94" i="18"/>
  <c r="DR91" i="18"/>
  <c r="CH91" i="18"/>
  <c r="BP91" i="18"/>
  <c r="DR139" i="18"/>
  <c r="CH139" i="18"/>
  <c r="BP139" i="18"/>
  <c r="CH113" i="18"/>
  <c r="BP113" i="18"/>
  <c r="DR113" i="18"/>
  <c r="DR146" i="18"/>
  <c r="CH146" i="18"/>
  <c r="BP146" i="18"/>
  <c r="CH135" i="18"/>
  <c r="BP135" i="18"/>
  <c r="DR135" i="18"/>
  <c r="DR161" i="18"/>
  <c r="CH161" i="18"/>
  <c r="BP161" i="18"/>
  <c r="DR166" i="18"/>
  <c r="CH166" i="18"/>
  <c r="BP166" i="18"/>
  <c r="BP147" i="18"/>
  <c r="DR147" i="18"/>
  <c r="CH147" i="18"/>
  <c r="DR176" i="18"/>
  <c r="CH176" i="18"/>
  <c r="BP176" i="18"/>
  <c r="DR187" i="18"/>
  <c r="CH187" i="18"/>
  <c r="BP187" i="18"/>
  <c r="BP182" i="18"/>
  <c r="DR182" i="18"/>
  <c r="CH182" i="18"/>
  <c r="CH192" i="18"/>
  <c r="BP192" i="18"/>
  <c r="DR192" i="18"/>
  <c r="CH205" i="18"/>
  <c r="BP205" i="18"/>
  <c r="DR205" i="18"/>
  <c r="DR216" i="18"/>
  <c r="CH216" i="18"/>
  <c r="BP216" i="18"/>
  <c r="DR223" i="18"/>
  <c r="CH223" i="18"/>
  <c r="BP223" i="18"/>
  <c r="DR226" i="18"/>
  <c r="CH226" i="18"/>
  <c r="BP226" i="18"/>
  <c r="CH228" i="18"/>
  <c r="BP228" i="18"/>
  <c r="DR228" i="18"/>
  <c r="DR243" i="18"/>
  <c r="BP243" i="18"/>
  <c r="DR251" i="18"/>
  <c r="CH251" i="18"/>
  <c r="BP251" i="18"/>
  <c r="DR260" i="18"/>
  <c r="CH260" i="18"/>
  <c r="BP260" i="18"/>
  <c r="CH264" i="18"/>
  <c r="BP264" i="18"/>
  <c r="DR264" i="18"/>
  <c r="DP7" i="18"/>
  <c r="CF7" i="18"/>
  <c r="BN7" i="18"/>
  <c r="DP22" i="18"/>
  <c r="CF22" i="18"/>
  <c r="BN22" i="18"/>
  <c r="CF37" i="18"/>
  <c r="BN37" i="18"/>
  <c r="DP37" i="18"/>
  <c r="CF44" i="18"/>
  <c r="BN44" i="18"/>
  <c r="DP44" i="18"/>
  <c r="DP18" i="18"/>
  <c r="CF18" i="18"/>
  <c r="BN18" i="18"/>
  <c r="DP53" i="18"/>
  <c r="CF53" i="18"/>
  <c r="BN53" i="18"/>
  <c r="DP79" i="18"/>
  <c r="CF79" i="18"/>
  <c r="BN79" i="18"/>
  <c r="DP64" i="18"/>
  <c r="CF64" i="18"/>
  <c r="BN64" i="18"/>
  <c r="DP84" i="18"/>
  <c r="CF84" i="18"/>
  <c r="BN84" i="18"/>
  <c r="BN81" i="18"/>
  <c r="DP81" i="18"/>
  <c r="CF81" i="18"/>
  <c r="DP94" i="18"/>
  <c r="CF94" i="18"/>
  <c r="BN94" i="18"/>
  <c r="DP124" i="18"/>
  <c r="CF124" i="18"/>
  <c r="BN124" i="18"/>
  <c r="DP108" i="18"/>
  <c r="CF108" i="18"/>
  <c r="BN108" i="18"/>
  <c r="DP145" i="18"/>
  <c r="CF145" i="18"/>
  <c r="BN145" i="18"/>
  <c r="BN110" i="18"/>
  <c r="DP110" i="18"/>
  <c r="CF110" i="18"/>
  <c r="DP144" i="18"/>
  <c r="CF144" i="18"/>
  <c r="BN144" i="18"/>
  <c r="CF133" i="18"/>
  <c r="BN133" i="18"/>
  <c r="DP133" i="18"/>
  <c r="CF146" i="18"/>
  <c r="DP146" i="18"/>
  <c r="BN146" i="18"/>
  <c r="DP156" i="18"/>
  <c r="CF156" i="18"/>
  <c r="BN156" i="18"/>
  <c r="BN161" i="18"/>
  <c r="DP161" i="18"/>
  <c r="CF161" i="18"/>
  <c r="CF172" i="18"/>
  <c r="BN172" i="18"/>
  <c r="DP172" i="18"/>
  <c r="DP184" i="18"/>
  <c r="CF184" i="18"/>
  <c r="BN184" i="18"/>
  <c r="DP187" i="18"/>
  <c r="CF187" i="18"/>
  <c r="BN187" i="18"/>
  <c r="DP199" i="18"/>
  <c r="CF199" i="18"/>
  <c r="BN199" i="18"/>
  <c r="CF202" i="18"/>
  <c r="BN202" i="18"/>
  <c r="DP202" i="18"/>
  <c r="DP213" i="18"/>
  <c r="CF213" i="18"/>
  <c r="BN213" i="18"/>
  <c r="DP221" i="18"/>
  <c r="CF221" i="18"/>
  <c r="BN221" i="18"/>
  <c r="DP230" i="18"/>
  <c r="CF230" i="18"/>
  <c r="BN230" i="18"/>
  <c r="DP240" i="18"/>
  <c r="CF240" i="18"/>
  <c r="BN240" i="18"/>
  <c r="DP252" i="18"/>
  <c r="CF252" i="18"/>
  <c r="BN252" i="18"/>
  <c r="DP254" i="18"/>
  <c r="CF254" i="18"/>
  <c r="BN254" i="18"/>
  <c r="CF262" i="18"/>
  <c r="BN262" i="18"/>
  <c r="DP262" i="18"/>
  <c r="DP268" i="18"/>
  <c r="CF268" i="18"/>
  <c r="BN268" i="18"/>
  <c r="DH40" i="18"/>
  <c r="BX40" i="18"/>
  <c r="BF40" i="18"/>
  <c r="DH6" i="18"/>
  <c r="BX6" i="18"/>
  <c r="BF6" i="18"/>
  <c r="BX21" i="18"/>
  <c r="BF21" i="18"/>
  <c r="DH21" i="18"/>
  <c r="BX36" i="18"/>
  <c r="BF36" i="18"/>
  <c r="DH36" i="18"/>
  <c r="DH10" i="18"/>
  <c r="BX10" i="18"/>
  <c r="BF10" i="18"/>
  <c r="DH53" i="18"/>
  <c r="BX53" i="18"/>
  <c r="BF53" i="18"/>
  <c r="BX58" i="18"/>
  <c r="BF58" i="18"/>
  <c r="DH58" i="18"/>
  <c r="DH70" i="18"/>
  <c r="BX70" i="18"/>
  <c r="BF70" i="18"/>
  <c r="DH84" i="18"/>
  <c r="BX84" i="18"/>
  <c r="BF84" i="18"/>
  <c r="BF73" i="18"/>
  <c r="DH73" i="18"/>
  <c r="BX73" i="18"/>
  <c r="DH103" i="18"/>
  <c r="BX103" i="18"/>
  <c r="BF103" i="18"/>
  <c r="BX91" i="18"/>
  <c r="BF91" i="18"/>
  <c r="DH91" i="18"/>
  <c r="DH97" i="18"/>
  <c r="BX97" i="18"/>
  <c r="BF97" i="18"/>
  <c r="DH113" i="18"/>
  <c r="BX113" i="18"/>
  <c r="BF113" i="18"/>
  <c r="DH159" i="18"/>
  <c r="BX159" i="18"/>
  <c r="BF159" i="18"/>
  <c r="DH136" i="18"/>
  <c r="BX136" i="18"/>
  <c r="BF136" i="18"/>
  <c r="BX133" i="18"/>
  <c r="BF133" i="18"/>
  <c r="DH133" i="18"/>
  <c r="DH146" i="18"/>
  <c r="BX146" i="18"/>
  <c r="BF146" i="18"/>
  <c r="DH148" i="18"/>
  <c r="BX148" i="18"/>
  <c r="BF148" i="18"/>
  <c r="DH168" i="18"/>
  <c r="BX168" i="18"/>
  <c r="BF168" i="18"/>
  <c r="DH178" i="18"/>
  <c r="BX178" i="18"/>
  <c r="BF178" i="18"/>
  <c r="DH185" i="18"/>
  <c r="BX185" i="18"/>
  <c r="BF185" i="18"/>
  <c r="DH179" i="18"/>
  <c r="BX179" i="18"/>
  <c r="BF179" i="18"/>
  <c r="BX190" i="18"/>
  <c r="BF190" i="18"/>
  <c r="DH190" i="18"/>
  <c r="BX203" i="18"/>
  <c r="BF203" i="18"/>
  <c r="DH203" i="18"/>
  <c r="DH214" i="18"/>
  <c r="BX214" i="18"/>
  <c r="BF214" i="18"/>
  <c r="DH222" i="18"/>
  <c r="BX222" i="18"/>
  <c r="BF222" i="18"/>
  <c r="DH224" i="18"/>
  <c r="BX224" i="18"/>
  <c r="BF224" i="18"/>
  <c r="DH240" i="18"/>
  <c r="BX240" i="18"/>
  <c r="BF240" i="18"/>
  <c r="DH241" i="18"/>
  <c r="BX241" i="18"/>
  <c r="BF241" i="18"/>
  <c r="DH254" i="18"/>
  <c r="BX254" i="18"/>
  <c r="BF254" i="18"/>
  <c r="DH267" i="18"/>
  <c r="BF267" i="18"/>
  <c r="BX267" i="18"/>
  <c r="BX269" i="18"/>
  <c r="BF269" i="18"/>
  <c r="DH269" i="18"/>
  <c r="DG31" i="18"/>
  <c r="BW31" i="18"/>
  <c r="BE31" i="18"/>
  <c r="DG5" i="18"/>
  <c r="BW5" i="18"/>
  <c r="BE5" i="18"/>
  <c r="BW12" i="18"/>
  <c r="BE12" i="18"/>
  <c r="DG12" i="18"/>
  <c r="BW19" i="18"/>
  <c r="BE19" i="18"/>
  <c r="DG19" i="18"/>
  <c r="BE42" i="18"/>
  <c r="DG42" i="18"/>
  <c r="BW42" i="18"/>
  <c r="DG52" i="18"/>
  <c r="BW52" i="18"/>
  <c r="BE52" i="18"/>
  <c r="BW49" i="18"/>
  <c r="BE49" i="18"/>
  <c r="DG49" i="18"/>
  <c r="DG47" i="18"/>
  <c r="BW47" i="18"/>
  <c r="BE47" i="18"/>
  <c r="DG76" i="18"/>
  <c r="BW76" i="18"/>
  <c r="BE76" i="18"/>
  <c r="BW81" i="18"/>
  <c r="BE81" i="18"/>
  <c r="DG81" i="18"/>
  <c r="BW102" i="18"/>
  <c r="BW98" i="18"/>
  <c r="BW96" i="18"/>
  <c r="DG112" i="18"/>
  <c r="BW112" i="18"/>
  <c r="BE112" i="18"/>
  <c r="BW126" i="18"/>
  <c r="BW127" i="18"/>
  <c r="DG141" i="18"/>
  <c r="BW141" i="18"/>
  <c r="BE141" i="18"/>
  <c r="BW129" i="18"/>
  <c r="DG164" i="18"/>
  <c r="BW164" i="18"/>
  <c r="BE164" i="18"/>
  <c r="BE152" i="18"/>
  <c r="DG152" i="18"/>
  <c r="BW152" i="18"/>
  <c r="DG173" i="18"/>
  <c r="BW173" i="18"/>
  <c r="BE173" i="18"/>
  <c r="DG176" i="18"/>
  <c r="BW176" i="18"/>
  <c r="BE176" i="18"/>
  <c r="BE187" i="18"/>
  <c r="DG187" i="18"/>
  <c r="BW187" i="18"/>
  <c r="DG206" i="18"/>
  <c r="BW206" i="18"/>
  <c r="BE206" i="18"/>
  <c r="BW202" i="18"/>
  <c r="BE202" i="18"/>
  <c r="DG202" i="18"/>
  <c r="DG222" i="18"/>
  <c r="BW222" i="18"/>
  <c r="BE222" i="18"/>
  <c r="DG216" i="18"/>
  <c r="BW216" i="18"/>
  <c r="BE216" i="18"/>
  <c r="DG230" i="18"/>
  <c r="BW230" i="18"/>
  <c r="BE230" i="18"/>
  <c r="BW234" i="18"/>
  <c r="BE234" i="18"/>
  <c r="DG234" i="18"/>
  <c r="DG240" i="18"/>
  <c r="BW240" i="18"/>
  <c r="BE240" i="18"/>
  <c r="DG250" i="18"/>
  <c r="BW250" i="18"/>
  <c r="BE250" i="18"/>
  <c r="DG263" i="18"/>
  <c r="BW263" i="18"/>
  <c r="BE263" i="18"/>
  <c r="BW272" i="18"/>
  <c r="BE272" i="18"/>
  <c r="DG272" i="18"/>
  <c r="DJ34" i="18"/>
  <c r="BZ34" i="18"/>
  <c r="BH34" i="18"/>
  <c r="DJ8" i="18"/>
  <c r="BZ8" i="18"/>
  <c r="BH8" i="18"/>
  <c r="BZ31" i="18"/>
  <c r="BH31" i="18"/>
  <c r="DJ31" i="18"/>
  <c r="BH13" i="18"/>
  <c r="DJ13" i="18"/>
  <c r="BZ13" i="18"/>
  <c r="DJ28" i="18"/>
  <c r="BZ28" i="18"/>
  <c r="BH28" i="18"/>
  <c r="DJ55" i="18"/>
  <c r="BZ55" i="18"/>
  <c r="BH55" i="18"/>
  <c r="BZ61" i="18"/>
  <c r="BH61" i="18"/>
  <c r="DJ61" i="18"/>
  <c r="DJ80" i="18"/>
  <c r="BZ80" i="18"/>
  <c r="BH80" i="18"/>
  <c r="BZ77" i="18"/>
  <c r="BH77" i="18"/>
  <c r="DJ77" i="18"/>
  <c r="BH75" i="18"/>
  <c r="DJ75" i="18"/>
  <c r="BZ75" i="18"/>
  <c r="DJ88" i="18"/>
  <c r="BZ88" i="18"/>
  <c r="BH88" i="18"/>
  <c r="BZ94" i="18"/>
  <c r="BH94" i="18"/>
  <c r="DJ94" i="18"/>
  <c r="DJ99" i="18"/>
  <c r="BZ99" i="18"/>
  <c r="BH99" i="18"/>
  <c r="DJ131" i="18"/>
  <c r="BZ131" i="18"/>
  <c r="BH131" i="18"/>
  <c r="BH112" i="18"/>
  <c r="DJ112" i="18"/>
  <c r="BZ112" i="18"/>
  <c r="BZ137" i="18"/>
  <c r="BZ134" i="18"/>
  <c r="BH134" i="18"/>
  <c r="DJ134" i="18"/>
  <c r="DJ152" i="18"/>
  <c r="BZ152" i="18"/>
  <c r="BH152" i="18"/>
  <c r="BZ149" i="18"/>
  <c r="BH149" i="18"/>
  <c r="DJ149" i="18"/>
  <c r="BH155" i="18"/>
  <c r="DJ155" i="18"/>
  <c r="BZ155" i="18"/>
  <c r="DJ188" i="18"/>
  <c r="BZ188" i="18"/>
  <c r="BH188" i="18"/>
  <c r="DJ187" i="18"/>
  <c r="BZ187" i="18"/>
  <c r="BH187" i="18"/>
  <c r="BH182" i="18"/>
  <c r="DJ182" i="18"/>
  <c r="BZ182" i="18"/>
  <c r="BH191" i="18"/>
  <c r="DJ191" i="18"/>
  <c r="BZ191" i="18"/>
  <c r="DJ210" i="18"/>
  <c r="BZ210" i="18"/>
  <c r="BH210" i="18"/>
  <c r="DJ215" i="18"/>
  <c r="BZ215" i="18"/>
  <c r="BH215" i="18"/>
  <c r="DJ233" i="18"/>
  <c r="BZ233" i="18"/>
  <c r="BH233" i="18"/>
  <c r="DJ226" i="18"/>
  <c r="BZ226" i="18"/>
  <c r="BH226" i="18"/>
  <c r="BZ236" i="18"/>
  <c r="BH236" i="18"/>
  <c r="DJ236" i="18"/>
  <c r="DJ245" i="18"/>
  <c r="BZ245" i="18"/>
  <c r="BH245" i="18"/>
  <c r="BZ250" i="18"/>
  <c r="BH250" i="18"/>
  <c r="DJ250" i="18"/>
  <c r="DJ259" i="18"/>
  <c r="BZ259" i="18"/>
  <c r="BH259" i="18"/>
  <c r="BZ271" i="18"/>
  <c r="BH271" i="18"/>
  <c r="DJ271" i="18"/>
  <c r="DO8" i="18"/>
  <c r="CE8" i="18"/>
  <c r="BM8" i="18"/>
  <c r="DO23" i="18"/>
  <c r="CE23" i="18"/>
  <c r="BM23" i="18"/>
  <c r="DO5" i="18"/>
  <c r="CE5" i="18"/>
  <c r="BM5" i="18"/>
  <c r="CE12" i="18"/>
  <c r="BM12" i="18"/>
  <c r="DO12" i="18"/>
  <c r="CE19" i="18"/>
  <c r="BM19" i="18"/>
  <c r="DO19" i="18"/>
  <c r="BM34" i="18"/>
  <c r="DO34" i="18"/>
  <c r="CE34" i="18"/>
  <c r="DO61" i="18"/>
  <c r="CE61" i="18"/>
  <c r="BM61" i="18"/>
  <c r="CE57" i="18"/>
  <c r="BM57" i="18"/>
  <c r="DO57" i="18"/>
  <c r="DO55" i="18"/>
  <c r="CE55" i="18"/>
  <c r="BM55" i="18"/>
  <c r="DO76" i="18"/>
  <c r="CE76" i="18"/>
  <c r="BM76" i="18"/>
  <c r="CE73" i="18"/>
  <c r="BM73" i="18"/>
  <c r="DO73" i="18"/>
  <c r="DO107" i="18"/>
  <c r="CE107" i="18"/>
  <c r="BM107" i="18"/>
  <c r="CE99" i="18"/>
  <c r="BM99" i="18"/>
  <c r="DO99" i="18"/>
  <c r="DO88" i="18"/>
  <c r="CE88" i="18"/>
  <c r="BM88" i="18"/>
  <c r="DO112" i="18"/>
  <c r="CE112" i="18"/>
  <c r="BM112" i="18"/>
  <c r="DO136" i="18"/>
  <c r="CE136" i="18"/>
  <c r="BM136" i="18"/>
  <c r="DO127" i="18"/>
  <c r="CE127" i="18"/>
  <c r="BM127" i="18"/>
  <c r="DO141" i="18"/>
  <c r="CE141" i="18"/>
  <c r="BM141" i="18"/>
  <c r="CE146" i="18"/>
  <c r="BM146" i="18"/>
  <c r="DO146" i="18"/>
  <c r="DO156" i="18"/>
  <c r="CE156" i="18"/>
  <c r="BM156" i="18"/>
  <c r="CE161" i="18"/>
  <c r="BM161" i="18"/>
  <c r="DO161" i="18"/>
  <c r="DO173" i="18"/>
  <c r="CE173" i="18"/>
  <c r="BM173" i="18"/>
  <c r="DO176" i="18"/>
  <c r="CE176" i="18"/>
  <c r="BM176" i="18"/>
  <c r="DO178" i="18"/>
  <c r="CE178" i="18"/>
  <c r="BM178" i="18"/>
  <c r="CE189" i="18"/>
  <c r="BM189" i="18"/>
  <c r="DO189" i="18"/>
  <c r="CE203" i="18"/>
  <c r="DO214" i="18"/>
  <c r="CE214" i="18"/>
  <c r="BM214" i="18"/>
  <c r="BM217" i="18"/>
  <c r="DO217" i="18"/>
  <c r="CE217" i="18"/>
  <c r="CE225" i="18"/>
  <c r="BM225" i="18"/>
  <c r="DO225" i="18"/>
  <c r="DO235" i="18"/>
  <c r="CE235" i="18"/>
  <c r="BM235" i="18"/>
  <c r="BM241" i="18"/>
  <c r="DO241" i="18"/>
  <c r="CE241" i="18"/>
  <c r="DO250" i="18"/>
  <c r="CE250" i="18"/>
  <c r="BM250" i="18"/>
  <c r="DO256" i="18"/>
  <c r="CE256" i="18"/>
  <c r="BM256" i="18"/>
  <c r="DO264" i="18"/>
  <c r="CE264" i="18"/>
  <c r="BM264" i="18"/>
  <c r="DN14" i="18"/>
  <c r="CD14" i="18"/>
  <c r="BL14" i="18"/>
  <c r="DN37" i="18"/>
  <c r="CD37" i="18"/>
  <c r="BL37" i="18"/>
  <c r="DN69" i="18"/>
  <c r="CD69" i="18"/>
  <c r="BL69" i="18"/>
  <c r="CD10" i="18"/>
  <c r="BL10" i="18"/>
  <c r="DN10" i="18"/>
  <c r="BL25" i="18"/>
  <c r="DN25" i="18"/>
  <c r="CD25" i="18"/>
  <c r="DN52" i="18"/>
  <c r="CD52" i="18"/>
  <c r="BL52" i="18"/>
  <c r="CD57" i="18"/>
  <c r="BL57" i="18"/>
  <c r="DN57" i="18"/>
  <c r="DN85" i="18"/>
  <c r="CD85" i="18"/>
  <c r="BL85" i="18"/>
  <c r="DN94" i="18"/>
  <c r="CD94" i="18"/>
  <c r="BL94" i="18"/>
  <c r="CD81" i="18"/>
  <c r="BL81" i="18"/>
  <c r="DN81" i="18"/>
  <c r="DN78" i="18"/>
  <c r="CD78" i="18"/>
  <c r="BL78" i="18"/>
  <c r="CD98" i="18"/>
  <c r="BL98" i="18"/>
  <c r="DN98" i="18"/>
  <c r="DN87" i="18"/>
  <c r="CD87" i="18"/>
  <c r="BL87" i="18"/>
  <c r="DN111" i="18"/>
  <c r="CD111" i="18"/>
  <c r="BL111" i="18"/>
  <c r="DN143" i="18"/>
  <c r="CD143" i="18"/>
  <c r="BL143" i="18"/>
  <c r="DN127" i="18"/>
  <c r="CD127" i="18"/>
  <c r="BL127" i="18"/>
  <c r="DN157" i="18"/>
  <c r="CD157" i="18"/>
  <c r="BL157" i="18"/>
  <c r="BL137" i="18"/>
  <c r="DN137" i="18"/>
  <c r="CD137" i="18"/>
  <c r="DN164" i="18"/>
  <c r="CD164" i="18"/>
  <c r="BL164" i="18"/>
  <c r="CD152" i="18"/>
  <c r="BL152" i="18"/>
  <c r="DN152" i="18"/>
  <c r="DN173" i="18"/>
  <c r="CD173" i="18"/>
  <c r="BL173" i="18"/>
  <c r="BL176" i="18"/>
  <c r="DN176" i="18"/>
  <c r="CD176" i="18"/>
  <c r="CD187" i="18"/>
  <c r="BL187" i="18"/>
  <c r="DN187" i="18"/>
  <c r="CD189" i="18"/>
  <c r="BL189" i="18"/>
  <c r="DN189" i="18"/>
  <c r="DN203" i="18"/>
  <c r="CD203" i="18"/>
  <c r="BL203" i="18"/>
  <c r="DN213" i="18"/>
  <c r="CD213" i="18"/>
  <c r="BL213" i="18"/>
  <c r="BL216" i="18"/>
  <c r="DN216" i="18"/>
  <c r="CD216" i="18"/>
  <c r="CD224" i="18"/>
  <c r="BL224" i="18"/>
  <c r="DN224" i="18"/>
  <c r="DN234" i="18"/>
  <c r="CD234" i="18"/>
  <c r="BL234" i="18"/>
  <c r="CD245" i="18"/>
  <c r="BL256" i="18"/>
  <c r="DN256" i="18"/>
  <c r="CD256" i="18"/>
  <c r="DN264" i="18"/>
  <c r="CD264" i="18"/>
  <c r="BL264" i="18"/>
  <c r="DK44" i="18"/>
  <c r="CA44" i="18"/>
  <c r="BI44" i="18"/>
  <c r="CE2" i="18"/>
  <c r="BM2" i="18"/>
  <c r="DO2" i="18"/>
  <c r="DV22" i="18"/>
  <c r="CL22" i="18"/>
  <c r="BT22" i="18"/>
  <c r="DV45" i="18"/>
  <c r="CL45" i="18"/>
  <c r="BT45" i="18"/>
  <c r="CL3" i="18"/>
  <c r="BT3" i="18"/>
  <c r="DV3" i="18"/>
  <c r="CL26" i="18"/>
  <c r="BT26" i="18"/>
  <c r="DV26" i="18"/>
  <c r="BT41" i="18"/>
  <c r="DV41" i="18"/>
  <c r="CL41" i="18"/>
  <c r="DV60" i="18"/>
  <c r="CL60" i="18"/>
  <c r="BT60" i="18"/>
  <c r="CL65" i="18"/>
  <c r="BT65" i="18"/>
  <c r="DV65" i="18"/>
  <c r="DV54" i="18"/>
  <c r="CL54" i="18"/>
  <c r="BT54" i="18"/>
  <c r="DV75" i="18"/>
  <c r="CL75" i="18"/>
  <c r="BT75" i="18"/>
  <c r="CL73" i="18"/>
  <c r="BT73" i="18"/>
  <c r="DV73" i="18"/>
  <c r="DV93" i="18"/>
  <c r="CL93" i="18"/>
  <c r="BT93" i="18"/>
  <c r="CL98" i="18"/>
  <c r="BT98" i="18"/>
  <c r="DV98" i="18"/>
  <c r="DV87" i="18"/>
  <c r="CL87" i="18"/>
  <c r="BT87" i="18"/>
  <c r="DV111" i="18"/>
  <c r="CL111" i="18"/>
  <c r="BT111" i="18"/>
  <c r="BT108" i="18"/>
  <c r="DV108" i="18"/>
  <c r="CL108" i="18"/>
  <c r="DV134" i="18"/>
  <c r="CL134" i="18"/>
  <c r="BT134" i="18"/>
  <c r="CL139" i="18"/>
  <c r="BT139" i="18"/>
  <c r="DV139" i="18"/>
  <c r="BT145" i="18"/>
  <c r="DV145" i="18"/>
  <c r="CL145" i="18"/>
  <c r="DV147" i="18"/>
  <c r="CL147" i="18"/>
  <c r="BT147" i="18"/>
  <c r="CL160" i="18"/>
  <c r="BT160" i="18"/>
  <c r="DV160" i="18"/>
  <c r="DV173" i="18"/>
  <c r="CL173" i="18"/>
  <c r="BT173" i="18"/>
  <c r="DV175" i="18"/>
  <c r="CL175" i="18"/>
  <c r="BT175" i="18"/>
  <c r="BT178" i="18"/>
  <c r="DV178" i="18"/>
  <c r="CL178" i="18"/>
  <c r="CL188" i="18"/>
  <c r="BT188" i="18"/>
  <c r="DV188" i="18"/>
  <c r="DV202" i="18"/>
  <c r="CL202" i="18"/>
  <c r="BT202" i="18"/>
  <c r="CL212" i="18"/>
  <c r="BT216" i="18"/>
  <c r="DV216" i="18"/>
  <c r="CL216" i="18"/>
  <c r="CL224" i="18"/>
  <c r="BT224" i="18"/>
  <c r="DV224" i="18"/>
  <c r="CL233" i="18"/>
  <c r="BT233" i="18"/>
  <c r="DV233" i="18"/>
  <c r="BT244" i="18"/>
  <c r="DV244" i="18"/>
  <c r="CL244" i="18"/>
  <c r="DV250" i="18"/>
  <c r="CL250" i="18"/>
  <c r="BT250" i="18"/>
  <c r="DV255" i="18"/>
  <c r="CL255" i="18"/>
  <c r="BT255" i="18"/>
  <c r="DV264" i="18"/>
  <c r="CL264" i="18"/>
  <c r="BT264" i="18"/>
  <c r="DF14" i="18"/>
  <c r="BV14" i="18"/>
  <c r="BD14" i="18"/>
  <c r="DF37" i="18"/>
  <c r="BV37" i="18"/>
  <c r="BD37" i="18"/>
  <c r="DF61" i="18"/>
  <c r="BV61" i="18"/>
  <c r="BD61" i="18"/>
  <c r="BV10" i="18"/>
  <c r="BD10" i="18"/>
  <c r="DF10" i="18"/>
  <c r="BD33" i="18"/>
  <c r="DF33" i="18"/>
  <c r="BV33" i="18"/>
  <c r="DF60" i="18"/>
  <c r="BV60" i="18"/>
  <c r="BD60" i="18"/>
  <c r="DF94" i="18"/>
  <c r="BV94" i="18"/>
  <c r="BD94" i="18"/>
  <c r="DF77" i="18"/>
  <c r="BV77" i="18"/>
  <c r="BD77" i="18"/>
  <c r="DF67" i="18"/>
  <c r="BV67" i="18"/>
  <c r="BD67" i="18"/>
  <c r="BV72" i="18"/>
  <c r="BD72" i="18"/>
  <c r="DF72" i="18"/>
  <c r="DF93" i="18"/>
  <c r="BV93" i="18"/>
  <c r="BD93" i="18"/>
  <c r="DF106" i="18"/>
  <c r="BV106" i="18"/>
  <c r="BD106" i="18"/>
  <c r="DF87" i="18"/>
  <c r="BV87" i="18"/>
  <c r="BD87" i="18"/>
  <c r="DF111" i="18"/>
  <c r="BV111" i="18"/>
  <c r="BD111" i="18"/>
  <c r="BV125" i="18"/>
  <c r="BD125" i="18"/>
  <c r="DF125" i="18"/>
  <c r="DF123" i="18"/>
  <c r="BV123" i="18"/>
  <c r="BD123" i="18"/>
  <c r="DF140" i="18"/>
  <c r="BV140" i="18"/>
  <c r="BD140" i="18"/>
  <c r="BD137" i="18"/>
  <c r="DF137" i="18"/>
  <c r="BV137" i="18"/>
  <c r="DF147" i="18"/>
  <c r="BV147" i="18"/>
  <c r="BD147" i="18"/>
  <c r="BV160" i="18"/>
  <c r="BD160" i="18"/>
  <c r="DF160" i="18"/>
  <c r="DF173" i="18"/>
  <c r="BV173" i="18"/>
  <c r="BD173" i="18"/>
  <c r="DF184" i="18"/>
  <c r="BV184" i="18"/>
  <c r="BD184" i="18"/>
  <c r="BV187" i="18"/>
  <c r="BD187" i="18"/>
  <c r="DF187" i="18"/>
  <c r="DF198" i="18"/>
  <c r="BV198" i="18"/>
  <c r="BD198" i="18"/>
  <c r="DF203" i="18"/>
  <c r="BV203" i="18"/>
  <c r="BD203" i="18"/>
  <c r="DF206" i="18"/>
  <c r="BV206" i="18"/>
  <c r="BD206" i="18"/>
  <c r="BV217" i="18"/>
  <c r="BD217" i="18"/>
  <c r="DF217" i="18"/>
  <c r="BV225" i="18"/>
  <c r="BD225" i="18"/>
  <c r="DF225" i="18"/>
  <c r="DF234" i="18"/>
  <c r="BV234" i="18"/>
  <c r="BD234" i="18"/>
  <c r="DF250" i="18"/>
  <c r="BV250" i="18"/>
  <c r="BD250" i="18"/>
  <c r="BD256" i="18"/>
  <c r="DF256" i="18"/>
  <c r="BV256" i="18"/>
  <c r="DF264" i="18"/>
  <c r="BV264" i="18"/>
  <c r="BD264" i="18"/>
  <c r="DP17" i="18"/>
  <c r="CF17" i="18"/>
  <c r="BN17" i="18"/>
  <c r="DH9" i="18"/>
  <c r="BX9" i="18"/>
  <c r="BF9" i="18"/>
  <c r="CK12" i="18"/>
  <c r="DU27" i="18"/>
  <c r="CK27" i="18"/>
  <c r="BS27" i="18"/>
  <c r="CK9" i="18"/>
  <c r="BS9" i="18"/>
  <c r="DU9" i="18"/>
  <c r="BS32" i="18"/>
  <c r="DU32" i="18"/>
  <c r="CK32" i="18"/>
  <c r="DU52" i="18"/>
  <c r="CK52" i="18"/>
  <c r="BS52" i="18"/>
  <c r="DU49" i="18"/>
  <c r="CK49" i="18"/>
  <c r="BS49" i="18"/>
  <c r="CK63" i="18"/>
  <c r="BS63" i="18"/>
  <c r="DU63" i="18"/>
  <c r="DU83" i="18"/>
  <c r="CK83" i="18"/>
  <c r="BS83" i="18"/>
  <c r="CK72" i="18"/>
  <c r="BS72" i="18"/>
  <c r="DU72" i="18"/>
  <c r="DU85" i="18"/>
  <c r="CK85" i="18"/>
  <c r="BS85" i="18"/>
  <c r="DU98" i="18"/>
  <c r="CK98" i="18"/>
  <c r="BS98" i="18"/>
  <c r="CK104" i="18"/>
  <c r="BS104" i="18"/>
  <c r="DU104" i="18"/>
  <c r="DU120" i="18"/>
  <c r="CK120" i="18"/>
  <c r="BS120" i="18"/>
  <c r="CK125" i="18"/>
  <c r="BS125" i="18"/>
  <c r="DU125" i="18"/>
  <c r="DU122" i="18"/>
  <c r="CK122" i="18"/>
  <c r="BS122" i="18"/>
  <c r="CK130" i="18"/>
  <c r="BS130" i="18"/>
  <c r="DU130" i="18"/>
  <c r="BS128" i="18"/>
  <c r="DU128" i="18"/>
  <c r="CK128" i="18"/>
  <c r="CK155" i="18"/>
  <c r="CK160" i="18"/>
  <c r="CK157" i="18"/>
  <c r="CK168" i="18"/>
  <c r="BS168" i="18"/>
  <c r="DU168" i="18"/>
  <c r="CK179" i="18"/>
  <c r="DU191" i="18"/>
  <c r="CK191" i="18"/>
  <c r="BS191" i="18"/>
  <c r="DU203" i="18"/>
  <c r="CK203" i="18"/>
  <c r="BS203" i="18"/>
  <c r="CK206" i="18"/>
  <c r="CK216" i="18"/>
  <c r="BS216" i="18"/>
  <c r="DU216" i="18"/>
  <c r="DU225" i="18"/>
  <c r="CK225" i="18"/>
  <c r="BS225" i="18"/>
  <c r="DU234" i="18"/>
  <c r="CK234" i="18"/>
  <c r="BS234" i="18"/>
  <c r="DU243" i="18"/>
  <c r="BS243" i="18"/>
  <c r="CK245" i="18"/>
  <c r="BS245" i="18"/>
  <c r="DU245" i="18"/>
  <c r="CK257" i="18"/>
  <c r="BS257" i="18"/>
  <c r="DU257" i="18"/>
  <c r="CK259" i="18"/>
  <c r="BS259" i="18"/>
  <c r="DU259" i="18"/>
  <c r="CK269" i="18"/>
  <c r="BS269" i="18"/>
  <c r="DU269" i="18"/>
  <c r="DM4" i="18"/>
  <c r="CC4" i="18"/>
  <c r="BK4" i="18"/>
  <c r="DM19" i="18"/>
  <c r="CC19" i="18"/>
  <c r="BK19" i="18"/>
  <c r="CC42" i="18"/>
  <c r="BK42" i="18"/>
  <c r="DM42" i="18"/>
  <c r="BK16" i="18"/>
  <c r="DM16" i="18"/>
  <c r="CC16" i="18"/>
  <c r="DM31" i="18"/>
  <c r="CC31" i="18"/>
  <c r="BK31" i="18"/>
  <c r="DM57" i="18"/>
  <c r="CC57" i="18"/>
  <c r="BK57" i="18"/>
  <c r="BK46" i="18"/>
  <c r="DM46" i="18"/>
  <c r="CC46" i="18"/>
  <c r="DM83" i="18"/>
  <c r="CC83" i="18"/>
  <c r="BK83" i="18"/>
  <c r="DM81" i="18"/>
  <c r="CC81" i="18"/>
  <c r="BK81" i="18"/>
  <c r="DM69" i="18"/>
  <c r="CC69" i="18"/>
  <c r="BK69" i="18"/>
  <c r="DM90" i="18"/>
  <c r="CC90" i="18"/>
  <c r="BK90" i="18"/>
  <c r="CC104" i="18"/>
  <c r="BK104" i="18"/>
  <c r="DM104" i="18"/>
  <c r="DM111" i="18"/>
  <c r="CC111" i="18"/>
  <c r="BK111" i="18"/>
  <c r="CC108" i="18"/>
  <c r="BK108" i="18"/>
  <c r="DM108" i="18"/>
  <c r="DM122" i="18"/>
  <c r="CC122" i="18"/>
  <c r="BK122" i="18"/>
  <c r="DM164" i="18"/>
  <c r="CC164" i="18"/>
  <c r="BK164" i="18"/>
  <c r="DM148" i="18"/>
  <c r="CC148" i="18"/>
  <c r="BK148" i="18"/>
  <c r="DM155" i="18"/>
  <c r="CC155" i="18"/>
  <c r="BK155" i="18"/>
  <c r="CC160" i="18"/>
  <c r="BK160" i="18"/>
  <c r="DM160" i="18"/>
  <c r="DM149" i="18"/>
  <c r="CC149" i="18"/>
  <c r="BK149" i="18"/>
  <c r="CC168" i="18"/>
  <c r="BK168" i="18"/>
  <c r="DM168" i="18"/>
  <c r="CC188" i="18"/>
  <c r="BK188" i="18"/>
  <c r="DM188" i="18"/>
  <c r="DM190" i="18"/>
  <c r="CC190" i="18"/>
  <c r="BK190" i="18"/>
  <c r="DM204" i="18"/>
  <c r="CC204" i="18"/>
  <c r="BK204" i="18"/>
  <c r="BK198" i="18"/>
  <c r="DM198" i="18"/>
  <c r="CC198" i="18"/>
  <c r="DM220" i="18"/>
  <c r="CC220" i="18"/>
  <c r="BK220" i="18"/>
  <c r="DM225" i="18"/>
  <c r="CC225" i="18"/>
  <c r="BK225" i="18"/>
  <c r="DM234" i="18"/>
  <c r="CC234" i="18"/>
  <c r="BK234" i="18"/>
  <c r="DM243" i="18"/>
  <c r="BK243" i="18"/>
  <c r="DM246" i="18"/>
  <c r="CC246" i="18"/>
  <c r="BK246" i="18"/>
  <c r="CC257" i="18"/>
  <c r="BK257" i="18"/>
  <c r="DM257" i="18"/>
  <c r="CC260" i="18"/>
  <c r="BK260" i="18"/>
  <c r="DM260" i="18"/>
  <c r="CC269" i="18"/>
  <c r="BK269" i="18"/>
  <c r="DM269" i="18"/>
  <c r="DS27" i="18"/>
  <c r="CI27" i="18"/>
  <c r="BQ27" i="18"/>
  <c r="DS42" i="18"/>
  <c r="CI42" i="18"/>
  <c r="BQ42" i="18"/>
  <c r="CI24" i="18"/>
  <c r="BQ24" i="18"/>
  <c r="DS24" i="18"/>
  <c r="BQ6" i="18"/>
  <c r="DS6" i="18"/>
  <c r="CI6" i="18"/>
  <c r="DS29" i="18"/>
  <c r="CI29" i="18"/>
  <c r="BQ29" i="18"/>
  <c r="DS64" i="18"/>
  <c r="CI64" i="18"/>
  <c r="BQ64" i="18"/>
  <c r="CI62" i="18"/>
  <c r="BQ62" i="18"/>
  <c r="DS62" i="18"/>
  <c r="DS73" i="18"/>
  <c r="CI73" i="18"/>
  <c r="BQ73" i="18"/>
  <c r="DS99" i="18"/>
  <c r="CI99" i="18"/>
  <c r="BQ99" i="18"/>
  <c r="DS67" i="18"/>
  <c r="CI67" i="18"/>
  <c r="BQ67" i="18"/>
  <c r="DS105" i="18"/>
  <c r="CI105" i="18"/>
  <c r="BQ105" i="18"/>
  <c r="DS111" i="18"/>
  <c r="CI111" i="18"/>
  <c r="BQ111" i="18"/>
  <c r="DS110" i="18"/>
  <c r="CI110" i="18"/>
  <c r="BQ110" i="18"/>
  <c r="DS108" i="18"/>
  <c r="CI108" i="18"/>
  <c r="BQ108" i="18"/>
  <c r="BQ113" i="18"/>
  <c r="DS113" i="18"/>
  <c r="CI113" i="18"/>
  <c r="DS146" i="18"/>
  <c r="CI146" i="18"/>
  <c r="BQ146" i="18"/>
  <c r="CI135" i="18"/>
  <c r="BQ135" i="18"/>
  <c r="DS135" i="18"/>
  <c r="DS153" i="18"/>
  <c r="CI153" i="18"/>
  <c r="BQ153" i="18"/>
  <c r="CI158" i="18"/>
  <c r="BQ158" i="18"/>
  <c r="DS158" i="18"/>
  <c r="BQ164" i="18"/>
  <c r="DS164" i="18"/>
  <c r="CI164" i="18"/>
  <c r="DS176" i="18"/>
  <c r="CI176" i="18"/>
  <c r="BQ176" i="18"/>
  <c r="DS187" i="18"/>
  <c r="CI187" i="18"/>
  <c r="BQ187" i="18"/>
  <c r="DS189" i="18"/>
  <c r="CI189" i="18"/>
  <c r="BQ189" i="18"/>
  <c r="CI198" i="18"/>
  <c r="BQ198" i="18"/>
  <c r="DS198" i="18"/>
  <c r="CI206" i="18"/>
  <c r="BQ206" i="18"/>
  <c r="DS206" i="18"/>
  <c r="DS216" i="18"/>
  <c r="CI216" i="18"/>
  <c r="BQ216" i="18"/>
  <c r="DS234" i="18"/>
  <c r="CI234" i="18"/>
  <c r="BQ234" i="18"/>
  <c r="DS233" i="18"/>
  <c r="CI233" i="18"/>
  <c r="BQ233" i="18"/>
  <c r="BQ228" i="18"/>
  <c r="DS228" i="18"/>
  <c r="CI228" i="18"/>
  <c r="DS246" i="18"/>
  <c r="CI246" i="18"/>
  <c r="BQ246" i="18"/>
  <c r="BQ249" i="18"/>
  <c r="DS249" i="18"/>
  <c r="CI249" i="18"/>
  <c r="DS260" i="18"/>
  <c r="CI260" i="18"/>
  <c r="BQ260" i="18"/>
  <c r="DS272" i="18"/>
  <c r="CI272" i="18"/>
  <c r="BQ272" i="18"/>
  <c r="DT36" i="18"/>
  <c r="CJ36" i="18"/>
  <c r="BR36" i="18"/>
  <c r="DT10" i="18"/>
  <c r="CJ10" i="18"/>
  <c r="BR10" i="18"/>
  <c r="CJ33" i="18"/>
  <c r="BR33" i="18"/>
  <c r="DT33" i="18"/>
  <c r="BR15" i="18"/>
  <c r="DT15" i="18"/>
  <c r="CJ15" i="18"/>
  <c r="DT38" i="18"/>
  <c r="CJ38" i="18"/>
  <c r="BR38" i="18"/>
  <c r="DT75" i="18"/>
  <c r="CJ75" i="18"/>
  <c r="BR75" i="18"/>
  <c r="CJ46" i="18"/>
  <c r="DT74" i="18"/>
  <c r="CJ74" i="18"/>
  <c r="BR74" i="18"/>
  <c r="CJ79" i="18"/>
  <c r="BR79" i="18"/>
  <c r="DT79" i="18"/>
  <c r="DT76" i="18"/>
  <c r="CJ76" i="18"/>
  <c r="BR76" i="18"/>
  <c r="DT120" i="18"/>
  <c r="CJ120" i="18"/>
  <c r="BR120" i="18"/>
  <c r="CJ87" i="18"/>
  <c r="BR87" i="18"/>
  <c r="DT87" i="18"/>
  <c r="DT111" i="18"/>
  <c r="CJ111" i="18"/>
  <c r="BR111" i="18"/>
  <c r="DT125" i="18"/>
  <c r="CJ125" i="18"/>
  <c r="BR125" i="18"/>
  <c r="BR122" i="18"/>
  <c r="DT122" i="18"/>
  <c r="CJ122" i="18"/>
  <c r="CJ138" i="18"/>
  <c r="DT163" i="18"/>
  <c r="CJ163" i="18"/>
  <c r="BR163" i="18"/>
  <c r="DT154" i="18"/>
  <c r="CJ154" i="18"/>
  <c r="BR154" i="18"/>
  <c r="CJ159" i="18"/>
  <c r="BR159" i="18"/>
  <c r="DT159" i="18"/>
  <c r="DT148" i="18"/>
  <c r="CJ148" i="18"/>
  <c r="BR148" i="18"/>
  <c r="CJ168" i="18"/>
  <c r="BR168" i="18"/>
  <c r="DT168" i="18"/>
  <c r="DT179" i="18"/>
  <c r="CJ179" i="18"/>
  <c r="BR179" i="18"/>
  <c r="DT203" i="18"/>
  <c r="CJ203" i="18"/>
  <c r="BR203" i="18"/>
  <c r="DT192" i="18"/>
  <c r="CJ192" i="18"/>
  <c r="BR192" i="18"/>
  <c r="CJ206" i="18"/>
  <c r="BR206" i="18"/>
  <c r="DT206" i="18"/>
  <c r="CJ208" i="18"/>
  <c r="BR208" i="18"/>
  <c r="DT208" i="18"/>
  <c r="DT226" i="18"/>
  <c r="CJ226" i="18"/>
  <c r="BR226" i="18"/>
  <c r="DT233" i="18"/>
  <c r="CJ233" i="18"/>
  <c r="BR233" i="18"/>
  <c r="DT236" i="18"/>
  <c r="CJ236" i="18"/>
  <c r="BR236" i="18"/>
  <c r="DT246" i="18"/>
  <c r="CJ246" i="18"/>
  <c r="BR246" i="18"/>
  <c r="CJ258" i="18"/>
  <c r="BR258" i="18"/>
  <c r="DT258" i="18"/>
  <c r="DT260" i="18"/>
  <c r="CJ260" i="18"/>
  <c r="BR260" i="18"/>
  <c r="DT271" i="18"/>
  <c r="BR271" i="18"/>
  <c r="CJ271" i="18"/>
  <c r="DL44" i="18"/>
  <c r="CB44" i="18"/>
  <c r="BJ44" i="18"/>
  <c r="DL18" i="18"/>
  <c r="CB18" i="18"/>
  <c r="BJ18" i="18"/>
  <c r="CB41" i="18"/>
  <c r="BJ41" i="18"/>
  <c r="DL41" i="18"/>
  <c r="BJ15" i="18"/>
  <c r="DL15" i="18"/>
  <c r="CB15" i="18"/>
  <c r="DL30" i="18"/>
  <c r="CB30" i="18"/>
  <c r="BJ30" i="18"/>
  <c r="DL65" i="18"/>
  <c r="CB65" i="18"/>
  <c r="BJ65" i="18"/>
  <c r="CB46" i="18"/>
  <c r="BJ46" i="18"/>
  <c r="DL46" i="18"/>
  <c r="DL74" i="18"/>
  <c r="CB74" i="18"/>
  <c r="BJ74" i="18"/>
  <c r="CB71" i="18"/>
  <c r="BJ71" i="18"/>
  <c r="DL71" i="18"/>
  <c r="DL76" i="18"/>
  <c r="CB76" i="18"/>
  <c r="BJ76" i="18"/>
  <c r="DL112" i="18"/>
  <c r="CB112" i="18"/>
  <c r="BJ112" i="18"/>
  <c r="CB87" i="18"/>
  <c r="BJ87" i="18"/>
  <c r="DL87" i="18"/>
  <c r="DL111" i="18"/>
  <c r="CB111" i="18"/>
  <c r="BJ111" i="18"/>
  <c r="CB108" i="18"/>
  <c r="BJ108" i="18"/>
  <c r="DL108" i="18"/>
  <c r="DL113" i="18"/>
  <c r="CB113" i="18"/>
  <c r="BJ113" i="18"/>
  <c r="DL138" i="18"/>
  <c r="CB138" i="18"/>
  <c r="BJ138" i="18"/>
  <c r="CB144" i="18"/>
  <c r="DL154" i="18"/>
  <c r="CB154" i="18"/>
  <c r="BJ154" i="18"/>
  <c r="CB159" i="18"/>
  <c r="BJ159" i="18"/>
  <c r="DL159" i="18"/>
  <c r="CB148" i="18"/>
  <c r="CB168" i="18"/>
  <c r="BJ168" i="18"/>
  <c r="DL168" i="18"/>
  <c r="DL188" i="18"/>
  <c r="CB188" i="18"/>
  <c r="BJ188" i="18"/>
  <c r="DL183" i="18"/>
  <c r="CB183" i="18"/>
  <c r="BJ183" i="18"/>
  <c r="BJ193" i="18"/>
  <c r="DL193" i="18"/>
  <c r="CB193" i="18"/>
  <c r="CB207" i="18"/>
  <c r="BJ207" i="18"/>
  <c r="DL207" i="18"/>
  <c r="DL217" i="18"/>
  <c r="CB217" i="18"/>
  <c r="BJ217" i="18"/>
  <c r="DL225" i="18"/>
  <c r="CB225" i="18"/>
  <c r="BJ225" i="18"/>
  <c r="DL233" i="18"/>
  <c r="CB233" i="18"/>
  <c r="BJ233" i="18"/>
  <c r="DL236" i="18"/>
  <c r="CB236" i="18"/>
  <c r="BJ236" i="18"/>
  <c r="DL246" i="18"/>
  <c r="CB246" i="18"/>
  <c r="BJ246" i="18"/>
  <c r="DL258" i="18"/>
  <c r="CB258" i="18"/>
  <c r="BJ258" i="18"/>
  <c r="DL260" i="18"/>
  <c r="CB260" i="18"/>
  <c r="BJ260" i="18"/>
  <c r="DL271" i="18"/>
  <c r="BJ271" i="18"/>
  <c r="CB271" i="18"/>
  <c r="DF39" i="18"/>
  <c r="BV39" i="18"/>
  <c r="BD39" i="18"/>
  <c r="DK4" i="18"/>
  <c r="CA4" i="18"/>
  <c r="BI4" i="18"/>
  <c r="DK35" i="18"/>
  <c r="CA35" i="18"/>
  <c r="BI35" i="18"/>
  <c r="DK17" i="18"/>
  <c r="CA17" i="18"/>
  <c r="BI17" i="18"/>
  <c r="CA40" i="18"/>
  <c r="BI40" i="18"/>
  <c r="DK40" i="18"/>
  <c r="BI22" i="18"/>
  <c r="DK22" i="18"/>
  <c r="CA22" i="18"/>
  <c r="DK45" i="18"/>
  <c r="CA45" i="18"/>
  <c r="BI45" i="18"/>
  <c r="DK64" i="18"/>
  <c r="CA64" i="18"/>
  <c r="BI64" i="18"/>
  <c r="CA62" i="18"/>
  <c r="BI62" i="18"/>
  <c r="DK62" i="18"/>
  <c r="DK81" i="18"/>
  <c r="CA81" i="18"/>
  <c r="BI81" i="18"/>
  <c r="CA86" i="18"/>
  <c r="BI86" i="18"/>
  <c r="DK86" i="18"/>
  <c r="DK67" i="18"/>
  <c r="CA67" i="18"/>
  <c r="BI67" i="18"/>
  <c r="DK105" i="18"/>
  <c r="CA105" i="18"/>
  <c r="BI105" i="18"/>
  <c r="CA103" i="18"/>
  <c r="BI103" i="18"/>
  <c r="DK103" i="18"/>
  <c r="DK110" i="18"/>
  <c r="CA110" i="18"/>
  <c r="BI110" i="18"/>
  <c r="DK116" i="18"/>
  <c r="CA116" i="18"/>
  <c r="BI116" i="18"/>
  <c r="BI121" i="18"/>
  <c r="DK121" i="18"/>
  <c r="CA121" i="18"/>
  <c r="DK129" i="18"/>
  <c r="CA129" i="18"/>
  <c r="BI129" i="18"/>
  <c r="CA143" i="18"/>
  <c r="BI143" i="18"/>
  <c r="DK143" i="18"/>
  <c r="DK161" i="18"/>
  <c r="CA161" i="18"/>
  <c r="BI161" i="18"/>
  <c r="CA158" i="18"/>
  <c r="BI158" i="18"/>
  <c r="DK158" i="18"/>
  <c r="DK147" i="18"/>
  <c r="CA147" i="18"/>
  <c r="BI147" i="18"/>
  <c r="DK176" i="18"/>
  <c r="CA176" i="18"/>
  <c r="BI176" i="18"/>
  <c r="DK187" i="18"/>
  <c r="CA187" i="18"/>
  <c r="BI187" i="18"/>
  <c r="DK182" i="18"/>
  <c r="CA182" i="18"/>
  <c r="BI182" i="18"/>
  <c r="BI192" i="18"/>
  <c r="DK192" i="18"/>
  <c r="CA192" i="18"/>
  <c r="CA206" i="18"/>
  <c r="BI206" i="18"/>
  <c r="DK206" i="18"/>
  <c r="DK216" i="18"/>
  <c r="CA216" i="18"/>
  <c r="BI216" i="18"/>
  <c r="DK224" i="18"/>
  <c r="CA224" i="18"/>
  <c r="BI224" i="18"/>
  <c r="DK243" i="18"/>
  <c r="BI243" i="18"/>
  <c r="BI236" i="18"/>
  <c r="DK236" i="18"/>
  <c r="CA236" i="18"/>
  <c r="DK245" i="18"/>
  <c r="CA245" i="18"/>
  <c r="BI245" i="18"/>
  <c r="DK258" i="18"/>
  <c r="CA258" i="18"/>
  <c r="BI258" i="18"/>
  <c r="DK259" i="18"/>
  <c r="CA259" i="18"/>
  <c r="BI259" i="18"/>
  <c r="DK271" i="18"/>
  <c r="BI271" i="18"/>
  <c r="CA271" i="18"/>
  <c r="G25" i="19" l="1"/>
  <c r="F21" i="19"/>
  <c r="K22" i="19"/>
  <c r="N25" i="19"/>
  <c r="L27" i="19"/>
  <c r="F25" i="19"/>
  <c r="H27" i="19"/>
  <c r="H26" i="19"/>
  <c r="P25" i="19"/>
  <c r="L26" i="19"/>
  <c r="K25" i="19"/>
  <c r="F24" i="19"/>
  <c r="H23" i="19"/>
  <c r="L24" i="19"/>
  <c r="K23" i="19"/>
  <c r="M23" i="19"/>
  <c r="M24" i="19"/>
  <c r="K27" i="19"/>
  <c r="L21" i="19"/>
  <c r="H24" i="19"/>
  <c r="H25" i="19"/>
  <c r="H21" i="19"/>
  <c r="D26" i="19"/>
  <c r="D25" i="19"/>
  <c r="M27" i="19"/>
  <c r="M22" i="19"/>
  <c r="M21" i="19"/>
  <c r="F26" i="19"/>
  <c r="L22" i="19"/>
  <c r="G26" i="19"/>
  <c r="K26" i="19"/>
  <c r="F22" i="19"/>
  <c r="O25" i="19"/>
  <c r="O26" i="19"/>
  <c r="L25" i="19"/>
  <c r="F27" i="19"/>
  <c r="I25" i="19"/>
  <c r="I26" i="19"/>
  <c r="P26" i="19"/>
  <c r="N21" i="19"/>
  <c r="N22" i="19"/>
  <c r="N27" i="19"/>
  <c r="L23" i="19"/>
  <c r="F23" i="19"/>
  <c r="J25" i="19"/>
  <c r="J26" i="19"/>
  <c r="Q25" i="19"/>
  <c r="Q26" i="19"/>
  <c r="E25" i="19"/>
  <c r="E26" i="19"/>
  <c r="N26" i="19"/>
  <c r="K21" i="19"/>
  <c r="K24" i="19"/>
  <c r="H22" i="19"/>
  <c r="M25" i="19"/>
  <c r="M26" i="19"/>
  <c r="N24" i="19"/>
  <c r="N23" i="19"/>
  <c r="M31" i="19"/>
  <c r="H28" i="19"/>
  <c r="N32" i="19"/>
  <c r="F30" i="19"/>
  <c r="H32" i="19"/>
  <c r="H30" i="19"/>
  <c r="L28" i="19"/>
  <c r="G32" i="19"/>
  <c r="N31" i="19"/>
  <c r="F32" i="19"/>
  <c r="G31" i="19"/>
  <c r="L32" i="19"/>
  <c r="K32" i="19"/>
  <c r="L29" i="19"/>
  <c r="K30" i="19"/>
  <c r="P31" i="19"/>
  <c r="F31" i="19"/>
  <c r="K28" i="19"/>
  <c r="Q32" i="19"/>
  <c r="Q31" i="19"/>
  <c r="M30" i="19"/>
  <c r="M29" i="19"/>
  <c r="F28" i="19"/>
  <c r="P32" i="19"/>
  <c r="L31" i="19"/>
  <c r="A32" i="19"/>
  <c r="A31" i="19"/>
  <c r="A25" i="19"/>
  <c r="A26" i="19"/>
  <c r="M28" i="19"/>
  <c r="B31" i="19"/>
  <c r="B25" i="19"/>
  <c r="B26" i="19"/>
  <c r="B32" i="19"/>
  <c r="K31" i="19"/>
  <c r="D32" i="19"/>
  <c r="D31" i="19"/>
  <c r="E32" i="19"/>
  <c r="E31" i="19"/>
  <c r="F29" i="19"/>
  <c r="L30" i="19"/>
  <c r="K29" i="19"/>
  <c r="H31" i="19"/>
  <c r="N28" i="19"/>
  <c r="J31" i="19"/>
  <c r="J32" i="19"/>
  <c r="N30" i="19"/>
  <c r="N29" i="19"/>
  <c r="I32" i="19"/>
  <c r="I31" i="19"/>
  <c r="O32" i="19"/>
  <c r="O31" i="19"/>
  <c r="H29" i="19"/>
  <c r="M32" i="19"/>
  <c r="DN244" i="18"/>
  <c r="H268" i="15" l="1"/>
  <c r="K268" i="18" s="1"/>
  <c r="H269" i="15"/>
  <c r="B269" i="18" s="1"/>
  <c r="H270" i="15"/>
  <c r="B270" i="18" s="1"/>
  <c r="H271" i="15"/>
  <c r="J271" i="18" s="1"/>
  <c r="H272" i="15"/>
  <c r="C272" i="18" s="1"/>
  <c r="I272" i="15" l="1"/>
  <c r="CO272" i="18" s="1"/>
  <c r="I271" i="15"/>
  <c r="CV271" i="18" s="1"/>
  <c r="I268" i="15"/>
  <c r="CW268" i="18" s="1"/>
  <c r="I270" i="15"/>
  <c r="CN270" i="18" s="1"/>
  <c r="I269" i="15"/>
  <c r="CN269" i="18" s="1"/>
  <c r="J7" i="15" l="1"/>
  <c r="AN7" i="18" s="1"/>
  <c r="C17" i="19" l="1"/>
  <c r="C18" i="19"/>
  <c r="R18" i="19" s="1"/>
  <c r="S18" i="19" s="1"/>
  <c r="C16" i="19"/>
  <c r="C20" i="19"/>
  <c r="C19" i="19"/>
  <c r="DH7" i="18"/>
  <c r="BX7" i="18"/>
  <c r="BF7" i="18"/>
  <c r="H267" i="15"/>
  <c r="H266" i="15"/>
  <c r="K266" i="18" s="1"/>
  <c r="H265" i="15"/>
  <c r="B265" i="18" s="1"/>
  <c r="H264" i="15"/>
  <c r="K264" i="18" s="1"/>
  <c r="H263" i="15"/>
  <c r="H262" i="15"/>
  <c r="K262" i="18" s="1"/>
  <c r="H261" i="15"/>
  <c r="B261" i="18" s="1"/>
  <c r="H260" i="15"/>
  <c r="K260" i="18" s="1"/>
  <c r="H259" i="15"/>
  <c r="H258" i="15"/>
  <c r="J258" i="18" s="1"/>
  <c r="H257" i="15"/>
  <c r="H256" i="15"/>
  <c r="J256" i="18" s="1"/>
  <c r="H255" i="15"/>
  <c r="H254" i="15"/>
  <c r="J254" i="18" s="1"/>
  <c r="H253" i="15"/>
  <c r="C253" i="18" s="1"/>
  <c r="H252" i="15"/>
  <c r="H251" i="15"/>
  <c r="H250" i="15"/>
  <c r="J250" i="18" s="1"/>
  <c r="H249" i="15"/>
  <c r="H248" i="15"/>
  <c r="J248" i="18" s="1"/>
  <c r="H247" i="15"/>
  <c r="H246" i="15"/>
  <c r="J246" i="18" s="1"/>
  <c r="H245" i="15"/>
  <c r="H241" i="15"/>
  <c r="C241" i="18" s="1"/>
  <c r="H240" i="15"/>
  <c r="B240" i="18" s="1"/>
  <c r="H239" i="15"/>
  <c r="C239" i="18" s="1"/>
  <c r="H238" i="15"/>
  <c r="C238" i="18" s="1"/>
  <c r="H237" i="15"/>
  <c r="H236" i="15"/>
  <c r="D236" i="18" s="1"/>
  <c r="H235" i="15"/>
  <c r="B235" i="18" s="1"/>
  <c r="H234" i="15"/>
  <c r="C234" i="18" s="1"/>
  <c r="H233" i="15"/>
  <c r="B233" i="18" s="1"/>
  <c r="H232" i="15"/>
  <c r="J232" i="18" s="1"/>
  <c r="H231" i="15"/>
  <c r="J231" i="18" s="1"/>
  <c r="H230" i="15"/>
  <c r="K230" i="18" s="1"/>
  <c r="H229" i="15"/>
  <c r="K229" i="18" s="1"/>
  <c r="H228" i="15"/>
  <c r="J228" i="18" s="1"/>
  <c r="H227" i="15"/>
  <c r="K227" i="18" s="1"/>
  <c r="H226" i="15"/>
  <c r="J226" i="18" s="1"/>
  <c r="H225" i="15"/>
  <c r="K225" i="18" s="1"/>
  <c r="H224" i="15"/>
  <c r="J224" i="18" s="1"/>
  <c r="H223" i="15"/>
  <c r="J223" i="18" s="1"/>
  <c r="H222" i="15"/>
  <c r="K222" i="18" s="1"/>
  <c r="H221" i="15"/>
  <c r="K221" i="18" s="1"/>
  <c r="H220" i="15"/>
  <c r="J220" i="18" s="1"/>
  <c r="H219" i="15"/>
  <c r="K219" i="18" s="1"/>
  <c r="H218" i="15"/>
  <c r="K218" i="18" s="1"/>
  <c r="H217" i="15"/>
  <c r="K217" i="18" s="1"/>
  <c r="H216" i="15"/>
  <c r="K216" i="18" s="1"/>
  <c r="H215" i="15"/>
  <c r="F215" i="18" s="1"/>
  <c r="H214" i="15"/>
  <c r="G214" i="18" s="1"/>
  <c r="H213" i="15"/>
  <c r="R213" i="18" s="1"/>
  <c r="H212" i="15"/>
  <c r="H211" i="15"/>
  <c r="J211" i="18" s="1"/>
  <c r="H210" i="15"/>
  <c r="K210" i="18" s="1"/>
  <c r="H209" i="15"/>
  <c r="K209" i="18" s="1"/>
  <c r="H208" i="15"/>
  <c r="H207" i="15"/>
  <c r="H206" i="15"/>
  <c r="H205" i="15"/>
  <c r="H204" i="15"/>
  <c r="B204" i="18" s="1"/>
  <c r="H203" i="15"/>
  <c r="H202" i="15"/>
  <c r="B202" i="18" s="1"/>
  <c r="H201" i="15"/>
  <c r="H200" i="15"/>
  <c r="B200" i="18" s="1"/>
  <c r="H199" i="15"/>
  <c r="H198" i="15"/>
  <c r="H197" i="15"/>
  <c r="H196" i="15"/>
  <c r="P196" i="18" s="1"/>
  <c r="H195" i="15"/>
  <c r="E195" i="18" s="1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Q118" i="18" s="1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C105" i="18" s="1"/>
  <c r="H104" i="15"/>
  <c r="H103" i="15"/>
  <c r="J103" i="18" s="1"/>
  <c r="H102" i="15"/>
  <c r="H101" i="15"/>
  <c r="H100" i="15"/>
  <c r="H99" i="15"/>
  <c r="H98" i="15"/>
  <c r="H97" i="15"/>
  <c r="H96" i="15"/>
  <c r="H95" i="15"/>
  <c r="I95" i="18" s="1"/>
  <c r="H94" i="15"/>
  <c r="N94" i="18" s="1"/>
  <c r="H93" i="15"/>
  <c r="N93" i="18" s="1"/>
  <c r="H92" i="15"/>
  <c r="I92" i="18" s="1"/>
  <c r="H91" i="15"/>
  <c r="I91" i="18" s="1"/>
  <c r="H90" i="15"/>
  <c r="H90" i="18" s="1"/>
  <c r="H89" i="15"/>
  <c r="H89" i="18" s="1"/>
  <c r="H88" i="15"/>
  <c r="B88" i="18" s="1"/>
  <c r="H87" i="15"/>
  <c r="B87" i="18" s="1"/>
  <c r="H86" i="15"/>
  <c r="B86" i="18" s="1"/>
  <c r="H85" i="15"/>
  <c r="B85" i="18" s="1"/>
  <c r="H84" i="15"/>
  <c r="F84" i="18" s="1"/>
  <c r="H83" i="15"/>
  <c r="G83" i="18" s="1"/>
  <c r="H82" i="15"/>
  <c r="G82" i="18" s="1"/>
  <c r="H81" i="15"/>
  <c r="F81" i="18" s="1"/>
  <c r="H80" i="15"/>
  <c r="R80" i="18" s="1"/>
  <c r="H79" i="15"/>
  <c r="H78" i="15"/>
  <c r="R78" i="18" s="1"/>
  <c r="H77" i="15"/>
  <c r="R77" i="18" s="1"/>
  <c r="H76" i="15"/>
  <c r="R76" i="18" s="1"/>
  <c r="H75" i="15"/>
  <c r="R75" i="18" s="1"/>
  <c r="H74" i="15"/>
  <c r="H73" i="15"/>
  <c r="R73" i="18" s="1"/>
  <c r="H72" i="15"/>
  <c r="R72" i="18" s="1"/>
  <c r="H71" i="15"/>
  <c r="R71" i="18" s="1"/>
  <c r="H70" i="15"/>
  <c r="Q70" i="18" s="1"/>
  <c r="H69" i="15"/>
  <c r="Q69" i="18" s="1"/>
  <c r="H68" i="15"/>
  <c r="L68" i="18" s="1"/>
  <c r="H67" i="15"/>
  <c r="M67" i="18" s="1"/>
  <c r="H66" i="15"/>
  <c r="L66" i="18" s="1"/>
  <c r="H65" i="15"/>
  <c r="Q65" i="18" s="1"/>
  <c r="H64" i="15"/>
  <c r="Q64" i="18" s="1"/>
  <c r="H63" i="15"/>
  <c r="Q63" i="18" s="1"/>
  <c r="H62" i="15"/>
  <c r="H61" i="15"/>
  <c r="Q61" i="18" s="1"/>
  <c r="H60" i="15"/>
  <c r="J60" i="18" s="1"/>
  <c r="H59" i="15"/>
  <c r="J59" i="18" s="1"/>
  <c r="H58" i="15"/>
  <c r="J58" i="18" s="1"/>
  <c r="H57" i="15"/>
  <c r="Q57" i="18" s="1"/>
  <c r="H56" i="15"/>
  <c r="B56" i="18" s="1"/>
  <c r="H55" i="15"/>
  <c r="H54" i="15"/>
  <c r="D54" i="18" s="1"/>
  <c r="H53" i="15"/>
  <c r="D53" i="18" s="1"/>
  <c r="H52" i="15"/>
  <c r="D52" i="18" s="1"/>
  <c r="H51" i="15"/>
  <c r="D51" i="18" s="1"/>
  <c r="H50" i="15"/>
  <c r="B50" i="18" s="1"/>
  <c r="H49" i="15"/>
  <c r="B49" i="18" s="1"/>
  <c r="H48" i="15"/>
  <c r="E48" i="18" s="1"/>
  <c r="H47" i="15"/>
  <c r="H46" i="15"/>
  <c r="H45" i="15"/>
  <c r="E45" i="18" s="1"/>
  <c r="H44" i="15"/>
  <c r="E44" i="18" s="1"/>
  <c r="H43" i="15"/>
  <c r="H42" i="15"/>
  <c r="H41" i="15"/>
  <c r="H40" i="15"/>
  <c r="H39" i="15"/>
  <c r="O39" i="18" s="1"/>
  <c r="H38" i="15"/>
  <c r="O38" i="18" s="1"/>
  <c r="H37" i="15"/>
  <c r="O37" i="18" s="1"/>
  <c r="H36" i="15"/>
  <c r="O36" i="18" s="1"/>
  <c r="H35" i="15"/>
  <c r="J35" i="18" s="1"/>
  <c r="H34" i="15"/>
  <c r="J34" i="18" s="1"/>
  <c r="H33" i="15"/>
  <c r="H32" i="15"/>
  <c r="J32" i="18" s="1"/>
  <c r="H31" i="15"/>
  <c r="J31" i="18" s="1"/>
  <c r="H30" i="15"/>
  <c r="F30" i="18" s="1"/>
  <c r="H29" i="15"/>
  <c r="F29" i="18" s="1"/>
  <c r="H28" i="15"/>
  <c r="B28" i="18" s="1"/>
  <c r="H27" i="15"/>
  <c r="B27" i="18" s="1"/>
  <c r="H26" i="15"/>
  <c r="H25" i="15"/>
  <c r="C25" i="18" s="1"/>
  <c r="H24" i="15"/>
  <c r="H23" i="15"/>
  <c r="H22" i="15"/>
  <c r="H21" i="15"/>
  <c r="C21" i="18" s="1"/>
  <c r="H20" i="15"/>
  <c r="C20" i="18" s="1"/>
  <c r="H19" i="15"/>
  <c r="C19" i="18" s="1"/>
  <c r="H18" i="15"/>
  <c r="C18" i="18" s="1"/>
  <c r="H17" i="15"/>
  <c r="H16" i="15"/>
  <c r="H15" i="15"/>
  <c r="H14" i="15"/>
  <c r="H13" i="15"/>
  <c r="H12" i="15"/>
  <c r="H11" i="15"/>
  <c r="H10" i="15"/>
  <c r="H9" i="15"/>
  <c r="H8" i="15"/>
  <c r="C8" i="18" s="1"/>
  <c r="H7" i="15"/>
  <c r="H6" i="15"/>
  <c r="D6" i="18" s="1"/>
  <c r="H5" i="15"/>
  <c r="D5" i="18" s="1"/>
  <c r="H4" i="15"/>
  <c r="B4" i="18" s="1"/>
  <c r="H3" i="15"/>
  <c r="B3" i="18" s="1"/>
  <c r="H2" i="15"/>
  <c r="B2" i="18" s="1"/>
  <c r="C22" i="19" l="1"/>
  <c r="C27" i="19"/>
  <c r="C21" i="19"/>
  <c r="C25" i="19"/>
  <c r="C26" i="19"/>
  <c r="C23" i="19"/>
  <c r="C24" i="19"/>
  <c r="D7" i="18"/>
  <c r="C5" i="19" s="1"/>
  <c r="I7" i="15"/>
  <c r="CP7" i="18" s="1"/>
  <c r="H4" i="19"/>
  <c r="H10" i="19"/>
  <c r="H5" i="19"/>
  <c r="H11" i="19"/>
  <c r="C28" i="19"/>
  <c r="N11" i="19"/>
  <c r="N10" i="19"/>
  <c r="N5" i="19"/>
  <c r="N4" i="19"/>
  <c r="K10" i="19"/>
  <c r="K11" i="19"/>
  <c r="K5" i="19"/>
  <c r="K4" i="19"/>
  <c r="F11" i="19"/>
  <c r="F10" i="19"/>
  <c r="F5" i="19"/>
  <c r="F4" i="19"/>
  <c r="C31" i="19"/>
  <c r="C32" i="19"/>
  <c r="L10" i="19"/>
  <c r="L11" i="19"/>
  <c r="L5" i="19"/>
  <c r="L4" i="19"/>
  <c r="M10" i="19"/>
  <c r="M5" i="19"/>
  <c r="M4" i="19"/>
  <c r="M11" i="19"/>
  <c r="C29" i="19"/>
  <c r="C30" i="19"/>
  <c r="BD2" i="18"/>
  <c r="Q10" i="18"/>
  <c r="BS10" i="18"/>
  <c r="B26" i="18"/>
  <c r="BD26" i="18"/>
  <c r="BG42" i="18"/>
  <c r="E42" i="18"/>
  <c r="R74" i="18"/>
  <c r="BT74" i="18"/>
  <c r="C98" i="18"/>
  <c r="BE98" i="18"/>
  <c r="J106" i="18"/>
  <c r="BL106" i="18"/>
  <c r="Q114" i="18"/>
  <c r="BS114" i="18"/>
  <c r="C122" i="18"/>
  <c r="BE122" i="18"/>
  <c r="C130" i="18"/>
  <c r="BE130" i="18"/>
  <c r="P138" i="18"/>
  <c r="BR138" i="18"/>
  <c r="H146" i="18"/>
  <c r="BJ146" i="18"/>
  <c r="Q154" i="18"/>
  <c r="BS154" i="18"/>
  <c r="Q162" i="18"/>
  <c r="BS162" i="18"/>
  <c r="R170" i="18"/>
  <c r="BT170" i="18"/>
  <c r="Q178" i="18"/>
  <c r="BS178" i="18"/>
  <c r="E186" i="18"/>
  <c r="BG186" i="18"/>
  <c r="E194" i="18"/>
  <c r="BG194" i="18"/>
  <c r="J245" i="18"/>
  <c r="BL245" i="18"/>
  <c r="J33" i="18"/>
  <c r="BL33" i="18"/>
  <c r="C97" i="18"/>
  <c r="BE97" i="18"/>
  <c r="C121" i="18"/>
  <c r="BE121" i="18"/>
  <c r="E161" i="18"/>
  <c r="BG161" i="18"/>
  <c r="R169" i="18"/>
  <c r="BT169" i="18"/>
  <c r="K201" i="18"/>
  <c r="BM201" i="18"/>
  <c r="E43" i="18"/>
  <c r="BG43" i="18"/>
  <c r="C99" i="18"/>
  <c r="BE99" i="18"/>
  <c r="J107" i="18"/>
  <c r="BL107" i="18"/>
  <c r="Q115" i="18"/>
  <c r="BS115" i="18"/>
  <c r="C123" i="18"/>
  <c r="BE123" i="18"/>
  <c r="C131" i="18"/>
  <c r="BE131" i="18"/>
  <c r="Q139" i="18"/>
  <c r="BS139" i="18"/>
  <c r="H147" i="18"/>
  <c r="BJ147" i="18"/>
  <c r="Q155" i="18"/>
  <c r="BS155" i="18"/>
  <c r="Q163" i="18"/>
  <c r="BS163" i="18"/>
  <c r="E171" i="18"/>
  <c r="BG171" i="18"/>
  <c r="Q179" i="18"/>
  <c r="BS179" i="18"/>
  <c r="E187" i="18"/>
  <c r="BG187" i="18"/>
  <c r="K203" i="18"/>
  <c r="BM203" i="18"/>
  <c r="F137" i="18"/>
  <c r="BH137" i="18"/>
  <c r="Q12" i="18"/>
  <c r="BS12" i="18"/>
  <c r="C100" i="18"/>
  <c r="BE100" i="18"/>
  <c r="Q108" i="18"/>
  <c r="BS108" i="18"/>
  <c r="Q116" i="18"/>
  <c r="BS116" i="18"/>
  <c r="C124" i="18"/>
  <c r="BE124" i="18"/>
  <c r="C132" i="18"/>
  <c r="BE132" i="18"/>
  <c r="Q140" i="18"/>
  <c r="BS140" i="18"/>
  <c r="H148" i="18"/>
  <c r="BJ148" i="18"/>
  <c r="Q156" i="18"/>
  <c r="BS156" i="18"/>
  <c r="Q164" i="18"/>
  <c r="BS164" i="18"/>
  <c r="E172" i="18"/>
  <c r="BG172" i="18"/>
  <c r="Q180" i="18"/>
  <c r="BS180" i="18"/>
  <c r="E188" i="18"/>
  <c r="BG188" i="18"/>
  <c r="R212" i="18"/>
  <c r="BT212" i="18"/>
  <c r="C247" i="18"/>
  <c r="BE247" i="18"/>
  <c r="C255" i="18"/>
  <c r="BE255" i="18"/>
  <c r="B263" i="18"/>
  <c r="BD263" i="18"/>
  <c r="C13" i="18"/>
  <c r="BE13" i="18"/>
  <c r="C101" i="18"/>
  <c r="BE101" i="18"/>
  <c r="Q117" i="18"/>
  <c r="BS117" i="18"/>
  <c r="C125" i="18"/>
  <c r="BE125" i="18"/>
  <c r="C133" i="18"/>
  <c r="BE133" i="18"/>
  <c r="F141" i="18"/>
  <c r="BH141" i="18"/>
  <c r="H149" i="18"/>
  <c r="BJ149" i="18"/>
  <c r="Q157" i="18"/>
  <c r="BS157" i="18"/>
  <c r="Q165" i="18"/>
  <c r="BS165" i="18"/>
  <c r="E173" i="18"/>
  <c r="BG173" i="18"/>
  <c r="Q181" i="18"/>
  <c r="BS181" i="18"/>
  <c r="E189" i="18"/>
  <c r="BG189" i="18"/>
  <c r="J197" i="18"/>
  <c r="BL197" i="18"/>
  <c r="Q205" i="18"/>
  <c r="BS205" i="18"/>
  <c r="C237" i="18"/>
  <c r="BE237" i="18"/>
  <c r="H153" i="18"/>
  <c r="BJ153" i="18"/>
  <c r="E193" i="18"/>
  <c r="BG193" i="18"/>
  <c r="Q109" i="18"/>
  <c r="BS109" i="18"/>
  <c r="C14" i="18"/>
  <c r="BE14" i="18"/>
  <c r="C22" i="18"/>
  <c r="BE22" i="18"/>
  <c r="P46" i="18"/>
  <c r="BR46" i="18"/>
  <c r="Q62" i="18"/>
  <c r="BS62" i="18"/>
  <c r="C102" i="18"/>
  <c r="BE102" i="18"/>
  <c r="Q110" i="18"/>
  <c r="BS110" i="18"/>
  <c r="C126" i="18"/>
  <c r="BE126" i="18"/>
  <c r="C134" i="18"/>
  <c r="BE134" i="18"/>
  <c r="H142" i="18"/>
  <c r="BJ142" i="18"/>
  <c r="H150" i="18"/>
  <c r="BJ150" i="18"/>
  <c r="E158" i="18"/>
  <c r="BG158" i="18"/>
  <c r="Q166" i="18"/>
  <c r="BS166" i="18"/>
  <c r="E174" i="18"/>
  <c r="BG174" i="18"/>
  <c r="Q182" i="18"/>
  <c r="BS182" i="18"/>
  <c r="E190" i="18"/>
  <c r="BG190" i="18"/>
  <c r="J198" i="18"/>
  <c r="BL198" i="18"/>
  <c r="Q206" i="18"/>
  <c r="BS206" i="18"/>
  <c r="C249" i="18"/>
  <c r="BE249" i="18"/>
  <c r="C257" i="18"/>
  <c r="BE257" i="18"/>
  <c r="C17" i="18"/>
  <c r="BE17" i="18"/>
  <c r="Q113" i="18"/>
  <c r="BS113" i="18"/>
  <c r="H145" i="18"/>
  <c r="BJ145" i="18"/>
  <c r="Q177" i="18"/>
  <c r="BS177" i="18"/>
  <c r="J252" i="18"/>
  <c r="BL252" i="18"/>
  <c r="Q11" i="18"/>
  <c r="BS11" i="18"/>
  <c r="C15" i="18"/>
  <c r="BE15" i="18"/>
  <c r="C23" i="18"/>
  <c r="BE23" i="18"/>
  <c r="E47" i="18"/>
  <c r="BG47" i="18"/>
  <c r="B55" i="18"/>
  <c r="BD55" i="18"/>
  <c r="R79" i="18"/>
  <c r="BT79" i="18"/>
  <c r="Q111" i="18"/>
  <c r="BS111" i="18"/>
  <c r="R119" i="18"/>
  <c r="BT119" i="18"/>
  <c r="C127" i="18"/>
  <c r="BE127" i="18"/>
  <c r="C135" i="18"/>
  <c r="BE135" i="18"/>
  <c r="H143" i="18"/>
  <c r="BJ143" i="18"/>
  <c r="H151" i="18"/>
  <c r="BJ151" i="18"/>
  <c r="Q159" i="18"/>
  <c r="BS159" i="18"/>
  <c r="R167" i="18"/>
  <c r="BT167" i="18"/>
  <c r="Q175" i="18"/>
  <c r="BS175" i="18"/>
  <c r="Q183" i="18"/>
  <c r="BS183" i="18"/>
  <c r="E191" i="18"/>
  <c r="BG191" i="18"/>
  <c r="K199" i="18"/>
  <c r="BM199" i="18"/>
  <c r="Q207" i="18"/>
  <c r="BS207" i="18"/>
  <c r="E9" i="18"/>
  <c r="BG9" i="18"/>
  <c r="Q41" i="18"/>
  <c r="BS41" i="18"/>
  <c r="C129" i="18"/>
  <c r="BE129" i="18"/>
  <c r="E185" i="18"/>
  <c r="BG185" i="18"/>
  <c r="C16" i="18"/>
  <c r="BE16" i="18"/>
  <c r="C24" i="18"/>
  <c r="BE24" i="18"/>
  <c r="Q40" i="18"/>
  <c r="BS40" i="18"/>
  <c r="C96" i="18"/>
  <c r="BE96" i="18"/>
  <c r="C104" i="18"/>
  <c r="BE104" i="18"/>
  <c r="Q112" i="18"/>
  <c r="BS112" i="18"/>
  <c r="R120" i="18"/>
  <c r="BT120" i="18"/>
  <c r="C128" i="18"/>
  <c r="BE128" i="18"/>
  <c r="F136" i="18"/>
  <c r="BH136" i="18"/>
  <c r="H144" i="18"/>
  <c r="BJ144" i="18"/>
  <c r="H152" i="18"/>
  <c r="BJ152" i="18"/>
  <c r="Q160" i="18"/>
  <c r="BS160" i="18"/>
  <c r="R168" i="18"/>
  <c r="BT168" i="18"/>
  <c r="Q176" i="18"/>
  <c r="BS176" i="18"/>
  <c r="E184" i="18"/>
  <c r="BG184" i="18"/>
  <c r="E192" i="18"/>
  <c r="BG192" i="18"/>
  <c r="Q208" i="18"/>
  <c r="BS208" i="18"/>
  <c r="C251" i="18"/>
  <c r="BE251" i="18"/>
  <c r="C259" i="18"/>
  <c r="BE259" i="18"/>
  <c r="B267" i="18"/>
  <c r="BD267" i="18"/>
  <c r="I12" i="15"/>
  <c r="I108" i="15"/>
  <c r="I148" i="15"/>
  <c r="I188" i="15"/>
  <c r="I220" i="15"/>
  <c r="CV220" i="18" s="1"/>
  <c r="I228" i="15"/>
  <c r="CV228" i="18" s="1"/>
  <c r="I77" i="15"/>
  <c r="DD77" i="18" s="1"/>
  <c r="I125" i="15"/>
  <c r="I165" i="15"/>
  <c r="I197" i="15"/>
  <c r="I213" i="15"/>
  <c r="DD213" i="18" s="1"/>
  <c r="I237" i="15"/>
  <c r="I36" i="15"/>
  <c r="DA36" i="18" s="1"/>
  <c r="I100" i="15"/>
  <c r="I140" i="15"/>
  <c r="I180" i="15"/>
  <c r="I236" i="15"/>
  <c r="CP236" i="18" s="1"/>
  <c r="I37" i="15"/>
  <c r="DA37" i="18" s="1"/>
  <c r="I157" i="15"/>
  <c r="I245" i="15"/>
  <c r="I14" i="15"/>
  <c r="I38" i="15"/>
  <c r="DA38" i="18" s="1"/>
  <c r="I46" i="15"/>
  <c r="I62" i="15"/>
  <c r="I70" i="15"/>
  <c r="DC70" i="18" s="1"/>
  <c r="I78" i="15"/>
  <c r="DD78" i="18" s="1"/>
  <c r="I102" i="15"/>
  <c r="I110" i="15"/>
  <c r="I118" i="15"/>
  <c r="DC118" i="18" s="1"/>
  <c r="I126" i="15"/>
  <c r="I134" i="15"/>
  <c r="I142" i="15"/>
  <c r="I150" i="15"/>
  <c r="I158" i="15"/>
  <c r="I166" i="15"/>
  <c r="I174" i="15"/>
  <c r="I182" i="15"/>
  <c r="I190" i="15"/>
  <c r="I198" i="15"/>
  <c r="I206" i="15"/>
  <c r="I222" i="15"/>
  <c r="CW222" i="18" s="1"/>
  <c r="I230" i="15"/>
  <c r="CW230" i="18" s="1"/>
  <c r="I238" i="15"/>
  <c r="CO238" i="18" s="1"/>
  <c r="I246" i="15"/>
  <c r="CV246" i="18" s="1"/>
  <c r="I254" i="15"/>
  <c r="CV254" i="18" s="1"/>
  <c r="I262" i="15"/>
  <c r="CW262" i="18" s="1"/>
  <c r="I19" i="15"/>
  <c r="CO19" i="18" s="1"/>
  <c r="I44" i="15"/>
  <c r="CQ44" i="18" s="1"/>
  <c r="I132" i="15"/>
  <c r="I172" i="15"/>
  <c r="I212" i="15"/>
  <c r="I260" i="15"/>
  <c r="CW260" i="18" s="1"/>
  <c r="I21" i="15"/>
  <c r="CO21" i="18" s="1"/>
  <c r="I69" i="15"/>
  <c r="DC69" i="18" s="1"/>
  <c r="I117" i="15"/>
  <c r="I173" i="15"/>
  <c r="I22" i="15"/>
  <c r="I15" i="15"/>
  <c r="I23" i="15"/>
  <c r="I31" i="15"/>
  <c r="CV31" i="18" s="1"/>
  <c r="I39" i="15"/>
  <c r="DA39" i="18" s="1"/>
  <c r="I47" i="15"/>
  <c r="I63" i="15"/>
  <c r="DC63" i="18" s="1"/>
  <c r="I71" i="15"/>
  <c r="DD71" i="18" s="1"/>
  <c r="I79" i="15"/>
  <c r="I103" i="15"/>
  <c r="CV103" i="18" s="1"/>
  <c r="I111" i="15"/>
  <c r="I119" i="15"/>
  <c r="I127" i="15"/>
  <c r="I135" i="15"/>
  <c r="I143" i="15"/>
  <c r="I151" i="15"/>
  <c r="I159" i="15"/>
  <c r="I167" i="15"/>
  <c r="I175" i="15"/>
  <c r="I183" i="15"/>
  <c r="I191" i="15"/>
  <c r="I199" i="15"/>
  <c r="I207" i="15"/>
  <c r="I223" i="15"/>
  <c r="CV223" i="18" s="1"/>
  <c r="I231" i="15"/>
  <c r="CV231" i="18" s="1"/>
  <c r="I239" i="15"/>
  <c r="CO239" i="18" s="1"/>
  <c r="I11" i="15"/>
  <c r="I20" i="15"/>
  <c r="CO20" i="18" s="1"/>
  <c r="I76" i="15"/>
  <c r="DD76" i="18" s="1"/>
  <c r="I116" i="15"/>
  <c r="I156" i="15"/>
  <c r="I5" i="15"/>
  <c r="CP5" i="18" s="1"/>
  <c r="I133" i="15"/>
  <c r="I181" i="15"/>
  <c r="I229" i="15"/>
  <c r="CW229" i="18" s="1"/>
  <c r="I24" i="15"/>
  <c r="I48" i="15"/>
  <c r="CQ48" i="18" s="1"/>
  <c r="I72" i="15"/>
  <c r="DD72" i="18" s="1"/>
  <c r="I96" i="15"/>
  <c r="I112" i="15"/>
  <c r="I128" i="15"/>
  <c r="I144" i="15"/>
  <c r="I152" i="15"/>
  <c r="I160" i="15"/>
  <c r="I168" i="15"/>
  <c r="I176" i="15"/>
  <c r="I184" i="15"/>
  <c r="I192" i="15"/>
  <c r="I208" i="15"/>
  <c r="I216" i="15"/>
  <c r="CW216" i="18" s="1"/>
  <c r="I224" i="15"/>
  <c r="CV224" i="18" s="1"/>
  <c r="I232" i="15"/>
  <c r="CV232" i="18" s="1"/>
  <c r="I248" i="15"/>
  <c r="CV248" i="18" s="1"/>
  <c r="I256" i="15"/>
  <c r="CV256" i="18" s="1"/>
  <c r="I264" i="15"/>
  <c r="CW264" i="18" s="1"/>
  <c r="I45" i="15"/>
  <c r="CQ45" i="18" s="1"/>
  <c r="I101" i="15"/>
  <c r="I149" i="15"/>
  <c r="I205" i="15"/>
  <c r="I8" i="15"/>
  <c r="CO8" i="18" s="1"/>
  <c r="I32" i="15"/>
  <c r="CV32" i="18" s="1"/>
  <c r="I120" i="15"/>
  <c r="I17" i="15"/>
  <c r="I33" i="15"/>
  <c r="I57" i="15"/>
  <c r="DC57" i="18" s="1"/>
  <c r="I65" i="15"/>
  <c r="DC65" i="18" s="1"/>
  <c r="I73" i="15"/>
  <c r="DD73" i="18" s="1"/>
  <c r="I89" i="15"/>
  <c r="CT89" i="18" s="1"/>
  <c r="I97" i="15"/>
  <c r="I105" i="15"/>
  <c r="CO105" i="18" s="1"/>
  <c r="I113" i="15"/>
  <c r="I121" i="15"/>
  <c r="I129" i="15"/>
  <c r="I137" i="15"/>
  <c r="I145" i="15"/>
  <c r="I153" i="15"/>
  <c r="I169" i="15"/>
  <c r="I177" i="15"/>
  <c r="I185" i="15"/>
  <c r="I193" i="15"/>
  <c r="I209" i="15"/>
  <c r="CW209" i="18" s="1"/>
  <c r="I217" i="15"/>
  <c r="CW217" i="18" s="1"/>
  <c r="I225" i="15"/>
  <c r="CW225" i="18" s="1"/>
  <c r="I233" i="15"/>
  <c r="CN233" i="18" s="1"/>
  <c r="I241" i="15"/>
  <c r="CO241" i="18" s="1"/>
  <c r="I60" i="15"/>
  <c r="CV60" i="18" s="1"/>
  <c r="I124" i="15"/>
  <c r="I164" i="15"/>
  <c r="I196" i="15"/>
  <c r="DB196" i="18" s="1"/>
  <c r="I252" i="15"/>
  <c r="I13" i="15"/>
  <c r="I61" i="15"/>
  <c r="DC61" i="18" s="1"/>
  <c r="I109" i="15"/>
  <c r="I141" i="15"/>
  <c r="I189" i="15"/>
  <c r="I221" i="15"/>
  <c r="CW221" i="18" s="1"/>
  <c r="I16" i="15"/>
  <c r="I40" i="15"/>
  <c r="I64" i="15"/>
  <c r="DC64" i="18" s="1"/>
  <c r="I80" i="15"/>
  <c r="DD80" i="18" s="1"/>
  <c r="I104" i="15"/>
  <c r="I136" i="15"/>
  <c r="I9" i="15"/>
  <c r="I41" i="15"/>
  <c r="I10" i="15"/>
  <c r="I18" i="15"/>
  <c r="CO18" i="18" s="1"/>
  <c r="I34" i="15"/>
  <c r="CV34" i="18" s="1"/>
  <c r="I42" i="15"/>
  <c r="I58" i="15"/>
  <c r="CV58" i="18" s="1"/>
  <c r="I66" i="15"/>
  <c r="CX66" i="18" s="1"/>
  <c r="I74" i="15"/>
  <c r="I90" i="15"/>
  <c r="CT90" i="18" s="1"/>
  <c r="I106" i="15"/>
  <c r="I114" i="15"/>
  <c r="I122" i="15"/>
  <c r="I130" i="15"/>
  <c r="I138" i="15"/>
  <c r="I146" i="15"/>
  <c r="I154" i="15"/>
  <c r="I162" i="15"/>
  <c r="I170" i="15"/>
  <c r="I178" i="15"/>
  <c r="I186" i="15"/>
  <c r="I194" i="15"/>
  <c r="I210" i="15"/>
  <c r="CW210" i="18" s="1"/>
  <c r="I218" i="15"/>
  <c r="CW218" i="18" s="1"/>
  <c r="I226" i="15"/>
  <c r="CV226" i="18" s="1"/>
  <c r="I234" i="15"/>
  <c r="CO234" i="18" s="1"/>
  <c r="I250" i="15"/>
  <c r="CV250" i="18" s="1"/>
  <c r="I258" i="15"/>
  <c r="CV258" i="18" s="1"/>
  <c r="I266" i="15"/>
  <c r="CW266" i="18" s="1"/>
  <c r="I35" i="15"/>
  <c r="CV35" i="18" s="1"/>
  <c r="I43" i="15"/>
  <c r="I59" i="15"/>
  <c r="CV59" i="18" s="1"/>
  <c r="I75" i="15"/>
  <c r="DD75" i="18" s="1"/>
  <c r="I91" i="15"/>
  <c r="CU91" i="18" s="1"/>
  <c r="I107" i="15"/>
  <c r="I115" i="15"/>
  <c r="I123" i="15"/>
  <c r="I139" i="15"/>
  <c r="I147" i="15"/>
  <c r="I155" i="15"/>
  <c r="I163" i="15"/>
  <c r="I171" i="15"/>
  <c r="I179" i="15"/>
  <c r="I187" i="15"/>
  <c r="I195" i="15"/>
  <c r="CQ195" i="18" s="1"/>
  <c r="I211" i="15"/>
  <c r="CV211" i="18" s="1"/>
  <c r="I219" i="15"/>
  <c r="CW219" i="18" s="1"/>
  <c r="I227" i="15"/>
  <c r="CW227" i="18" s="1"/>
  <c r="I267" i="15"/>
  <c r="I265" i="15"/>
  <c r="CN265" i="18" s="1"/>
  <c r="I263" i="15"/>
  <c r="I261" i="15"/>
  <c r="CN261" i="18" s="1"/>
  <c r="I259" i="15"/>
  <c r="I257" i="15"/>
  <c r="I255" i="15"/>
  <c r="I253" i="15"/>
  <c r="CO253" i="18" s="1"/>
  <c r="I251" i="15"/>
  <c r="I249" i="15"/>
  <c r="I247" i="15"/>
  <c r="I240" i="15"/>
  <c r="CN240" i="18" s="1"/>
  <c r="I235" i="15"/>
  <c r="CN235" i="18" s="1"/>
  <c r="I214" i="15"/>
  <c r="CS214" i="18" s="1"/>
  <c r="I215" i="15"/>
  <c r="CR215" i="18" s="1"/>
  <c r="I204" i="15"/>
  <c r="CN204" i="18" s="1"/>
  <c r="I203" i="15"/>
  <c r="I200" i="15"/>
  <c r="CN200" i="18" s="1"/>
  <c r="I201" i="15"/>
  <c r="I202" i="15"/>
  <c r="CN202" i="18" s="1"/>
  <c r="I161" i="15"/>
  <c r="I131" i="15"/>
  <c r="I99" i="15"/>
  <c r="I98" i="15"/>
  <c r="I94" i="15"/>
  <c r="CZ94" i="18" s="1"/>
  <c r="I93" i="15"/>
  <c r="CZ93" i="18" s="1"/>
  <c r="I95" i="15"/>
  <c r="CU95" i="18" s="1"/>
  <c r="I92" i="15"/>
  <c r="CU92" i="18" s="1"/>
  <c r="I85" i="15"/>
  <c r="CN85" i="18" s="1"/>
  <c r="I84" i="15"/>
  <c r="CR84" i="18" s="1"/>
  <c r="I86" i="15"/>
  <c r="CN86" i="18" s="1"/>
  <c r="I87" i="15"/>
  <c r="CN87" i="18" s="1"/>
  <c r="I88" i="15"/>
  <c r="CN88" i="18" s="1"/>
  <c r="I81" i="15"/>
  <c r="CR81" i="18" s="1"/>
  <c r="I82" i="15"/>
  <c r="CS82" i="18" s="1"/>
  <c r="I83" i="15"/>
  <c r="CS83" i="18" s="1"/>
  <c r="I68" i="15"/>
  <c r="CX68" i="18" s="1"/>
  <c r="I67" i="15"/>
  <c r="CY67" i="18" s="1"/>
  <c r="I51" i="15"/>
  <c r="CP51" i="18" s="1"/>
  <c r="I52" i="15"/>
  <c r="CP52" i="18" s="1"/>
  <c r="I53" i="15"/>
  <c r="CP53" i="18" s="1"/>
  <c r="I54" i="15"/>
  <c r="CP54" i="18" s="1"/>
  <c r="I55" i="15"/>
  <c r="I50" i="15"/>
  <c r="CN50" i="18" s="1"/>
  <c r="I56" i="15"/>
  <c r="CN56" i="18" s="1"/>
  <c r="I49" i="15"/>
  <c r="CN49" i="18" s="1"/>
  <c r="I26" i="15"/>
  <c r="I28" i="15"/>
  <c r="CN28" i="18" s="1"/>
  <c r="I29" i="15"/>
  <c r="CR29" i="18" s="1"/>
  <c r="I30" i="15"/>
  <c r="CR30" i="18" s="1"/>
  <c r="I25" i="15"/>
  <c r="CO25" i="18" s="1"/>
  <c r="I27" i="15"/>
  <c r="CN27" i="18" s="1"/>
  <c r="I6" i="15"/>
  <c r="CP6" i="18" s="1"/>
  <c r="I3" i="15"/>
  <c r="CN3" i="18" s="1"/>
  <c r="I4" i="15"/>
  <c r="CN4" i="18" s="1"/>
  <c r="I2" i="15"/>
  <c r="CN2" i="18" s="1"/>
  <c r="E27" i="19" l="1"/>
  <c r="E22" i="19"/>
  <c r="E21" i="19"/>
  <c r="D27" i="19"/>
  <c r="D22" i="19"/>
  <c r="D21" i="19"/>
  <c r="E11" i="19"/>
  <c r="O22" i="19"/>
  <c r="O21" i="19"/>
  <c r="O27" i="19"/>
  <c r="P27" i="19"/>
  <c r="P22" i="19"/>
  <c r="P21" i="19"/>
  <c r="C10" i="19"/>
  <c r="J21" i="19"/>
  <c r="J27" i="19"/>
  <c r="J22" i="19"/>
  <c r="Q22" i="19"/>
  <c r="Q21" i="19"/>
  <c r="Q27" i="19"/>
  <c r="C11" i="19"/>
  <c r="C4" i="19"/>
  <c r="G22" i="19"/>
  <c r="G27" i="19"/>
  <c r="G21" i="19"/>
  <c r="I27" i="19"/>
  <c r="I21" i="19"/>
  <c r="I22" i="19"/>
  <c r="I11" i="19"/>
  <c r="B4" i="19"/>
  <c r="Q5" i="19"/>
  <c r="E5" i="19"/>
  <c r="G10" i="19"/>
  <c r="I5" i="19"/>
  <c r="Q11" i="19"/>
  <c r="J28" i="19"/>
  <c r="Q28" i="19"/>
  <c r="A21" i="19"/>
  <c r="A28" i="19"/>
  <c r="A27" i="19"/>
  <c r="A22" i="19"/>
  <c r="N7" i="19"/>
  <c r="N13" i="19"/>
  <c r="N12" i="19"/>
  <c r="N6" i="19"/>
  <c r="J4" i="19"/>
  <c r="J5" i="19"/>
  <c r="J11" i="19"/>
  <c r="J10" i="19"/>
  <c r="A5" i="19"/>
  <c r="A4" i="19"/>
  <c r="A10" i="19"/>
  <c r="A11" i="19"/>
  <c r="Q10" i="19"/>
  <c r="E10" i="19"/>
  <c r="I10" i="19"/>
  <c r="L7" i="19"/>
  <c r="L6" i="19"/>
  <c r="L13" i="19"/>
  <c r="L12" i="19"/>
  <c r="G28" i="19"/>
  <c r="I28" i="19"/>
  <c r="B5" i="19"/>
  <c r="Q4" i="19"/>
  <c r="E4" i="19"/>
  <c r="I4" i="19"/>
  <c r="B10" i="19"/>
  <c r="F7" i="19"/>
  <c r="F6" i="19"/>
  <c r="F13" i="19"/>
  <c r="F12" i="19"/>
  <c r="E28" i="19"/>
  <c r="D28" i="19"/>
  <c r="B11" i="19"/>
  <c r="G11" i="19"/>
  <c r="C7" i="19"/>
  <c r="C6" i="19"/>
  <c r="C12" i="19"/>
  <c r="C13" i="19"/>
  <c r="D5" i="19"/>
  <c r="D4" i="19"/>
  <c r="D11" i="19"/>
  <c r="D10" i="19"/>
  <c r="G5" i="19"/>
  <c r="M12" i="19"/>
  <c r="M6" i="19"/>
  <c r="M13" i="19"/>
  <c r="M7" i="19"/>
  <c r="H7" i="19"/>
  <c r="H6" i="19"/>
  <c r="H13" i="19"/>
  <c r="H12" i="19"/>
  <c r="O28" i="19"/>
  <c r="B21" i="19"/>
  <c r="B28" i="19"/>
  <c r="B27" i="19"/>
  <c r="B22" i="19"/>
  <c r="P28" i="19"/>
  <c r="G4" i="19"/>
  <c r="K12" i="19"/>
  <c r="K13" i="19"/>
  <c r="K6" i="19"/>
  <c r="K7" i="19"/>
  <c r="O5" i="19"/>
  <c r="O11" i="19"/>
  <c r="O10" i="19"/>
  <c r="O4" i="19"/>
  <c r="P5" i="19"/>
  <c r="P4" i="19"/>
  <c r="P10" i="19"/>
  <c r="P11" i="19"/>
  <c r="CW201" i="18"/>
  <c r="DO201" i="18"/>
  <c r="CT145" i="18"/>
  <c r="DL145" i="18"/>
  <c r="CT152" i="18"/>
  <c r="DL152" i="18"/>
  <c r="DC111" i="18"/>
  <c r="DU111" i="18"/>
  <c r="CO237" i="18"/>
  <c r="DG237" i="18"/>
  <c r="CQ171" i="18"/>
  <c r="DI171" i="18"/>
  <c r="DC162" i="18"/>
  <c r="DU162" i="18"/>
  <c r="DC164" i="18"/>
  <c r="DU164" i="18"/>
  <c r="CT149" i="18"/>
  <c r="DL149" i="18"/>
  <c r="CT144" i="18"/>
  <c r="DL144" i="18"/>
  <c r="DC181" i="18"/>
  <c r="DU181" i="18"/>
  <c r="DD167" i="18"/>
  <c r="DV167" i="18"/>
  <c r="CO15" i="18"/>
  <c r="DG15" i="18"/>
  <c r="DD212" i="18"/>
  <c r="DV212" i="18"/>
  <c r="DC166" i="18"/>
  <c r="DU166" i="18"/>
  <c r="CO102" i="18"/>
  <c r="DG102" i="18"/>
  <c r="DC157" i="18"/>
  <c r="DU157" i="18"/>
  <c r="CT148" i="18"/>
  <c r="DL148" i="18"/>
  <c r="CO247" i="18"/>
  <c r="DG247" i="18"/>
  <c r="DD170" i="18"/>
  <c r="DV170" i="18"/>
  <c r="DC11" i="18"/>
  <c r="DU11" i="18"/>
  <c r="CO23" i="18"/>
  <c r="DG23" i="18"/>
  <c r="CV245" i="18"/>
  <c r="DN245" i="18"/>
  <c r="CO249" i="18"/>
  <c r="DG249" i="18"/>
  <c r="DC41" i="18"/>
  <c r="DU41" i="18"/>
  <c r="CR137" i="18"/>
  <c r="DJ137" i="18"/>
  <c r="CW203" i="18"/>
  <c r="DO203" i="18"/>
  <c r="CO251" i="18"/>
  <c r="DG251" i="18"/>
  <c r="CN267" i="18"/>
  <c r="DF267" i="18"/>
  <c r="DC163" i="18"/>
  <c r="DU163" i="18"/>
  <c r="DC154" i="18"/>
  <c r="DU154" i="18"/>
  <c r="DD74" i="18"/>
  <c r="DV74" i="18"/>
  <c r="CQ9" i="18"/>
  <c r="DI9" i="18"/>
  <c r="CQ189" i="18"/>
  <c r="DI189" i="18"/>
  <c r="CO124" i="18"/>
  <c r="DG124" i="18"/>
  <c r="CO129" i="18"/>
  <c r="DG129" i="18"/>
  <c r="CO101" i="18"/>
  <c r="DG101" i="18"/>
  <c r="DC208" i="18"/>
  <c r="DU208" i="18"/>
  <c r="CO128" i="18"/>
  <c r="DG128" i="18"/>
  <c r="CO133" i="18"/>
  <c r="DG133" i="18"/>
  <c r="DC159" i="18"/>
  <c r="DU159" i="18"/>
  <c r="DD79" i="18"/>
  <c r="DV79" i="18"/>
  <c r="CQ172" i="18"/>
  <c r="DI172" i="18"/>
  <c r="CQ158" i="18"/>
  <c r="DI158" i="18"/>
  <c r="CV197" i="18"/>
  <c r="DN197" i="18"/>
  <c r="DC108" i="18"/>
  <c r="DU108" i="18"/>
  <c r="CV107" i="18"/>
  <c r="DN107" i="18"/>
  <c r="DC175" i="18"/>
  <c r="DU175" i="18"/>
  <c r="DC110" i="18"/>
  <c r="DU110" i="18"/>
  <c r="DC155" i="18"/>
  <c r="DU155" i="18"/>
  <c r="CT146" i="18"/>
  <c r="DL146" i="18"/>
  <c r="CR136" i="18"/>
  <c r="DJ136" i="18"/>
  <c r="CR141" i="18"/>
  <c r="DJ141" i="18"/>
  <c r="CQ193" i="18"/>
  <c r="DI193" i="18"/>
  <c r="CO121" i="18"/>
  <c r="DG121" i="18"/>
  <c r="CV33" i="18"/>
  <c r="DN33" i="18"/>
  <c r="CQ192" i="18"/>
  <c r="DI192" i="18"/>
  <c r="DC112" i="18"/>
  <c r="DU112" i="18"/>
  <c r="CT151" i="18"/>
  <c r="DL151" i="18"/>
  <c r="CO22" i="18"/>
  <c r="DG22" i="18"/>
  <c r="CO132" i="18"/>
  <c r="DG132" i="18"/>
  <c r="CT150" i="18"/>
  <c r="DL150" i="18"/>
  <c r="DC165" i="18"/>
  <c r="DU165" i="18"/>
  <c r="DC12" i="18"/>
  <c r="DU12" i="18"/>
  <c r="CN263" i="18"/>
  <c r="DF263" i="18"/>
  <c r="CQ174" i="18"/>
  <c r="DI174" i="18"/>
  <c r="CO98" i="18"/>
  <c r="DG98" i="18"/>
  <c r="CN26" i="18"/>
  <c r="DF26" i="18"/>
  <c r="CO99" i="18"/>
  <c r="DG99" i="18"/>
  <c r="CO255" i="18"/>
  <c r="DG255" i="18"/>
  <c r="CT147" i="18"/>
  <c r="DL147" i="18"/>
  <c r="CQ43" i="18"/>
  <c r="DI43" i="18"/>
  <c r="DB138" i="18"/>
  <c r="DT138" i="18"/>
  <c r="CO104" i="18"/>
  <c r="DG104" i="18"/>
  <c r="DC109" i="18"/>
  <c r="DU109" i="18"/>
  <c r="CQ185" i="18"/>
  <c r="DI185" i="18"/>
  <c r="DC113" i="18"/>
  <c r="DU113" i="18"/>
  <c r="CO17" i="18"/>
  <c r="DG17" i="18"/>
  <c r="CQ184" i="18"/>
  <c r="DI184" i="18"/>
  <c r="CO96" i="18"/>
  <c r="DG96" i="18"/>
  <c r="DC156" i="18"/>
  <c r="DU156" i="18"/>
  <c r="DC207" i="18"/>
  <c r="DU207" i="18"/>
  <c r="CT143" i="18"/>
  <c r="DL143" i="18"/>
  <c r="CQ173" i="18"/>
  <c r="DI173" i="18"/>
  <c r="DC206" i="18"/>
  <c r="DU206" i="18"/>
  <c r="CT142" i="18"/>
  <c r="DL142" i="18"/>
  <c r="DC62" i="18"/>
  <c r="DU62" i="18"/>
  <c r="DC180" i="18"/>
  <c r="DU180" i="18"/>
  <c r="CO125" i="18"/>
  <c r="DG125" i="18"/>
  <c r="CN55" i="18"/>
  <c r="DF55" i="18"/>
  <c r="CO131" i="18"/>
  <c r="DG131" i="18"/>
  <c r="DC139" i="18"/>
  <c r="DU139" i="18"/>
  <c r="CQ194" i="18"/>
  <c r="DI194" i="18"/>
  <c r="DC177" i="18"/>
  <c r="DU177" i="18"/>
  <c r="DD120" i="18"/>
  <c r="DV120" i="18"/>
  <c r="DC176" i="18"/>
  <c r="DU176" i="18"/>
  <c r="DC116" i="18"/>
  <c r="DU116" i="18"/>
  <c r="CW199" i="18"/>
  <c r="DO199" i="18"/>
  <c r="CO135" i="18"/>
  <c r="DG135" i="18"/>
  <c r="CQ47" i="18"/>
  <c r="DI47" i="18"/>
  <c r="DC117" i="18"/>
  <c r="DU117" i="18"/>
  <c r="CV198" i="18"/>
  <c r="DN198" i="18"/>
  <c r="CO134" i="18"/>
  <c r="DG134" i="18"/>
  <c r="DB46" i="18"/>
  <c r="DT46" i="18"/>
  <c r="DC140" i="18"/>
  <c r="DU140" i="18"/>
  <c r="DC179" i="18"/>
  <c r="DU179" i="18"/>
  <c r="DC10" i="18"/>
  <c r="DU10" i="18"/>
  <c r="CQ188" i="18"/>
  <c r="DI188" i="18"/>
  <c r="DF2" i="18"/>
  <c r="CO257" i="18"/>
  <c r="DG257" i="18"/>
  <c r="CO130" i="18"/>
  <c r="DG130" i="18"/>
  <c r="DI42" i="18"/>
  <c r="CQ42" i="18"/>
  <c r="CQ161" i="18"/>
  <c r="DI161" i="18"/>
  <c r="CO259" i="18"/>
  <c r="DG259" i="18"/>
  <c r="CO123" i="18"/>
  <c r="DG123" i="18"/>
  <c r="CQ186" i="18"/>
  <c r="DI186" i="18"/>
  <c r="CO122" i="18"/>
  <c r="DG122" i="18"/>
  <c r="CO13" i="18"/>
  <c r="DG13" i="18"/>
  <c r="DD169" i="18"/>
  <c r="DV169" i="18"/>
  <c r="CO97" i="18"/>
  <c r="DG97" i="18"/>
  <c r="DD168" i="18"/>
  <c r="DV168" i="18"/>
  <c r="CQ191" i="18"/>
  <c r="DI191" i="18"/>
  <c r="CO127" i="18"/>
  <c r="DG127" i="18"/>
  <c r="CQ190" i="18"/>
  <c r="DI190" i="18"/>
  <c r="CO126" i="18"/>
  <c r="DG126" i="18"/>
  <c r="CO100" i="18"/>
  <c r="DG100" i="18"/>
  <c r="CV106" i="18"/>
  <c r="DN106" i="18"/>
  <c r="CO16" i="18"/>
  <c r="DG16" i="18"/>
  <c r="DC205" i="18"/>
  <c r="DU205" i="18"/>
  <c r="CQ187" i="18"/>
  <c r="DI187" i="18"/>
  <c r="DC115" i="18"/>
  <c r="DU115" i="18"/>
  <c r="DC178" i="18"/>
  <c r="DU178" i="18"/>
  <c r="DC114" i="18"/>
  <c r="DU114" i="18"/>
  <c r="DC40" i="18"/>
  <c r="DU40" i="18"/>
  <c r="CV252" i="18"/>
  <c r="DN252" i="18"/>
  <c r="CT153" i="18"/>
  <c r="DL153" i="18"/>
  <c r="DC160" i="18"/>
  <c r="DU160" i="18"/>
  <c r="CO24" i="18"/>
  <c r="DG24" i="18"/>
  <c r="DC183" i="18"/>
  <c r="DU183" i="18"/>
  <c r="DD119" i="18"/>
  <c r="DV119" i="18"/>
  <c r="DC182" i="18"/>
  <c r="DU182" i="18"/>
  <c r="CO14" i="18"/>
  <c r="DG14" i="18"/>
  <c r="I23" i="19" l="1"/>
  <c r="I24" i="19"/>
  <c r="E24" i="19"/>
  <c r="E23" i="19"/>
  <c r="Q23" i="19"/>
  <c r="Q24" i="19"/>
  <c r="O24" i="19"/>
  <c r="O23" i="19"/>
  <c r="P23" i="19"/>
  <c r="P24" i="19"/>
  <c r="J24" i="19"/>
  <c r="J23" i="19"/>
  <c r="G24" i="19"/>
  <c r="G23" i="19"/>
  <c r="D23" i="19"/>
  <c r="D24" i="19"/>
  <c r="E12" i="19"/>
  <c r="G13" i="19"/>
  <c r="I7" i="19"/>
  <c r="Q7" i="19"/>
  <c r="Q12" i="19"/>
  <c r="E13" i="19"/>
  <c r="I6" i="19"/>
  <c r="I12" i="19"/>
  <c r="B7" i="19"/>
  <c r="G12" i="19"/>
  <c r="Q13" i="19"/>
  <c r="E6" i="19"/>
  <c r="P30" i="19"/>
  <c r="P29" i="19"/>
  <c r="O30" i="19"/>
  <c r="O29" i="19"/>
  <c r="I29" i="19"/>
  <c r="I30" i="19"/>
  <c r="E30" i="19"/>
  <c r="E29" i="19"/>
  <c r="Q29" i="19"/>
  <c r="Q30" i="19"/>
  <c r="G6" i="19"/>
  <c r="O7" i="19"/>
  <c r="O13" i="19"/>
  <c r="O6" i="19"/>
  <c r="O12" i="19"/>
  <c r="E7" i="19"/>
  <c r="I13" i="19"/>
  <c r="G7" i="19"/>
  <c r="Q6" i="19"/>
  <c r="B24" i="19"/>
  <c r="B23" i="19"/>
  <c r="B30" i="19"/>
  <c r="B29" i="19"/>
  <c r="J30" i="19"/>
  <c r="J29" i="19"/>
  <c r="G29" i="19"/>
  <c r="G30" i="19"/>
  <c r="B12" i="19"/>
  <c r="P12" i="19"/>
  <c r="P7" i="19"/>
  <c r="P6" i="19"/>
  <c r="P13" i="19"/>
  <c r="J12" i="19"/>
  <c r="J7" i="19"/>
  <c r="J13" i="19"/>
  <c r="J6" i="19"/>
  <c r="B13" i="19"/>
  <c r="A30" i="19"/>
  <c r="A29" i="19"/>
  <c r="A24" i="19"/>
  <c r="A23" i="19"/>
  <c r="D29" i="19"/>
  <c r="D30" i="19"/>
  <c r="B6" i="19"/>
  <c r="A7" i="19"/>
  <c r="A6" i="19"/>
  <c r="A13" i="19"/>
  <c r="A12" i="19"/>
  <c r="D13" i="19"/>
  <c r="D12" i="19"/>
  <c r="D7" i="19"/>
  <c r="D6" i="19"/>
</calcChain>
</file>

<file path=xl/sharedStrings.xml><?xml version="1.0" encoding="utf-8"?>
<sst xmlns="http://schemas.openxmlformats.org/spreadsheetml/2006/main" count="1065" uniqueCount="645">
  <si>
    <t>SMILES</t>
  </si>
  <si>
    <t>O=C(C)N1CCCC2=C1C=CC=C2</t>
  </si>
  <si>
    <t>CC(N(C)C1=C(C)C=CC=C1)=O</t>
  </si>
  <si>
    <t>CC(N(C)C1=CC=CC=C1)=O</t>
  </si>
  <si>
    <t>O=C1C2=C(C=CC=C2)C(N1C3=C(C)C=CC=C3)=O</t>
  </si>
  <si>
    <t>O=C1CCC(N1C2=C(CC(F)(F)F)C=CC=C2)=O</t>
  </si>
  <si>
    <t>O=C1C=CC(N1C2=CC=CC=C2)=O</t>
  </si>
  <si>
    <t>CC(NC1=C(CC(F)(F)F)C=CC=C1)=O</t>
  </si>
  <si>
    <t>CC(NC1=C(OC)C=C(OC)C=C1)=O</t>
  </si>
  <si>
    <t>CC(NC1=CC=CC=C1)=O</t>
  </si>
  <si>
    <t>CC(NC1=C(C)C=CC=C1)=O</t>
  </si>
  <si>
    <t>CC(NC1=CC=CC(C)=C1)=O</t>
  </si>
  <si>
    <t>CC(NC1=CC=C(C)C=C1)=O</t>
  </si>
  <si>
    <t>CC(NC1=CC=CC=C1[N+]([O-])=O)=O</t>
  </si>
  <si>
    <t>CC(NC1=CC=CC([N+]([O-])=O)=C1)=O</t>
  </si>
  <si>
    <t>CC(NC1=CC=C([N+]([O-])=O)C=C1)=O</t>
  </si>
  <si>
    <t>CC(NC1=CC=CC=C1OC)=O</t>
  </si>
  <si>
    <t>CC(NC1=CC=CC(OC)=C1)=O</t>
  </si>
  <si>
    <t>CC(NC1=CC=C(OC)C=C1)=O</t>
  </si>
  <si>
    <t>O=C(C(C)(C)C)NC1=CC=CC=C1</t>
  </si>
  <si>
    <t>CC(NC1=CC=CC=C1C(C)(C)C)=O</t>
  </si>
  <si>
    <t>O=C1CCCN1C2=CC=CC=C2</t>
  </si>
  <si>
    <t>O=C1CCC(C)N1C2=CC=CC=C2</t>
  </si>
  <si>
    <t>O=C1CCC(C)(C)N1C2=CC=CC=C2</t>
  </si>
  <si>
    <t>O=C(N(C)C)NC1=CC=CC=C1C(C)C</t>
  </si>
  <si>
    <t>O=C(NC)NC1=CC=CC=C1</t>
  </si>
  <si>
    <t>O=C(N)C1=CC=CC=C1</t>
  </si>
  <si>
    <t>O=C(N)C1=CC=CC=C1C</t>
  </si>
  <si>
    <t>O=C(NOC)C1=CC=CC=C1</t>
  </si>
  <si>
    <t>O=C(NOC(C)(C)C)C1=CC=CC=C1</t>
  </si>
  <si>
    <t>O=C(NOC(C)(C)C)C1=CC=CC=C1C</t>
  </si>
  <si>
    <t>C1(N2N=CC=C2)=CC=CC=C1</t>
  </si>
  <si>
    <t>CC1=CC=CC=C1N2N=CC=C2</t>
  </si>
  <si>
    <t>C1(C2=CC=NN2)=CC=CC=C1</t>
  </si>
  <si>
    <t>CC1=C(C2=CC=NN2)C=CC=C1</t>
  </si>
  <si>
    <t>CC(C)(C)/N=C/C1=CC=CC=C1</t>
  </si>
  <si>
    <t>C1(C2=NCCO2)=CC=CC=C1</t>
  </si>
  <si>
    <t>C12=CC=C(C=CC=N3)C3=C1C=CC=C2</t>
  </si>
  <si>
    <t>C1(C2=NC=CC=N2)=CC=CC=C1</t>
  </si>
  <si>
    <t>CC1=C(C2=NC=CC=N2)C=CC=C1</t>
  </si>
  <si>
    <t>CC(C)(C)C1=C(C2=NC=CC=N2)C=CC=C1</t>
  </si>
  <si>
    <t>C1(/N=N/C2=CC=CC=C2)=CC=CC=C1</t>
  </si>
  <si>
    <t>CC1=C(C2=CC=CC=N2)C=CC=C1</t>
  </si>
  <si>
    <t>CC1=C(C2=C(C)C=CC=N2)C=CC=C1</t>
  </si>
  <si>
    <t>O=C1CCCCN1C2=CC=CC=C2</t>
  </si>
  <si>
    <t>O=C1CCCCCN1C2=CC=CC=C2</t>
  </si>
  <si>
    <t>O=C1CCC(N1C2=CC=CC=C2)=O</t>
  </si>
  <si>
    <t>O=C1CCC(N1C2=C(C)C=CC=C2)=O</t>
  </si>
  <si>
    <t>O=C1CCCC(N1C2=CC=CC=C2)=O</t>
  </si>
  <si>
    <t>O=C1CCCC(N1C2=C(C)C=CC=C2)=O</t>
  </si>
  <si>
    <t>CC(N(CC1)C2=C1C=CC=C2)=O</t>
  </si>
  <si>
    <t>O=C1CCC(C)(C)N1C2=C(C)C=CC=C2</t>
  </si>
  <si>
    <t>CC1=C(C2=NCCO2)C=CC=C1</t>
  </si>
  <si>
    <t>O=C(NC(C)(C)C)C1=CC=CC=C1</t>
  </si>
  <si>
    <t>O=C(NC1=C(F)C=CC=C1F)C2=CC=CC=C2</t>
  </si>
  <si>
    <t>O=C(NS(=O)(C1=CC=C(C)C=C1)=O)C2=CC=CC=C2</t>
  </si>
  <si>
    <t>CC(C)(C)/N=C/C1=C(C)C=CC=C1</t>
  </si>
  <si>
    <t>N=C(C1=CC=CC=C1)C2=CC=CC=C2</t>
  </si>
  <si>
    <t>N=C(C1=CC=CC=C1)C2=C(C)C=CC=C2</t>
  </si>
  <si>
    <t>N=C(C1=C(C)C=CC=C1)C2=C(C)C=CC=C2C</t>
  </si>
  <si>
    <t>N=C(C1=CC=CC=C1)C2=C(C)C=CC=C2C</t>
  </si>
  <si>
    <t>NC(NC1=CC=CC=C1)=N</t>
  </si>
  <si>
    <t>NC(N(C)C1=CC=CC=C1)=N</t>
  </si>
  <si>
    <t>NC(NC1=CC=CC=C1C)=N</t>
  </si>
  <si>
    <t>N=C(NC(C)(C)C)C1=CC=CC=C1C</t>
  </si>
  <si>
    <t>N=C(NC(C)(C)C)C1=CC=CC=C1</t>
  </si>
  <si>
    <t>O=C(O)C1=CC=CC=C1</t>
  </si>
  <si>
    <t>O=C([O-])C1=CC=CC=C1</t>
  </si>
  <si>
    <t>O=C(O)C1=C(C)C=CC=C1</t>
  </si>
  <si>
    <t>O=C([O-])C1=C(C)C=CC=C1</t>
  </si>
  <si>
    <t>O=C(OC)C1=CC=CC=C1</t>
  </si>
  <si>
    <t>O=C(OC)C1=C(C)C=CC=C1</t>
  </si>
  <si>
    <t>O=C(OC(C)(C)C)C1=CC=CC=C1</t>
  </si>
  <si>
    <t>O=C(OC(C)(C)C)C1=C(C)C=CC=C1</t>
  </si>
  <si>
    <t>O=C(C)C1=CC=CC=C1</t>
  </si>
  <si>
    <t>O=C(C)C1=CC=CC=C1C</t>
  </si>
  <si>
    <t>O=C(N)NC1=CC=CC=C1</t>
  </si>
  <si>
    <t>O=C(N)N(C)C1=CC=CC=C1</t>
  </si>
  <si>
    <t>O=C(N)N(C)C1=CC=CC=C1C</t>
  </si>
  <si>
    <t>O=C(N(C1CCCCC1)C2CCCCC2)NC3=CC=CC=C3</t>
  </si>
  <si>
    <t>1,1-dicyclohexyl-3-phenylurea</t>
  </si>
  <si>
    <t>O=C(C)N1CC=CC2=C1C=CC=C2</t>
  </si>
  <si>
    <t>O=C(C)N1C=CCC2=C1C=CC=C2</t>
  </si>
  <si>
    <t>1-(quinolin-1(4H)-yl)ethan-1-one</t>
  </si>
  <si>
    <t>O=C(C)N1C(C)CCC2=C1C=CC=C2</t>
  </si>
  <si>
    <t>1-(2-methyl-3,4-dihydroquinolin-1(2H)-yl)ethan-1-one</t>
  </si>
  <si>
    <t>O=C(C)N1C(C)(C)CCC2=C1C=CC=C2</t>
  </si>
  <si>
    <t>1-(2,2-dimethyl-3,4-dihydroquinolin-1(2H)-yl)ethan-1-one</t>
  </si>
  <si>
    <t>O=C(OC(C)(C)C)NC1=CC=CC=C1</t>
  </si>
  <si>
    <t>tert-butyl phenylcarbamate</t>
  </si>
  <si>
    <t>O=C(OC(C)(C)C)NC1=CC=CC=C1C</t>
  </si>
  <si>
    <t>tert-butyl o-tolylcarbamate</t>
  </si>
  <si>
    <t>O=C(OC(C)(C)C)N(C)C1=CC=CC=C1</t>
  </si>
  <si>
    <t>tert-butyl methyl(phenyl)carbamate</t>
  </si>
  <si>
    <t>O=C(OC(C)(C)C)N(C)C1=C(C)C=CC=C1</t>
  </si>
  <si>
    <t>tert-butyl methyl(o-tolyl)carbamate</t>
  </si>
  <si>
    <t>CC(N(C)C1=CC=CC=C1)=S</t>
  </si>
  <si>
    <t>N-methyl-N-phenylethanethioamide</t>
  </si>
  <si>
    <t>CC(N(C)C1=C(C)C=CC=C1)=S</t>
  </si>
  <si>
    <t>N-methyl-N-(o-tolyl)ethanethioamide</t>
  </si>
  <si>
    <t>O=C1OCCN1C2=CC=CC=C2</t>
  </si>
  <si>
    <t>3-phenyloxazolidin-2-one</t>
  </si>
  <si>
    <t>C/C(C1=CC=CC=C1)=N\C2=CC=CC=C2</t>
  </si>
  <si>
    <t>C1(/C=N/C2=CC=CC=C2)=CC=CC=C1</t>
  </si>
  <si>
    <t>C1(C2=CC=CC=C2)=NC=CC=C1</t>
  </si>
  <si>
    <t>C(/C1=CC=CC=C1)(C2=CC=CC=C2)=N\C3=CC=CC=C3</t>
  </si>
  <si>
    <t>N-(2,4-dimethoxyphenyl)acetamide</t>
  </si>
  <si>
    <t>1-10</t>
  </si>
  <si>
    <t>ON</t>
  </si>
  <si>
    <t>N-(3,4-dimethoxyphenyl)acetamide</t>
  </si>
  <si>
    <t>O=C(C)NC1=CC=C(OC)C(OC)=C1</t>
  </si>
  <si>
    <t>O=C(C)NC1=C(OC)C=C(OC)C=C1</t>
  </si>
  <si>
    <t>O=C(NC1=CC=CC=C1C2=CC=CC=C2)C</t>
  </si>
  <si>
    <t>N-([1,1'-biphenyl]-2-yl)acetamide</t>
  </si>
  <si>
    <t>N-(3'-methyl-[1,1'-biphenyl]-2-yl)acetamide</t>
  </si>
  <si>
    <t>O=C(NC1=CC=CC=C1C2=CC(C)=CC=C2)C</t>
  </si>
  <si>
    <t>N-(2,4-dimethylphenyl)pivalamide</t>
  </si>
  <si>
    <t>N-(m-tolyl)pivalamide</t>
  </si>
  <si>
    <t>O=C(C(C)(C)C)NC1=CC(C)=CC=C1</t>
  </si>
  <si>
    <t>N-(p-tolyl)pivalamide</t>
  </si>
  <si>
    <t>CC1=CC=C(NC(C(C)(C)C)=O)C=C1</t>
  </si>
  <si>
    <t>CC1=CC(C)=C(NC(C(C)(C)C)=O)C=C1</t>
  </si>
  <si>
    <t>N-phenylacrylamide</t>
  </si>
  <si>
    <t>C=CC(NC1=CC=CC=C1)=O</t>
  </si>
  <si>
    <t>2-4</t>
  </si>
  <si>
    <t>O=C(NOC)C1=CC(C)=CC=C1</t>
  </si>
  <si>
    <t>N-methoxy-3-methylbenzamide</t>
  </si>
  <si>
    <t>4-bromo-N-methoxybenzamide</t>
  </si>
  <si>
    <t>O=C(NOC)C1=CC=C(Br)C=C1</t>
  </si>
  <si>
    <t>1-2</t>
  </si>
  <si>
    <t>(E)-N-methyl-1-phenylmethanimine</t>
  </si>
  <si>
    <t>CC(C)(C)/N=C/C1=CC=C([N+]([O-])=O)C=C1</t>
  </si>
  <si>
    <t>(E)-N-tert-butyl-1-(4-nitrophenyl)methanimine</t>
  </si>
  <si>
    <t>CC(C)(C)/N=C/C1=CC=C(Cl)C=C1</t>
  </si>
  <si>
    <t>CC(C)(C)/N=C/C1=CC=C(C)C=C1</t>
  </si>
  <si>
    <t>CC(C)(C)/N=C/C1=CC=C(OC)C=C1</t>
  </si>
  <si>
    <t>CC(C)(C)/N=C/C1=CC(OC)=CC=C1</t>
  </si>
  <si>
    <t>CC(C)(C)/N=C/C1=C(OC)C=CC=C1</t>
  </si>
  <si>
    <t>CC(C)(C)/N=C/C1=CC(OC)=C(OC)C=C1</t>
  </si>
  <si>
    <t>C/C(C1=CC=CC=C1)=N\CCCC</t>
  </si>
  <si>
    <t>CC(C)/N=C/C1=CC=CC=C1</t>
  </si>
  <si>
    <t>CCCC/N=C/C1=CC=CC=C1</t>
  </si>
  <si>
    <t>C/N=C/C1=CC=CC=C1</t>
  </si>
  <si>
    <t>(E)-N-butyl-1-phenylmethanimine</t>
  </si>
  <si>
    <t>(E)-N-isopropyl-1-phenylmethanimine</t>
  </si>
  <si>
    <t>(E)-N-butyl-1-phenylethan-1-imine</t>
  </si>
  <si>
    <t>(E)-N-tert-butyl-1-(3,4-dimethoxyphenyl)methanimine</t>
  </si>
  <si>
    <t>(E)-N-tert-butyl-1-(2-methoxyphenyl)methanimine</t>
  </si>
  <si>
    <t>(E)-N-tert-butyl-1-(3-methoxyphenyl)methanimine</t>
  </si>
  <si>
    <t>(E)-N-tert-butyl-1-(4-methoxyphenyl)methanimine</t>
  </si>
  <si>
    <t>(E)-N-tert-butyl-1-(p-tolyl)methanimine</t>
  </si>
  <si>
    <t>(E)-N-tert-butyl-1-(4-chlorophenyl)methanimine</t>
  </si>
  <si>
    <t>O=C([O-])C1=CC=C(C)C=C1</t>
  </si>
  <si>
    <t>4-methylbenzoate</t>
  </si>
  <si>
    <t>O=C([O-])C1=CC(C)=CC=C1</t>
  </si>
  <si>
    <t>3-methylbenzoate</t>
  </si>
  <si>
    <t>N-(4-chlorophenyl)acetamide</t>
  </si>
  <si>
    <t>CC(NC1=CC=C(Cl)C=C1)=O</t>
  </si>
  <si>
    <t>ethyl 4-acetamidobenzoate</t>
  </si>
  <si>
    <t>O=C(OCC)C1=CC=C(NC(C)=O)C=C1</t>
  </si>
  <si>
    <t>N-(4-acetylphenyl)acetamide</t>
  </si>
  <si>
    <t>CC(NC1=CC=C(C(C)=O)C=C1)=O</t>
  </si>
  <si>
    <t>N-(3-chlorophenyl)acetamide</t>
  </si>
  <si>
    <t>CC(NC1=CC=CC(Cl)=C1)=O</t>
  </si>
  <si>
    <t>methyl 3-acetamidobenzoate</t>
  </si>
  <si>
    <t>O=C(OC)C1=CC=CC(NC(C)=O)=C1</t>
  </si>
  <si>
    <t>N-phenylpropionamide</t>
  </si>
  <si>
    <t>CCC(NC1=CC=CC=C1)=O</t>
  </si>
  <si>
    <t>N-phenylisobutyramide</t>
  </si>
  <si>
    <t>CC(C)C(NC1=CC=CC=C1)=O</t>
  </si>
  <si>
    <t>N-(naphthalen-1-yl)acetamide</t>
  </si>
  <si>
    <t>CC(NC1=C2C=CC=CC2=CC=C1)=O</t>
  </si>
  <si>
    <t>N-(3,4-dichlorophenyl)acetamide</t>
  </si>
  <si>
    <t>CC(NC1=CC=C(Cl)C(Cl)=C1)=O</t>
  </si>
  <si>
    <t>N-(3-fluorophenyl)acetamide</t>
  </si>
  <si>
    <t>CC(NC1=CC=CC(F)=C1)=O</t>
  </si>
  <si>
    <t>N-(3,5-difluorophenyl)acetamide</t>
  </si>
  <si>
    <t>CC(NC1=CC(F)=CC(F)=C1)=O</t>
  </si>
  <si>
    <t>CC(NC1=CC=C(OCCN2C3(C4=C(OC5=C3C=CC(O)=C5)C=C(O)C=C4)C6=C(C=CC=C6)C2=O)C=C1)=O</t>
  </si>
  <si>
    <t>N-(4-(2-(3',6'-dihydroxy-3-oxospiro[isoindoline-1,9'-xanthen]-2-yl)ethoxy)phenyl)acetamide</t>
  </si>
  <si>
    <t>CC(NC1=CC=C(F)C(F)=C1)=O</t>
  </si>
  <si>
    <t>N-(3,4-difluorophenyl)acetamide</t>
  </si>
  <si>
    <t>4</t>
  </si>
  <si>
    <t>1-(3-fluorophenyl)-3,3-dimethylurea</t>
  </si>
  <si>
    <t>O=C(N(C)C)NC1=CC=CC(F)=C1</t>
  </si>
  <si>
    <t>1,1-dimethyl-3-(m-tolyl)urea</t>
  </si>
  <si>
    <t>O=C(NC1=CC=CC(C)=C1)N(C)C</t>
  </si>
  <si>
    <t>(E)-1,2-bis(2-ethylphenyl)diazene</t>
  </si>
  <si>
    <t>CCC1=CC=CC=C1/N=N/C2=CC=CC=C2CC</t>
  </si>
  <si>
    <t>1,2-di((E)-benzylidene)hydrazine</t>
  </si>
  <si>
    <t>C1(/C=N/N=C/C2=CC=CC=C2)=CC=CC=C1</t>
  </si>
  <si>
    <t>(E)-1,1-dimethyl-2-(1-phenylethylidene)hydrazine</t>
  </si>
  <si>
    <t>C/C(C1=CC=CC=C1)=N\N(C)C</t>
  </si>
  <si>
    <t>1,1-dimethyl-3-phenylurea</t>
  </si>
  <si>
    <t>O=C(NC1=CC=CC=C1)N(C)C</t>
  </si>
  <si>
    <t>ethyl phenylcarbamate</t>
  </si>
  <si>
    <t>O=C(OCC)NC1=CC=CC=C1</t>
  </si>
  <si>
    <t>methyl phenylcarbamate</t>
  </si>
  <si>
    <t>O=C(OC)NC1=CC=CC=C1</t>
  </si>
  <si>
    <t>isopropyl phenylcarbamate</t>
  </si>
  <si>
    <t>O=C(OC(C)C)NC1=CC=CC=C1</t>
  </si>
  <si>
    <t>2-(2-(2-methoxyethoxy)ethoxy)ethyl phenylcarbamate</t>
  </si>
  <si>
    <t>O=C(OCCOCCOCCOC)NC1=CC=CC=C1</t>
  </si>
  <si>
    <t>ethyl (4-methoxyphenyl)carbamate</t>
  </si>
  <si>
    <t>O=C(OCC)NC1=CC=C(OC)C=C1</t>
  </si>
  <si>
    <t>ethyl (3,4-dimethoxyphenyl)carbamate</t>
  </si>
  <si>
    <t>O=C(OCC)NC1=CC=C(OC)C(OC)=C1</t>
  </si>
  <si>
    <t>methyl (4-methoxy-3-methylphenyl)carbamate</t>
  </si>
  <si>
    <t>O=C(OC)NC1=CC=C(OC)C(C)=C1</t>
  </si>
  <si>
    <t>methyl p-tolylcarbamate</t>
  </si>
  <si>
    <t>O=C(OC)NC1=CC=C(C)C=C1</t>
  </si>
  <si>
    <t>methyl m-tolylcarbamate</t>
  </si>
  <si>
    <t>O=C(OC)NC1=CC=CC(C)=C1</t>
  </si>
  <si>
    <t>methyl (4-fluorophenyl)carbamate</t>
  </si>
  <si>
    <t>O=C(OC)NC1=CC=C(F)C=C1</t>
  </si>
  <si>
    <t>methyl (3-fluorophenyl)carbamate</t>
  </si>
  <si>
    <t>O=C(OC)NC1=CC=CC(F)=C1</t>
  </si>
  <si>
    <t>methyl (4-chlorophenyl)carbamate</t>
  </si>
  <si>
    <t>O=C(OC)NC1=CC=C(Cl)C=C1</t>
  </si>
  <si>
    <t>(E)-N-phenyl-1-(o-tolyl)methanimine</t>
  </si>
  <si>
    <t>CC1=CC=CC=C1/C=N/C2=CC=CC=C2</t>
  </si>
  <si>
    <t>(E)-1-(2-methoxyphenyl)-N-phenylmethanimine</t>
  </si>
  <si>
    <t>COC1=CC=CC=C1/C=N/C2=CC=CC=C2</t>
  </si>
  <si>
    <t>(E)-1-(2-chlorophenyl)-N-phenylmethanimine</t>
  </si>
  <si>
    <t>ClC1=CC=CC=C1/C=N/C2=CC=CC=C2</t>
  </si>
  <si>
    <t>(4S)-4-isopropyl-2-phenyl-4,5-dihydro-1,3-oxazole</t>
  </si>
  <si>
    <t>CC([C@@H]1N=C(C2=CC=CC=C2)OC1)C</t>
  </si>
  <si>
    <t>3-methyl-2-phenylpyridine</t>
  </si>
  <si>
    <t>CC1=CC=CN=C1C2=CC=CC=C2</t>
  </si>
  <si>
    <t>1-methyl-2-phenyl-1H-benzo[d]imidazole</t>
  </si>
  <si>
    <t>CN1C(C2=CC=CC=C2)=NC3=CC=CC=C13</t>
  </si>
  <si>
    <t>2-phenylbenzo[d]thiazole</t>
  </si>
  <si>
    <t>C1(C2=CC=CC=C2)=NC3=CC=CC=C3S1</t>
  </si>
  <si>
    <t>O=C(C1=CC=CC=C1)C2=NC=CC=C2</t>
  </si>
  <si>
    <t>C1(C2=CC=CC=C2)=NOC(C3=CC=CC=C3)=C1</t>
  </si>
  <si>
    <t>2,5-diphenyloxazole</t>
  </si>
  <si>
    <t>C1(C2=CC=CC=C2)=NC=C(C3=CC=CC=C3)O1</t>
  </si>
  <si>
    <t>2-phenylnaphtho[1,2-d]oxazole</t>
  </si>
  <si>
    <t>C1(C2=CC=CC=C2)=NC3=C4C=CC=CC4=CC=C3O1</t>
  </si>
  <si>
    <t>2-(p-tolyl)naphtho[1,2-d]oxazole</t>
  </si>
  <si>
    <t>CC1=CC=C(C2=NC3=C4C=CC=CC4=CC=C3O2)C=C1</t>
  </si>
  <si>
    <t>COC1=CC=C(C2=NC3=C4C=CC=CC4=CC=C3O2)C=C1</t>
  </si>
  <si>
    <t>2-(4-methoxyphenyl)naphtho[1,2-d]oxazole</t>
  </si>
  <si>
    <t>(4-chlorophenyl)(cyclohexyl)methanone</t>
  </si>
  <si>
    <t>O=C(C1=CC=C(Cl)C=C1)C2CCCCC2</t>
  </si>
  <si>
    <t>adamantan-1-yl-(3,4-dimethyl-phenyl)-methanone</t>
  </si>
  <si>
    <t>O=C(C12CC3CC(C2)CC(C3)C1)C4=CC=C(C)C(C)=C4</t>
  </si>
  <si>
    <t>2,2-dimethyl-1-phenylpropan-1-one</t>
  </si>
  <si>
    <t>CC(C)(C)C(C1=CC=CC=C1)=O</t>
  </si>
  <si>
    <t>O=C(C12CC3CC(C2)CC(C3)C1)C4=CC=C(C)C=C4</t>
  </si>
  <si>
    <t>adamantan-1-yl(p-tolyl)methanone</t>
  </si>
  <si>
    <t>7-chlorobenzo[h]quinoline</t>
  </si>
  <si>
    <t>7-iodobenzo[h]quinoline</t>
  </si>
  <si>
    <t>7-methylbenzo[h]quinoline</t>
  </si>
  <si>
    <t>CC1=CC=CC2=C3N=CC=CC3=CC=C21</t>
  </si>
  <si>
    <t>IC1=CC=CC2=C3N=CC=CC3=CC=C21</t>
  </si>
  <si>
    <t>ClC1=CC=CC2=C3N=CC=CC3=CC=C21</t>
  </si>
  <si>
    <t>O=CC1=CC=CC2=C3N=CC=CC3=CC=C21</t>
  </si>
  <si>
    <t>CC(CO1)(C)N=C1C2=CC=CC=C2</t>
  </si>
  <si>
    <t>4,4-dimethyl-2-(o-tolyl)-4,5-dihydrooxazole</t>
  </si>
  <si>
    <t>2-(2-methoxyphenyl)-4,4-dimethyl-4,5-dihydrooxazole</t>
  </si>
  <si>
    <t>2-(4-methoxyphenyl)-4,4-dimethyl-4,5-dihydrooxazole</t>
  </si>
  <si>
    <t>2-(3,4-dimethoxyphenyl)-4,4-dimethyl-4,5-dihydrooxazole</t>
  </si>
  <si>
    <t>4,4-dimethyl-2-(4-nitrophenyl)-4,5-dihydrooxazole</t>
  </si>
  <si>
    <t>4,4-dimethyl-2-(3-nitrophenyl)-4,5-dihydrooxazole</t>
  </si>
  <si>
    <t>2-(4-chlorophenyl)-4,4-dimethyl-4,5-dihydrooxazole</t>
  </si>
  <si>
    <t>5,5-dimethyl-2-phenyl-4,5-dihydrooxazole</t>
  </si>
  <si>
    <t>CC(O1)(C)CN=C1C2=CC=CC=C2</t>
  </si>
  <si>
    <t>CC(CO1)(C)N=C1C2=CC=C(Cl)C=C2</t>
  </si>
  <si>
    <t>CC(CO1)(C)N=C1C2=CC=CC([N+]([O-])=O)=C2</t>
  </si>
  <si>
    <t>CC(CO1)(C)N=C1C2=CC=C([N+]([O-])=O)C=C2</t>
  </si>
  <si>
    <t>CC1(C)N=C(C2=CC=C(OC)C(OC)=C2)OC1</t>
  </si>
  <si>
    <t>CC1(C)N=C(C2=CC=C(OC)C=C2)OC1</t>
  </si>
  <si>
    <t>CC(CO1)(C)N=C1C2=CC=CC=C2OC</t>
  </si>
  <si>
    <t>CC(CO1)(C)N=C1C2=CC=CC=C2C</t>
  </si>
  <si>
    <t>2-(m-tolyl)pyridine</t>
  </si>
  <si>
    <t>CC1=CC(C2=CC=CC=N2)=CC=C1</t>
  </si>
  <si>
    <t>2-(p-tolyl)pyridine</t>
  </si>
  <si>
    <t>CC(C=C1)=CC=C1C2=CC=CC=N2</t>
  </si>
  <si>
    <t>2-(2-methoxyphenyl)pyridine</t>
  </si>
  <si>
    <t>COC1=CC=CC=C1C2=CC=CC=N2</t>
  </si>
  <si>
    <t>COC1=CC(C2=CC=CC=N2)=CC=C1</t>
  </si>
  <si>
    <t>2-(3-methoxyphenyl)pyridine</t>
  </si>
  <si>
    <t>2-(4-methoxyphenyl)pyridine</t>
  </si>
  <si>
    <t>2-(2-nitrophenyl)pyridine</t>
  </si>
  <si>
    <t>2-(3-nitrophenyl)pyridine</t>
  </si>
  <si>
    <t>2-(4-nitrophenyl)pyridine</t>
  </si>
  <si>
    <t>2-(2-chlorophenyl)pyridine</t>
  </si>
  <si>
    <t>2-(4-chlorophenyl)pyridine</t>
  </si>
  <si>
    <t>2-(4-bromophenyl)pyridine</t>
  </si>
  <si>
    <t>2-(2-bromophenyl)pyridine</t>
  </si>
  <si>
    <t>BrC1=CC=CC=C1C2=CC=CC=N2</t>
  </si>
  <si>
    <t>BrC(C=C1)=CC=C1C2=CC=CC=N2</t>
  </si>
  <si>
    <t>ClC(C=C1)=CC=C1C2=CC=CC=N2</t>
  </si>
  <si>
    <t>ClC1=CC=CC=C1C2=CC=CC=N2</t>
  </si>
  <si>
    <t>O=[N+]([O-])C(C=C1)=CC=C1C2=CC=CC=N2</t>
  </si>
  <si>
    <t>O=[N+]([O-])C1=CC(C2=CC=CC=N2)=CC=C1</t>
  </si>
  <si>
    <t>[O-][N+](C1=CC=CC=C1C2=CC=CC=N2)=O</t>
  </si>
  <si>
    <t>COC(C=C1)=CC=C1C2=CC=CC=N2</t>
  </si>
  <si>
    <t>(Z)-1-(phenyldiazenyl)ethan-1-one</t>
  </si>
  <si>
    <t>O=C(C)/N=N\C1=CC=CC=C1</t>
  </si>
  <si>
    <t>O=C(NC1=C(N=CC=C2)C2=CC=C1)C3=C(C)C=CC=C3</t>
  </si>
  <si>
    <t>O=C(NC1=C2N=CC=CC2=CC=C1)C3=CC=CC(OC)=C3</t>
  </si>
  <si>
    <t>O=C(N(C)C1=CC=CC=C1)C2=CC=CC(OC)=C2</t>
  </si>
  <si>
    <t>O=C(N(C)C1=CC=CC=C1C)C2=CC=CC(OC)=C2</t>
  </si>
  <si>
    <t>O=C(N(C)C1=CC=CC=C1)C2=CC=C(OC)C(OC)=C2</t>
  </si>
  <si>
    <t>O=C([C@H]1N=C(C2=CC=CC=C2)OC1)OC</t>
  </si>
  <si>
    <t>(Z)-2-(benzylimino)-1,2-diphenylethan-1-one</t>
  </si>
  <si>
    <t>(Z)-1,2-diphenyl-2-((1-phenylethyl)imino)ethan-1-one</t>
  </si>
  <si>
    <t>[H]C(C1=CC=CC=C1)/N=C(C(C2=CC=CC=C2)=O)/C3=CC=CC=C3</t>
  </si>
  <si>
    <t>CC(C1=CC=CC=C1)/N=C(C(C2=CC=CC=C2)=O)/C3=CC=CC=C3</t>
  </si>
  <si>
    <t>CC(C)[C@@H]1N=C(OC1)C2=CC=CC=C2</t>
  </si>
  <si>
    <t>(S)-4-isopropyl-2-phenyl-4,5-dihydrooxazole</t>
  </si>
  <si>
    <t>N-methoxy-N-methylbenzamide</t>
  </si>
  <si>
    <t>O=C(N(C)OC)C1=CC=CC=C1</t>
  </si>
  <si>
    <t>N-methoxy-N,2-dimethylbenzamide</t>
  </si>
  <si>
    <t>O=C(N(C)OC)C1=CC=CC=C1C</t>
  </si>
  <si>
    <t>O=C(C)C1=CN(C)C2=C1C=CC=C2</t>
  </si>
  <si>
    <t>O=C(C)C1=CSC2=C1C=CC=C2</t>
  </si>
  <si>
    <t>1-(benzo[b]thiophen-3-yl)ethan-1-one</t>
  </si>
  <si>
    <t>1-(1-methyl-1H-indol-3-yl)ethan-1-one</t>
  </si>
  <si>
    <t>O=C(NOC)C1=CC=CC=C1C</t>
  </si>
  <si>
    <t>N-methoxy-2-methylbenzamide</t>
  </si>
  <si>
    <t>O=C(N(C)C)N(C)C1=CC=CC=C1</t>
  </si>
  <si>
    <t>1,1,3-trimethyl-3-phenylurea</t>
  </si>
  <si>
    <t>N-cyclohexylindoline-1-carboxamide</t>
  </si>
  <si>
    <t>O=C(NC1CCCCC1)N2C3=CC=CC=C3CC2</t>
  </si>
  <si>
    <t>O=C(N1CCCC1)C2=CC=CC=C2C</t>
  </si>
  <si>
    <t>O=C(N1CCCC1)C2=CC=CC(C)=C2</t>
  </si>
  <si>
    <t>pyrrolidin-1-yl(m-tolyl)methanone</t>
  </si>
  <si>
    <t>pyrrolidin-1-yl(o-tolyl)methanone</t>
  </si>
  <si>
    <t>O=C(NCCCC)C1=CC=CC=C1</t>
  </si>
  <si>
    <t>N-butylbenzamide</t>
  </si>
  <si>
    <t>O=C(N(CCCC)C)C1=CC=CC=C1</t>
  </si>
  <si>
    <t>N-butyl-N-methylbenzamide</t>
  </si>
  <si>
    <t>O=C(N(CCCC)C)C1=CC=CC=C1C</t>
  </si>
  <si>
    <t>N-butyl-N,2-dimethylbenzamide</t>
  </si>
  <si>
    <t>O=C(NCCCC)C1=CC=CC=C1C</t>
  </si>
  <si>
    <t>N-butyl-2-methylbenzamide</t>
  </si>
  <si>
    <t>O=C(N(CC)CC)C1=CC=CC(C)=C1</t>
  </si>
  <si>
    <t>O=C(N(CC)CC)C1=CC=CC=C1C</t>
  </si>
  <si>
    <t>N,N-diethyl-2-methylbenzamide</t>
  </si>
  <si>
    <t>N,N-diethyl-3-methylbenzamide</t>
  </si>
  <si>
    <t>CC1=CC(C(NC(C)(C)C)=O)=CC=C1</t>
  </si>
  <si>
    <t>N-(tert-butyl)-3-methylbenzamide</t>
  </si>
  <si>
    <t>CC1=CC(C(N(C)C(C)(C)C)=O)=CC=C1</t>
  </si>
  <si>
    <t>N-(tert-butyl)-N,3-dimethylbenzamide</t>
  </si>
  <si>
    <t>O=C(NC(C)(C)C)C1=C(C)C=CC=C1</t>
  </si>
  <si>
    <t>N-(tert-butyl)-2-methylbenzamide</t>
  </si>
  <si>
    <t>O=C(N(C)C(C)(C)C)C1=C(C)C=CC=C1</t>
  </si>
  <si>
    <t>N-(tert-butyl)-N,2-dimethylbenzamide</t>
  </si>
  <si>
    <t>O=C(NC(C)C)C1=CC=CC=C1C</t>
  </si>
  <si>
    <t>N-isopropyl-2-methylbenzamide</t>
  </si>
  <si>
    <t>CC1=CC(C(N(C(C)C)C(C)C)=O)=CC=C1</t>
  </si>
  <si>
    <t>N,N-diisopropyl-3-methylbenzamide</t>
  </si>
  <si>
    <t>O=C(N(C(C)C)C(C)C)C1=C(C)C=CC=C1</t>
  </si>
  <si>
    <t>N,N-diisopropyl-2-methylbenzamide</t>
  </si>
  <si>
    <t>O=C(NC1=C(C)C=CC=C1C)C2=CC=CC(C)=C2</t>
  </si>
  <si>
    <t>N-(2,6-dimethylphenyl)-3-methylbenzamide</t>
  </si>
  <si>
    <t>O=C(NC1=C(C)C=CC=C1C)C2=CC=CC=C2C</t>
  </si>
  <si>
    <t>N-(2,6-dimethylphenyl)-2-methylbenzamide</t>
  </si>
  <si>
    <t>O=C(C)N(C=N1)C2=C1C=CC=C2</t>
  </si>
  <si>
    <t>1-(1H-benzo[d]imidazol-1-yl)ethan-1-one</t>
  </si>
  <si>
    <t>CC1=CC(NC(C)=O)=NO1</t>
  </si>
  <si>
    <t>N-(5-methylisoxazol-3-yl)acetamide</t>
  </si>
  <si>
    <t>dx.doi.org/10.1021/ja1036644</t>
  </si>
  <si>
    <t>dx.doi.org/10.1002/anie.201510555</t>
  </si>
  <si>
    <t>dx.doi.org/10.1039/C4CC02969K</t>
  </si>
  <si>
    <t>dx.doi.org/10.1039/C7CC01201B</t>
  </si>
  <si>
    <t>dx.doi.org/10.1039/P19880001317</t>
  </si>
  <si>
    <t>dx.doi.org/10.1016/j.tetlet.2010.10.061</t>
  </si>
  <si>
    <t>dx.doi.org/10.1016/S0020-1693(00)00216-4</t>
  </si>
  <si>
    <t>dx.doi.org/10.1016/S0022-328X(03)00457-1</t>
  </si>
  <si>
    <t>dx.doi.org/10.1016/j.jorganchem.2012.11.034</t>
  </si>
  <si>
    <t>dx.doi.org/10.1021/ja8063827</t>
  </si>
  <si>
    <t>dx.doi.org/10.1021/ja1026248</t>
  </si>
  <si>
    <t>dx.doi.org/10.1002/asia.201000613</t>
  </si>
  <si>
    <t>dx.doi.org/10.1039/C7CC00110J</t>
  </si>
  <si>
    <t>dx.doi.org/10.1021/ja305259n</t>
  </si>
  <si>
    <t>dx.doi.org/10.1002/anie.201005874</t>
  </si>
  <si>
    <t>dx.doi.org/10.1021/acs.orglett.5b01398</t>
  </si>
  <si>
    <t>dx.doi.org/10.1021/acs.orglett.7b00177</t>
  </si>
  <si>
    <t>dx.doi.org/10.1021/ja01092a063</t>
  </si>
  <si>
    <t>dx.doi.org/10.1021/jo00906a021</t>
  </si>
  <si>
    <t>dx.doi.org/10.1021/ja051402f</t>
  </si>
  <si>
    <t>dx.doi.org/10.1248/cpb.37.1694</t>
  </si>
  <si>
    <t>dx.doi.org/10.1016/j.poly.2007.05.031</t>
  </si>
  <si>
    <t>dx.doi.org/10.1021/ja108450m</t>
  </si>
  <si>
    <t>dx.doi.org/10.1002/anie.201207479</t>
  </si>
  <si>
    <t>dx.doi.org/10.1002/anie.201207458</t>
  </si>
  <si>
    <t>dx.doi.org/10.1016/0022-328X(90)85416-V</t>
  </si>
  <si>
    <t>dx.doi.org/10.1021/ol502439m</t>
  </si>
  <si>
    <t>dx.doi.org/10.1021/ja511557h</t>
  </si>
  <si>
    <t>dx.doi.org/10.1016/j.ica.2011.01.059</t>
  </si>
  <si>
    <t>1-(o-tolyl)pyrrolidin-2-one</t>
  </si>
  <si>
    <t>O=C1N(C2=CC=CC=C2C)CCC1</t>
  </si>
  <si>
    <t>2-phenylisoindoline-1,3-dione</t>
  </si>
  <si>
    <t>O=C1C2=C(C(N1C3=CC=CC=C3)=O)C=CC=C2</t>
  </si>
  <si>
    <t>CC(NC1=CC=CC=C1Cl)=O</t>
  </si>
  <si>
    <t>N-(2-chlorophenyl)acetamide</t>
  </si>
  <si>
    <t>N-(2-chloro-5-methylphenyl)acetamide</t>
  </si>
  <si>
    <t>CC(NC1=C(Cl)C=CC(C)=C1)=O</t>
  </si>
  <si>
    <t>N-(o-tolyl)pivalamide</t>
  </si>
  <si>
    <t>O=C(C(C)(C)C)NC1=CC=CC=C1C</t>
  </si>
  <si>
    <t>N-methyl-N-phenylpivalamide</t>
  </si>
  <si>
    <t>O=C(C(C)(C)C)N(C)C1=CC=CC=C1</t>
  </si>
  <si>
    <t>N-(3,5-dimethylphenyl)acetamide</t>
  </si>
  <si>
    <t>CC1=CC(NC(C)=O)=CC(C)=C1</t>
  </si>
  <si>
    <t>O=C(C1=CC=CC=C1)N(C)C2=CC=CC=C2</t>
  </si>
  <si>
    <t>0.75</t>
  </si>
  <si>
    <t>O=C(NC12C[C@H]3C[C@H](C[C@H](C3)C2)C1)C4=CC=CC=C4</t>
  </si>
  <si>
    <t>N-((3s,5s,7s)-adamantan-1-yl)benzamide</t>
  </si>
  <si>
    <t>O=C(C1=CC=CC=C1)NC2=C(F)C(F)=C(C(F)(F)F)C(F)=C2F</t>
  </si>
  <si>
    <t>N-(2,3,5,6-tetrafluoro-4-(trifluoromethyl)phenyl)benzamide</t>
  </si>
  <si>
    <t>O=C(C1=CC=CC=C1)NC2=CC=CC=C2</t>
  </si>
  <si>
    <t xml:space="preserve">1-(quinolin-1(2H)-yl)ethan-1-one </t>
  </si>
  <si>
    <t>O=C(NC1=CC=CC=C1C)C2=CC=CC=C2</t>
  </si>
  <si>
    <t>2-methyl-N-phenylbenzamide</t>
  </si>
  <si>
    <t>O=C(NC1=CC=CC=C1)C2=CC=CC=C2C</t>
  </si>
  <si>
    <t>2-methyl-N-(o-tolyl)benzamide</t>
  </si>
  <si>
    <t>O=C(NC1=CC=CC=C1C)C2=CC=CC=C2C</t>
  </si>
  <si>
    <t>O=C(NC1=CC=CC=C1)C2=CC=CC(OC)=C2</t>
  </si>
  <si>
    <t>3-methoxy-N-phenylbenzamide</t>
  </si>
  <si>
    <t>O=C(NC1=CC=CC(OC)=C1)C2=CC=CC=C2</t>
  </si>
  <si>
    <t>N-(3-methoxyphenyl)benzamide</t>
  </si>
  <si>
    <t>4-methoxy-N-(o-tolyl)benzamide</t>
  </si>
  <si>
    <t>O=C(NC1=CC=CC=C1C)C2=CC=C(OC)C=C2</t>
  </si>
  <si>
    <t>4-nitro-N-(o-tolyl)benzamide</t>
  </si>
  <si>
    <t>O=C(NC1=CC=CC=C1C)C2=CC=C([N+]([O-])=O)C=C2</t>
  </si>
  <si>
    <t>N-methyl-N-(o-tolyl)benzamide</t>
  </si>
  <si>
    <t>O=C(N(C)C1=CC=CC=C1C)C2=CC=CC=C2</t>
  </si>
  <si>
    <t>O=C(N(C)C1=CC=CC=C1)C2=CC=CC=C2C</t>
  </si>
  <si>
    <t>N,2-dimethyl-N-phenylbenzamide</t>
  </si>
  <si>
    <t>O=C(N(C)C1=CC=CC=C1C)C2=CC=CC=C2C</t>
  </si>
  <si>
    <t>N,2-dimethyl-N-(o-tolyl)benzamide</t>
  </si>
  <si>
    <t>N-(3-methoxyphenyl)-N-methylbenzamide</t>
  </si>
  <si>
    <t>O=C(N(C1=CC=CC(OC)=C1)C)C2=CC=CC=C2</t>
  </si>
  <si>
    <t>N-(o-tolyl)benzamide
benzamidos:</t>
  </si>
  <si>
    <t>CC(NC1=CC=C(C=C1)C2=C3C(C)=CC(C)=[N]3B(F)(N4C2=C(C=C4C)C)F)=O</t>
  </si>
  <si>
    <t>CC(NC1=CC=C(C=C1)OCC2=C3C(C)=CC(C)=[N]3B(F)(N4C2=C(C=C4C)C)F)=O</t>
  </si>
  <si>
    <t>phenyl(pyridin-2-yl)methanone</t>
  </si>
  <si>
    <t>3,5-diphenylisoxazole</t>
  </si>
  <si>
    <t>benzo[h]quinoline-7-carbaldehyde</t>
  </si>
  <si>
    <t>4,4-dimethyl-2-phenyl-4,5-dihydrooxazole</t>
  </si>
  <si>
    <t>2-methyl-N-(quinolin-8-yl)benzamide</t>
  </si>
  <si>
    <t>3-methoxy-N-(quinolin-8-yl)benzamide</t>
  </si>
  <si>
    <t>3-methoxy-N-methyl-N-phenylbenzamide</t>
  </si>
  <si>
    <t>3-methoxy-N-methyl-N-(o-tolyl)benzamide</t>
  </si>
  <si>
    <t>3,4-dimethoxy-N-methyl-N-phenylbenzamide</t>
  </si>
  <si>
    <t>(S)-4-carbomethoxy-2-phenyloxazoline</t>
  </si>
  <si>
    <t>Py</t>
  </si>
  <si>
    <t>UreaNH</t>
  </si>
  <si>
    <t>Het</t>
  </si>
  <si>
    <t>UreaNR</t>
  </si>
  <si>
    <t>Azo</t>
  </si>
  <si>
    <t>CarbamideNH</t>
  </si>
  <si>
    <t>CarbamideNR</t>
  </si>
  <si>
    <t>BenzamideNR</t>
  </si>
  <si>
    <t>BenzamideNH</t>
  </si>
  <si>
    <t>GuanidineNH</t>
  </si>
  <si>
    <t>GuanidineNR</t>
  </si>
  <si>
    <t>TioamideNR</t>
  </si>
  <si>
    <t>Imine</t>
  </si>
  <si>
    <t>Ketone</t>
  </si>
  <si>
    <t>Imide</t>
  </si>
  <si>
    <t>AmideNR</t>
  </si>
  <si>
    <t>AmideNH</t>
  </si>
  <si>
    <t>N-(4-((5,5-difluoro-1,3,7,9-tetramethyl-5H-4l4,5l4-dipyrrolo[1,2-c:2',1'-f][1,3,2]diazaborinin-10-yl)methoxy)phenyl)acetamide</t>
  </si>
  <si>
    <t>N-(4-(5,5-difluoro-1,3,7,9-tetramethyl-5H-4l4,5l4-dipyrrolo[1,2-c:2',1'-f][1,3,2]diazaborinin-10-yl)phenyl)acetamide</t>
  </si>
  <si>
    <t>DG dE</t>
  </si>
  <si>
    <t>DG dE/RT</t>
  </si>
  <si>
    <t>aniline</t>
  </si>
  <si>
    <t>benzamide</t>
  </si>
  <si>
    <t>N-methyl-N-phenylbenzamide</t>
  </si>
  <si>
    <t>N-phenylbenzamide</t>
  </si>
  <si>
    <t>1-(3,4-dihydroquinolin-1(2H)-yl)ethan-1-one</t>
  </si>
  <si>
    <t>N-methyl-N-(o-tolyl)acetamide</t>
  </si>
  <si>
    <t>N-methyl-N-phenylacetamide</t>
  </si>
  <si>
    <t>2-(o-tolyl)isoindoline-1,3-dione</t>
  </si>
  <si>
    <t xml:space="preserve">1-(2-(2,2,2-trifluoroethyl)phenyl)pyrrolidine-2,5-dione </t>
  </si>
  <si>
    <t>1-phenyl-1H-pyrrole-2,5-dione</t>
  </si>
  <si>
    <t>N-(2-(2,2,2-trifluoroethyl)phenyl)acetamide</t>
  </si>
  <si>
    <t>2-phenylpyridine</t>
  </si>
  <si>
    <t>(E)-N,1-diphenylethan-1-imine</t>
  </si>
  <si>
    <t>(E)-N,1-diphenylmethanimine</t>
  </si>
  <si>
    <t>N,1,1-triphenylmethanimine</t>
  </si>
  <si>
    <t>N-phenylacetamide</t>
  </si>
  <si>
    <t>N-(o-tolyl)acetamide</t>
  </si>
  <si>
    <t xml:space="preserve"> N-(m-tolyl)acetamide</t>
  </si>
  <si>
    <t>N-(p-tolyl)acetamide</t>
  </si>
  <si>
    <t>N-(2-nitrophenyl)acetamide</t>
  </si>
  <si>
    <t>N-(3-nitrophenyl)acetamide</t>
  </si>
  <si>
    <t>N-(4-nitrophenyl)acetamide</t>
  </si>
  <si>
    <t>N-(2-methoxyphenyl)acetamide</t>
  </si>
  <si>
    <t>N-(3-methoxyphenyl)acetamide</t>
  </si>
  <si>
    <t>N-(4-methoxyphenyl)acetamide</t>
  </si>
  <si>
    <t>N-phenylpivalamide</t>
  </si>
  <si>
    <t>N-(2-(tert-butyl)phenyl)acetamide</t>
  </si>
  <si>
    <t>1-phenylpyrrolidin-2-one</t>
  </si>
  <si>
    <t>5-methyl-1-phenylpyrrolidin-2-one</t>
  </si>
  <si>
    <t>5,5-dimethyl-1-phenylpyrrolidin-2-one</t>
  </si>
  <si>
    <t>3-(2-isopropylphenyl)-1,1-dimethylurea</t>
  </si>
  <si>
    <t>1-methyl-3-phenylurea</t>
  </si>
  <si>
    <t>2-methylbenzamide</t>
  </si>
  <si>
    <t>N-methoxybenzamide</t>
  </si>
  <si>
    <t>N-(tert-butoxy)benzamide</t>
  </si>
  <si>
    <t>N-(tert-butoxy)-2-methylbenzamide</t>
  </si>
  <si>
    <t>1-phenyl-1H-pyrazole</t>
  </si>
  <si>
    <t>1-(o-tolyl)-1H-pyrazole</t>
  </si>
  <si>
    <t>5-phenyl-1H-pyrazole</t>
  </si>
  <si>
    <t>5-(o-tolyl)-1H-pyrazole</t>
  </si>
  <si>
    <t>(E)-N-tert-butyl-1-phenylmethanimine</t>
  </si>
  <si>
    <t>2-phenyl-4,5-dihydrooxazole</t>
  </si>
  <si>
    <t>benzo[h]quinoline</t>
  </si>
  <si>
    <t>2-phenylpyrimidine</t>
  </si>
  <si>
    <t>2-(o-tolyl)pyrimidine</t>
  </si>
  <si>
    <t>2-(2-(tert-butyl)phenyl)pyrimidine</t>
  </si>
  <si>
    <t>(E)-1,2-diphenyldiazene</t>
  </si>
  <si>
    <t>2-(o-tolyl)pyridine</t>
  </si>
  <si>
    <t>3-methyl-2-(o-tolyl)pyridine</t>
  </si>
  <si>
    <t>1-phenylpiperidin-2-one</t>
  </si>
  <si>
    <t xml:space="preserve"> 1-phenylazepan-2-one</t>
  </si>
  <si>
    <t>1-phenylpyrrolidine-2,5-dione</t>
  </si>
  <si>
    <t>1-(o-tolyl)pyrrolidine-2,5-dione</t>
  </si>
  <si>
    <t>1-phenylpiperidine-2,6-dione</t>
  </si>
  <si>
    <t>1-(o-tolyl)piperidine-2,6-dione</t>
  </si>
  <si>
    <t>1-(indolin-1-yl)ethan-1-one</t>
  </si>
  <si>
    <t>5,5-dimethyl-1-(o-tolyl)pyrrolidin-2-one</t>
  </si>
  <si>
    <t>2-(o-tolyl)-4,5-dihydrooxazole</t>
  </si>
  <si>
    <t>N-(tert-butyl)benzamide</t>
  </si>
  <si>
    <t>N-(2,6-difluorophenyl)benzamide</t>
  </si>
  <si>
    <t>N-tosylbenzamide</t>
  </si>
  <si>
    <t>(E)-N-tert-butyl-1-(o-tolyl)methanimine</t>
  </si>
  <si>
    <t>diphenylmethanimine</t>
  </si>
  <si>
    <t>phenyl(o-tolyl)methanimine</t>
  </si>
  <si>
    <t>(2,6-dimethylphenyl)(phenyl)methanimine</t>
  </si>
  <si>
    <t>(2,6-dimethylphenyl)(o-tolyl)methanimine</t>
  </si>
  <si>
    <t>1-phenylguanidine</t>
  </si>
  <si>
    <t>1-methyl-1-phenylguanidine</t>
  </si>
  <si>
    <t>1-(o-tolyl)guanidine</t>
  </si>
  <si>
    <t>N-(tert-butyl)benzimidamide</t>
  </si>
  <si>
    <t>N-(tert-butyl)-2-methylbenzimidamide</t>
  </si>
  <si>
    <t>benzoic acid</t>
  </si>
  <si>
    <t>benzoate</t>
  </si>
  <si>
    <t>2-methylbenzoic acid</t>
  </si>
  <si>
    <t>2-methylbenzoate</t>
  </si>
  <si>
    <t>methyl benzoate</t>
  </si>
  <si>
    <t>methyl 2-methylbenzoate</t>
  </si>
  <si>
    <t>tert-butyl benzoate</t>
  </si>
  <si>
    <t>tert-butyl 2-methylbenzoate</t>
  </si>
  <si>
    <t>acetophenone</t>
  </si>
  <si>
    <t>1-(o-tolyl)ethan-1-one</t>
  </si>
  <si>
    <t>1-phenylurea</t>
  </si>
  <si>
    <t>1-methyl-1-phenylurea</t>
  </si>
  <si>
    <t>1-methyl-1-(o-tolyl)urea</t>
  </si>
  <si>
    <t>1-([1,1'-biphenyl]-2-yl)pyrrolidin-2-one</t>
  </si>
  <si>
    <t>3-methoxy-N-(3-methoxyphenyl)benzamide</t>
  </si>
  <si>
    <t>3-methoxy-N-(3-methoxyphenyl)-N-methylbenzamide</t>
  </si>
  <si>
    <t>O=C(C1=CC=CC(OC)=C1)NC2=CC=CC(OC)=C2</t>
  </si>
  <si>
    <t>O=C(CCC1)N1C2=CC=CC=C2C3=CC=CC=C3</t>
  </si>
  <si>
    <t>CN(C(C1=CC=CC(OC)=C1)=O)C2=CC=CC(OC)=C2</t>
  </si>
  <si>
    <t>Name</t>
  </si>
  <si>
    <t>Structure</t>
  </si>
  <si>
    <t>Dihedral Angle (1,2,3,4)</t>
  </si>
  <si>
    <t>Optimized E</t>
  </si>
  <si>
    <t>Complex Yield (%)</t>
  </si>
  <si>
    <t>Reaction Temperature / °C</t>
  </si>
  <si>
    <t>Directing Group</t>
  </si>
  <si>
    <t>Reaction Time  / h</t>
  </si>
  <si>
    <t>1 ELTE Catalysis and Organic Synthesis Research Group, Institute of Chemistry, Eötvös Loránd University, Faculty of Science, Pázmány Péter sétány. 1/A, H-1117 Budapest, Hungary.</t>
  </si>
  <si>
    <t>DG Dihedral Angle</t>
  </si>
  <si>
    <t>DG Yields</t>
  </si>
  <si>
    <t>DG NON-0 Yields - dE</t>
  </si>
  <si>
    <t>DG NON-0 Yields - Dihedral Angle</t>
  </si>
  <si>
    <t>DG NON-0 Yields - dE/RT</t>
  </si>
  <si>
    <t>Avarage Yield</t>
  </si>
  <si>
    <t>Median Yield</t>
  </si>
  <si>
    <t>Min Yield</t>
  </si>
  <si>
    <t>Max Yield</t>
  </si>
  <si>
    <t>Median Dihedral Angle</t>
  </si>
  <si>
    <t>Avarage  Dihedral Angle</t>
  </si>
  <si>
    <t>Min Dihedral Angle</t>
  </si>
  <si>
    <t>Max Dihedral Angle</t>
  </si>
  <si>
    <t>in °F</t>
  </si>
  <si>
    <t>in K</t>
  </si>
  <si>
    <t>SI #</t>
  </si>
  <si>
    <t>Number in Article</t>
  </si>
  <si>
    <t>Max Dihedral Angle  (Non-0 Yield)</t>
  </si>
  <si>
    <t>Min Dihedral Angle (Non-0 Yield)</t>
  </si>
  <si>
    <t>Avarage Dihedral Angle (Non-0 Yield)</t>
  </si>
  <si>
    <t>Median Dihedral Angle (Non-0 Yield)</t>
  </si>
  <si>
    <t>°C</t>
  </si>
  <si>
    <t>TEMPERATURE CONTROL PANEL</t>
  </si>
  <si>
    <t>Link to the Published Reaction Conditions</t>
  </si>
  <si>
    <t>dx.doi.org/10.1016/S0022-328X(00)81621-6</t>
  </si>
  <si>
    <t>dx.doi.org/10.1039/c3cc43479f</t>
  </si>
  <si>
    <t>dx.doi.org/10.1021/jo00335a019</t>
  </si>
  <si>
    <t>dx.doi.org/10.1039/C0DT00378F</t>
  </si>
  <si>
    <t>dx.doi.org/10.1039/C0SC00231C</t>
  </si>
  <si>
    <t>dx.doi.org/10.1016/S0022-328X(00)00133-9</t>
  </si>
  <si>
    <t>dx.doi.org/10.1021/ja106364r</t>
  </si>
  <si>
    <t>dx.doi.org/10.1039/C0DT00385A</t>
  </si>
  <si>
    <t>dx.doi.org/10.1002/anie.200805842</t>
  </si>
  <si>
    <t>dx.doi.org/10.1002/1615-4169(20010330)343:3%3C260::AID-ADSC260%3E3.0.CO;2-8</t>
  </si>
  <si>
    <t>dx.doi.org/10.1016/0022-328X(96)06218-3</t>
  </si>
  <si>
    <t>dx.doi.org/10.1021/om049687c</t>
  </si>
  <si>
    <t>dx.doi.org/10.1021/om00034a052</t>
  </si>
  <si>
    <t>dx.doi.org/10.1021/acs.orglett.7b01859</t>
  </si>
  <si>
    <t>doi.org/10.1002/hlca.19920750807</t>
  </si>
  <si>
    <t>dx.doi.org/10.1021/jo00415a024</t>
  </si>
  <si>
    <t>doi.org/10.1002/1615-4169(20010330)343:3&lt;260::AID-ADSC260&gt;3.0.CO;2-8</t>
  </si>
  <si>
    <t>0° Coplanar E</t>
  </si>
  <si>
    <t>-</t>
  </si>
  <si>
    <r>
      <t>Balázs L. Tóth,*</t>
    </r>
    <r>
      <rPr>
        <vertAlign val="superscript"/>
        <sz val="12"/>
        <color theme="1"/>
        <rFont val="Arno Pro"/>
        <charset val="238"/>
      </rPr>
      <t>1</t>
    </r>
    <r>
      <rPr>
        <sz val="12"/>
        <color theme="1"/>
        <rFont val="Arno Pro"/>
        <charset val="238"/>
      </rPr>
      <t xml:space="preserve"> Anna Monory,</t>
    </r>
    <r>
      <rPr>
        <vertAlign val="superscript"/>
        <sz val="12"/>
        <color theme="1"/>
        <rFont val="Arno Pro"/>
        <charset val="238"/>
      </rPr>
      <t>1</t>
    </r>
    <r>
      <rPr>
        <sz val="12"/>
        <color theme="1"/>
        <rFont val="Arno Pro"/>
        <charset val="238"/>
      </rPr>
      <t xml:space="preserve"> Orsolya Egyed,</t>
    </r>
    <r>
      <rPr>
        <vertAlign val="superscript"/>
        <sz val="12"/>
        <color theme="1"/>
        <rFont val="Arno Pro"/>
        <charset val="238"/>
      </rPr>
      <t>2</t>
    </r>
    <r>
      <rPr>
        <sz val="12"/>
        <color theme="1"/>
        <rFont val="Arno Pro"/>
        <charset val="238"/>
      </rPr>
      <t xml:space="preserve"> Attila Domján,</t>
    </r>
    <r>
      <rPr>
        <vertAlign val="superscript"/>
        <sz val="12"/>
        <color theme="1"/>
        <rFont val="Arno Pro"/>
        <charset val="238"/>
      </rPr>
      <t>2</t>
    </r>
    <r>
      <rPr>
        <sz val="12"/>
        <color theme="1"/>
        <rFont val="Arno Pro"/>
        <charset val="238"/>
      </rPr>
      <t xml:space="preserve"> Attila Bényei,</t>
    </r>
    <r>
      <rPr>
        <vertAlign val="superscript"/>
        <sz val="12"/>
        <color theme="1"/>
        <rFont val="Arno Pro"/>
        <charset val="238"/>
      </rPr>
      <t>3</t>
    </r>
    <r>
      <rPr>
        <sz val="12"/>
        <color theme="1"/>
        <rFont val="Arno Pro"/>
        <charset val="238"/>
      </rPr>
      <t xml:space="preserve"> Bálint Szathury,</t>
    </r>
    <r>
      <rPr>
        <vertAlign val="superscript"/>
        <sz val="12"/>
        <color theme="1"/>
        <rFont val="Arno Pro"/>
        <charset val="238"/>
      </rPr>
      <t>4</t>
    </r>
    <r>
      <rPr>
        <sz val="12"/>
        <color theme="1"/>
        <rFont val="Arno Pro"/>
        <charset val="238"/>
      </rPr>
      <t xml:space="preserve"> Zoltán Novák,*</t>
    </r>
    <r>
      <rPr>
        <vertAlign val="superscript"/>
        <sz val="12"/>
        <color theme="1"/>
        <rFont val="Arno Pro"/>
        <charset val="238"/>
      </rPr>
      <t>1</t>
    </r>
    <r>
      <rPr>
        <sz val="12"/>
        <color theme="1"/>
        <rFont val="Arno Pro"/>
        <charset val="238"/>
      </rPr>
      <t xml:space="preserve"> András Stirling*</t>
    </r>
    <r>
      <rPr>
        <vertAlign val="superscript"/>
        <sz val="12"/>
        <color theme="1"/>
        <rFont val="Arno Pro"/>
        <charset val="238"/>
      </rPr>
      <t>2,5</t>
    </r>
  </si>
  <si>
    <t>5 Department of Chemistry, Eszterházy Károly University, Leányka u. 6, H-3300 Eger, Hungary.</t>
  </si>
  <si>
    <t>3 Department of Physical Chemistry, University of Debrecen, Egyetem tér 1, H-4032 Debrecen, Hungary.</t>
  </si>
  <si>
    <t>2 Research Centre for Natural Sciences, Eötvös Loránd Research Network. Magyar Tudósok körútja 2. H-1117  Budapest, Hungary.</t>
  </si>
  <si>
    <t>4 Department of Chemistry, University of Cambridge, Lensfield Rd, Cambridge CB2 1EW, United Kingdom.</t>
  </si>
  <si>
    <t>Necessary Temperature / °C</t>
  </si>
  <si>
    <r>
      <rPr>
        <b/>
        <sz val="11"/>
        <color theme="1"/>
        <rFont val="Calibri"/>
        <family val="2"/>
        <charset val="238"/>
      </rPr>
      <t>Δ</t>
    </r>
    <r>
      <rPr>
        <b/>
        <sz val="11"/>
        <color theme="1"/>
        <rFont val="Calibri"/>
        <family val="2"/>
        <charset val="238"/>
        <scheme val="minor"/>
      </rPr>
      <t>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</si>
  <si>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</t>
    </r>
  </si>
  <si>
    <r>
      <t>Max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</si>
  <si>
    <r>
      <t>Min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</si>
  <si>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 max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</si>
  <si>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 min</t>
    </r>
  </si>
  <si>
    <r>
      <t>Avarage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</si>
  <si>
    <r>
      <t>Median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</si>
  <si>
    <r>
      <t>Avarage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</t>
    </r>
  </si>
  <si>
    <r>
      <t>Median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</si>
  <si>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 xml:space="preserve"> Max (Non-0 Yield)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</si>
  <si>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 xml:space="preserve"> Min (Non-0 Yield)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</si>
  <si>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 max (Non-0 Yield)</t>
    </r>
  </si>
  <si>
    <r>
      <t>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 Min (Non-0 Yield)</t>
    </r>
  </si>
  <si>
    <r>
      <t>Avarage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 xml:space="preserve"> (Non-0 Yield)</t>
    </r>
  </si>
  <si>
    <r>
      <t>Median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 xml:space="preserve"> (Non-0 Yield)</t>
    </r>
  </si>
  <si>
    <r>
      <t>Avarage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 (Non-0 Yield)</t>
    </r>
  </si>
  <si>
    <r>
      <t>Median ΔG</t>
    </r>
    <r>
      <rPr>
        <b/>
        <vertAlign val="subscript"/>
        <sz val="11"/>
        <color theme="1"/>
        <rFont val="Calibri"/>
        <family val="2"/>
        <charset val="238"/>
        <scheme val="minor"/>
      </rPr>
      <t>rot</t>
    </r>
    <r>
      <rPr>
        <b/>
        <sz val="11"/>
        <color theme="1"/>
        <rFont val="Calibri"/>
        <family val="2"/>
        <charset val="238"/>
        <scheme val="minor"/>
      </rPr>
      <t>/RT (Non-0 Yield)</t>
    </r>
  </si>
  <si>
    <t>Number in this Excel &amp; attached XYZ files</t>
  </si>
  <si>
    <r>
      <t>In</t>
    </r>
    <r>
      <rPr>
        <b/>
        <sz val="14"/>
        <color rgb="FFC00000"/>
        <rFont val="Calibri"/>
        <family val="2"/>
        <charset val="238"/>
        <scheme val="minor"/>
      </rPr>
      <t xml:space="preserve"> cell R4</t>
    </r>
    <r>
      <rPr>
        <b/>
        <sz val="14"/>
        <color theme="1"/>
        <rFont val="Calibri"/>
        <family val="2"/>
        <charset val="238"/>
        <scheme val="minor"/>
      </rPr>
      <t xml:space="preserve"> the </t>
    </r>
    <r>
      <rPr>
        <b/>
        <sz val="14"/>
        <color rgb="FFC00000"/>
        <rFont val="Calibri"/>
        <family val="2"/>
        <charset val="238"/>
        <scheme val="minor"/>
      </rPr>
      <t>Necessary Temperature</t>
    </r>
    <r>
      <rPr>
        <b/>
        <sz val="14"/>
        <color theme="1"/>
        <rFont val="Calibri"/>
        <family val="2"/>
        <charset val="238"/>
        <scheme val="minor"/>
      </rPr>
      <t xml:space="preserve"> (for column L) can be set to the chosen temperature value (in °C unit) in order to calculate ΔG</t>
    </r>
    <r>
      <rPr>
        <b/>
        <vertAlign val="subscript"/>
        <sz val="14"/>
        <color theme="1"/>
        <rFont val="Calibri"/>
        <family val="2"/>
        <charset val="238"/>
        <scheme val="minor"/>
      </rPr>
      <t>rot</t>
    </r>
    <r>
      <rPr>
        <b/>
        <sz val="14"/>
        <color theme="1"/>
        <rFont val="Calibri"/>
        <family val="2"/>
        <charset val="238"/>
        <scheme val="minor"/>
      </rPr>
      <t xml:space="preserve">/RT values (column I). </t>
    </r>
  </si>
  <si>
    <t>Set temperature</t>
  </si>
  <si>
    <r>
      <rPr>
        <b/>
        <sz val="16"/>
        <color theme="1"/>
        <rFont val="Calibri"/>
        <family val="2"/>
        <charset val="238"/>
        <scheme val="minor"/>
      </rPr>
      <t xml:space="preserve">for using literature temperature data type </t>
    </r>
    <r>
      <rPr>
        <b/>
        <sz val="16"/>
        <color rgb="FFFF6600"/>
        <rFont val="Calibri"/>
        <family val="2"/>
        <charset val="238"/>
        <scheme val="minor"/>
      </rPr>
      <t>0</t>
    </r>
    <r>
      <rPr>
        <b/>
        <sz val="16"/>
        <color theme="1"/>
        <rFont val="Calibri"/>
        <family val="2"/>
        <charset val="238"/>
        <scheme val="minor"/>
      </rPr>
      <t xml:space="preserve"> to</t>
    </r>
    <r>
      <rPr>
        <b/>
        <sz val="16"/>
        <color rgb="FFFF6600"/>
        <rFont val="Calibri"/>
        <family val="2"/>
        <charset val="238"/>
        <scheme val="minor"/>
      </rPr>
      <t xml:space="preserve"> cell T8</t>
    </r>
    <r>
      <rPr>
        <b/>
        <sz val="16"/>
        <color theme="1"/>
        <rFont val="Calibri"/>
        <family val="2"/>
        <charset val="238"/>
        <scheme val="minor"/>
      </rPr>
      <t xml:space="preserve">: </t>
    </r>
    <r>
      <rPr>
        <b/>
        <sz val="12"/>
        <color theme="1"/>
        <rFont val="Calibri"/>
        <family val="2"/>
        <charset val="238"/>
        <scheme val="minor"/>
      </rPr>
      <t xml:space="preserve">
Apply the </t>
    </r>
    <r>
      <rPr>
        <b/>
        <sz val="12"/>
        <color rgb="FFC00000"/>
        <rFont val="Calibri"/>
        <family val="2"/>
        <charset val="238"/>
        <scheme val="minor"/>
      </rPr>
      <t>Necessary Temperture</t>
    </r>
    <r>
      <rPr>
        <b/>
        <sz val="12"/>
        <color theme="1"/>
        <rFont val="Calibri"/>
        <family val="2"/>
        <charset val="238"/>
        <scheme val="minor"/>
      </rPr>
      <t xml:space="preserve"> (defined in </t>
    </r>
    <r>
      <rPr>
        <b/>
        <sz val="12"/>
        <color rgb="FFC00000"/>
        <rFont val="Calibri"/>
        <family val="2"/>
        <charset val="238"/>
        <scheme val="minor"/>
      </rPr>
      <t>cell R4</t>
    </r>
    <r>
      <rPr>
        <b/>
        <sz val="12"/>
        <color theme="1"/>
        <rFont val="Calibri"/>
        <family val="2"/>
        <charset val="238"/>
        <scheme val="minor"/>
      </rPr>
      <t xml:space="preserve">, in °C) ONLY for those rows, where there are </t>
    </r>
    <r>
      <rPr>
        <b/>
        <sz val="12"/>
        <color rgb="FFFF0000"/>
        <rFont val="Calibri"/>
        <family val="2"/>
        <charset val="238"/>
        <scheme val="minor"/>
      </rPr>
      <t xml:space="preserve">NO available value </t>
    </r>
    <r>
      <rPr>
        <b/>
        <sz val="12"/>
        <rFont val="Calibri"/>
        <family val="2"/>
        <charset val="238"/>
        <scheme val="minor"/>
      </rPr>
      <t>for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9"/>
        <rFont val="Calibri"/>
        <family val="2"/>
        <charset val="238"/>
        <scheme val="minor"/>
      </rPr>
      <t>Published Reaction Temperature</t>
    </r>
    <r>
      <rPr>
        <b/>
        <sz val="12"/>
        <color theme="1"/>
        <rFont val="Calibri"/>
        <family val="2"/>
        <charset val="238"/>
        <scheme val="minor"/>
      </rPr>
      <t xml:space="preserve">  (column K, with red numbers).
</t>
    </r>
    <r>
      <rPr>
        <b/>
        <sz val="16"/>
        <color theme="1"/>
        <rFont val="Calibri"/>
        <family val="2"/>
        <charset val="238"/>
        <scheme val="minor"/>
      </rPr>
      <t xml:space="preserve">for using custom temperature data type </t>
    </r>
    <r>
      <rPr>
        <b/>
        <sz val="16"/>
        <color rgb="FFFF6600"/>
        <rFont val="Calibri"/>
        <family val="2"/>
        <charset val="238"/>
        <scheme val="minor"/>
      </rPr>
      <t>1</t>
    </r>
    <r>
      <rPr>
        <b/>
        <sz val="16"/>
        <color theme="1"/>
        <rFont val="Calibri"/>
        <family val="2"/>
        <charset val="238"/>
        <scheme val="minor"/>
      </rPr>
      <t xml:space="preserve"> to </t>
    </r>
    <r>
      <rPr>
        <b/>
        <sz val="16"/>
        <color rgb="FFFF6600"/>
        <rFont val="Calibri"/>
        <family val="2"/>
        <charset val="238"/>
        <scheme val="minor"/>
      </rPr>
      <t>cell T8</t>
    </r>
    <r>
      <rPr>
        <b/>
        <sz val="16"/>
        <color theme="1"/>
        <rFont val="Calibri"/>
        <family val="2"/>
        <charset val="238"/>
        <scheme val="minor"/>
      </rPr>
      <t xml:space="preserve">: 
</t>
    </r>
    <r>
      <rPr>
        <b/>
        <sz val="12"/>
        <color theme="1"/>
        <rFont val="Calibri"/>
        <family val="2"/>
        <charset val="238"/>
        <scheme val="minor"/>
      </rPr>
      <t xml:space="preserve">Apply the </t>
    </r>
    <r>
      <rPr>
        <b/>
        <sz val="12"/>
        <color rgb="FFC00000"/>
        <rFont val="Calibri"/>
        <family val="2"/>
        <charset val="238"/>
        <scheme val="minor"/>
      </rPr>
      <t>Necessary Temperture</t>
    </r>
    <r>
      <rPr>
        <b/>
        <sz val="12"/>
        <color theme="1"/>
        <rFont val="Calibri"/>
        <family val="2"/>
        <charset val="238"/>
        <scheme val="minor"/>
      </rPr>
      <t xml:space="preserve"> (defined in </t>
    </r>
    <r>
      <rPr>
        <b/>
        <sz val="12"/>
        <color rgb="FFC00000"/>
        <rFont val="Calibri"/>
        <family val="2"/>
        <charset val="238"/>
        <scheme val="minor"/>
      </rPr>
      <t>cell R4</t>
    </r>
    <r>
      <rPr>
        <b/>
        <sz val="12"/>
        <color theme="1"/>
        <rFont val="Calibri"/>
        <family val="2"/>
        <charset val="238"/>
        <scheme val="minor"/>
      </rPr>
      <t xml:space="preserve">, in °C) for each row, override the </t>
    </r>
    <r>
      <rPr>
        <b/>
        <sz val="12"/>
        <color theme="9"/>
        <rFont val="Calibri"/>
        <family val="2"/>
        <charset val="238"/>
        <scheme val="minor"/>
      </rPr>
      <t>Published Reaction Temperature</t>
    </r>
    <r>
      <rPr>
        <b/>
        <sz val="12"/>
        <color theme="1"/>
        <rFont val="Calibri"/>
        <family val="2"/>
        <charset val="238"/>
        <scheme val="minor"/>
      </rPr>
      <t xml:space="preserve"> (column K) values.</t>
    </r>
  </si>
  <si>
    <t>1 = YES
0 = NO</t>
  </si>
  <si>
    <t>Apply custom temperature for all entries?</t>
  </si>
  <si>
    <t>The Ortho Effect in Directed C-H Activation</t>
  </si>
  <si>
    <r>
      <rPr>
        <b/>
        <sz val="11"/>
        <color theme="1"/>
        <rFont val="Calibri"/>
        <family val="2"/>
        <charset val="238"/>
        <scheme val="minor"/>
      </rPr>
      <t>Full Interactive Database</t>
    </r>
    <r>
      <rPr>
        <sz val="11"/>
        <color theme="1"/>
        <rFont val="Calibri"/>
        <family val="2"/>
        <charset val="238"/>
        <scheme val="minor"/>
      </rPr>
      <t xml:space="preserve">
This provided Microsoft Excel (.xslx extension) file contains all the calculated elements of our database.
• 	There is a conversion table (named as “</t>
    </r>
    <r>
      <rPr>
        <b/>
        <sz val="11"/>
        <color theme="1"/>
        <rFont val="Calibri"/>
        <family val="2"/>
        <charset val="238"/>
        <scheme val="minor"/>
      </rPr>
      <t>Article-SI-Conversion</t>
    </r>
    <r>
      <rPr>
        <sz val="11"/>
        <color theme="1"/>
        <rFont val="Calibri"/>
        <family val="2"/>
        <charset val="238"/>
        <scheme val="minor"/>
      </rPr>
      <t>”) which is dedicated to connect the serial numbers of substrates in the main article and SI file and between # numbers in this excel and the names of attached cartesian XYZ files.
• 	The “</t>
    </r>
    <r>
      <rPr>
        <b/>
        <sz val="11"/>
        <color theme="1"/>
        <rFont val="Calibri"/>
        <family val="2"/>
        <charset val="238"/>
        <scheme val="minor"/>
      </rPr>
      <t>OE Database</t>
    </r>
    <r>
      <rPr>
        <sz val="11"/>
        <color theme="1"/>
        <rFont val="Calibri"/>
        <family val="2"/>
        <charset val="238"/>
        <scheme val="minor"/>
      </rPr>
      <t>” table includes all the dihedral angles, rotational energies, published conditions of known C-H activation reactions and their references for each classified substrate (bearing sp2 directing groups). This interactive table can be used also to determine the necessary reaction temperature in order to accomplish a possible successful C-H activation reaction by setting up the temperature in (°C unit) on Temperature Control Panel.
• 	Table “</t>
    </r>
    <r>
      <rPr>
        <b/>
        <sz val="11"/>
        <color theme="1"/>
        <rFont val="Calibri"/>
        <family val="2"/>
        <charset val="238"/>
        <scheme val="minor"/>
      </rPr>
      <t>SumUps – Graphs</t>
    </r>
    <r>
      <rPr>
        <sz val="11"/>
        <color theme="1"/>
        <rFont val="Calibri"/>
        <family val="2"/>
        <charset val="238"/>
        <scheme val="minor"/>
      </rPr>
      <t>” calculates and shows interactively (dependency: preferences of Temerature Control Panel) the tendencies for directing groups.
• 	The “</t>
    </r>
    <r>
      <rPr>
        <b/>
        <sz val="11"/>
        <color theme="1"/>
        <rFont val="Calibri"/>
        <family val="2"/>
        <charset val="238"/>
        <scheme val="minor"/>
      </rPr>
      <t>Auxiliary Tables</t>
    </r>
    <r>
      <rPr>
        <sz val="11"/>
        <color theme="1"/>
        <rFont val="Calibri"/>
        <family val="2"/>
        <charset val="238"/>
        <scheme val="minor"/>
      </rPr>
      <t>” is providing data for panels of “SumUps – Graphs”.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</si>
</sst>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"/>
    <numFmt numFmtId="166" formatCode="0.000"/>
    <numFmt numFmtId="167" formatCode="0.0000000"/>
  </numFmts>
  <fonts count="45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rgb="FF00B0F0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b/>
      <sz val="11"/>
      <color rgb="FFEF35BE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1"/>
      <color rgb="FF3EFCEA"/>
      <name val="Calibri"/>
      <family val="2"/>
      <charset val="238"/>
      <scheme val="minor"/>
    </font>
    <font>
      <b/>
      <sz val="11"/>
      <color rgb="FF43DDE5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7"/>
      <color theme="1"/>
      <name val="Arno Pro"/>
      <charset val="238"/>
    </font>
    <font>
      <sz val="12"/>
      <color theme="1"/>
      <name val="Arno Pro"/>
      <charset val="238"/>
    </font>
    <font>
      <vertAlign val="superscript"/>
      <sz val="12"/>
      <color theme="1"/>
      <name val="Arno Pro"/>
      <charset val="238"/>
    </font>
    <font>
      <sz val="10"/>
      <color theme="1"/>
      <name val="Arno Pro"/>
      <charset val="238"/>
    </font>
    <font>
      <b/>
      <sz val="14"/>
      <color rgb="FFC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rgb="FFC00000"/>
      <name val="Calibri"/>
      <family val="2"/>
      <charset val="238"/>
      <scheme val="minor"/>
    </font>
    <font>
      <b/>
      <sz val="12"/>
      <color theme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72"/>
      <color rgb="FFFF660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b/>
      <sz val="36"/>
      <color theme="0"/>
      <name val="Calibri"/>
      <family val="2"/>
      <charset val="238"/>
      <scheme val="minor"/>
    </font>
    <font>
      <b/>
      <sz val="36"/>
      <color rgb="FFC00000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vertAlign val="subscript"/>
      <sz val="11"/>
      <color theme="1"/>
      <name val="Calibri"/>
      <family val="2"/>
      <charset val="238"/>
      <scheme val="minor"/>
    </font>
    <font>
      <b/>
      <vertAlign val="subscript"/>
      <sz val="14"/>
      <color theme="1"/>
      <name val="Calibri"/>
      <family val="2"/>
      <charset val="238"/>
      <scheme val="minor"/>
    </font>
    <font>
      <sz val="3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color rgb="FFFF6600"/>
      <name val="Calibri"/>
      <family val="2"/>
      <charset val="238"/>
      <scheme val="minor"/>
    </font>
    <font>
      <b/>
      <sz val="26"/>
      <color rgb="FFFF66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6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3DDE5"/>
        <bgColor indexed="64"/>
      </patternFill>
    </fill>
    <fill>
      <patternFill patternType="solid">
        <fgColor rgb="FF3EFCEA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theme="5"/>
      </left>
      <right style="medium">
        <color theme="5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194">
    <xf numFmtId="0" fontId="0" fillId="0" borderId="0" xfId="0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 wrapText="1"/>
    </xf>
    <xf numFmtId="166" fontId="0" fillId="0" borderId="6" xfId="0" applyNumberFormat="1" applyBorder="1" applyAlignment="1">
      <alignment horizontal="center" vertical="center" wrapText="1"/>
    </xf>
    <xf numFmtId="166" fontId="0" fillId="0" borderId="7" xfId="0" applyNumberFormat="1" applyBorder="1" applyAlignment="1">
      <alignment horizontal="center" vertical="center" wrapText="1"/>
    </xf>
    <xf numFmtId="166" fontId="0" fillId="0" borderId="8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vertical="center"/>
    </xf>
    <xf numFmtId="1" fontId="5" fillId="0" borderId="0" xfId="0" applyNumberFormat="1" applyFont="1" applyAlignment="1">
      <alignment horizontal="center" vertical="center" wrapText="1"/>
    </xf>
    <xf numFmtId="167" fontId="0" fillId="4" borderId="0" xfId="0" applyNumberFormat="1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/>
    <xf numFmtId="0" fontId="0" fillId="6" borderId="0" xfId="0" applyFill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164" fontId="2" fillId="0" borderId="13" xfId="0" applyNumberFormat="1" applyFont="1" applyBorder="1" applyAlignment="1">
      <alignment horizontal="center" vertical="center" wrapText="1"/>
    </xf>
    <xf numFmtId="1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0" fillId="6" borderId="1" xfId="0" applyNumberFormat="1" applyFill="1" applyBorder="1" applyAlignment="1">
      <alignment horizontal="center" vertical="center"/>
    </xf>
    <xf numFmtId="166" fontId="0" fillId="6" borderId="2" xfId="0" applyNumberFormat="1" applyFill="1" applyBorder="1" applyAlignment="1">
      <alignment horizontal="center" vertical="center"/>
    </xf>
    <xf numFmtId="166" fontId="0" fillId="6" borderId="6" xfId="0" applyNumberFormat="1" applyFill="1" applyBorder="1" applyAlignment="1">
      <alignment horizontal="center" vertical="center"/>
    </xf>
    <xf numFmtId="166" fontId="0" fillId="6" borderId="7" xfId="0" applyNumberFormat="1" applyFill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166" fontId="0" fillId="5" borderId="2" xfId="0" applyNumberFormat="1" applyFill="1" applyBorder="1" applyAlignment="1">
      <alignment horizontal="center" vertical="center"/>
    </xf>
    <xf numFmtId="166" fontId="0" fillId="5" borderId="3" xfId="0" applyNumberForma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166" fontId="0" fillId="5" borderId="6" xfId="0" applyNumberFormat="1" applyFill="1" applyBorder="1" applyAlignment="1">
      <alignment horizontal="center" vertical="center" wrapText="1"/>
    </xf>
    <xf numFmtId="166" fontId="0" fillId="5" borderId="7" xfId="0" applyNumberFormat="1" applyFill="1" applyBorder="1" applyAlignment="1">
      <alignment horizontal="center" vertical="center" wrapText="1"/>
    </xf>
    <xf numFmtId="166" fontId="0" fillId="5" borderId="8" xfId="0" applyNumberForma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166" fontId="0" fillId="0" borderId="1" xfId="0" applyNumberFormat="1" applyFill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66" fontId="0" fillId="0" borderId="3" xfId="0" applyNumberForma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166" fontId="0" fillId="0" borderId="8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6" borderId="0" xfId="0" applyNumberFormat="1" applyFill="1" applyBorder="1" applyAlignment="1">
      <alignment horizontal="center" vertical="center"/>
    </xf>
    <xf numFmtId="1" fontId="0" fillId="6" borderId="6" xfId="0" applyNumberFormat="1" applyFill="1" applyBorder="1" applyAlignment="1">
      <alignment horizontal="center" vertical="center"/>
    </xf>
    <xf numFmtId="1" fontId="0" fillId="6" borderId="7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 wrapText="1"/>
    </xf>
    <xf numFmtId="1" fontId="0" fillId="5" borderId="2" xfId="0" applyNumberFormat="1" applyFill="1" applyBorder="1" applyAlignment="1">
      <alignment horizontal="center" vertical="center" wrapText="1"/>
    </xf>
    <xf numFmtId="1" fontId="0" fillId="5" borderId="3" xfId="0" applyNumberFormat="1" applyFill="1" applyBorder="1" applyAlignment="1">
      <alignment horizontal="center" vertical="center" wrapText="1"/>
    </xf>
    <xf numFmtId="1" fontId="0" fillId="5" borderId="6" xfId="0" applyNumberFormat="1" applyFill="1" applyBorder="1" applyAlignment="1">
      <alignment horizontal="center" vertical="center" wrapText="1"/>
    </xf>
    <xf numFmtId="1" fontId="0" fillId="5" borderId="7" xfId="0" applyNumberFormat="1" applyFill="1" applyBorder="1" applyAlignment="1">
      <alignment horizontal="center" vertical="center" wrapText="1"/>
    </xf>
    <xf numFmtId="1" fontId="0" fillId="5" borderId="8" xfId="0" applyNumberFormat="1" applyFill="1" applyBorder="1" applyAlignment="1">
      <alignment horizontal="center" vertical="center" wrapText="1"/>
    </xf>
    <xf numFmtId="0" fontId="19" fillId="0" borderId="0" xfId="0" applyFont="1"/>
    <xf numFmtId="0" fontId="20" fillId="8" borderId="13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7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5" fillId="8" borderId="26" xfId="0" applyFont="1" applyFill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0" fontId="21" fillId="0" borderId="13" xfId="0" applyFont="1" applyBorder="1"/>
    <xf numFmtId="0" fontId="21" fillId="0" borderId="30" xfId="0" applyFont="1" applyBorder="1"/>
    <xf numFmtId="0" fontId="36" fillId="2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34" fillId="7" borderId="28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40" fillId="2" borderId="33" xfId="0" applyFont="1" applyFill="1" applyBorder="1" applyAlignment="1">
      <alignment horizontal="center" vertical="center"/>
    </xf>
    <xf numFmtId="0" fontId="43" fillId="0" borderId="31" xfId="0" applyFont="1" applyBorder="1" applyAlignment="1">
      <alignment horizontal="center" vertical="center" wrapText="1"/>
    </xf>
    <xf numFmtId="0" fontId="44" fillId="0" borderId="32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00"/>
      <color rgb="FFB5A3FF"/>
      <color rgb="FF3EFCEA"/>
      <color rgb="FF43DDE5"/>
      <color rgb="FF0099FF"/>
      <color rgb="FFFF9933"/>
      <color rgb="FFE6D5FF"/>
      <color rgb="FFFFD9D9"/>
      <color rgb="FFEF35BE"/>
      <color rgb="FFFF8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hu-HU"/>
              <a:t>Dihedral</a:t>
            </a:r>
            <a:r>
              <a:rPr lang="hu-HU" baseline="0"/>
              <a:t> Angle </a:t>
            </a:r>
            <a:r>
              <a:rPr lang="hu-HU"/>
              <a:t>vs </a:t>
            </a: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360645806836088E-2"/>
          <c:y val="5.1810974594519207E-2"/>
          <c:w val="0.85688324819945449"/>
          <c:h val="0.85362159037476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'Auxiliary Tables'!$B$1</c:f>
              <c:strCache>
                <c:ptCount val="1"/>
                <c:pt idx="0">
                  <c:v>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5400" cap="rnd">
                <a:solidFill>
                  <a:srgbClr val="00B0F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Tables'!$B$2:$B$272</c:f>
              <c:numCache>
                <c:formatCode>General</c:formatCode>
                <c:ptCount val="271"/>
                <c:pt idx="0">
                  <c:v>1.8135302199738135</c:v>
                </c:pt>
                <c:pt idx="1">
                  <c:v>12.28593921499197</c:v>
                </c:pt>
                <c:pt idx="2">
                  <c:v>2.4396691724778918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0.56715457996801888</c:v>
                </c:pt>
                <c:pt idx="25">
                  <c:v>3.1626627470586754E-2</c:v>
                </c:pt>
                <c:pt idx="26">
                  <c:v>5.1429090524987942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3.294928455025854</c:v>
                </c:pt>
                <c:pt idx="48">
                  <c:v>4.0488452324862578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8.1669752504751614E-2</c:v>
                </c:pt>
                <c:pt idx="54">
                  <c:v>22.257577482548356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3.0670806950070073</c:v>
                </c:pt>
                <c:pt idx="84">
                  <c:v>2.230862900011914</c:v>
                </c:pt>
                <c:pt idx="85">
                  <c:v>6.2785855350279007</c:v>
                </c:pt>
                <c:pt idx="86">
                  <c:v>9.5392016624501252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1.6765363024973112</c:v>
                </c:pt>
                <c:pt idx="199">
                  <c:v>#N/A</c:v>
                </c:pt>
                <c:pt idx="200">
                  <c:v>10.768786657533553</c:v>
                </c:pt>
                <c:pt idx="201">
                  <c:v>#N/A</c:v>
                </c:pt>
                <c:pt idx="202">
                  <c:v>6.8766457450294638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0</c:v>
                </c:pt>
                <c:pt idx="232">
                  <c:v>#N/A</c:v>
                </c:pt>
                <c:pt idx="233">
                  <c:v>8.8223525650604984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4.2695940850308034</c:v>
                </c:pt>
                <c:pt idx="239">
                  <c:v>#N/A</c:v>
                </c:pt>
                <c:pt idx="240">
                  <c:v>#N/A</c:v>
                </c:pt>
                <c:pt idx="241">
                  <c:v>1.7382396324930482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10.781832382538425</c:v>
                </c:pt>
                <c:pt idx="260">
                  <c:v>#N/A</c:v>
                </c:pt>
                <c:pt idx="261">
                  <c:v>1.717020092467294</c:v>
                </c:pt>
                <c:pt idx="262">
                  <c:v>#N/A</c:v>
                </c:pt>
                <c:pt idx="263">
                  <c:v>11.80535202495463</c:v>
                </c:pt>
                <c:pt idx="264">
                  <c:v>#N/A</c:v>
                </c:pt>
                <c:pt idx="265">
                  <c:v>1.7005657874835833</c:v>
                </c:pt>
                <c:pt idx="266">
                  <c:v>#N/A</c:v>
                </c:pt>
                <c:pt idx="267">
                  <c:v>1.6659729674927348</c:v>
                </c:pt>
                <c:pt idx="268">
                  <c:v>7.392345952478081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64-4061-8AD5-27DC3126432E}"/>
            </c:ext>
          </c:extLst>
        </c:ser>
        <c:ser>
          <c:idx val="1"/>
          <c:order val="1"/>
          <c:tx>
            <c:strRef>
              <c:f>'Auxiliary Tables'!$C$1</c:f>
              <c:strCache>
                <c:ptCount val="1"/>
                <c:pt idx="0">
                  <c:v>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Tables'!$C$2:$C$272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0.24241705496251598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-2.5099734557443298E-6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0.31830941499976007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0</c:v>
                </c:pt>
                <c:pt idx="95">
                  <c:v>0</c:v>
                </c:pt>
                <c:pt idx="96">
                  <c:v>4.7763417530575225E-2</c:v>
                </c:pt>
                <c:pt idx="97">
                  <c:v>4.8150585002417756E-2</c:v>
                </c:pt>
                <c:pt idx="98">
                  <c:v>1.756995686719165E-5</c:v>
                </c:pt>
                <c:pt idx="99">
                  <c:v>-5.6474402754247421E-6</c:v>
                </c:pt>
                <c:pt idx="100">
                  <c:v>1.7130747181681727E-4</c:v>
                </c:pt>
                <c:pt idx="101">
                  <c:v>#N/A</c:v>
                </c:pt>
                <c:pt idx="102">
                  <c:v>2.2204715022553501E-2</c:v>
                </c:pt>
                <c:pt idx="103">
                  <c:v>0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3.2002518253193557E-5</c:v>
                </c:pt>
                <c:pt idx="120">
                  <c:v>2.7390374970082121E-3</c:v>
                </c:pt>
                <c:pt idx="121">
                  <c:v>0</c:v>
                </c:pt>
                <c:pt idx="122">
                  <c:v>0</c:v>
                </c:pt>
                <c:pt idx="123">
                  <c:v>5.8106499011501E-4</c:v>
                </c:pt>
                <c:pt idx="124">
                  <c:v>8.0947500009642681E-5</c:v>
                </c:pt>
                <c:pt idx="125">
                  <c:v>8.414774470111297E-4</c:v>
                </c:pt>
                <c:pt idx="126">
                  <c:v>0.10580465751758084</c:v>
                </c:pt>
                <c:pt idx="127">
                  <c:v>0</c:v>
                </c:pt>
                <c:pt idx="128">
                  <c:v>1.7444500284113929E-3</c:v>
                </c:pt>
                <c:pt idx="129">
                  <c:v>2.5737540042882756E-2</c:v>
                </c:pt>
                <c:pt idx="130">
                  <c:v>2.0958499504786232E-3</c:v>
                </c:pt>
                <c:pt idx="131">
                  <c:v>-1.255000995570299E-5</c:v>
                </c:pt>
                <c:pt idx="132">
                  <c:v>0</c:v>
                </c:pt>
                <c:pt idx="133">
                  <c:v>2.2527254316173639E-4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9.5380000757927519E-4</c:v>
                </c:pt>
                <c:pt idx="233">
                  <c:v>#N/A</c:v>
                </c:pt>
                <c:pt idx="234">
                  <c:v>#N/A</c:v>
                </c:pt>
                <c:pt idx="235">
                  <c:v>1.9364649952535729E-3</c:v>
                </c:pt>
                <c:pt idx="236">
                  <c:v>2.7233504482637727E-4</c:v>
                </c:pt>
                <c:pt idx="237">
                  <c:v>0</c:v>
                </c:pt>
                <c:pt idx="238">
                  <c:v>#N/A</c:v>
                </c:pt>
                <c:pt idx="239">
                  <c:v>0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5.448331501810344E-2</c:v>
                </c:pt>
                <c:pt idx="246">
                  <c:v>#N/A</c:v>
                </c:pt>
                <c:pt idx="247">
                  <c:v>5.5980530021599861E-2</c:v>
                </c:pt>
                <c:pt idx="248">
                  <c:v>#N/A</c:v>
                </c:pt>
                <c:pt idx="249">
                  <c:v>3.717121747456531E-2</c:v>
                </c:pt>
                <c:pt idx="250">
                  <c:v>#N/A</c:v>
                </c:pt>
                <c:pt idx="251">
                  <c:v>5.4752512524771646E-2</c:v>
                </c:pt>
                <c:pt idx="252">
                  <c:v>#N/A</c:v>
                </c:pt>
                <c:pt idx="253">
                  <c:v>6.7229095056120514E-2</c:v>
                </c:pt>
                <c:pt idx="254">
                  <c:v>#N/A</c:v>
                </c:pt>
                <c:pt idx="255">
                  <c:v>4.2966807534980944E-2</c:v>
                </c:pt>
                <c:pt idx="256">
                  <c:v>#N/A</c:v>
                </c:pt>
                <c:pt idx="257">
                  <c:v>4.011419252634596E-2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5.7710547488625252E-2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64-4061-8AD5-27DC3126432E}"/>
            </c:ext>
          </c:extLst>
        </c:ser>
        <c:ser>
          <c:idx val="2"/>
          <c:order val="2"/>
          <c:tx>
            <c:strRef>
              <c:f>'Auxiliary Tables'!$D$1</c:f>
              <c:strCache>
                <c:ptCount val="1"/>
                <c:pt idx="0">
                  <c:v>Imide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Tables'!$D$2:$D$272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19.396372007507807</c:v>
                </c:pt>
                <c:pt idx="4">
                  <c:v>14.135863807523208</c:v>
                </c:pt>
                <c:pt idx="5">
                  <c:v>3.0703204774874848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3.5154859200255828</c:v>
                </c:pt>
                <c:pt idx="50">
                  <c:v>16.313698564965762</c:v>
                </c:pt>
                <c:pt idx="51">
                  <c:v>9.916341084941962</c:v>
                </c:pt>
                <c:pt idx="52">
                  <c:v>14.697695932492252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3.0980114249891244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64-4061-8AD5-27DC3126432E}"/>
            </c:ext>
          </c:extLst>
        </c:ser>
        <c:ser>
          <c:idx val="3"/>
          <c:order val="3"/>
          <c:tx>
            <c:strRef>
              <c:f>'Auxiliary Tables'!$E$1</c:f>
              <c:strCache>
                <c:ptCount val="1"/>
                <c:pt idx="0">
                  <c:v>Py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Tables'!$E$2:$E$272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0.44031863250268088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</c:v>
                </c:pt>
                <c:pt idx="41">
                  <c:v>0</c:v>
                </c:pt>
                <c:pt idx="42">
                  <c:v>0.68618003499381075</c:v>
                </c:pt>
                <c:pt idx="43">
                  <c:v>5.8774040775398362</c:v>
                </c:pt>
                <c:pt idx="44">
                  <c:v>#N/A</c:v>
                </c:pt>
                <c:pt idx="45">
                  <c:v>3.7012974550128774</c:v>
                </c:pt>
                <c:pt idx="46">
                  <c:v>15.504106222540202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3.7198061950283545</c:v>
                </c:pt>
                <c:pt idx="157">
                  <c:v>#N/A</c:v>
                </c:pt>
                <c:pt idx="158">
                  <c:v>#N/A</c:v>
                </c:pt>
                <c:pt idx="159">
                  <c:v>1.0575069249617286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0.47295365250988652</c:v>
                </c:pt>
                <c:pt idx="183">
                  <c:v>0.37050172749104604</c:v>
                </c:pt>
                <c:pt idx="184">
                  <c:v>1.9078616675497528</c:v>
                </c:pt>
                <c:pt idx="185">
                  <c:v>0.41984707248531095</c:v>
                </c:pt>
                <c:pt idx="186">
                  <c:v>0.34354181753428747</c:v>
                </c:pt>
                <c:pt idx="187">
                  <c:v>3.8209177800254679</c:v>
                </c:pt>
                <c:pt idx="188">
                  <c:v>0.34840368748177752</c:v>
                </c:pt>
                <c:pt idx="189">
                  <c:v>0.41042516003727769</c:v>
                </c:pt>
                <c:pt idx="190">
                  <c:v>3.5285266250122049</c:v>
                </c:pt>
                <c:pt idx="191">
                  <c:v>0.35062440996711075</c:v>
                </c:pt>
                <c:pt idx="192">
                  <c:v>0.36135215001650067</c:v>
                </c:pt>
                <c:pt idx="193">
                  <c:v>4.4734976998029197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64-4061-8AD5-27DC3126432E}"/>
            </c:ext>
          </c:extLst>
        </c:ser>
        <c:ser>
          <c:idx val="4"/>
          <c:order val="4"/>
          <c:tx>
            <c:strRef>
              <c:f>'Auxiliary Tables'!$F$1</c:f>
              <c:strCache>
                <c:ptCount val="1"/>
                <c:pt idx="0">
                  <c:v>UreaNH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Tables'!$F$2:$F$272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2.9249030003484222E-2</c:v>
                </c:pt>
                <c:pt idx="28">
                  <c:v>4.1435080004106339E-2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4.2379467468549592E-2</c:v>
                </c:pt>
                <c:pt idx="80">
                  <c:v>#N/A</c:v>
                </c:pt>
                <c:pt idx="81">
                  <c:v>#N/A</c:v>
                </c:pt>
                <c:pt idx="82">
                  <c:v>0.32403284246726116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8.866574971193586E-3</c:v>
                </c:pt>
                <c:pt idx="135">
                  <c:v>3.4543874937753571E-3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1.8445989965698573E-2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3.9353035014642046E-2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64-4061-8AD5-27DC3126432E}"/>
            </c:ext>
          </c:extLst>
        </c:ser>
        <c:ser>
          <c:idx val="5"/>
          <c:order val="5"/>
          <c:tx>
            <c:strRef>
              <c:f>'Auxiliary Tables'!$G$1</c:f>
              <c:strCache>
                <c:ptCount val="1"/>
                <c:pt idx="0">
                  <c:v>UreaNR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Tables'!$G$2:$G$272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2.4892604975103438</c:v>
                </c:pt>
                <c:pt idx="81">
                  <c:v>10.597818635014846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3.0911647724866498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64-4061-8AD5-27DC3126432E}"/>
            </c:ext>
          </c:extLst>
        </c:ser>
        <c:ser>
          <c:idx val="6"/>
          <c:order val="6"/>
          <c:tx>
            <c:strRef>
              <c:f>'Auxiliary Tables'!$H$1</c:f>
              <c:strCache>
                <c:ptCount val="1"/>
                <c:pt idx="0">
                  <c:v>CarbamideNH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Tables'!$H$2:$H$272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0</c:v>
                </c:pt>
                <c:pt idx="88">
                  <c:v>0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0</c:v>
                </c:pt>
                <c:pt idx="141">
                  <c:v>0</c:v>
                </c:pt>
                <c:pt idx="142">
                  <c:v>1.9448107497339606E-2</c:v>
                </c:pt>
                <c:pt idx="143">
                  <c:v>0</c:v>
                </c:pt>
                <c:pt idx="144">
                  <c:v>2.9749774986953526E-3</c:v>
                </c:pt>
                <c:pt idx="145">
                  <c:v>7.8104925108846146E-3</c:v>
                </c:pt>
                <c:pt idx="146">
                  <c:v>0</c:v>
                </c:pt>
                <c:pt idx="147">
                  <c:v>-3.7650315221071651E-6</c:v>
                </c:pt>
                <c:pt idx="148">
                  <c:v>9.4124717975319072E-6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E64-4061-8AD5-27DC3126432E}"/>
            </c:ext>
          </c:extLst>
        </c:ser>
        <c:ser>
          <c:idx val="7"/>
          <c:order val="7"/>
          <c:tx>
            <c:strRef>
              <c:f>'Auxiliary Tables'!$I$1</c:f>
              <c:strCache>
                <c:ptCount val="1"/>
                <c:pt idx="0">
                  <c:v>CarbamideNR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Tables'!$I$2:$I$272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2.0090021174556227</c:v>
                </c:pt>
                <c:pt idx="90">
                  <c:v>11.917613657529387</c:v>
                </c:pt>
                <c:pt idx="91">
                  <c:v>#N/A</c:v>
                </c:pt>
                <c:pt idx="92">
                  <c:v>#N/A</c:v>
                </c:pt>
                <c:pt idx="93">
                  <c:v>0.3707326474744832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64-4061-8AD5-27DC3126432E}"/>
            </c:ext>
          </c:extLst>
        </c:ser>
        <c:ser>
          <c:idx val="8"/>
          <c:order val="8"/>
          <c:tx>
            <c:strRef>
              <c:f>'Auxiliary Tables'!$J$1</c:f>
              <c:strCache>
                <c:ptCount val="1"/>
                <c:pt idx="0">
                  <c:v>BenzamideNH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Tables'!$J$2:$J$272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0.51030119751018788</c:v>
                </c:pt>
                <c:pt idx="30">
                  <c:v>1.6742070225186012</c:v>
                </c:pt>
                <c:pt idx="31">
                  <c:v>0.76513773250155737</c:v>
                </c:pt>
                <c:pt idx="32">
                  <c:v>2.0035522800196759</c:v>
                </c:pt>
                <c:pt idx="33">
                  <c:v>8.73238412500001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0.59851702995018741</c:v>
                </c:pt>
                <c:pt idx="57">
                  <c:v>0.83808899996711261</c:v>
                </c:pt>
                <c:pt idx="58">
                  <c:v>0.62525982499153088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0.74467432996925709</c:v>
                </c:pt>
                <c:pt idx="102">
                  <c:v>#N/A</c:v>
                </c:pt>
                <c:pt idx="103">
                  <c:v>#N/A</c:v>
                </c:pt>
                <c:pt idx="104">
                  <c:v>0.91505124753268774</c:v>
                </c:pt>
                <c:pt idx="105">
                  <c:v>0.87119589997769253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2.3579573775253948</c:v>
                </c:pt>
                <c:pt idx="196">
                  <c:v>0.2775840375164762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1.9782859924868035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0.60942611750789411</c:v>
                </c:pt>
                <c:pt idx="219">
                  <c:v>#N/A</c:v>
                </c:pt>
                <c:pt idx="220">
                  <c:v>#N/A</c:v>
                </c:pt>
                <c:pt idx="221">
                  <c:v>2.0995384450029064</c:v>
                </c:pt>
                <c:pt idx="222">
                  <c:v>0.66807101253147039</c:v>
                </c:pt>
                <c:pt idx="223">
                  <c:v>#N/A</c:v>
                </c:pt>
                <c:pt idx="224">
                  <c:v>2.543439475001037</c:v>
                </c:pt>
                <c:pt idx="225">
                  <c:v>#N/A</c:v>
                </c:pt>
                <c:pt idx="226">
                  <c:v>2.1630270124524031</c:v>
                </c:pt>
                <c:pt idx="227">
                  <c:v>#N/A</c:v>
                </c:pt>
                <c:pt idx="228">
                  <c:v>#N/A</c:v>
                </c:pt>
                <c:pt idx="229">
                  <c:v>2.1037226149834964</c:v>
                </c:pt>
                <c:pt idx="230">
                  <c:v>8.0236096975383475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0.63367271755225829</c:v>
                </c:pt>
                <c:pt idx="243">
                  <c:v>0.77845767510268615</c:v>
                </c:pt>
                <c:pt idx="244">
                  <c:v>0.68267795750500682</c:v>
                </c:pt>
                <c:pt idx="245">
                  <c:v>#N/A</c:v>
                </c:pt>
                <c:pt idx="246">
                  <c:v>2.7718331600249257</c:v>
                </c:pt>
                <c:pt idx="247">
                  <c:v>#N/A</c:v>
                </c:pt>
                <c:pt idx="248">
                  <c:v>2.6486028275235185</c:v>
                </c:pt>
                <c:pt idx="249">
                  <c:v>#N/A</c:v>
                </c:pt>
                <c:pt idx="250">
                  <c:v>0.79310226996341271</c:v>
                </c:pt>
                <c:pt idx="251">
                  <c:v>#N/A</c:v>
                </c:pt>
                <c:pt idx="252">
                  <c:v>0.73609452253293739</c:v>
                </c:pt>
                <c:pt idx="253">
                  <c:v>#N/A</c:v>
                </c:pt>
                <c:pt idx="254">
                  <c:v>0.49177677005360465</c:v>
                </c:pt>
                <c:pt idx="255">
                  <c:v>#N/A</c:v>
                </c:pt>
                <c:pt idx="256">
                  <c:v>0.79674679001527693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0.80985903003011117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E64-4061-8AD5-27DC3126432E}"/>
            </c:ext>
          </c:extLst>
        </c:ser>
        <c:ser>
          <c:idx val="9"/>
          <c:order val="9"/>
          <c:tx>
            <c:strRef>
              <c:f>'Auxiliary Tables'!$K$1</c:f>
              <c:strCache>
                <c:ptCount val="1"/>
                <c:pt idx="0">
                  <c:v>BenzamideNR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Tables'!$K$2:$K$272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4.6979638624856079</c:v>
                </c:pt>
                <c:pt idx="198">
                  <c:v>#N/A</c:v>
                </c:pt>
                <c:pt idx="199">
                  <c:v>5.3344640950265898</c:v>
                </c:pt>
                <c:pt idx="200">
                  <c:v>#N/A</c:v>
                </c:pt>
                <c:pt idx="201">
                  <c:v>2.2743549249855732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3.6858860549861561</c:v>
                </c:pt>
                <c:pt idx="208">
                  <c:v>8.24162829749298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11.231325065042199</c:v>
                </c:pt>
                <c:pt idx="215">
                  <c:v>3.4003955175467127</c:v>
                </c:pt>
                <c:pt idx="216">
                  <c:v>5.3354881750399841</c:v>
                </c:pt>
                <c:pt idx="217">
                  <c:v>15.813659502470898</c:v>
                </c:pt>
                <c:pt idx="218">
                  <c:v>#N/A</c:v>
                </c:pt>
                <c:pt idx="219">
                  <c:v>5.6989637850003305</c:v>
                </c:pt>
                <c:pt idx="220">
                  <c:v>11.103171994952277</c:v>
                </c:pt>
                <c:pt idx="221">
                  <c:v>#N/A</c:v>
                </c:pt>
                <c:pt idx="222">
                  <c:v>#N/A</c:v>
                </c:pt>
                <c:pt idx="223">
                  <c:v>3.8968139050228956</c:v>
                </c:pt>
                <c:pt idx="224">
                  <c:v>#N/A</c:v>
                </c:pt>
                <c:pt idx="225">
                  <c:v>9.0767630274564226</c:v>
                </c:pt>
                <c:pt idx="226">
                  <c:v>#N/A</c:v>
                </c:pt>
                <c:pt idx="227">
                  <c:v>7.5217069599918318</c:v>
                </c:pt>
                <c:pt idx="228">
                  <c:v>14.986426252483511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4.4150128174419478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4.6541411450135683</c:v>
                </c:pt>
                <c:pt idx="259">
                  <c:v>#N/A</c:v>
                </c:pt>
                <c:pt idx="260">
                  <c:v>11.156737904970271</c:v>
                </c:pt>
                <c:pt idx="261">
                  <c:v>#N/A</c:v>
                </c:pt>
                <c:pt idx="262">
                  <c:v>12.609150032449179</c:v>
                </c:pt>
                <c:pt idx="263">
                  <c:v>#N/A</c:v>
                </c:pt>
                <c:pt idx="264">
                  <c:v>4.6869349225539736</c:v>
                </c:pt>
                <c:pt idx="265">
                  <c:v>#N/A</c:v>
                </c:pt>
                <c:pt idx="266">
                  <c:v>4.8133510724645134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E64-4061-8AD5-27DC3126432E}"/>
            </c:ext>
          </c:extLst>
        </c:ser>
        <c:ser>
          <c:idx val="10"/>
          <c:order val="10"/>
          <c:tx>
            <c:strRef>
              <c:f>'Auxiliary Tables'!$L$1</c:f>
              <c:strCache>
                <c:ptCount val="1"/>
                <c:pt idx="0">
                  <c:v>GuanidineNH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Tables'!$L$2:$L$272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0.14210302252024576</c:v>
                </c:pt>
                <c:pt idx="65">
                  <c:v>#N/A</c:v>
                </c:pt>
                <c:pt idx="66">
                  <c:v>0.11519958746561088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E64-4061-8AD5-27DC3126432E}"/>
            </c:ext>
          </c:extLst>
        </c:ser>
        <c:ser>
          <c:idx val="11"/>
          <c:order val="11"/>
          <c:tx>
            <c:strRef>
              <c:f>'Auxiliary Tables'!$M$1</c:f>
              <c:strCache>
                <c:ptCount val="1"/>
                <c:pt idx="0">
                  <c:v>GuanidineNR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Tables'!$M$2:$M$272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3.0078867375115692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E64-4061-8AD5-27DC3126432E}"/>
            </c:ext>
          </c:extLst>
        </c:ser>
        <c:ser>
          <c:idx val="13"/>
          <c:order val="12"/>
          <c:tx>
            <c:strRef>
              <c:f>'Auxiliary Tables'!$N$1</c:f>
              <c:strCache>
                <c:ptCount val="1"/>
                <c:pt idx="0">
                  <c:v>TioamideNR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Tables'!$N$2:$N$272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9.2108647975570079</c:v>
                </c:pt>
                <c:pt idx="92">
                  <c:v>19.564965570026231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E64-4061-8AD5-27DC3126432E}"/>
            </c:ext>
          </c:extLst>
        </c:ser>
        <c:ser>
          <c:idx val="14"/>
          <c:order val="13"/>
          <c:tx>
            <c:strRef>
              <c:f>'Auxiliary Tables'!$O$1</c:f>
              <c:strCache>
                <c:ptCount val="1"/>
                <c:pt idx="0">
                  <c:v>Het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Tables'!$O$2:$O$272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0.3397636400048043</c:v>
                </c:pt>
                <c:pt idx="35">
                  <c:v>3.5651726250124227</c:v>
                </c:pt>
                <c:pt idx="36">
                  <c:v>3.180483751208385E-2</c:v>
                </c:pt>
                <c:pt idx="37">
                  <c:v>1.224290777535515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E64-4061-8AD5-27DC3126432E}"/>
            </c:ext>
          </c:extLst>
        </c:ser>
        <c:ser>
          <c:idx val="15"/>
          <c:order val="14"/>
          <c:tx>
            <c:strRef>
              <c:f>'Auxiliary Tables'!$P$1</c:f>
              <c:strCache>
                <c:ptCount val="1"/>
                <c:pt idx="0">
                  <c:v>Azo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Tables'!$P$2:$P$272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2.1576587459435359E-2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3.8099290004538489E-2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E64-4061-8AD5-27DC3126432E}"/>
            </c:ext>
          </c:extLst>
        </c:ser>
        <c:ser>
          <c:idx val="16"/>
          <c:order val="15"/>
          <c:tx>
            <c:strRef>
              <c:f>'Auxiliary Tables'!$Q$1</c:f>
              <c:strCache>
                <c:ptCount val="1"/>
                <c:pt idx="0">
                  <c:v>Imine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F35BE"/>
              </a:solidFill>
              <a:ln w="25400">
                <a:solidFill>
                  <a:srgbClr val="EF35BE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Tables'!$Q$2:$Q$272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3.5434925501931502E-3</c:v>
                </c:pt>
                <c:pt idx="10">
                  <c:v>0.62249568754594975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3.8221025286588883E-3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0</c:v>
                </c:pt>
                <c:pt idx="60">
                  <c:v>0.70966547745513253</c:v>
                </c:pt>
                <c:pt idx="61">
                  <c:v>0.27195159751414621</c:v>
                </c:pt>
                <c:pt idx="62">
                  <c:v>0.11987195249105298</c:v>
                </c:pt>
                <c:pt idx="63">
                  <c:v>1.2244752624749822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1.4024581075011611</c:v>
                </c:pt>
                <c:pt idx="68">
                  <c:v>5.3099382575103959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-1.7670400035285638E-3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0</c:v>
                </c:pt>
                <c:pt idx="138">
                  <c:v>0.22055997500885383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8.094122507600332E-3</c:v>
                </c:pt>
                <c:pt idx="153">
                  <c:v>2.2721775118839105E-3</c:v>
                </c:pt>
                <c:pt idx="154">
                  <c:v>2.008000166142665E-4</c:v>
                </c:pt>
                <c:pt idx="155">
                  <c:v>2.7948849771064488E-3</c:v>
                </c:pt>
                <c:pt idx="156">
                  <c:v>#N/A</c:v>
                </c:pt>
                <c:pt idx="157">
                  <c:v>2.6171556650098182</c:v>
                </c:pt>
                <c:pt idx="158">
                  <c:v>4.197975547981514E-4</c:v>
                </c:pt>
                <c:pt idx="159">
                  <c:v>#N/A</c:v>
                </c:pt>
                <c:pt idx="160">
                  <c:v>8.3131199958472735E-2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2.0161574371968527E-3</c:v>
                </c:pt>
                <c:pt idx="174">
                  <c:v>0.25851996002415945</c:v>
                </c:pt>
                <c:pt idx="175">
                  <c:v>0.81500327498758907</c:v>
                </c:pt>
                <c:pt idx="176">
                  <c:v>4.2914724872389343E-3</c:v>
                </c:pt>
                <c:pt idx="177">
                  <c:v>2.6624825218846127E-3</c:v>
                </c:pt>
                <c:pt idx="178">
                  <c:v>0</c:v>
                </c:pt>
                <c:pt idx="179">
                  <c:v>0</c:v>
                </c:pt>
                <c:pt idx="180">
                  <c:v>2.1586000002571382E-3</c:v>
                </c:pt>
                <c:pt idx="181">
                  <c:v>2.0149025218074712E-3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0</c:v>
                </c:pt>
                <c:pt idx="204">
                  <c:v>2.545202749473674E-2</c:v>
                </c:pt>
                <c:pt idx="205">
                  <c:v>8.5760424761360809E-3</c:v>
                </c:pt>
                <c:pt idx="206">
                  <c:v>2.8557524754546648E-3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E64-4061-8AD5-27DC3126432E}"/>
            </c:ext>
          </c:extLst>
        </c:ser>
        <c:ser>
          <c:idx val="17"/>
          <c:order val="16"/>
          <c:tx>
            <c:strRef>
              <c:f>'Auxiliary Tables'!$R$1</c:f>
              <c:strCache>
                <c:ptCount val="1"/>
                <c:pt idx="0">
                  <c:v>Ketone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EFCEA"/>
              </a:solidFill>
              <a:ln w="25400">
                <a:solidFill>
                  <a:srgbClr val="3EFCEA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Tables'!$R$2:$R$272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</c:v>
                </c:pt>
                <c:pt idx="70">
                  <c:v>1.7569992536436985E-5</c:v>
                </c:pt>
                <c:pt idx="71">
                  <c:v>8.7850141028411599E-6</c:v>
                </c:pt>
                <c:pt idx="72">
                  <c:v>0.12285759748394298</c:v>
                </c:pt>
                <c:pt idx="73">
                  <c:v>3.7022500833927552E-5</c:v>
                </c:pt>
                <c:pt idx="74">
                  <c:v>1.5605925109696273E-3</c:v>
                </c:pt>
                <c:pt idx="75">
                  <c:v>0</c:v>
                </c:pt>
                <c:pt idx="76">
                  <c:v>5.3862717518029513E-2</c:v>
                </c:pt>
                <c:pt idx="77">
                  <c:v>-1.757002820568232E-5</c:v>
                </c:pt>
                <c:pt idx="78">
                  <c:v>0.92281342248384135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</c:v>
                </c:pt>
                <c:pt idx="118">
                  <c:v>0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1.6886024912423636E-2</c:v>
                </c:pt>
                <c:pt idx="166">
                  <c:v>0.18920693753415208</c:v>
                </c:pt>
                <c:pt idx="167">
                  <c:v>0.20678195750804207</c:v>
                </c:pt>
                <c:pt idx="168">
                  <c:v>0.13491626497625475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0</c:v>
                </c:pt>
                <c:pt idx="211">
                  <c:v>0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E64-4061-8AD5-27DC31264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35688"/>
        <c:axId val="716536016"/>
      </c:scatterChart>
      <c:valAx>
        <c:axId val="716535688"/>
        <c:scaling>
          <c:orientation val="minMax"/>
          <c:max val="1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/>
                  <a:t>τ</a:t>
                </a:r>
                <a:r>
                  <a:rPr lang="hu-HU"/>
                  <a:t> (degree)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536016"/>
        <c:crosses val="autoZero"/>
        <c:crossBetween val="midCat"/>
      </c:valAx>
      <c:valAx>
        <c:axId val="716536016"/>
        <c:scaling>
          <c:orientation val="minMax"/>
          <c:max val="2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535688"/>
        <c:crosses val="autoZero"/>
        <c:crossBetween val="midCat"/>
        <c:majorUnit val="4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Δ</a:t>
            </a:r>
            <a:r>
              <a:rPr lang="hu-HU"/>
              <a:t>G</a:t>
            </a:r>
            <a:r>
              <a:rPr lang="hu-HU" baseline="-25000"/>
              <a:t>rot</a:t>
            </a:r>
            <a:r>
              <a:rPr lang="hu-HU"/>
              <a:t> / RT </a:t>
            </a:r>
            <a:r>
              <a:rPr lang="hu-HU" sz="1400" b="0" i="0" u="none" strike="noStrike" baseline="0">
                <a:effectLst/>
              </a:rPr>
              <a:t>- Non-0 Yield</a:t>
            </a:r>
            <a:r>
              <a:rPr lang="hu-HU"/>
              <a:t> Treshold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Graphs'!$R$6</c:f>
              <c:strCache>
                <c:ptCount val="1"/>
                <c:pt idx="0">
                  <c:v>ΔGrot/RT max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Graphs'!$A$6:$Q$6</c:f>
              <c:numCache>
                <c:formatCode>0.000</c:formatCode>
                <c:ptCount val="17"/>
                <c:pt idx="0">
                  <c:v>37.566486018054</c:v>
                </c:pt>
                <c:pt idx="1">
                  <c:v>0.53724472923341449</c:v>
                </c:pt>
                <c:pt idx="2">
                  <c:v>32.737324553507051</c:v>
                </c:pt>
                <c:pt idx="3">
                  <c:v>26.167932700140163</c:v>
                </c:pt>
                <c:pt idx="4">
                  <c:v>0.54690476784731168</c:v>
                </c:pt>
                <c:pt idx="5">
                  <c:v>17.887068163025202</c:v>
                </c:pt>
                <c:pt idx="6">
                  <c:v>3.2824644054334461E-2</c:v>
                </c:pt>
                <c:pt idx="7">
                  <c:v>20.114626903362705</c:v>
                </c:pt>
                <c:pt idx="8">
                  <c:v>14.738575498312965</c:v>
                </c:pt>
                <c:pt idx="9">
                  <c:v>26.690398766875283</c:v>
                </c:pt>
                <c:pt idx="10">
                  <c:v>0.23984241828724034</c:v>
                </c:pt>
                <c:pt idx="11">
                  <c:v>5.0767310664071923</c:v>
                </c:pt>
                <c:pt idx="12">
                  <c:v>33.021877879853925</c:v>
                </c:pt>
                <c:pt idx="13">
                  <c:v>6.0173218614869572</c:v>
                </c:pt>
                <c:pt idx="14">
                  <c:v>6.4304232856225899E-2</c:v>
                </c:pt>
                <c:pt idx="15">
                  <c:v>8.9621487991628257</c:v>
                </c:pt>
                <c:pt idx="16">
                  <c:v>1.5575305785273916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E-4EF7-9BBF-A35540A100C6}"/>
            </c:ext>
          </c:extLst>
        </c:ser>
        <c:ser>
          <c:idx val="1"/>
          <c:order val="1"/>
          <c:tx>
            <c:strRef>
              <c:f>'SumUps - Graphs'!$R$7</c:f>
              <c:strCache>
                <c:ptCount val="1"/>
                <c:pt idx="0">
                  <c:v>ΔGrot/RT min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Graphs'!$A$7:$Q$7</c:f>
              <c:numCache>
                <c:formatCode>0.000</c:formatCode>
                <c:ptCount val="17"/>
                <c:pt idx="0">
                  <c:v>0</c:v>
                </c:pt>
                <c:pt idx="1">
                  <c:v>-2.1181989544774825E-5</c:v>
                </c:pt>
                <c:pt idx="2">
                  <c:v>5.1821071443608258</c:v>
                </c:pt>
                <c:pt idx="3">
                  <c:v>0</c:v>
                </c:pt>
                <c:pt idx="4">
                  <c:v>5.8303379865846374E-3</c:v>
                </c:pt>
                <c:pt idx="5">
                  <c:v>4.2013902792582725</c:v>
                </c:pt>
                <c:pt idx="6">
                  <c:v>-6.3546450256624012E-6</c:v>
                </c:pt>
                <c:pt idx="7">
                  <c:v>0.62572500662779884</c:v>
                </c:pt>
                <c:pt idx="8">
                  <c:v>0.46850816861690892</c:v>
                </c:pt>
                <c:pt idx="9">
                  <c:v>3.8386712370901059</c:v>
                </c:pt>
                <c:pt idx="10">
                  <c:v>0.1944346232291301</c:v>
                </c:pt>
                <c:pt idx="11">
                  <c:v>5.0767310664071923</c:v>
                </c:pt>
                <c:pt idx="12">
                  <c:v>15.546158332051956</c:v>
                </c:pt>
                <c:pt idx="13">
                  <c:v>5.3680414440474881E-2</c:v>
                </c:pt>
                <c:pt idx="14">
                  <c:v>0</c:v>
                </c:pt>
                <c:pt idx="15">
                  <c:v>-2.9824217679550276E-3</c:v>
                </c:pt>
                <c:pt idx="16">
                  <c:v>-2.9654809443799732E-5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E-4EF7-9BBF-A35540A10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700320464"/>
        <c:axId val="700318824"/>
      </c:lineChart>
      <c:lineChart>
        <c:grouping val="standard"/>
        <c:varyColors val="0"/>
        <c:ser>
          <c:idx val="2"/>
          <c:order val="2"/>
          <c:tx>
            <c:strRef>
              <c:f>'SumUps - Graphs'!$R$23</c:f>
              <c:strCache>
                <c:ptCount val="1"/>
                <c:pt idx="0">
                  <c:v>ΔGrot/RT max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Graphs'!$A$23:$Q$23</c:f>
              <c:numCache>
                <c:formatCode>0.000</c:formatCode>
                <c:ptCount val="17"/>
                <c:pt idx="0">
                  <c:v>3.0608882617788118</c:v>
                </c:pt>
                <c:pt idx="1">
                  <c:v>0.17857779852257813</c:v>
                </c:pt>
                <c:pt idx="2">
                  <c:v>0</c:v>
                </c:pt>
                <c:pt idx="3">
                  <c:v>6.4489702202319998</c:v>
                </c:pt>
                <c:pt idx="4">
                  <c:v>3.1133263477523841E-2</c:v>
                </c:pt>
                <c:pt idx="5">
                  <c:v>0</c:v>
                </c:pt>
                <c:pt idx="6">
                  <c:v>3.2824644054334461E-2</c:v>
                </c:pt>
                <c:pt idx="7">
                  <c:v>0</c:v>
                </c:pt>
                <c:pt idx="8">
                  <c:v>3.9797760076732813</c:v>
                </c:pt>
                <c:pt idx="9">
                  <c:v>9.003543669420182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3.6417106567313361E-2</c:v>
                </c:pt>
                <c:pt idx="15">
                  <c:v>4.4172525861698322</c:v>
                </c:pt>
                <c:pt idx="16">
                  <c:v>0.34900795118437578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E-4EF7-9BBF-A35540A100C6}"/>
            </c:ext>
          </c:extLst>
        </c:ser>
        <c:ser>
          <c:idx val="3"/>
          <c:order val="3"/>
          <c:tx>
            <c:strRef>
              <c:f>'SumUps - Graphs'!$R$24</c:f>
              <c:strCache>
                <c:ptCount val="1"/>
                <c:pt idx="0">
                  <c:v>ΔGrot/RT Min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Graphs'!$A$24:$Q$24</c:f>
              <c:numCache>
                <c:formatCode>0.000</c:formatCode>
                <c:ptCount val="17"/>
                <c:pt idx="0">
                  <c:v>0.13784274672179686</c:v>
                </c:pt>
                <c:pt idx="1">
                  <c:v>-2.1181989544774825E-5</c:v>
                </c:pt>
                <c:pt idx="2">
                  <c:v>0</c:v>
                </c:pt>
                <c:pt idx="3">
                  <c:v>0</c:v>
                </c:pt>
                <c:pt idx="4">
                  <c:v>5.8303379865846374E-3</c:v>
                </c:pt>
                <c:pt idx="5">
                  <c:v>0</c:v>
                </c:pt>
                <c:pt idx="6">
                  <c:v>-6.3546450256624012E-6</c:v>
                </c:pt>
                <c:pt idx="7">
                  <c:v>0</c:v>
                </c:pt>
                <c:pt idx="8">
                  <c:v>0.46850816861690892</c:v>
                </c:pt>
                <c:pt idx="9">
                  <c:v>3.8386712370901059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-2.9824217679550276E-3</c:v>
                </c:pt>
                <c:pt idx="16">
                  <c:v>-2.9654809443799732E-5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6E-4EF7-9BBF-A35540A10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rgbClr val="7030A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745487296"/>
        <c:axId val="745486968"/>
      </c:lineChart>
      <c:catAx>
        <c:axId val="70032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318824"/>
        <c:crosses val="autoZero"/>
        <c:auto val="1"/>
        <c:lblAlgn val="ctr"/>
        <c:lblOffset val="100"/>
        <c:noMultiLvlLbl val="0"/>
      </c:catAx>
      <c:valAx>
        <c:axId val="700318824"/>
        <c:scaling>
          <c:orientation val="minMax"/>
          <c:max val="3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r>
                  <a:rPr lang="hu-HU" sz="1000" b="0" i="0" u="none" strike="noStrike" baseline="0">
                    <a:effectLst/>
                  </a:rPr>
                  <a:t> </a:t>
                </a:r>
                <a:r>
                  <a:rPr lang="hu-HU"/>
                  <a:t>/ RT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320464"/>
        <c:crosses val="autoZero"/>
        <c:crossBetween val="between"/>
        <c:majorUnit val="3"/>
      </c:valAx>
      <c:valAx>
        <c:axId val="745486968"/>
        <c:scaling>
          <c:orientation val="minMax"/>
          <c:max val="39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487296"/>
        <c:crosses val="max"/>
        <c:crossBetween val="between"/>
        <c:majorUnit val="3"/>
      </c:valAx>
      <c:catAx>
        <c:axId val="74548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5486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 w="3175">
                  <a:noFill/>
                </a:ln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hu-HU"/>
              <a:t>Dihedral Angle vs </a:t>
            </a: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r>
              <a:rPr lang="hu-HU"/>
              <a:t> / 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360645806836088E-2"/>
          <c:y val="5.1810974594519207E-2"/>
          <c:w val="0.85688324819945449"/>
          <c:h val="0.853621590374766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'Auxiliary Tables'!$CN$1</c:f>
              <c:strCache>
                <c:ptCount val="1"/>
                <c:pt idx="0">
                  <c:v>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5400" cap="rnd">
                <a:solidFill>
                  <a:srgbClr val="00B0F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Tables'!$CN$2:$CN$272</c:f>
              <c:numCache>
                <c:formatCode>General</c:formatCode>
                <c:ptCount val="271"/>
                <c:pt idx="0">
                  <c:v>3.0608882617788118</c:v>
                </c:pt>
                <c:pt idx="1">
                  <c:v>20.736289207598603</c:v>
                </c:pt>
                <c:pt idx="2">
                  <c:v>4.1176897139155662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0.95724723928960409</c:v>
                </c:pt>
                <c:pt idx="25">
                  <c:v>5.3379630357506883E-2</c:v>
                </c:pt>
                <c:pt idx="26">
                  <c:v>8.6802358057296978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5.5612019696783772</c:v>
                </c:pt>
                <c:pt idx="48">
                  <c:v>6.8336676772087319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0.13784274672179686</c:v>
                </c:pt>
                <c:pt idx="54">
                  <c:v>37.566486018054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5.1766390181305644</c:v>
                </c:pt>
                <c:pt idx="84">
                  <c:v>3.7652651105989872</c:v>
                </c:pt>
                <c:pt idx="85">
                  <c:v>10.597038060396171</c:v>
                </c:pt>
                <c:pt idx="86">
                  <c:v>16.100327457325815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2.8296690246684557</c:v>
                </c:pt>
                <c:pt idx="199">
                  <c:v>#N/A</c:v>
                </c:pt>
                <c:pt idx="200">
                  <c:v>18.175629118615234</c:v>
                </c:pt>
                <c:pt idx="201">
                  <c:v>#N/A</c:v>
                </c:pt>
                <c:pt idx="202">
                  <c:v>11.606448025815544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0</c:v>
                </c:pt>
                <c:pt idx="232">
                  <c:v>#N/A</c:v>
                </c:pt>
                <c:pt idx="233">
                  <c:v>14.890424824604136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7.2062490459187041</c:v>
                </c:pt>
                <c:pt idx="239">
                  <c:v>#N/A</c:v>
                </c:pt>
                <c:pt idx="240">
                  <c:v>#N/A</c:v>
                </c:pt>
                <c:pt idx="241">
                  <c:v>2.9338123118419901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18.197647779288221</c:v>
                </c:pt>
                <c:pt idx="260">
                  <c:v>#N/A</c:v>
                </c:pt>
                <c:pt idx="261">
                  <c:v>2.8979978322872384</c:v>
                </c:pt>
                <c:pt idx="262">
                  <c:v>#N/A</c:v>
                </c:pt>
                <c:pt idx="263">
                  <c:v>19.925150979768134</c:v>
                </c:pt>
                <c:pt idx="264">
                  <c:v>#N/A</c:v>
                </c:pt>
                <c:pt idx="265">
                  <c:v>2.8702261478533853</c:v>
                </c:pt>
                <c:pt idx="266">
                  <c:v>#N/A</c:v>
                </c:pt>
                <c:pt idx="267">
                  <c:v>2.8118401582042334</c:v>
                </c:pt>
                <c:pt idx="268">
                  <c:v>12.476850235930996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0F-40AC-ACBD-940D5961B2B8}"/>
            </c:ext>
          </c:extLst>
        </c:ser>
        <c:ser>
          <c:idx val="1"/>
          <c:order val="1"/>
          <c:tx>
            <c:strRef>
              <c:f>'Auxiliary Tables'!$CO$1</c:f>
              <c:strCache>
                <c:ptCount val="1"/>
                <c:pt idx="0">
                  <c:v>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Tables'!$CO$2:$CO$272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0.40915310360831397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-4.2363497467250113E-6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0.53724472923341449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0</c:v>
                </c:pt>
                <c:pt idx="95">
                  <c:v>0</c:v>
                </c:pt>
                <c:pt idx="96">
                  <c:v>8.0615411009742677E-2</c:v>
                </c:pt>
                <c:pt idx="97">
                  <c:v>8.1268874821292775E-2</c:v>
                </c:pt>
                <c:pt idx="98">
                  <c:v>2.9654689038224848E-5</c:v>
                </c:pt>
                <c:pt idx="99">
                  <c:v>-9.5317869301312763E-6</c:v>
                </c:pt>
                <c:pt idx="100">
                  <c:v>2.8913388035335414E-4</c:v>
                </c:pt>
                <c:pt idx="101">
                  <c:v>#N/A</c:v>
                </c:pt>
                <c:pt idx="102">
                  <c:v>3.747726440955533E-2</c:v>
                </c:pt>
                <c:pt idx="103">
                  <c:v>0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5.4014061298618316E-5</c:v>
                </c:pt>
                <c:pt idx="120">
                  <c:v>4.6229655457770717E-3</c:v>
                </c:pt>
                <c:pt idx="121">
                  <c:v>0</c:v>
                </c:pt>
                <c:pt idx="122">
                  <c:v>0</c:v>
                </c:pt>
                <c:pt idx="123">
                  <c:v>9.8072532124628023E-4</c:v>
                </c:pt>
                <c:pt idx="124">
                  <c:v>1.3662372419878023E-4</c:v>
                </c:pt>
                <c:pt idx="125">
                  <c:v>1.4202511828808456E-3</c:v>
                </c:pt>
                <c:pt idx="126">
                  <c:v>0.17857779852257813</c:v>
                </c:pt>
                <c:pt idx="127">
                  <c:v>0</c:v>
                </c:pt>
                <c:pt idx="128">
                  <c:v>2.9442942590177778E-3</c:v>
                </c:pt>
                <c:pt idx="129">
                  <c:v>4.3439989770592026E-2</c:v>
                </c:pt>
                <c:pt idx="130">
                  <c:v>3.5373893642435985E-3</c:v>
                </c:pt>
                <c:pt idx="131">
                  <c:v>-2.1181989544774825E-5</c:v>
                </c:pt>
                <c:pt idx="132">
                  <c:v>0</c:v>
                </c:pt>
                <c:pt idx="133">
                  <c:v>3.8021648355811581E-4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1.6098299411443505E-3</c:v>
                </c:pt>
                <c:pt idx="233">
                  <c:v>#N/A</c:v>
                </c:pt>
                <c:pt idx="234">
                  <c:v>#N/A</c:v>
                </c:pt>
                <c:pt idx="235">
                  <c:v>3.2683783859983381E-3</c:v>
                </c:pt>
                <c:pt idx="236">
                  <c:v>4.5964888414823396E-4</c:v>
                </c:pt>
                <c:pt idx="237">
                  <c:v>0</c:v>
                </c:pt>
                <c:pt idx="238">
                  <c:v>#N/A</c:v>
                </c:pt>
                <c:pt idx="239">
                  <c:v>0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9.1957298293114803E-2</c:v>
                </c:pt>
                <c:pt idx="246">
                  <c:v>#N/A</c:v>
                </c:pt>
                <c:pt idx="247">
                  <c:v>9.4484307647073898E-2</c:v>
                </c:pt>
                <c:pt idx="248">
                  <c:v>#N/A</c:v>
                </c:pt>
                <c:pt idx="249">
                  <c:v>6.2737825921404991E-2</c:v>
                </c:pt>
                <c:pt idx="250">
                  <c:v>#N/A</c:v>
                </c:pt>
                <c:pt idx="251">
                  <c:v>9.2411651619674046E-2</c:v>
                </c:pt>
                <c:pt idx="252">
                  <c:v>#N/A</c:v>
                </c:pt>
                <c:pt idx="253">
                  <c:v>0.11346970987352094</c:v>
                </c:pt>
                <c:pt idx="254">
                  <c:v>#N/A</c:v>
                </c:pt>
                <c:pt idx="255">
                  <c:v>7.2519661035387442E-2</c:v>
                </c:pt>
                <c:pt idx="256">
                  <c:v>#N/A</c:v>
                </c:pt>
                <c:pt idx="257">
                  <c:v>6.7704998616676282E-2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9.7404242533831273E-2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0F-40AC-ACBD-940D5961B2B8}"/>
            </c:ext>
          </c:extLst>
        </c:ser>
        <c:ser>
          <c:idx val="2"/>
          <c:order val="2"/>
          <c:tx>
            <c:strRef>
              <c:f>'Auxiliary Tables'!$CP$1</c:f>
              <c:strCache>
                <c:ptCount val="1"/>
                <c:pt idx="0">
                  <c:v>Imide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Tables'!$CP$2:$CP$272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32.737324553507051</c:v>
                </c:pt>
                <c:pt idx="4">
                  <c:v>23.858604131325972</c:v>
                </c:pt>
                <c:pt idx="5">
                  <c:v>5.1821071443608258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5.9334603132283998</c:v>
                </c:pt>
                <c:pt idx="50">
                  <c:v>27.534367993284707</c:v>
                </c:pt>
                <c:pt idx="51">
                  <c:v>16.736865861067425</c:v>
                </c:pt>
                <c:pt idx="52">
                  <c:v>24.806868095977649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5.2288441081190173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0F-40AC-ACBD-940D5961B2B8}"/>
            </c:ext>
          </c:extLst>
        </c:ser>
        <c:ser>
          <c:idx val="3"/>
          <c:order val="3"/>
          <c:tx>
            <c:strRef>
              <c:f>'Auxiliary Tables'!$CQ$1</c:f>
              <c:strCache>
                <c:ptCount val="1"/>
                <c:pt idx="0">
                  <c:v>Py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Tables'!$CQ$2:$CQ$272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0.74317269093504013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</c:v>
                </c:pt>
                <c:pt idx="41">
                  <c:v>0</c:v>
                </c:pt>
                <c:pt idx="42">
                  <c:v>1.1581391870105464</c:v>
                </c:pt>
                <c:pt idx="43">
                  <c:v>9.9199213514800864</c:v>
                </c:pt>
                <c:pt idx="44">
                  <c:v>#N/A</c:v>
                </c:pt>
                <c:pt idx="45">
                  <c:v>6.2470742470253926</c:v>
                </c:pt>
                <c:pt idx="46">
                  <c:v>26.167932700140163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6.2783134204506403</c:v>
                </c:pt>
                <c:pt idx="157">
                  <c:v>#N/A</c:v>
                </c:pt>
                <c:pt idx="158">
                  <c:v>#N/A</c:v>
                </c:pt>
                <c:pt idx="159">
                  <c:v>1.7848671600365729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0.79825429286413008</c:v>
                </c:pt>
                <c:pt idx="183">
                  <c:v>0.62533525835731052</c:v>
                </c:pt>
                <c:pt idx="184">
                  <c:v>3.2201015009196325</c:v>
                </c:pt>
                <c:pt idx="185">
                  <c:v>0.70862065696983123</c:v>
                </c:pt>
                <c:pt idx="186">
                  <c:v>0.57983214458706001</c:v>
                </c:pt>
                <c:pt idx="187">
                  <c:v>6.4489702202319998</c:v>
                </c:pt>
                <c:pt idx="188">
                  <c:v>0.58803804073848021</c:v>
                </c:pt>
                <c:pt idx="189">
                  <c:v>0.69271829102187965</c:v>
                </c:pt>
                <c:pt idx="190">
                  <c:v>5.9554705010814866</c:v>
                </c:pt>
                <c:pt idx="191">
                  <c:v>0.59178619079032935</c:v>
                </c:pt>
                <c:pt idx="192">
                  <c:v>0.60989254117310165</c:v>
                </c:pt>
                <c:pt idx="193">
                  <c:v>7.5503989112566261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0F-40AC-ACBD-940D5961B2B8}"/>
            </c:ext>
          </c:extLst>
        </c:ser>
        <c:ser>
          <c:idx val="4"/>
          <c:order val="4"/>
          <c:tx>
            <c:strRef>
              <c:f>'Auxiliary Tables'!$CR$1</c:f>
              <c:strCache>
                <c:ptCount val="1"/>
                <c:pt idx="0">
                  <c:v>UreaNH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Tables'!$CR$2:$CR$272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4.9366705677159256E-2</c:v>
                </c:pt>
                <c:pt idx="28">
                  <c:v>6.9934401210180214E-2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7.1528344598963192E-2</c:v>
                </c:pt>
                <c:pt idx="80">
                  <c:v>#N/A</c:v>
                </c:pt>
                <c:pt idx="81">
                  <c:v>#N/A</c:v>
                </c:pt>
                <c:pt idx="82">
                  <c:v>0.54690476784731168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1.4965063693231501E-2</c:v>
                </c:pt>
                <c:pt idx="135">
                  <c:v>5.8303379865846374E-3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3.1133263477523841E-2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6.6420311950151967E-2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0F-40AC-ACBD-940D5961B2B8}"/>
            </c:ext>
          </c:extLst>
        </c:ser>
        <c:ser>
          <c:idx val="5"/>
          <c:order val="5"/>
          <c:tx>
            <c:strRef>
              <c:f>'Auxiliary Tables'!$CS$1</c:f>
              <c:strCache>
                <c:ptCount val="1"/>
                <c:pt idx="0">
                  <c:v>UreaNR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Tables'!$CS$2:$CS$272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4.2013902792582725</c:v>
                </c:pt>
                <c:pt idx="81">
                  <c:v>17.887068163025202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5.2172882828857299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20F-40AC-ACBD-940D5961B2B8}"/>
            </c:ext>
          </c:extLst>
        </c:ser>
        <c:ser>
          <c:idx val="6"/>
          <c:order val="6"/>
          <c:tx>
            <c:strRef>
              <c:f>'Auxiliary Tables'!$CT$1</c:f>
              <c:strCache>
                <c:ptCount val="1"/>
                <c:pt idx="0">
                  <c:v>CarbamideNH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Tables'!$CT$2:$CT$272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0</c:v>
                </c:pt>
                <c:pt idx="88">
                  <c:v>0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0</c:v>
                </c:pt>
                <c:pt idx="141">
                  <c:v>0</c:v>
                </c:pt>
                <c:pt idx="142">
                  <c:v>3.2824644054334461E-2</c:v>
                </c:pt>
                <c:pt idx="143">
                  <c:v>0</c:v>
                </c:pt>
                <c:pt idx="144">
                  <c:v>5.0211866361643438E-3</c:v>
                </c:pt>
                <c:pt idx="145">
                  <c:v>1.318260075402727E-2</c:v>
                </c:pt>
                <c:pt idx="146">
                  <c:v>0</c:v>
                </c:pt>
                <c:pt idx="147">
                  <c:v>-6.3546450256624012E-6</c:v>
                </c:pt>
                <c:pt idx="148">
                  <c:v>1.5886431955793678E-5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0F-40AC-ACBD-940D5961B2B8}"/>
            </c:ext>
          </c:extLst>
        </c:ser>
        <c:ser>
          <c:idx val="7"/>
          <c:order val="7"/>
          <c:tx>
            <c:strRef>
              <c:f>'Auxiliary Tables'!$CU$1</c:f>
              <c:strCache>
                <c:ptCount val="1"/>
                <c:pt idx="0">
                  <c:v>CarbamideNR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Tables'!$CU$2:$CU$272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3.3908070190842956</c:v>
                </c:pt>
                <c:pt idx="90">
                  <c:v>20.114626903362705</c:v>
                </c:pt>
                <c:pt idx="91">
                  <c:v>#N/A</c:v>
                </c:pt>
                <c:pt idx="92">
                  <c:v>#N/A</c:v>
                </c:pt>
                <c:pt idx="93">
                  <c:v>0.62572500662779884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20F-40AC-ACBD-940D5961B2B8}"/>
            </c:ext>
          </c:extLst>
        </c:ser>
        <c:ser>
          <c:idx val="8"/>
          <c:order val="8"/>
          <c:tx>
            <c:strRef>
              <c:f>'Auxiliary Tables'!$CV$1</c:f>
              <c:strCache>
                <c:ptCount val="1"/>
                <c:pt idx="0">
                  <c:v>BenzamideNH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Tables'!$CV$2:$CV$272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0.86128972554599015</c:v>
                </c:pt>
                <c:pt idx="30">
                  <c:v>2.8257376505635716</c:v>
                </c:pt>
                <c:pt idx="31">
                  <c:v>1.2914045094279656</c:v>
                </c:pt>
                <c:pt idx="32">
                  <c:v>3.3816087475294196</c:v>
                </c:pt>
                <c:pt idx="33">
                  <c:v>14.738575498312965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1.0101809891404507</c:v>
                </c:pt>
                <c:pt idx="57">
                  <c:v>1.4145321396201049</c:v>
                </c:pt>
                <c:pt idx="58">
                  <c:v>1.0553176549250367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1.2568662437198392</c:v>
                </c:pt>
                <c:pt idx="102">
                  <c:v>#N/A</c:v>
                </c:pt>
                <c:pt idx="103">
                  <c:v>#N/A</c:v>
                </c:pt>
                <c:pt idx="104">
                  <c:v>1.5444295284692333</c:v>
                </c:pt>
                <c:pt idx="105">
                  <c:v>1.4704101837299692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3.9797760076732813</c:v>
                </c:pt>
                <c:pt idx="196">
                  <c:v>0.46850816861690892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3.3389641408521658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1.0285934190433745</c:v>
                </c:pt>
                <c:pt idx="219">
                  <c:v>#N/A</c:v>
                </c:pt>
                <c:pt idx="220">
                  <c:v>#N/A</c:v>
                </c:pt>
                <c:pt idx="221">
                  <c:v>3.5436148296197296</c:v>
                </c:pt>
                <c:pt idx="222">
                  <c:v>1.127574659506799</c:v>
                </c:pt>
                <c:pt idx="223">
                  <c:v>#N/A</c:v>
                </c:pt>
                <c:pt idx="224">
                  <c:v>4.2928339146661427</c:v>
                </c:pt>
                <c:pt idx="225">
                  <c:v>#N/A</c:v>
                </c:pt>
                <c:pt idx="226">
                  <c:v>3.6507712523376936</c:v>
                </c:pt>
                <c:pt idx="227">
                  <c:v>#N/A</c:v>
                </c:pt>
                <c:pt idx="228">
                  <c:v>#N/A</c:v>
                </c:pt>
                <c:pt idx="229">
                  <c:v>3.5506768992989763</c:v>
                </c:pt>
                <c:pt idx="230">
                  <c:v>13.542301346731566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1.0695169904547799</c:v>
                </c:pt>
                <c:pt idx="243">
                  <c:v>1.3138859963678147</c:v>
                </c:pt>
                <c:pt idx="244">
                  <c:v>1.1522283575359349</c:v>
                </c:pt>
                <c:pt idx="245">
                  <c:v>#N/A</c:v>
                </c:pt>
                <c:pt idx="246">
                  <c:v>4.6783182820367202</c:v>
                </c:pt>
                <c:pt idx="247">
                  <c:v>#N/A</c:v>
                </c:pt>
                <c:pt idx="248">
                  <c:v>4.470329314389903</c:v>
                </c:pt>
                <c:pt idx="249">
                  <c:v>#N/A</c:v>
                </c:pt>
                <c:pt idx="250">
                  <c:v>1.3386032401247736</c:v>
                </c:pt>
                <c:pt idx="251">
                  <c:v>#N/A</c:v>
                </c:pt>
                <c:pt idx="252">
                  <c:v>1.2423851881626107</c:v>
                </c:pt>
                <c:pt idx="253">
                  <c:v>#N/A</c:v>
                </c:pt>
                <c:pt idx="254">
                  <c:v>0.83002407475421713</c:v>
                </c:pt>
                <c:pt idx="255">
                  <c:v>#N/A</c:v>
                </c:pt>
                <c:pt idx="256">
                  <c:v>1.3447544850964344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1.3668854102417634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20F-40AC-ACBD-940D5961B2B8}"/>
            </c:ext>
          </c:extLst>
        </c:ser>
        <c:ser>
          <c:idx val="9"/>
          <c:order val="9"/>
          <c:tx>
            <c:strRef>
              <c:f>'Auxiliary Tables'!$CW$1</c:f>
              <c:strCache>
                <c:ptCount val="1"/>
                <c:pt idx="0">
                  <c:v>BenzamideNR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Tables'!$CW$2:$CW$272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7.9292543805257818</c:v>
                </c:pt>
                <c:pt idx="198">
                  <c:v>#N/A</c:v>
                </c:pt>
                <c:pt idx="199">
                  <c:v>9.003543669420182</c:v>
                </c:pt>
                <c:pt idx="200">
                  <c:v>#N/A</c:v>
                </c:pt>
                <c:pt idx="201">
                  <c:v>3.8386712370901059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6.2210627844537623</c:v>
                </c:pt>
                <c:pt idx="208">
                  <c:v>13.910274577119877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18.956304492299122</c:v>
                </c:pt>
                <c:pt idx="215">
                  <c:v>5.7392099731397419</c:v>
                </c:pt>
                <c:pt idx="216">
                  <c:v>9.0052721184184943</c:v>
                </c:pt>
                <c:pt idx="217">
                  <c:v>26.690398766875283</c:v>
                </c:pt>
                <c:pt idx="218">
                  <c:v>#N/A</c:v>
                </c:pt>
                <c:pt idx="219">
                  <c:v>9.6187486492846759</c:v>
                </c:pt>
                <c:pt idx="220">
                  <c:v>18.740006895695068</c:v>
                </c:pt>
                <c:pt idx="221">
                  <c:v>#N/A</c:v>
                </c:pt>
                <c:pt idx="222">
                  <c:v>#N/A</c:v>
                </c:pt>
                <c:pt idx="223">
                  <c:v>6.5770682003817198</c:v>
                </c:pt>
                <c:pt idx="224">
                  <c:v>#N/A</c:v>
                </c:pt>
                <c:pt idx="225">
                  <c:v>15.319820480350444</c:v>
                </c:pt>
                <c:pt idx="226">
                  <c:v>#N/A</c:v>
                </c:pt>
                <c:pt idx="227">
                  <c:v>12.695186597282857</c:v>
                </c:pt>
                <c:pt idx="228">
                  <c:v>25.294189033642336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7.4516877412201001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7.8552901090556588</c:v>
                </c:pt>
                <c:pt idx="259">
                  <c:v>#N/A</c:v>
                </c:pt>
                <c:pt idx="260">
                  <c:v>18.830415791780595</c:v>
                </c:pt>
                <c:pt idx="261">
                  <c:v>#N/A</c:v>
                </c:pt>
                <c:pt idx="262">
                  <c:v>21.281806556214381</c:v>
                </c:pt>
                <c:pt idx="263">
                  <c:v>#N/A</c:v>
                </c:pt>
                <c:pt idx="264">
                  <c:v>7.9106396629959628</c:v>
                </c:pt>
                <c:pt idx="265">
                  <c:v>#N/A</c:v>
                </c:pt>
                <c:pt idx="266">
                  <c:v>8.124005674269835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20F-40AC-ACBD-940D5961B2B8}"/>
            </c:ext>
          </c:extLst>
        </c:ser>
        <c:ser>
          <c:idx val="10"/>
          <c:order val="10"/>
          <c:tx>
            <c:strRef>
              <c:f>'Auxiliary Tables'!$CX$1</c:f>
              <c:strCache>
                <c:ptCount val="1"/>
                <c:pt idx="0">
                  <c:v>GuanidineNH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Tables'!$CX$2:$CX$272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0.23984241828724034</c:v>
                </c:pt>
                <c:pt idx="65">
                  <c:v>#N/A</c:v>
                </c:pt>
                <c:pt idx="66">
                  <c:v>0.1944346232291301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20F-40AC-ACBD-940D5961B2B8}"/>
            </c:ext>
          </c:extLst>
        </c:ser>
        <c:ser>
          <c:idx val="11"/>
          <c:order val="11"/>
          <c:tx>
            <c:strRef>
              <c:f>'Auxiliary Tables'!$CY$1</c:f>
              <c:strCache>
                <c:ptCount val="1"/>
                <c:pt idx="0">
                  <c:v>GuanidineNR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Tables'!$CY$2:$CY$272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5.0767310664071923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20F-40AC-ACBD-940D5961B2B8}"/>
            </c:ext>
          </c:extLst>
        </c:ser>
        <c:ser>
          <c:idx val="13"/>
          <c:order val="12"/>
          <c:tx>
            <c:strRef>
              <c:f>'Auxiliary Tables'!$CZ$1</c:f>
              <c:strCache>
                <c:ptCount val="1"/>
                <c:pt idx="0">
                  <c:v>TioamideNR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Tables'!$CZ$2:$CZ$272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15.546158332051956</c:v>
                </c:pt>
                <c:pt idx="92">
                  <c:v>33.021877879853925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20F-40AC-ACBD-940D5961B2B8}"/>
            </c:ext>
          </c:extLst>
        </c:ser>
        <c:ser>
          <c:idx val="14"/>
          <c:order val="13"/>
          <c:tx>
            <c:strRef>
              <c:f>'Auxiliary Tables'!$DA$1</c:f>
              <c:strCache>
                <c:ptCount val="1"/>
                <c:pt idx="0">
                  <c:v>Het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Tables'!$DA$2:$DA$272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0.57345531164347741</c:v>
                </c:pt>
                <c:pt idx="35">
                  <c:v>6.0173218614869572</c:v>
                </c:pt>
                <c:pt idx="36">
                  <c:v>5.3680414440474881E-2</c:v>
                </c:pt>
                <c:pt idx="37">
                  <c:v>2.0663660460075617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20F-40AC-ACBD-940D5961B2B8}"/>
            </c:ext>
          </c:extLst>
        </c:ser>
        <c:ser>
          <c:idx val="15"/>
          <c:order val="14"/>
          <c:tx>
            <c:strRef>
              <c:f>'Auxiliary Tables'!$DB$1</c:f>
              <c:strCache>
                <c:ptCount val="1"/>
                <c:pt idx="0">
                  <c:v>Azo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Tables'!$DB$2:$DB$272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3.6417106567313361E-2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6.4304232856225899E-2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20F-40AC-ACBD-940D5961B2B8}"/>
            </c:ext>
          </c:extLst>
        </c:ser>
        <c:ser>
          <c:idx val="16"/>
          <c:order val="15"/>
          <c:tx>
            <c:strRef>
              <c:f>'Auxiliary Tables'!$DC$1</c:f>
              <c:strCache>
                <c:ptCount val="1"/>
                <c:pt idx="0">
                  <c:v>Imine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F35BE"/>
              </a:solidFill>
              <a:ln w="25400">
                <a:solidFill>
                  <a:srgbClr val="EF35BE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Tables'!$DC$2:$DC$272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5.9807300882714241E-3</c:v>
                </c:pt>
                <c:pt idx="10">
                  <c:v>1.0506523255205757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6.4509698467864708E-3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0</c:v>
                </c:pt>
                <c:pt idx="60">
                  <c:v>1.1977780716350217</c:v>
                </c:pt>
                <c:pt idx="61">
                  <c:v>0.45900169924660295</c:v>
                </c:pt>
                <c:pt idx="62">
                  <c:v>0.20232067172372209</c:v>
                </c:pt>
                <c:pt idx="63">
                  <c:v>2.0666774209046936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2.367078040171184</c:v>
                </c:pt>
                <c:pt idx="68">
                  <c:v>8.9621487991628257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-2.9824217679550276E-3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0</c:v>
                </c:pt>
                <c:pt idx="138">
                  <c:v>0.37226257995997275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1.3661313332441341E-2</c:v>
                </c:pt>
                <c:pt idx="153">
                  <c:v>3.8349961849015526E-3</c:v>
                </c:pt>
                <c:pt idx="154">
                  <c:v>3.3891159190524743E-4</c:v>
                </c:pt>
                <c:pt idx="155">
                  <c:v>4.7172252908863023E-3</c:v>
                </c:pt>
                <c:pt idx="156">
                  <c:v>#N/A</c:v>
                </c:pt>
                <c:pt idx="157">
                  <c:v>4.4172525861698322</c:v>
                </c:pt>
                <c:pt idx="158">
                  <c:v>7.085370806909759E-4</c:v>
                </c:pt>
                <c:pt idx="159">
                  <c:v>#N/A</c:v>
                </c:pt>
                <c:pt idx="160">
                  <c:v>0.14030938736943169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3.4028838149181809E-3</c:v>
                </c:pt>
                <c:pt idx="174">
                  <c:v>0.43633169293694113</c:v>
                </c:pt>
                <c:pt idx="175">
                  <c:v>1.3755679007967243</c:v>
                </c:pt>
                <c:pt idx="176">
                  <c:v>7.2431755574087148E-3</c:v>
                </c:pt>
                <c:pt idx="177">
                  <c:v>4.4937555540406349E-3</c:v>
                </c:pt>
                <c:pt idx="178">
                  <c:v>0</c:v>
                </c:pt>
                <c:pt idx="179">
                  <c:v>0</c:v>
                </c:pt>
                <c:pt idx="180">
                  <c:v>3.6432993119674727E-3</c:v>
                </c:pt>
                <c:pt idx="181">
                  <c:v>3.4007657604503932E-3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0</c:v>
                </c:pt>
                <c:pt idx="204">
                  <c:v>4.2958099809462337E-2</c:v>
                </c:pt>
                <c:pt idx="205">
                  <c:v>1.447470103260836E-2</c:v>
                </c:pt>
                <c:pt idx="206">
                  <c:v>4.8199578558945581E-3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20F-40AC-ACBD-940D5961B2B8}"/>
            </c:ext>
          </c:extLst>
        </c:ser>
        <c:ser>
          <c:idx val="17"/>
          <c:order val="16"/>
          <c:tx>
            <c:strRef>
              <c:f>'Auxiliary Tables'!$DD$1</c:f>
              <c:strCache>
                <c:ptCount val="1"/>
                <c:pt idx="0">
                  <c:v>Ketone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EFCEA"/>
              </a:solidFill>
              <a:ln w="25400">
                <a:solidFill>
                  <a:srgbClr val="3EFCEA"/>
                </a:solidFill>
              </a:ln>
              <a:effectLst/>
            </c:spPr>
          </c:marker>
          <c:xVal>
            <c:numRef>
              <c:f>'OE Database'!$E$2:$E$272</c:f>
              <c:numCache>
                <c:formatCode>0.0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32.4</c:v>
                </c:pt>
                <c:pt idx="7">
                  <c:v>27.4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25.2</c:v>
                </c:pt>
                <c:pt idx="28">
                  <c:v>7.7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0.1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0</c:v>
                </c:pt>
                <c:pt idx="45">
                  <c:v>46.8</c:v>
                </c:pt>
                <c:pt idx="46">
                  <c:v>93.5</c:v>
                </c:pt>
                <c:pt idx="47">
                  <c:v>56.3</c:v>
                </c:pt>
                <c:pt idx="48">
                  <c:v>60.9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2.4</c:v>
                </c:pt>
                <c:pt idx="54">
                  <c:v>114.4</c:v>
                </c:pt>
                <c:pt idx="55">
                  <c:v>2.8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4.5999999999999996</c:v>
                </c:pt>
                <c:pt idx="65">
                  <c:v>51.1</c:v>
                </c:pt>
                <c:pt idx="66">
                  <c:v>2.52</c:v>
                </c:pt>
                <c:pt idx="67">
                  <c:v>33.6</c:v>
                </c:pt>
                <c:pt idx="68">
                  <c:v>68.2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7.8</c:v>
                </c:pt>
                <c:pt idx="80">
                  <c:v>55.8</c:v>
                </c:pt>
                <c:pt idx="81">
                  <c:v>111</c:v>
                </c:pt>
                <c:pt idx="82">
                  <c:v>17.600000000000001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0</c:v>
                </c:pt>
                <c:pt idx="88">
                  <c:v>0</c:v>
                </c:pt>
                <c:pt idx="89">
                  <c:v>50.1</c:v>
                </c:pt>
                <c:pt idx="90">
                  <c:v>110</c:v>
                </c:pt>
                <c:pt idx="91">
                  <c:v>89.5</c:v>
                </c:pt>
                <c:pt idx="92">
                  <c:v>91.3</c:v>
                </c:pt>
                <c:pt idx="93">
                  <c:v>21.6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29.1</c:v>
                </c:pt>
                <c:pt idx="102">
                  <c:v>6.6</c:v>
                </c:pt>
                <c:pt idx="103">
                  <c:v>0</c:v>
                </c:pt>
                <c:pt idx="104">
                  <c:v>28.5</c:v>
                </c:pt>
                <c:pt idx="105">
                  <c:v>27.5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</c:v>
                </c:pt>
                <c:pt idx="118">
                  <c:v>0.1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2</c:v>
                </c:pt>
                <c:pt idx="135">
                  <c:v>1</c:v>
                </c:pt>
                <c:pt idx="136">
                  <c:v>17.3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1.9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46.9</c:v>
                </c:pt>
                <c:pt idx="157">
                  <c:v>40.5</c:v>
                </c:pt>
                <c:pt idx="158">
                  <c:v>5.4</c:v>
                </c:pt>
                <c:pt idx="159">
                  <c:v>25.4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7.4</c:v>
                </c:pt>
                <c:pt idx="195">
                  <c:v>45.5</c:v>
                </c:pt>
                <c:pt idx="196">
                  <c:v>23.9</c:v>
                </c:pt>
                <c:pt idx="197">
                  <c:v>55.5</c:v>
                </c:pt>
                <c:pt idx="198">
                  <c:v>49.9</c:v>
                </c:pt>
                <c:pt idx="199">
                  <c:v>54.5</c:v>
                </c:pt>
                <c:pt idx="200">
                  <c:v>105.9</c:v>
                </c:pt>
                <c:pt idx="201">
                  <c:v>33.5</c:v>
                </c:pt>
                <c:pt idx="202">
                  <c:v>48.4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57.1</c:v>
                </c:pt>
                <c:pt idx="210">
                  <c:v>0</c:v>
                </c:pt>
                <c:pt idx="211">
                  <c:v>0</c:v>
                </c:pt>
                <c:pt idx="212">
                  <c:v>33.5</c:v>
                </c:pt>
                <c:pt idx="213">
                  <c:v>5.6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28.6</c:v>
                </c:pt>
                <c:pt idx="219">
                  <c:v>55.4</c:v>
                </c:pt>
                <c:pt idx="220">
                  <c:v>106.8</c:v>
                </c:pt>
                <c:pt idx="221">
                  <c:v>48.4</c:v>
                </c:pt>
                <c:pt idx="222">
                  <c:v>28.8</c:v>
                </c:pt>
                <c:pt idx="223">
                  <c:v>42.2</c:v>
                </c:pt>
                <c:pt idx="224">
                  <c:v>54.5</c:v>
                </c:pt>
                <c:pt idx="225">
                  <c:v>64.5</c:v>
                </c:pt>
                <c:pt idx="226">
                  <c:v>53.3</c:v>
                </c:pt>
                <c:pt idx="227">
                  <c:v>61</c:v>
                </c:pt>
                <c:pt idx="228">
                  <c:v>94.2</c:v>
                </c:pt>
                <c:pt idx="229">
                  <c:v>34.1</c:v>
                </c:pt>
                <c:pt idx="230">
                  <c:v>52.9</c:v>
                </c:pt>
                <c:pt idx="231">
                  <c:v>0</c:v>
                </c:pt>
                <c:pt idx="232">
                  <c:v>1</c:v>
                </c:pt>
                <c:pt idx="233">
                  <c:v>116.8</c:v>
                </c:pt>
                <c:pt idx="234">
                  <c:v>50.1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88.6</c:v>
                </c:pt>
                <c:pt idx="239">
                  <c:v>0</c:v>
                </c:pt>
                <c:pt idx="240">
                  <c:v>51.4</c:v>
                </c:pt>
                <c:pt idx="241">
                  <c:v>51.2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2.7</c:v>
                </c:pt>
                <c:pt idx="246">
                  <c:v>50.5</c:v>
                </c:pt>
                <c:pt idx="247">
                  <c:v>0.6</c:v>
                </c:pt>
                <c:pt idx="248">
                  <c:v>49.2</c:v>
                </c:pt>
                <c:pt idx="249">
                  <c:v>1.3</c:v>
                </c:pt>
                <c:pt idx="250">
                  <c:v>30.1</c:v>
                </c:pt>
                <c:pt idx="251">
                  <c:v>5.8</c:v>
                </c:pt>
                <c:pt idx="252">
                  <c:v>29.3</c:v>
                </c:pt>
                <c:pt idx="253">
                  <c:v>6.2</c:v>
                </c:pt>
                <c:pt idx="254">
                  <c:v>24.7</c:v>
                </c:pt>
                <c:pt idx="255">
                  <c:v>4.5999999999999996</c:v>
                </c:pt>
                <c:pt idx="256">
                  <c:v>30.4</c:v>
                </c:pt>
                <c:pt idx="257">
                  <c:v>8.5</c:v>
                </c:pt>
                <c:pt idx="258">
                  <c:v>48.3</c:v>
                </c:pt>
                <c:pt idx="259">
                  <c:v>103.5</c:v>
                </c:pt>
                <c:pt idx="260">
                  <c:v>85</c:v>
                </c:pt>
                <c:pt idx="261">
                  <c:v>50.6</c:v>
                </c:pt>
                <c:pt idx="262">
                  <c:v>76.099999999999994</c:v>
                </c:pt>
                <c:pt idx="263">
                  <c:v>104.6</c:v>
                </c:pt>
                <c:pt idx="264">
                  <c:v>54.2</c:v>
                </c:pt>
                <c:pt idx="265">
                  <c:v>49.2</c:v>
                </c:pt>
                <c:pt idx="266">
                  <c:v>50.1</c:v>
                </c:pt>
                <c:pt idx="267">
                  <c:v>70.3</c:v>
                </c:pt>
                <c:pt idx="268" formatCode="General">
                  <c:v>82.5</c:v>
                </c:pt>
                <c:pt idx="269" formatCode="General">
                  <c:v>30.1</c:v>
                </c:pt>
                <c:pt idx="270" formatCode="General">
                  <c:v>5.6</c:v>
                </c:pt>
              </c:numCache>
            </c:numRef>
          </c:xVal>
          <c:yVal>
            <c:numRef>
              <c:f>'Auxiliary Tables'!$DD$2:$DD$272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</c:v>
                </c:pt>
                <c:pt idx="70">
                  <c:v>2.9654749241012292E-5</c:v>
                </c:pt>
                <c:pt idx="71">
                  <c:v>1.4827404721899866E-5</c:v>
                </c:pt>
                <c:pt idx="72">
                  <c:v>0.20735986302691839</c:v>
                </c:pt>
                <c:pt idx="73">
                  <c:v>6.2486820994855783E-5</c:v>
                </c:pt>
                <c:pt idx="74">
                  <c:v>2.6339783289168616E-3</c:v>
                </c:pt>
                <c:pt idx="75">
                  <c:v>0</c:v>
                </c:pt>
                <c:pt idx="76">
                  <c:v>9.0909849740924156E-2</c:v>
                </c:pt>
                <c:pt idx="77">
                  <c:v>-2.9654809443799732E-5</c:v>
                </c:pt>
                <c:pt idx="78">
                  <c:v>1.5575305785273916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</c:v>
                </c:pt>
                <c:pt idx="118">
                  <c:v>0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2.8500344175840873E-2</c:v>
                </c:pt>
                <c:pt idx="166">
                  <c:v>0.31934471660128466</c:v>
                </c:pt>
                <c:pt idx="167">
                  <c:v>0.34900795118437578</c:v>
                </c:pt>
                <c:pt idx="168">
                  <c:v>0.22771256152258712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0</c:v>
                </c:pt>
                <c:pt idx="211">
                  <c:v>0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20F-40AC-ACBD-940D5961B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35688"/>
        <c:axId val="716536016"/>
      </c:scatterChart>
      <c:valAx>
        <c:axId val="716535688"/>
        <c:scaling>
          <c:orientation val="minMax"/>
          <c:max val="1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/>
                  <a:t>τ</a:t>
                </a:r>
                <a:r>
                  <a:rPr lang="hu-HU"/>
                  <a:t> (degree)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536016"/>
        <c:crosses val="autoZero"/>
        <c:crossBetween val="midCat"/>
      </c:valAx>
      <c:valAx>
        <c:axId val="716536016"/>
        <c:scaling>
          <c:orientation val="minMax"/>
          <c:max val="39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r>
                  <a:rPr lang="hu-HU"/>
                  <a:t> / RT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535688"/>
        <c:crosses val="autoZero"/>
        <c:crossBetween val="midCat"/>
        <c:majorUnit val="3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hu-HU"/>
              <a:t>Yield vs </a:t>
            </a: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r>
              <a:rPr lang="hu-HU"/>
              <a:t> / 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'Auxiliary Tables'!$CN$1</c:f>
              <c:strCache>
                <c:ptCount val="1"/>
                <c:pt idx="0">
                  <c:v>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Tables'!$CN$2:$CN$272</c:f>
              <c:numCache>
                <c:formatCode>General</c:formatCode>
                <c:ptCount val="271"/>
                <c:pt idx="0">
                  <c:v>3.0608882617788118</c:v>
                </c:pt>
                <c:pt idx="1">
                  <c:v>20.736289207598603</c:v>
                </c:pt>
                <c:pt idx="2">
                  <c:v>4.1176897139155662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0.95724723928960409</c:v>
                </c:pt>
                <c:pt idx="25">
                  <c:v>5.3379630357506883E-2</c:v>
                </c:pt>
                <c:pt idx="26">
                  <c:v>8.6802358057296978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5.5612019696783772</c:v>
                </c:pt>
                <c:pt idx="48">
                  <c:v>6.8336676772087319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0.13784274672179686</c:v>
                </c:pt>
                <c:pt idx="54">
                  <c:v>37.566486018054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5.1766390181305644</c:v>
                </c:pt>
                <c:pt idx="84">
                  <c:v>3.7652651105989872</c:v>
                </c:pt>
                <c:pt idx="85">
                  <c:v>10.597038060396171</c:v>
                </c:pt>
                <c:pt idx="86">
                  <c:v>16.100327457325815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2.8296690246684557</c:v>
                </c:pt>
                <c:pt idx="199">
                  <c:v>#N/A</c:v>
                </c:pt>
                <c:pt idx="200">
                  <c:v>18.175629118615234</c:v>
                </c:pt>
                <c:pt idx="201">
                  <c:v>#N/A</c:v>
                </c:pt>
                <c:pt idx="202">
                  <c:v>11.606448025815544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0</c:v>
                </c:pt>
                <c:pt idx="232">
                  <c:v>#N/A</c:v>
                </c:pt>
                <c:pt idx="233">
                  <c:v>14.890424824604136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7.2062490459187041</c:v>
                </c:pt>
                <c:pt idx="239">
                  <c:v>#N/A</c:v>
                </c:pt>
                <c:pt idx="240">
                  <c:v>#N/A</c:v>
                </c:pt>
                <c:pt idx="241">
                  <c:v>2.9338123118419901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18.197647779288221</c:v>
                </c:pt>
                <c:pt idx="260">
                  <c:v>#N/A</c:v>
                </c:pt>
                <c:pt idx="261">
                  <c:v>2.8979978322872384</c:v>
                </c:pt>
                <c:pt idx="262">
                  <c:v>#N/A</c:v>
                </c:pt>
                <c:pt idx="263">
                  <c:v>19.925150979768134</c:v>
                </c:pt>
                <c:pt idx="264">
                  <c:v>#N/A</c:v>
                </c:pt>
                <c:pt idx="265">
                  <c:v>2.8702261478533853</c:v>
                </c:pt>
                <c:pt idx="266">
                  <c:v>#N/A</c:v>
                </c:pt>
                <c:pt idx="267">
                  <c:v>2.8118401582042334</c:v>
                </c:pt>
                <c:pt idx="268">
                  <c:v>12.476850235930996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D9-430B-AFC7-EEF82A2626A0}"/>
            </c:ext>
          </c:extLst>
        </c:ser>
        <c:ser>
          <c:idx val="1"/>
          <c:order val="1"/>
          <c:tx>
            <c:strRef>
              <c:f>'Auxiliary Tables'!$CO$1</c:f>
              <c:strCache>
                <c:ptCount val="1"/>
                <c:pt idx="0">
                  <c:v>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Tables'!$CO$2:$CO$272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0.40915310360831397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-4.2363497467250113E-6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0.53724472923341449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0</c:v>
                </c:pt>
                <c:pt idx="95">
                  <c:v>0</c:v>
                </c:pt>
                <c:pt idx="96">
                  <c:v>8.0615411009742677E-2</c:v>
                </c:pt>
                <c:pt idx="97">
                  <c:v>8.1268874821292775E-2</c:v>
                </c:pt>
                <c:pt idx="98">
                  <c:v>2.9654689038224848E-5</c:v>
                </c:pt>
                <c:pt idx="99">
                  <c:v>-9.5317869301312763E-6</c:v>
                </c:pt>
                <c:pt idx="100">
                  <c:v>2.8913388035335414E-4</c:v>
                </c:pt>
                <c:pt idx="101">
                  <c:v>#N/A</c:v>
                </c:pt>
                <c:pt idx="102">
                  <c:v>3.747726440955533E-2</c:v>
                </c:pt>
                <c:pt idx="103">
                  <c:v>0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5.4014061298618316E-5</c:v>
                </c:pt>
                <c:pt idx="120">
                  <c:v>4.6229655457770717E-3</c:v>
                </c:pt>
                <c:pt idx="121">
                  <c:v>0</c:v>
                </c:pt>
                <c:pt idx="122">
                  <c:v>0</c:v>
                </c:pt>
                <c:pt idx="123">
                  <c:v>9.8072532124628023E-4</c:v>
                </c:pt>
                <c:pt idx="124">
                  <c:v>1.3662372419878023E-4</c:v>
                </c:pt>
                <c:pt idx="125">
                  <c:v>1.4202511828808456E-3</c:v>
                </c:pt>
                <c:pt idx="126">
                  <c:v>0.17857779852257813</c:v>
                </c:pt>
                <c:pt idx="127">
                  <c:v>0</c:v>
                </c:pt>
                <c:pt idx="128">
                  <c:v>2.9442942590177778E-3</c:v>
                </c:pt>
                <c:pt idx="129">
                  <c:v>4.3439989770592026E-2</c:v>
                </c:pt>
                <c:pt idx="130">
                  <c:v>3.5373893642435985E-3</c:v>
                </c:pt>
                <c:pt idx="131">
                  <c:v>-2.1181989544774825E-5</c:v>
                </c:pt>
                <c:pt idx="132">
                  <c:v>0</c:v>
                </c:pt>
                <c:pt idx="133">
                  <c:v>3.8021648355811581E-4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1.6098299411443505E-3</c:v>
                </c:pt>
                <c:pt idx="233">
                  <c:v>#N/A</c:v>
                </c:pt>
                <c:pt idx="234">
                  <c:v>#N/A</c:v>
                </c:pt>
                <c:pt idx="235">
                  <c:v>3.2683783859983381E-3</c:v>
                </c:pt>
                <c:pt idx="236">
                  <c:v>4.5964888414823396E-4</c:v>
                </c:pt>
                <c:pt idx="237">
                  <c:v>0</c:v>
                </c:pt>
                <c:pt idx="238">
                  <c:v>#N/A</c:v>
                </c:pt>
                <c:pt idx="239">
                  <c:v>0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9.1957298293114803E-2</c:v>
                </c:pt>
                <c:pt idx="246">
                  <c:v>#N/A</c:v>
                </c:pt>
                <c:pt idx="247">
                  <c:v>9.4484307647073898E-2</c:v>
                </c:pt>
                <c:pt idx="248">
                  <c:v>#N/A</c:v>
                </c:pt>
                <c:pt idx="249">
                  <c:v>6.2737825921404991E-2</c:v>
                </c:pt>
                <c:pt idx="250">
                  <c:v>#N/A</c:v>
                </c:pt>
                <c:pt idx="251">
                  <c:v>9.2411651619674046E-2</c:v>
                </c:pt>
                <c:pt idx="252">
                  <c:v>#N/A</c:v>
                </c:pt>
                <c:pt idx="253">
                  <c:v>0.11346970987352094</c:v>
                </c:pt>
                <c:pt idx="254">
                  <c:v>#N/A</c:v>
                </c:pt>
                <c:pt idx="255">
                  <c:v>7.2519661035387442E-2</c:v>
                </c:pt>
                <c:pt idx="256">
                  <c:v>#N/A</c:v>
                </c:pt>
                <c:pt idx="257">
                  <c:v>6.7704998616676282E-2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9.7404242533831273E-2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D9-430B-AFC7-EEF82A2626A0}"/>
            </c:ext>
          </c:extLst>
        </c:ser>
        <c:ser>
          <c:idx val="2"/>
          <c:order val="2"/>
          <c:tx>
            <c:strRef>
              <c:f>'Auxiliary Tables'!$CP$1</c:f>
              <c:strCache>
                <c:ptCount val="1"/>
                <c:pt idx="0">
                  <c:v>Imide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Tables'!$CP$2:$CP$272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32.737324553507051</c:v>
                </c:pt>
                <c:pt idx="4">
                  <c:v>23.858604131325972</c:v>
                </c:pt>
                <c:pt idx="5">
                  <c:v>5.1821071443608258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5.9334603132283998</c:v>
                </c:pt>
                <c:pt idx="50">
                  <c:v>27.534367993284707</c:v>
                </c:pt>
                <c:pt idx="51">
                  <c:v>16.736865861067425</c:v>
                </c:pt>
                <c:pt idx="52">
                  <c:v>24.806868095977649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5.2288441081190173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D9-430B-AFC7-EEF82A2626A0}"/>
            </c:ext>
          </c:extLst>
        </c:ser>
        <c:ser>
          <c:idx val="3"/>
          <c:order val="3"/>
          <c:tx>
            <c:strRef>
              <c:f>'Auxiliary Tables'!$CQ$1</c:f>
              <c:strCache>
                <c:ptCount val="1"/>
                <c:pt idx="0">
                  <c:v>Py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Tables'!$CQ$2:$CQ$272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0.74317269093504013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</c:v>
                </c:pt>
                <c:pt idx="41">
                  <c:v>0</c:v>
                </c:pt>
                <c:pt idx="42">
                  <c:v>1.1581391870105464</c:v>
                </c:pt>
                <c:pt idx="43">
                  <c:v>9.9199213514800864</c:v>
                </c:pt>
                <c:pt idx="44">
                  <c:v>#N/A</c:v>
                </c:pt>
                <c:pt idx="45">
                  <c:v>6.2470742470253926</c:v>
                </c:pt>
                <c:pt idx="46">
                  <c:v>26.167932700140163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6.2783134204506403</c:v>
                </c:pt>
                <c:pt idx="157">
                  <c:v>#N/A</c:v>
                </c:pt>
                <c:pt idx="158">
                  <c:v>#N/A</c:v>
                </c:pt>
                <c:pt idx="159">
                  <c:v>1.7848671600365729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0.79825429286413008</c:v>
                </c:pt>
                <c:pt idx="183">
                  <c:v>0.62533525835731052</c:v>
                </c:pt>
                <c:pt idx="184">
                  <c:v>3.2201015009196325</c:v>
                </c:pt>
                <c:pt idx="185">
                  <c:v>0.70862065696983123</c:v>
                </c:pt>
                <c:pt idx="186">
                  <c:v>0.57983214458706001</c:v>
                </c:pt>
                <c:pt idx="187">
                  <c:v>6.4489702202319998</c:v>
                </c:pt>
                <c:pt idx="188">
                  <c:v>0.58803804073848021</c:v>
                </c:pt>
                <c:pt idx="189">
                  <c:v>0.69271829102187965</c:v>
                </c:pt>
                <c:pt idx="190">
                  <c:v>5.9554705010814866</c:v>
                </c:pt>
                <c:pt idx="191">
                  <c:v>0.59178619079032935</c:v>
                </c:pt>
                <c:pt idx="192">
                  <c:v>0.60989254117310165</c:v>
                </c:pt>
                <c:pt idx="193">
                  <c:v>7.5503989112566261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D9-430B-AFC7-EEF82A2626A0}"/>
            </c:ext>
          </c:extLst>
        </c:ser>
        <c:ser>
          <c:idx val="4"/>
          <c:order val="4"/>
          <c:tx>
            <c:strRef>
              <c:f>'Auxiliary Tables'!$CR$1</c:f>
              <c:strCache>
                <c:ptCount val="1"/>
                <c:pt idx="0">
                  <c:v>UreaNH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Tables'!$CR$2:$CR$272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4.9366705677159256E-2</c:v>
                </c:pt>
                <c:pt idx="28">
                  <c:v>6.9934401210180214E-2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7.1528344598963192E-2</c:v>
                </c:pt>
                <c:pt idx="80">
                  <c:v>#N/A</c:v>
                </c:pt>
                <c:pt idx="81">
                  <c:v>#N/A</c:v>
                </c:pt>
                <c:pt idx="82">
                  <c:v>0.54690476784731168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1.4965063693231501E-2</c:v>
                </c:pt>
                <c:pt idx="135">
                  <c:v>5.8303379865846374E-3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3.1133263477523841E-2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6.6420311950151967E-2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D9-430B-AFC7-EEF82A2626A0}"/>
            </c:ext>
          </c:extLst>
        </c:ser>
        <c:ser>
          <c:idx val="5"/>
          <c:order val="5"/>
          <c:tx>
            <c:strRef>
              <c:f>'Auxiliary Tables'!$CS$1</c:f>
              <c:strCache>
                <c:ptCount val="1"/>
                <c:pt idx="0">
                  <c:v>UreaNR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Tables'!$CS$2:$CS$272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4.2013902792582725</c:v>
                </c:pt>
                <c:pt idx="81">
                  <c:v>17.887068163025202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5.2172882828857299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D9-430B-AFC7-EEF82A2626A0}"/>
            </c:ext>
          </c:extLst>
        </c:ser>
        <c:ser>
          <c:idx val="6"/>
          <c:order val="6"/>
          <c:tx>
            <c:strRef>
              <c:f>'Auxiliary Tables'!$CT$1</c:f>
              <c:strCache>
                <c:ptCount val="1"/>
                <c:pt idx="0">
                  <c:v>CarbamideNH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Tables'!$CT$2:$CT$272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0</c:v>
                </c:pt>
                <c:pt idx="88">
                  <c:v>0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0</c:v>
                </c:pt>
                <c:pt idx="141">
                  <c:v>0</c:v>
                </c:pt>
                <c:pt idx="142">
                  <c:v>3.2824644054334461E-2</c:v>
                </c:pt>
                <c:pt idx="143">
                  <c:v>0</c:v>
                </c:pt>
                <c:pt idx="144">
                  <c:v>5.0211866361643438E-3</c:v>
                </c:pt>
                <c:pt idx="145">
                  <c:v>1.318260075402727E-2</c:v>
                </c:pt>
                <c:pt idx="146">
                  <c:v>0</c:v>
                </c:pt>
                <c:pt idx="147">
                  <c:v>-6.3546450256624012E-6</c:v>
                </c:pt>
                <c:pt idx="148">
                  <c:v>1.5886431955793678E-5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D9-430B-AFC7-EEF82A2626A0}"/>
            </c:ext>
          </c:extLst>
        </c:ser>
        <c:ser>
          <c:idx val="7"/>
          <c:order val="7"/>
          <c:tx>
            <c:strRef>
              <c:f>'Auxiliary Tables'!$CU$1</c:f>
              <c:strCache>
                <c:ptCount val="1"/>
                <c:pt idx="0">
                  <c:v>CarbamideNR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Tables'!$CU$2:$CU$272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3.3908070190842956</c:v>
                </c:pt>
                <c:pt idx="90">
                  <c:v>20.114626903362705</c:v>
                </c:pt>
                <c:pt idx="91">
                  <c:v>#N/A</c:v>
                </c:pt>
                <c:pt idx="92">
                  <c:v>#N/A</c:v>
                </c:pt>
                <c:pt idx="93">
                  <c:v>0.62572500662779884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D9-430B-AFC7-EEF82A2626A0}"/>
            </c:ext>
          </c:extLst>
        </c:ser>
        <c:ser>
          <c:idx val="8"/>
          <c:order val="8"/>
          <c:tx>
            <c:strRef>
              <c:f>'Auxiliary Tables'!$CV$1</c:f>
              <c:strCache>
                <c:ptCount val="1"/>
                <c:pt idx="0">
                  <c:v>BenzamideNH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Tables'!$CV$2:$CV$272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0.86128972554599015</c:v>
                </c:pt>
                <c:pt idx="30">
                  <c:v>2.8257376505635716</c:v>
                </c:pt>
                <c:pt idx="31">
                  <c:v>1.2914045094279656</c:v>
                </c:pt>
                <c:pt idx="32">
                  <c:v>3.3816087475294196</c:v>
                </c:pt>
                <c:pt idx="33">
                  <c:v>14.738575498312965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1.0101809891404507</c:v>
                </c:pt>
                <c:pt idx="57">
                  <c:v>1.4145321396201049</c:v>
                </c:pt>
                <c:pt idx="58">
                  <c:v>1.0553176549250367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1.2568662437198392</c:v>
                </c:pt>
                <c:pt idx="102">
                  <c:v>#N/A</c:v>
                </c:pt>
                <c:pt idx="103">
                  <c:v>#N/A</c:v>
                </c:pt>
                <c:pt idx="104">
                  <c:v>1.5444295284692333</c:v>
                </c:pt>
                <c:pt idx="105">
                  <c:v>1.4704101837299692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3.9797760076732813</c:v>
                </c:pt>
                <c:pt idx="196">
                  <c:v>0.46850816861690892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3.3389641408521658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1.0285934190433745</c:v>
                </c:pt>
                <c:pt idx="219">
                  <c:v>#N/A</c:v>
                </c:pt>
                <c:pt idx="220">
                  <c:v>#N/A</c:v>
                </c:pt>
                <c:pt idx="221">
                  <c:v>3.5436148296197296</c:v>
                </c:pt>
                <c:pt idx="222">
                  <c:v>1.127574659506799</c:v>
                </c:pt>
                <c:pt idx="223">
                  <c:v>#N/A</c:v>
                </c:pt>
                <c:pt idx="224">
                  <c:v>4.2928339146661427</c:v>
                </c:pt>
                <c:pt idx="225">
                  <c:v>#N/A</c:v>
                </c:pt>
                <c:pt idx="226">
                  <c:v>3.6507712523376936</c:v>
                </c:pt>
                <c:pt idx="227">
                  <c:v>#N/A</c:v>
                </c:pt>
                <c:pt idx="228">
                  <c:v>#N/A</c:v>
                </c:pt>
                <c:pt idx="229">
                  <c:v>3.5506768992989763</c:v>
                </c:pt>
                <c:pt idx="230">
                  <c:v>13.542301346731566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1.0695169904547799</c:v>
                </c:pt>
                <c:pt idx="243">
                  <c:v>1.3138859963678147</c:v>
                </c:pt>
                <c:pt idx="244">
                  <c:v>1.1522283575359349</c:v>
                </c:pt>
                <c:pt idx="245">
                  <c:v>#N/A</c:v>
                </c:pt>
                <c:pt idx="246">
                  <c:v>4.6783182820367202</c:v>
                </c:pt>
                <c:pt idx="247">
                  <c:v>#N/A</c:v>
                </c:pt>
                <c:pt idx="248">
                  <c:v>4.470329314389903</c:v>
                </c:pt>
                <c:pt idx="249">
                  <c:v>#N/A</c:v>
                </c:pt>
                <c:pt idx="250">
                  <c:v>1.3386032401247736</c:v>
                </c:pt>
                <c:pt idx="251">
                  <c:v>#N/A</c:v>
                </c:pt>
                <c:pt idx="252">
                  <c:v>1.2423851881626107</c:v>
                </c:pt>
                <c:pt idx="253">
                  <c:v>#N/A</c:v>
                </c:pt>
                <c:pt idx="254">
                  <c:v>0.83002407475421713</c:v>
                </c:pt>
                <c:pt idx="255">
                  <c:v>#N/A</c:v>
                </c:pt>
                <c:pt idx="256">
                  <c:v>1.3447544850964344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1.3668854102417634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FD9-430B-AFC7-EEF82A2626A0}"/>
            </c:ext>
          </c:extLst>
        </c:ser>
        <c:ser>
          <c:idx val="9"/>
          <c:order val="9"/>
          <c:tx>
            <c:strRef>
              <c:f>'Auxiliary Tables'!$CW$1</c:f>
              <c:strCache>
                <c:ptCount val="1"/>
                <c:pt idx="0">
                  <c:v>BenzamideNR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Tables'!$CW$2:$CW$272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7.9292543805257818</c:v>
                </c:pt>
                <c:pt idx="198">
                  <c:v>#N/A</c:v>
                </c:pt>
                <c:pt idx="199">
                  <c:v>9.003543669420182</c:v>
                </c:pt>
                <c:pt idx="200">
                  <c:v>#N/A</c:v>
                </c:pt>
                <c:pt idx="201">
                  <c:v>3.8386712370901059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6.2210627844537623</c:v>
                </c:pt>
                <c:pt idx="208">
                  <c:v>13.910274577119877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18.956304492299122</c:v>
                </c:pt>
                <c:pt idx="215">
                  <c:v>5.7392099731397419</c:v>
                </c:pt>
                <c:pt idx="216">
                  <c:v>9.0052721184184943</c:v>
                </c:pt>
                <c:pt idx="217">
                  <c:v>26.690398766875283</c:v>
                </c:pt>
                <c:pt idx="218">
                  <c:v>#N/A</c:v>
                </c:pt>
                <c:pt idx="219">
                  <c:v>9.6187486492846759</c:v>
                </c:pt>
                <c:pt idx="220">
                  <c:v>18.740006895695068</c:v>
                </c:pt>
                <c:pt idx="221">
                  <c:v>#N/A</c:v>
                </c:pt>
                <c:pt idx="222">
                  <c:v>#N/A</c:v>
                </c:pt>
                <c:pt idx="223">
                  <c:v>6.5770682003817198</c:v>
                </c:pt>
                <c:pt idx="224">
                  <c:v>#N/A</c:v>
                </c:pt>
                <c:pt idx="225">
                  <c:v>15.319820480350444</c:v>
                </c:pt>
                <c:pt idx="226">
                  <c:v>#N/A</c:v>
                </c:pt>
                <c:pt idx="227">
                  <c:v>12.695186597282857</c:v>
                </c:pt>
                <c:pt idx="228">
                  <c:v>25.294189033642336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7.4516877412201001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7.8552901090556588</c:v>
                </c:pt>
                <c:pt idx="259">
                  <c:v>#N/A</c:v>
                </c:pt>
                <c:pt idx="260">
                  <c:v>18.830415791780595</c:v>
                </c:pt>
                <c:pt idx="261">
                  <c:v>#N/A</c:v>
                </c:pt>
                <c:pt idx="262">
                  <c:v>21.281806556214381</c:v>
                </c:pt>
                <c:pt idx="263">
                  <c:v>#N/A</c:v>
                </c:pt>
                <c:pt idx="264">
                  <c:v>7.9106396629959628</c:v>
                </c:pt>
                <c:pt idx="265">
                  <c:v>#N/A</c:v>
                </c:pt>
                <c:pt idx="266">
                  <c:v>8.124005674269835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FD9-430B-AFC7-EEF82A2626A0}"/>
            </c:ext>
          </c:extLst>
        </c:ser>
        <c:ser>
          <c:idx val="10"/>
          <c:order val="10"/>
          <c:tx>
            <c:strRef>
              <c:f>'Auxiliary Tables'!$CX$1</c:f>
              <c:strCache>
                <c:ptCount val="1"/>
                <c:pt idx="0">
                  <c:v>GuanidineNH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Tables'!$CX$2:$CX$272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0.23984241828724034</c:v>
                </c:pt>
                <c:pt idx="65">
                  <c:v>#N/A</c:v>
                </c:pt>
                <c:pt idx="66">
                  <c:v>0.1944346232291301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FD9-430B-AFC7-EEF82A2626A0}"/>
            </c:ext>
          </c:extLst>
        </c:ser>
        <c:ser>
          <c:idx val="11"/>
          <c:order val="11"/>
          <c:tx>
            <c:strRef>
              <c:f>'Auxiliary Tables'!$CY$1</c:f>
              <c:strCache>
                <c:ptCount val="1"/>
                <c:pt idx="0">
                  <c:v>GuanidineNR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Tables'!$CY$2:$CY$272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5.0767310664071923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D9-430B-AFC7-EEF82A2626A0}"/>
            </c:ext>
          </c:extLst>
        </c:ser>
        <c:ser>
          <c:idx val="13"/>
          <c:order val="12"/>
          <c:tx>
            <c:strRef>
              <c:f>'Auxiliary Tables'!$CZ$1</c:f>
              <c:strCache>
                <c:ptCount val="1"/>
                <c:pt idx="0">
                  <c:v>TioamideNR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Tables'!$CZ$2:$CZ$272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15.546158332051956</c:v>
                </c:pt>
                <c:pt idx="92">
                  <c:v>33.021877879853925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FD9-430B-AFC7-EEF82A2626A0}"/>
            </c:ext>
          </c:extLst>
        </c:ser>
        <c:ser>
          <c:idx val="14"/>
          <c:order val="13"/>
          <c:tx>
            <c:strRef>
              <c:f>'Auxiliary Tables'!$DA$1</c:f>
              <c:strCache>
                <c:ptCount val="1"/>
                <c:pt idx="0">
                  <c:v>Het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Tables'!$DA$2:$DA$272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0.57345531164347741</c:v>
                </c:pt>
                <c:pt idx="35">
                  <c:v>6.0173218614869572</c:v>
                </c:pt>
                <c:pt idx="36">
                  <c:v>5.3680414440474881E-2</c:v>
                </c:pt>
                <c:pt idx="37">
                  <c:v>2.0663660460075617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FD9-430B-AFC7-EEF82A2626A0}"/>
            </c:ext>
          </c:extLst>
        </c:ser>
        <c:ser>
          <c:idx val="15"/>
          <c:order val="14"/>
          <c:tx>
            <c:strRef>
              <c:f>'Auxiliary Tables'!$DB$1</c:f>
              <c:strCache>
                <c:ptCount val="1"/>
                <c:pt idx="0">
                  <c:v>Azo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Tables'!$DB$2:$DB$272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3.6417106567313361E-2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6.4304232856225899E-2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D9-430B-AFC7-EEF82A2626A0}"/>
            </c:ext>
          </c:extLst>
        </c:ser>
        <c:ser>
          <c:idx val="16"/>
          <c:order val="15"/>
          <c:tx>
            <c:strRef>
              <c:f>'Auxiliary Tables'!$DC$1</c:f>
              <c:strCache>
                <c:ptCount val="1"/>
                <c:pt idx="0">
                  <c:v>Imine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F35BE"/>
              </a:solidFill>
              <a:ln w="25400">
                <a:solidFill>
                  <a:srgbClr val="EF35BE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Tables'!$DC$2:$DC$272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5.9807300882714241E-3</c:v>
                </c:pt>
                <c:pt idx="10">
                  <c:v>1.0506523255205757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6.4509698467864708E-3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0</c:v>
                </c:pt>
                <c:pt idx="60">
                  <c:v>1.1977780716350217</c:v>
                </c:pt>
                <c:pt idx="61">
                  <c:v>0.45900169924660295</c:v>
                </c:pt>
                <c:pt idx="62">
                  <c:v>0.20232067172372209</c:v>
                </c:pt>
                <c:pt idx="63">
                  <c:v>2.0666774209046936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2.367078040171184</c:v>
                </c:pt>
                <c:pt idx="68">
                  <c:v>8.9621487991628257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-2.9824217679550276E-3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0</c:v>
                </c:pt>
                <c:pt idx="138">
                  <c:v>0.37226257995997275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1.3661313332441341E-2</c:v>
                </c:pt>
                <c:pt idx="153">
                  <c:v>3.8349961849015526E-3</c:v>
                </c:pt>
                <c:pt idx="154">
                  <c:v>3.3891159190524743E-4</c:v>
                </c:pt>
                <c:pt idx="155">
                  <c:v>4.7172252908863023E-3</c:v>
                </c:pt>
                <c:pt idx="156">
                  <c:v>#N/A</c:v>
                </c:pt>
                <c:pt idx="157">
                  <c:v>4.4172525861698322</c:v>
                </c:pt>
                <c:pt idx="158">
                  <c:v>7.085370806909759E-4</c:v>
                </c:pt>
                <c:pt idx="159">
                  <c:v>#N/A</c:v>
                </c:pt>
                <c:pt idx="160">
                  <c:v>0.14030938736943169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3.4028838149181809E-3</c:v>
                </c:pt>
                <c:pt idx="174">
                  <c:v>0.43633169293694113</c:v>
                </c:pt>
                <c:pt idx="175">
                  <c:v>1.3755679007967243</c:v>
                </c:pt>
                <c:pt idx="176">
                  <c:v>7.2431755574087148E-3</c:v>
                </c:pt>
                <c:pt idx="177">
                  <c:v>4.4937555540406349E-3</c:v>
                </c:pt>
                <c:pt idx="178">
                  <c:v>0</c:v>
                </c:pt>
                <c:pt idx="179">
                  <c:v>0</c:v>
                </c:pt>
                <c:pt idx="180">
                  <c:v>3.6432993119674727E-3</c:v>
                </c:pt>
                <c:pt idx="181">
                  <c:v>3.4007657604503932E-3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0</c:v>
                </c:pt>
                <c:pt idx="204">
                  <c:v>4.2958099809462337E-2</c:v>
                </c:pt>
                <c:pt idx="205">
                  <c:v>1.447470103260836E-2</c:v>
                </c:pt>
                <c:pt idx="206">
                  <c:v>4.8199578558945581E-3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FD9-430B-AFC7-EEF82A2626A0}"/>
            </c:ext>
          </c:extLst>
        </c:ser>
        <c:ser>
          <c:idx val="17"/>
          <c:order val="16"/>
          <c:tx>
            <c:strRef>
              <c:f>'Auxiliary Tables'!$DD$1</c:f>
              <c:strCache>
                <c:ptCount val="1"/>
                <c:pt idx="0">
                  <c:v>Ketone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EFCEA"/>
              </a:solidFill>
              <a:ln w="25400">
                <a:solidFill>
                  <a:srgbClr val="3EFCEA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Tables'!$DD$2:$DD$272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</c:v>
                </c:pt>
                <c:pt idx="70">
                  <c:v>2.9654749241012292E-5</c:v>
                </c:pt>
                <c:pt idx="71">
                  <c:v>1.4827404721899866E-5</c:v>
                </c:pt>
                <c:pt idx="72">
                  <c:v>0.20735986302691839</c:v>
                </c:pt>
                <c:pt idx="73">
                  <c:v>6.2486820994855783E-5</c:v>
                </c:pt>
                <c:pt idx="74">
                  <c:v>2.6339783289168616E-3</c:v>
                </c:pt>
                <c:pt idx="75">
                  <c:v>0</c:v>
                </c:pt>
                <c:pt idx="76">
                  <c:v>9.0909849740924156E-2</c:v>
                </c:pt>
                <c:pt idx="77">
                  <c:v>-2.9654809443799732E-5</c:v>
                </c:pt>
                <c:pt idx="78">
                  <c:v>1.5575305785273916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</c:v>
                </c:pt>
                <c:pt idx="118">
                  <c:v>0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2.8500344175840873E-2</c:v>
                </c:pt>
                <c:pt idx="166">
                  <c:v>0.31934471660128466</c:v>
                </c:pt>
                <c:pt idx="167">
                  <c:v>0.34900795118437578</c:v>
                </c:pt>
                <c:pt idx="168">
                  <c:v>0.22771256152258712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0</c:v>
                </c:pt>
                <c:pt idx="211">
                  <c:v>0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FD9-430B-AFC7-EEF82A262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35400"/>
        <c:axId val="716636712"/>
      </c:scatterChart>
      <c:valAx>
        <c:axId val="716635400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hu-HU"/>
                  <a:t>Yield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636712"/>
        <c:crosses val="autoZero"/>
        <c:crossBetween val="midCat"/>
      </c:valAx>
      <c:valAx>
        <c:axId val="716636712"/>
        <c:scaling>
          <c:orientation val="minMax"/>
          <c:max val="3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r>
                  <a:rPr lang="hu-HU"/>
                  <a:t> / RT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635400"/>
        <c:crosses val="autoZero"/>
        <c:crossBetween val="midCat"/>
        <c:majorUnit val="3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hu-HU"/>
              <a:t>Yield vs </a:t>
            </a: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'Auxiliary Tables'!$B$1</c:f>
              <c:strCache>
                <c:ptCount val="1"/>
                <c:pt idx="0">
                  <c:v>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Tables'!$B$2:$B$272</c:f>
              <c:numCache>
                <c:formatCode>General</c:formatCode>
                <c:ptCount val="271"/>
                <c:pt idx="0">
                  <c:v>1.8135302199738135</c:v>
                </c:pt>
                <c:pt idx="1">
                  <c:v>12.28593921499197</c:v>
                </c:pt>
                <c:pt idx="2">
                  <c:v>2.4396691724778918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0.56715457996801888</c:v>
                </c:pt>
                <c:pt idx="25">
                  <c:v>3.1626627470586754E-2</c:v>
                </c:pt>
                <c:pt idx="26">
                  <c:v>5.1429090524987942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3.294928455025854</c:v>
                </c:pt>
                <c:pt idx="48">
                  <c:v>4.0488452324862578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8.1669752504751614E-2</c:v>
                </c:pt>
                <c:pt idx="54">
                  <c:v>22.257577482548356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3.0670806950070073</c:v>
                </c:pt>
                <c:pt idx="84">
                  <c:v>2.230862900011914</c:v>
                </c:pt>
                <c:pt idx="85">
                  <c:v>6.2785855350279007</c:v>
                </c:pt>
                <c:pt idx="86">
                  <c:v>9.5392016624501252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1.6765363024973112</c:v>
                </c:pt>
                <c:pt idx="199">
                  <c:v>#N/A</c:v>
                </c:pt>
                <c:pt idx="200">
                  <c:v>10.768786657533553</c:v>
                </c:pt>
                <c:pt idx="201">
                  <c:v>#N/A</c:v>
                </c:pt>
                <c:pt idx="202">
                  <c:v>6.8766457450294638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0</c:v>
                </c:pt>
                <c:pt idx="232">
                  <c:v>#N/A</c:v>
                </c:pt>
                <c:pt idx="233">
                  <c:v>8.8223525650604984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4.2695940850308034</c:v>
                </c:pt>
                <c:pt idx="239">
                  <c:v>#N/A</c:v>
                </c:pt>
                <c:pt idx="240">
                  <c:v>#N/A</c:v>
                </c:pt>
                <c:pt idx="241">
                  <c:v>1.7382396324930482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10.781832382538425</c:v>
                </c:pt>
                <c:pt idx="260">
                  <c:v>#N/A</c:v>
                </c:pt>
                <c:pt idx="261">
                  <c:v>1.717020092467294</c:v>
                </c:pt>
                <c:pt idx="262">
                  <c:v>#N/A</c:v>
                </c:pt>
                <c:pt idx="263">
                  <c:v>11.80535202495463</c:v>
                </c:pt>
                <c:pt idx="264">
                  <c:v>#N/A</c:v>
                </c:pt>
                <c:pt idx="265">
                  <c:v>1.7005657874835833</c:v>
                </c:pt>
                <c:pt idx="266">
                  <c:v>#N/A</c:v>
                </c:pt>
                <c:pt idx="267">
                  <c:v>1.6659729674927348</c:v>
                </c:pt>
                <c:pt idx="268">
                  <c:v>7.392345952478081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92-4979-ACC8-864F4B178CF0}"/>
            </c:ext>
          </c:extLst>
        </c:ser>
        <c:ser>
          <c:idx val="1"/>
          <c:order val="1"/>
          <c:tx>
            <c:strRef>
              <c:f>'Auxiliary Tables'!$C$1</c:f>
              <c:strCache>
                <c:ptCount val="1"/>
                <c:pt idx="0">
                  <c:v>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Tables'!$C$2:$C$272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0.24241705496251598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-2.5099734557443298E-6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0.31830941499976007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0</c:v>
                </c:pt>
                <c:pt idx="95">
                  <c:v>0</c:v>
                </c:pt>
                <c:pt idx="96">
                  <c:v>4.7763417530575225E-2</c:v>
                </c:pt>
                <c:pt idx="97">
                  <c:v>4.8150585002417756E-2</c:v>
                </c:pt>
                <c:pt idx="98">
                  <c:v>1.756995686719165E-5</c:v>
                </c:pt>
                <c:pt idx="99">
                  <c:v>-5.6474402754247421E-6</c:v>
                </c:pt>
                <c:pt idx="100">
                  <c:v>1.7130747181681727E-4</c:v>
                </c:pt>
                <c:pt idx="101">
                  <c:v>#N/A</c:v>
                </c:pt>
                <c:pt idx="102">
                  <c:v>2.2204715022553501E-2</c:v>
                </c:pt>
                <c:pt idx="103">
                  <c:v>0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3.2002518253193557E-5</c:v>
                </c:pt>
                <c:pt idx="120">
                  <c:v>2.7390374970082121E-3</c:v>
                </c:pt>
                <c:pt idx="121">
                  <c:v>0</c:v>
                </c:pt>
                <c:pt idx="122">
                  <c:v>0</c:v>
                </c:pt>
                <c:pt idx="123">
                  <c:v>5.8106499011501E-4</c:v>
                </c:pt>
                <c:pt idx="124">
                  <c:v>8.0947500009642681E-5</c:v>
                </c:pt>
                <c:pt idx="125">
                  <c:v>8.414774470111297E-4</c:v>
                </c:pt>
                <c:pt idx="126">
                  <c:v>0.10580465751758084</c:v>
                </c:pt>
                <c:pt idx="127">
                  <c:v>0</c:v>
                </c:pt>
                <c:pt idx="128">
                  <c:v>1.7444500284113929E-3</c:v>
                </c:pt>
                <c:pt idx="129">
                  <c:v>2.5737540042882756E-2</c:v>
                </c:pt>
                <c:pt idx="130">
                  <c:v>2.0958499504786232E-3</c:v>
                </c:pt>
                <c:pt idx="131">
                  <c:v>-1.255000995570299E-5</c:v>
                </c:pt>
                <c:pt idx="132">
                  <c:v>0</c:v>
                </c:pt>
                <c:pt idx="133">
                  <c:v>2.2527254316173639E-4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9.5380000757927519E-4</c:v>
                </c:pt>
                <c:pt idx="233">
                  <c:v>#N/A</c:v>
                </c:pt>
                <c:pt idx="234">
                  <c:v>#N/A</c:v>
                </c:pt>
                <c:pt idx="235">
                  <c:v>1.9364649952535729E-3</c:v>
                </c:pt>
                <c:pt idx="236">
                  <c:v>2.7233504482637727E-4</c:v>
                </c:pt>
                <c:pt idx="237">
                  <c:v>0</c:v>
                </c:pt>
                <c:pt idx="238">
                  <c:v>#N/A</c:v>
                </c:pt>
                <c:pt idx="239">
                  <c:v>0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5.448331501810344E-2</c:v>
                </c:pt>
                <c:pt idx="246">
                  <c:v>#N/A</c:v>
                </c:pt>
                <c:pt idx="247">
                  <c:v>5.5980530021599861E-2</c:v>
                </c:pt>
                <c:pt idx="248">
                  <c:v>#N/A</c:v>
                </c:pt>
                <c:pt idx="249">
                  <c:v>3.717121747456531E-2</c:v>
                </c:pt>
                <c:pt idx="250">
                  <c:v>#N/A</c:v>
                </c:pt>
                <c:pt idx="251">
                  <c:v>5.4752512524771646E-2</c:v>
                </c:pt>
                <c:pt idx="252">
                  <c:v>#N/A</c:v>
                </c:pt>
                <c:pt idx="253">
                  <c:v>6.7229095056120514E-2</c:v>
                </c:pt>
                <c:pt idx="254">
                  <c:v>#N/A</c:v>
                </c:pt>
                <c:pt idx="255">
                  <c:v>4.2966807534980944E-2</c:v>
                </c:pt>
                <c:pt idx="256">
                  <c:v>#N/A</c:v>
                </c:pt>
                <c:pt idx="257">
                  <c:v>4.011419252634596E-2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5.7710547488625252E-2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92-4979-ACC8-864F4B178CF0}"/>
            </c:ext>
          </c:extLst>
        </c:ser>
        <c:ser>
          <c:idx val="2"/>
          <c:order val="2"/>
          <c:tx>
            <c:strRef>
              <c:f>'Auxiliary Tables'!$D$1</c:f>
              <c:strCache>
                <c:ptCount val="1"/>
                <c:pt idx="0">
                  <c:v>Imide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Tables'!$D$2:$D$272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19.396372007507807</c:v>
                </c:pt>
                <c:pt idx="4">
                  <c:v>14.135863807523208</c:v>
                </c:pt>
                <c:pt idx="5">
                  <c:v>3.0703204774874848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3.5154859200255828</c:v>
                </c:pt>
                <c:pt idx="50">
                  <c:v>16.313698564965762</c:v>
                </c:pt>
                <c:pt idx="51">
                  <c:v>9.916341084941962</c:v>
                </c:pt>
                <c:pt idx="52">
                  <c:v>14.697695932492252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3.0980114249891244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92-4979-ACC8-864F4B178CF0}"/>
            </c:ext>
          </c:extLst>
        </c:ser>
        <c:ser>
          <c:idx val="3"/>
          <c:order val="3"/>
          <c:tx>
            <c:strRef>
              <c:f>'Auxiliary Tables'!$E$1</c:f>
              <c:strCache>
                <c:ptCount val="1"/>
                <c:pt idx="0">
                  <c:v>Py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Tables'!$E$2:$E$272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0.44031863250268088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</c:v>
                </c:pt>
                <c:pt idx="41">
                  <c:v>0</c:v>
                </c:pt>
                <c:pt idx="42">
                  <c:v>0.68618003499381075</c:v>
                </c:pt>
                <c:pt idx="43">
                  <c:v>5.8774040775398362</c:v>
                </c:pt>
                <c:pt idx="44">
                  <c:v>#N/A</c:v>
                </c:pt>
                <c:pt idx="45">
                  <c:v>3.7012974550128774</c:v>
                </c:pt>
                <c:pt idx="46">
                  <c:v>15.504106222540202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3.7198061950283545</c:v>
                </c:pt>
                <c:pt idx="157">
                  <c:v>#N/A</c:v>
                </c:pt>
                <c:pt idx="158">
                  <c:v>#N/A</c:v>
                </c:pt>
                <c:pt idx="159">
                  <c:v>1.0575069249617286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0.47295365250988652</c:v>
                </c:pt>
                <c:pt idx="183">
                  <c:v>0.37050172749104604</c:v>
                </c:pt>
                <c:pt idx="184">
                  <c:v>1.9078616675497528</c:v>
                </c:pt>
                <c:pt idx="185">
                  <c:v>0.41984707248531095</c:v>
                </c:pt>
                <c:pt idx="186">
                  <c:v>0.34354181753428747</c:v>
                </c:pt>
                <c:pt idx="187">
                  <c:v>3.8209177800254679</c:v>
                </c:pt>
                <c:pt idx="188">
                  <c:v>0.34840368748177752</c:v>
                </c:pt>
                <c:pt idx="189">
                  <c:v>0.41042516003727769</c:v>
                </c:pt>
                <c:pt idx="190">
                  <c:v>3.5285266250122049</c:v>
                </c:pt>
                <c:pt idx="191">
                  <c:v>0.35062440996711075</c:v>
                </c:pt>
                <c:pt idx="192">
                  <c:v>0.36135215001650067</c:v>
                </c:pt>
                <c:pt idx="193">
                  <c:v>4.4734976998029197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92-4979-ACC8-864F4B178CF0}"/>
            </c:ext>
          </c:extLst>
        </c:ser>
        <c:ser>
          <c:idx val="4"/>
          <c:order val="4"/>
          <c:tx>
            <c:strRef>
              <c:f>'Auxiliary Tables'!$F$1</c:f>
              <c:strCache>
                <c:ptCount val="1"/>
                <c:pt idx="0">
                  <c:v>UreaNH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Tables'!$F$2:$F$272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2.9249030003484222E-2</c:v>
                </c:pt>
                <c:pt idx="28">
                  <c:v>4.1435080004106339E-2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4.2379467468549592E-2</c:v>
                </c:pt>
                <c:pt idx="80">
                  <c:v>#N/A</c:v>
                </c:pt>
                <c:pt idx="81">
                  <c:v>#N/A</c:v>
                </c:pt>
                <c:pt idx="82">
                  <c:v>0.32403284246726116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8.866574971193586E-3</c:v>
                </c:pt>
                <c:pt idx="135">
                  <c:v>3.4543874937753571E-3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1.8445989965698573E-2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3.9353035014642046E-2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92-4979-ACC8-864F4B178CF0}"/>
            </c:ext>
          </c:extLst>
        </c:ser>
        <c:ser>
          <c:idx val="5"/>
          <c:order val="5"/>
          <c:tx>
            <c:strRef>
              <c:f>'Auxiliary Tables'!$G$1</c:f>
              <c:strCache>
                <c:ptCount val="1"/>
                <c:pt idx="0">
                  <c:v>UreaNR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Tables'!$G$2:$G$272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2.4892604975103438</c:v>
                </c:pt>
                <c:pt idx="81">
                  <c:v>10.597818635014846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3.0911647724866498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92-4979-ACC8-864F4B178CF0}"/>
            </c:ext>
          </c:extLst>
        </c:ser>
        <c:ser>
          <c:idx val="6"/>
          <c:order val="6"/>
          <c:tx>
            <c:strRef>
              <c:f>'Auxiliary Tables'!$H$1</c:f>
              <c:strCache>
                <c:ptCount val="1"/>
                <c:pt idx="0">
                  <c:v>CarbamideNH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Tables'!$H$2:$H$272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0</c:v>
                </c:pt>
                <c:pt idx="88">
                  <c:v>0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0</c:v>
                </c:pt>
                <c:pt idx="141">
                  <c:v>0</c:v>
                </c:pt>
                <c:pt idx="142">
                  <c:v>1.9448107497339606E-2</c:v>
                </c:pt>
                <c:pt idx="143">
                  <c:v>0</c:v>
                </c:pt>
                <c:pt idx="144">
                  <c:v>2.9749774986953526E-3</c:v>
                </c:pt>
                <c:pt idx="145">
                  <c:v>7.8104925108846146E-3</c:v>
                </c:pt>
                <c:pt idx="146">
                  <c:v>0</c:v>
                </c:pt>
                <c:pt idx="147">
                  <c:v>-3.7650315221071651E-6</c:v>
                </c:pt>
                <c:pt idx="148">
                  <c:v>9.4124717975319072E-6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92-4979-ACC8-864F4B178CF0}"/>
            </c:ext>
          </c:extLst>
        </c:ser>
        <c:ser>
          <c:idx val="7"/>
          <c:order val="7"/>
          <c:tx>
            <c:strRef>
              <c:f>'Auxiliary Tables'!$I$1</c:f>
              <c:strCache>
                <c:ptCount val="1"/>
                <c:pt idx="0">
                  <c:v>CarbamideNR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Tables'!$I$2:$I$272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2.0090021174556227</c:v>
                </c:pt>
                <c:pt idx="90">
                  <c:v>11.917613657529387</c:v>
                </c:pt>
                <c:pt idx="91">
                  <c:v>#N/A</c:v>
                </c:pt>
                <c:pt idx="92">
                  <c:v>#N/A</c:v>
                </c:pt>
                <c:pt idx="93">
                  <c:v>0.3707326474744832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92-4979-ACC8-864F4B178CF0}"/>
            </c:ext>
          </c:extLst>
        </c:ser>
        <c:ser>
          <c:idx val="8"/>
          <c:order val="8"/>
          <c:tx>
            <c:strRef>
              <c:f>'Auxiliary Tables'!$J$1</c:f>
              <c:strCache>
                <c:ptCount val="1"/>
                <c:pt idx="0">
                  <c:v>BenzamideNH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Tables'!$J$2:$J$272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0.51030119751018788</c:v>
                </c:pt>
                <c:pt idx="30">
                  <c:v>1.6742070225186012</c:v>
                </c:pt>
                <c:pt idx="31">
                  <c:v>0.76513773250155737</c:v>
                </c:pt>
                <c:pt idx="32">
                  <c:v>2.0035522800196759</c:v>
                </c:pt>
                <c:pt idx="33">
                  <c:v>8.73238412500001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0.59851702995018741</c:v>
                </c:pt>
                <c:pt idx="57">
                  <c:v>0.83808899996711261</c:v>
                </c:pt>
                <c:pt idx="58">
                  <c:v>0.62525982499153088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0.74467432996925709</c:v>
                </c:pt>
                <c:pt idx="102">
                  <c:v>#N/A</c:v>
                </c:pt>
                <c:pt idx="103">
                  <c:v>#N/A</c:v>
                </c:pt>
                <c:pt idx="104">
                  <c:v>0.91505124753268774</c:v>
                </c:pt>
                <c:pt idx="105">
                  <c:v>0.87119589997769253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2.3579573775253948</c:v>
                </c:pt>
                <c:pt idx="196">
                  <c:v>0.2775840375164762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1.9782859924868035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0.60942611750789411</c:v>
                </c:pt>
                <c:pt idx="219">
                  <c:v>#N/A</c:v>
                </c:pt>
                <c:pt idx="220">
                  <c:v>#N/A</c:v>
                </c:pt>
                <c:pt idx="221">
                  <c:v>2.0995384450029064</c:v>
                </c:pt>
                <c:pt idx="222">
                  <c:v>0.66807101253147039</c:v>
                </c:pt>
                <c:pt idx="223">
                  <c:v>#N/A</c:v>
                </c:pt>
                <c:pt idx="224">
                  <c:v>2.543439475001037</c:v>
                </c:pt>
                <c:pt idx="225">
                  <c:v>#N/A</c:v>
                </c:pt>
                <c:pt idx="226">
                  <c:v>2.1630270124524031</c:v>
                </c:pt>
                <c:pt idx="227">
                  <c:v>#N/A</c:v>
                </c:pt>
                <c:pt idx="228">
                  <c:v>#N/A</c:v>
                </c:pt>
                <c:pt idx="229">
                  <c:v>2.1037226149834964</c:v>
                </c:pt>
                <c:pt idx="230">
                  <c:v>8.0236096975383475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0.63367271755225829</c:v>
                </c:pt>
                <c:pt idx="243">
                  <c:v>0.77845767510268615</c:v>
                </c:pt>
                <c:pt idx="244">
                  <c:v>0.68267795750500682</c:v>
                </c:pt>
                <c:pt idx="245">
                  <c:v>#N/A</c:v>
                </c:pt>
                <c:pt idx="246">
                  <c:v>2.7718331600249257</c:v>
                </c:pt>
                <c:pt idx="247">
                  <c:v>#N/A</c:v>
                </c:pt>
                <c:pt idx="248">
                  <c:v>2.6486028275235185</c:v>
                </c:pt>
                <c:pt idx="249">
                  <c:v>#N/A</c:v>
                </c:pt>
                <c:pt idx="250">
                  <c:v>0.79310226996341271</c:v>
                </c:pt>
                <c:pt idx="251">
                  <c:v>#N/A</c:v>
                </c:pt>
                <c:pt idx="252">
                  <c:v>0.73609452253293739</c:v>
                </c:pt>
                <c:pt idx="253">
                  <c:v>#N/A</c:v>
                </c:pt>
                <c:pt idx="254">
                  <c:v>0.49177677005360465</c:v>
                </c:pt>
                <c:pt idx="255">
                  <c:v>#N/A</c:v>
                </c:pt>
                <c:pt idx="256">
                  <c:v>0.79674679001527693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0.80985903003011117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92-4979-ACC8-864F4B178CF0}"/>
            </c:ext>
          </c:extLst>
        </c:ser>
        <c:ser>
          <c:idx val="9"/>
          <c:order val="9"/>
          <c:tx>
            <c:strRef>
              <c:f>'Auxiliary Tables'!$K$1</c:f>
              <c:strCache>
                <c:ptCount val="1"/>
                <c:pt idx="0">
                  <c:v>BenzamideNR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Tables'!$K$2:$K$272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4.6979638624856079</c:v>
                </c:pt>
                <c:pt idx="198">
                  <c:v>#N/A</c:v>
                </c:pt>
                <c:pt idx="199">
                  <c:v>5.3344640950265898</c:v>
                </c:pt>
                <c:pt idx="200">
                  <c:v>#N/A</c:v>
                </c:pt>
                <c:pt idx="201">
                  <c:v>2.2743549249855732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3.6858860549861561</c:v>
                </c:pt>
                <c:pt idx="208">
                  <c:v>8.24162829749298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11.231325065042199</c:v>
                </c:pt>
                <c:pt idx="215">
                  <c:v>3.4003955175467127</c:v>
                </c:pt>
                <c:pt idx="216">
                  <c:v>5.3354881750399841</c:v>
                </c:pt>
                <c:pt idx="217">
                  <c:v>15.813659502470898</c:v>
                </c:pt>
                <c:pt idx="218">
                  <c:v>#N/A</c:v>
                </c:pt>
                <c:pt idx="219">
                  <c:v>5.6989637850003305</c:v>
                </c:pt>
                <c:pt idx="220">
                  <c:v>11.103171994952277</c:v>
                </c:pt>
                <c:pt idx="221">
                  <c:v>#N/A</c:v>
                </c:pt>
                <c:pt idx="222">
                  <c:v>#N/A</c:v>
                </c:pt>
                <c:pt idx="223">
                  <c:v>3.8968139050228956</c:v>
                </c:pt>
                <c:pt idx="224">
                  <c:v>#N/A</c:v>
                </c:pt>
                <c:pt idx="225">
                  <c:v>9.0767630274564226</c:v>
                </c:pt>
                <c:pt idx="226">
                  <c:v>#N/A</c:v>
                </c:pt>
                <c:pt idx="227">
                  <c:v>7.5217069599918318</c:v>
                </c:pt>
                <c:pt idx="228">
                  <c:v>14.986426252483511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4.4150128174419478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4.6541411450135683</c:v>
                </c:pt>
                <c:pt idx="259">
                  <c:v>#N/A</c:v>
                </c:pt>
                <c:pt idx="260">
                  <c:v>11.156737904970271</c:v>
                </c:pt>
                <c:pt idx="261">
                  <c:v>#N/A</c:v>
                </c:pt>
                <c:pt idx="262">
                  <c:v>12.609150032449179</c:v>
                </c:pt>
                <c:pt idx="263">
                  <c:v>#N/A</c:v>
                </c:pt>
                <c:pt idx="264">
                  <c:v>4.6869349225539736</c:v>
                </c:pt>
                <c:pt idx="265">
                  <c:v>#N/A</c:v>
                </c:pt>
                <c:pt idx="266">
                  <c:v>4.8133510724645134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92-4979-ACC8-864F4B178CF0}"/>
            </c:ext>
          </c:extLst>
        </c:ser>
        <c:ser>
          <c:idx val="10"/>
          <c:order val="10"/>
          <c:tx>
            <c:strRef>
              <c:f>'Auxiliary Tables'!$L$1</c:f>
              <c:strCache>
                <c:ptCount val="1"/>
                <c:pt idx="0">
                  <c:v>GuanidineNH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Tables'!$L$2:$L$272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0.14210302252024576</c:v>
                </c:pt>
                <c:pt idx="65">
                  <c:v>#N/A</c:v>
                </c:pt>
                <c:pt idx="66">
                  <c:v>0.11519958746561088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392-4979-ACC8-864F4B178CF0}"/>
            </c:ext>
          </c:extLst>
        </c:ser>
        <c:ser>
          <c:idx val="11"/>
          <c:order val="11"/>
          <c:tx>
            <c:strRef>
              <c:f>'Auxiliary Tables'!$M$1</c:f>
              <c:strCache>
                <c:ptCount val="1"/>
                <c:pt idx="0">
                  <c:v>GuanidineNR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Tables'!$M$2:$M$272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3.0078867375115692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392-4979-ACC8-864F4B178CF0}"/>
            </c:ext>
          </c:extLst>
        </c:ser>
        <c:ser>
          <c:idx val="13"/>
          <c:order val="12"/>
          <c:tx>
            <c:strRef>
              <c:f>'Auxiliary Tables'!$N$1</c:f>
              <c:strCache>
                <c:ptCount val="1"/>
                <c:pt idx="0">
                  <c:v>TioamideNR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Tables'!$N$2:$N$272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9.2108647975570079</c:v>
                </c:pt>
                <c:pt idx="92">
                  <c:v>19.564965570026231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392-4979-ACC8-864F4B178CF0}"/>
            </c:ext>
          </c:extLst>
        </c:ser>
        <c:ser>
          <c:idx val="14"/>
          <c:order val="13"/>
          <c:tx>
            <c:strRef>
              <c:f>'Auxiliary Tables'!$O$1</c:f>
              <c:strCache>
                <c:ptCount val="1"/>
                <c:pt idx="0">
                  <c:v>Het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Tables'!$O$2:$O$272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0.3397636400048043</c:v>
                </c:pt>
                <c:pt idx="35">
                  <c:v>3.5651726250124227</c:v>
                </c:pt>
                <c:pt idx="36">
                  <c:v>3.180483751208385E-2</c:v>
                </c:pt>
                <c:pt idx="37">
                  <c:v>1.224290777535515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392-4979-ACC8-864F4B178CF0}"/>
            </c:ext>
          </c:extLst>
        </c:ser>
        <c:ser>
          <c:idx val="15"/>
          <c:order val="14"/>
          <c:tx>
            <c:strRef>
              <c:f>'Auxiliary Tables'!$P$1</c:f>
              <c:strCache>
                <c:ptCount val="1"/>
                <c:pt idx="0">
                  <c:v>Azo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Tables'!$P$2:$P$272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2.1576587459435359E-2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3.8099290004538489E-2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392-4979-ACC8-864F4B178CF0}"/>
            </c:ext>
          </c:extLst>
        </c:ser>
        <c:ser>
          <c:idx val="16"/>
          <c:order val="15"/>
          <c:tx>
            <c:strRef>
              <c:f>'Auxiliary Tables'!$Q$1</c:f>
              <c:strCache>
                <c:ptCount val="1"/>
                <c:pt idx="0">
                  <c:v>Imine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F35BE"/>
              </a:solidFill>
              <a:ln w="25400">
                <a:solidFill>
                  <a:srgbClr val="EF35BE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Tables'!$Q$2:$Q$272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3.5434925501931502E-3</c:v>
                </c:pt>
                <c:pt idx="10">
                  <c:v>0.62249568754594975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3.8221025286588883E-3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0</c:v>
                </c:pt>
                <c:pt idx="60">
                  <c:v>0.70966547745513253</c:v>
                </c:pt>
                <c:pt idx="61">
                  <c:v>0.27195159751414621</c:v>
                </c:pt>
                <c:pt idx="62">
                  <c:v>0.11987195249105298</c:v>
                </c:pt>
                <c:pt idx="63">
                  <c:v>1.2244752624749822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1.4024581075011611</c:v>
                </c:pt>
                <c:pt idx="68">
                  <c:v>5.3099382575103959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-1.7670400035285638E-3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0</c:v>
                </c:pt>
                <c:pt idx="138">
                  <c:v>0.22055997500885383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8.094122507600332E-3</c:v>
                </c:pt>
                <c:pt idx="153">
                  <c:v>2.2721775118839105E-3</c:v>
                </c:pt>
                <c:pt idx="154">
                  <c:v>2.008000166142665E-4</c:v>
                </c:pt>
                <c:pt idx="155">
                  <c:v>2.7948849771064488E-3</c:v>
                </c:pt>
                <c:pt idx="156">
                  <c:v>#N/A</c:v>
                </c:pt>
                <c:pt idx="157">
                  <c:v>2.6171556650098182</c:v>
                </c:pt>
                <c:pt idx="158">
                  <c:v>4.197975547981514E-4</c:v>
                </c:pt>
                <c:pt idx="159">
                  <c:v>#N/A</c:v>
                </c:pt>
                <c:pt idx="160">
                  <c:v>8.3131199958472735E-2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2.0161574371968527E-3</c:v>
                </c:pt>
                <c:pt idx="174">
                  <c:v>0.25851996002415945</c:v>
                </c:pt>
                <c:pt idx="175">
                  <c:v>0.81500327498758907</c:v>
                </c:pt>
                <c:pt idx="176">
                  <c:v>4.2914724872389343E-3</c:v>
                </c:pt>
                <c:pt idx="177">
                  <c:v>2.6624825218846127E-3</c:v>
                </c:pt>
                <c:pt idx="178">
                  <c:v>0</c:v>
                </c:pt>
                <c:pt idx="179">
                  <c:v>0</c:v>
                </c:pt>
                <c:pt idx="180">
                  <c:v>2.1586000002571382E-3</c:v>
                </c:pt>
                <c:pt idx="181">
                  <c:v>2.0149025218074712E-3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0</c:v>
                </c:pt>
                <c:pt idx="204">
                  <c:v>2.545202749473674E-2</c:v>
                </c:pt>
                <c:pt idx="205">
                  <c:v>8.5760424761360809E-3</c:v>
                </c:pt>
                <c:pt idx="206">
                  <c:v>2.8557524754546648E-3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392-4979-ACC8-864F4B178CF0}"/>
            </c:ext>
          </c:extLst>
        </c:ser>
        <c:ser>
          <c:idx val="17"/>
          <c:order val="16"/>
          <c:tx>
            <c:strRef>
              <c:f>'Auxiliary Tables'!$R$1</c:f>
              <c:strCache>
                <c:ptCount val="1"/>
                <c:pt idx="0">
                  <c:v>Ketone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EFCEA"/>
              </a:solidFill>
              <a:ln w="25400">
                <a:solidFill>
                  <a:srgbClr val="3EFCEA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Tables'!$R$2:$R$272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</c:v>
                </c:pt>
                <c:pt idx="70">
                  <c:v>1.7569992536436985E-5</c:v>
                </c:pt>
                <c:pt idx="71">
                  <c:v>8.7850141028411599E-6</c:v>
                </c:pt>
                <c:pt idx="72">
                  <c:v>0.12285759748394298</c:v>
                </c:pt>
                <c:pt idx="73">
                  <c:v>3.7022500833927552E-5</c:v>
                </c:pt>
                <c:pt idx="74">
                  <c:v>1.5605925109696273E-3</c:v>
                </c:pt>
                <c:pt idx="75">
                  <c:v>0</c:v>
                </c:pt>
                <c:pt idx="76">
                  <c:v>5.3862717518029513E-2</c:v>
                </c:pt>
                <c:pt idx="77">
                  <c:v>-1.757002820568232E-5</c:v>
                </c:pt>
                <c:pt idx="78">
                  <c:v>0.92281342248384135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</c:v>
                </c:pt>
                <c:pt idx="118">
                  <c:v>0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1.6886024912423636E-2</c:v>
                </c:pt>
                <c:pt idx="166">
                  <c:v>0.18920693753415208</c:v>
                </c:pt>
                <c:pt idx="167">
                  <c:v>0.20678195750804207</c:v>
                </c:pt>
                <c:pt idx="168">
                  <c:v>0.13491626497625475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0</c:v>
                </c:pt>
                <c:pt idx="211">
                  <c:v>0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392-4979-ACC8-864F4B17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35400"/>
        <c:axId val="716636712"/>
      </c:scatterChart>
      <c:valAx>
        <c:axId val="716635400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hu-HU"/>
                  <a:t>Yield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636712"/>
        <c:crosses val="autoZero"/>
        <c:crossBetween val="midCat"/>
      </c:valAx>
      <c:valAx>
        <c:axId val="716636712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16635400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hu-HU"/>
              <a:t>Yield vs Dihedral Angle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'Auxiliary Tables'!$T$1</c:f>
              <c:strCache>
                <c:ptCount val="1"/>
                <c:pt idx="0">
                  <c:v>AmideNR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Tables'!$T$2:$T$272</c:f>
              <c:numCache>
                <c:formatCode>General</c:formatCode>
                <c:ptCount val="271"/>
                <c:pt idx="0">
                  <c:v>44.3</c:v>
                </c:pt>
                <c:pt idx="1">
                  <c:v>109.1</c:v>
                </c:pt>
                <c:pt idx="2">
                  <c:v>52.1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23.6</c:v>
                </c:pt>
                <c:pt idx="25">
                  <c:v>3.4</c:v>
                </c:pt>
                <c:pt idx="26">
                  <c:v>65.7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56.3</c:v>
                </c:pt>
                <c:pt idx="48">
                  <c:v>60.9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2.4</c:v>
                </c:pt>
                <c:pt idx="54">
                  <c:v>114.4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43.2</c:v>
                </c:pt>
                <c:pt idx="84">
                  <c:v>36.6</c:v>
                </c:pt>
                <c:pt idx="85">
                  <c:v>48.9</c:v>
                </c:pt>
                <c:pt idx="86">
                  <c:v>142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49.9</c:v>
                </c:pt>
                <c:pt idx="199">
                  <c:v>#N/A</c:v>
                </c:pt>
                <c:pt idx="200">
                  <c:v>105.9</c:v>
                </c:pt>
                <c:pt idx="201">
                  <c:v>#N/A</c:v>
                </c:pt>
                <c:pt idx="202">
                  <c:v>48.4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0</c:v>
                </c:pt>
                <c:pt idx="232">
                  <c:v>#N/A</c:v>
                </c:pt>
                <c:pt idx="233">
                  <c:v>116.8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88.6</c:v>
                </c:pt>
                <c:pt idx="239">
                  <c:v>#N/A</c:v>
                </c:pt>
                <c:pt idx="240">
                  <c:v>#N/A</c:v>
                </c:pt>
                <c:pt idx="241">
                  <c:v>51.2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103.5</c:v>
                </c:pt>
                <c:pt idx="260">
                  <c:v>#N/A</c:v>
                </c:pt>
                <c:pt idx="261">
                  <c:v>50.6</c:v>
                </c:pt>
                <c:pt idx="262">
                  <c:v>#N/A</c:v>
                </c:pt>
                <c:pt idx="263">
                  <c:v>104.6</c:v>
                </c:pt>
                <c:pt idx="264">
                  <c:v>#N/A</c:v>
                </c:pt>
                <c:pt idx="265">
                  <c:v>49.2</c:v>
                </c:pt>
                <c:pt idx="266">
                  <c:v>#N/A</c:v>
                </c:pt>
                <c:pt idx="267">
                  <c:v>70.3</c:v>
                </c:pt>
                <c:pt idx="268">
                  <c:v>82.5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6F-4501-8637-8D53C5FD4857}"/>
            </c:ext>
          </c:extLst>
        </c:ser>
        <c:ser>
          <c:idx val="1"/>
          <c:order val="1"/>
          <c:tx>
            <c:strRef>
              <c:f>'Auxiliary Tables'!$U$1</c:f>
              <c:strCache>
                <c:ptCount val="1"/>
                <c:pt idx="0">
                  <c:v>AmideNH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Tables'!$U$2:$U$272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32.4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0.33200000000000002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44.9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0</c:v>
                </c:pt>
                <c:pt idx="95">
                  <c:v>0</c:v>
                </c:pt>
                <c:pt idx="96">
                  <c:v>7.7</c:v>
                </c:pt>
                <c:pt idx="97">
                  <c:v>7.8</c:v>
                </c:pt>
                <c:pt idx="98">
                  <c:v>0.2</c:v>
                </c:pt>
                <c:pt idx="99">
                  <c:v>0.1</c:v>
                </c:pt>
                <c:pt idx="100">
                  <c:v>0.5</c:v>
                </c:pt>
                <c:pt idx="101">
                  <c:v>#N/A</c:v>
                </c:pt>
                <c:pt idx="102">
                  <c:v>6.6</c:v>
                </c:pt>
                <c:pt idx="103">
                  <c:v>0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0.3</c:v>
                </c:pt>
                <c:pt idx="120">
                  <c:v>1.1000000000000001</c:v>
                </c:pt>
                <c:pt idx="121">
                  <c:v>0</c:v>
                </c:pt>
                <c:pt idx="122">
                  <c:v>0</c:v>
                </c:pt>
                <c:pt idx="123">
                  <c:v>0.6</c:v>
                </c:pt>
                <c:pt idx="124">
                  <c:v>0</c:v>
                </c:pt>
                <c:pt idx="125">
                  <c:v>0.8</c:v>
                </c:pt>
                <c:pt idx="126">
                  <c:v>22.9</c:v>
                </c:pt>
                <c:pt idx="127">
                  <c:v>0</c:v>
                </c:pt>
                <c:pt idx="128">
                  <c:v>0.8</c:v>
                </c:pt>
                <c:pt idx="129">
                  <c:v>1.2</c:v>
                </c:pt>
                <c:pt idx="130">
                  <c:v>1.3</c:v>
                </c:pt>
                <c:pt idx="131">
                  <c:v>0.1</c:v>
                </c:pt>
                <c:pt idx="132">
                  <c:v>1</c:v>
                </c:pt>
                <c:pt idx="133">
                  <c:v>0.7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1</c:v>
                </c:pt>
                <c:pt idx="233">
                  <c:v>#N/A</c:v>
                </c:pt>
                <c:pt idx="234">
                  <c:v>#N/A</c:v>
                </c:pt>
                <c:pt idx="235">
                  <c:v>0.7</c:v>
                </c:pt>
                <c:pt idx="236">
                  <c:v>0.2</c:v>
                </c:pt>
                <c:pt idx="237">
                  <c:v>0</c:v>
                </c:pt>
                <c:pt idx="238">
                  <c:v>#N/A</c:v>
                </c:pt>
                <c:pt idx="239">
                  <c:v>0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2.7</c:v>
                </c:pt>
                <c:pt idx="246">
                  <c:v>#N/A</c:v>
                </c:pt>
                <c:pt idx="247">
                  <c:v>0.6</c:v>
                </c:pt>
                <c:pt idx="248">
                  <c:v>#N/A</c:v>
                </c:pt>
                <c:pt idx="249">
                  <c:v>1.3</c:v>
                </c:pt>
                <c:pt idx="250">
                  <c:v>#N/A</c:v>
                </c:pt>
                <c:pt idx="251">
                  <c:v>5.8</c:v>
                </c:pt>
                <c:pt idx="252">
                  <c:v>#N/A</c:v>
                </c:pt>
                <c:pt idx="253">
                  <c:v>6.2</c:v>
                </c:pt>
                <c:pt idx="254">
                  <c:v>#N/A</c:v>
                </c:pt>
                <c:pt idx="255">
                  <c:v>4.5999999999999996</c:v>
                </c:pt>
                <c:pt idx="256">
                  <c:v>#N/A</c:v>
                </c:pt>
                <c:pt idx="257">
                  <c:v>8.5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6F-4501-8637-8D53C5FD4857}"/>
            </c:ext>
          </c:extLst>
        </c:ser>
        <c:ser>
          <c:idx val="2"/>
          <c:order val="2"/>
          <c:tx>
            <c:strRef>
              <c:f>'Auxiliary Tables'!$V$1</c:f>
              <c:strCache>
                <c:ptCount val="1"/>
                <c:pt idx="0">
                  <c:v>Imide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Tables'!$V$2:$V$272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70.3</c:v>
                </c:pt>
                <c:pt idx="4">
                  <c:v>55.5</c:v>
                </c:pt>
                <c:pt idx="5">
                  <c:v>50.1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52.6</c:v>
                </c:pt>
                <c:pt idx="50">
                  <c:v>72.599999999999994</c:v>
                </c:pt>
                <c:pt idx="51">
                  <c:v>89.3</c:v>
                </c:pt>
                <c:pt idx="52">
                  <c:v>92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50.1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6F-4501-8637-8D53C5FD4857}"/>
            </c:ext>
          </c:extLst>
        </c:ser>
        <c:ser>
          <c:idx val="3"/>
          <c:order val="3"/>
          <c:tx>
            <c:strRef>
              <c:f>'Auxiliary Tables'!$W$1</c:f>
              <c:strCache>
                <c:ptCount val="1"/>
                <c:pt idx="0">
                  <c:v>Py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Tables'!$W$2:$W$272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27.4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</c:v>
                </c:pt>
                <c:pt idx="41">
                  <c:v>0</c:v>
                </c:pt>
                <c:pt idx="42">
                  <c:v>32.5</c:v>
                </c:pt>
                <c:pt idx="43">
                  <c:v>65.8</c:v>
                </c:pt>
                <c:pt idx="44">
                  <c:v>#N/A</c:v>
                </c:pt>
                <c:pt idx="45">
                  <c:v>46.8</c:v>
                </c:pt>
                <c:pt idx="46">
                  <c:v>93.5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46.9</c:v>
                </c:pt>
                <c:pt idx="157">
                  <c:v>#N/A</c:v>
                </c:pt>
                <c:pt idx="158">
                  <c:v>#N/A</c:v>
                </c:pt>
                <c:pt idx="159">
                  <c:v>25.4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27.6</c:v>
                </c:pt>
                <c:pt idx="183">
                  <c:v>26.2</c:v>
                </c:pt>
                <c:pt idx="184">
                  <c:v>36</c:v>
                </c:pt>
                <c:pt idx="185">
                  <c:v>27.3</c:v>
                </c:pt>
                <c:pt idx="186">
                  <c:v>25</c:v>
                </c:pt>
                <c:pt idx="187">
                  <c:v>44.2</c:v>
                </c:pt>
                <c:pt idx="188">
                  <c:v>24.5</c:v>
                </c:pt>
                <c:pt idx="189">
                  <c:v>26.5</c:v>
                </c:pt>
                <c:pt idx="190">
                  <c:v>47.5</c:v>
                </c:pt>
                <c:pt idx="191">
                  <c:v>25.7</c:v>
                </c:pt>
                <c:pt idx="192">
                  <c:v>25.9</c:v>
                </c:pt>
                <c:pt idx="193">
                  <c:v>51.2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6F-4501-8637-8D53C5FD4857}"/>
            </c:ext>
          </c:extLst>
        </c:ser>
        <c:ser>
          <c:idx val="4"/>
          <c:order val="4"/>
          <c:tx>
            <c:strRef>
              <c:f>'Auxiliary Tables'!$X$1</c:f>
              <c:strCache>
                <c:ptCount val="1"/>
                <c:pt idx="0">
                  <c:v>UreaNH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Tables'!$X$2:$X$272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25.2</c:v>
                </c:pt>
                <c:pt idx="28">
                  <c:v>7.7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7.8</c:v>
                </c:pt>
                <c:pt idx="80">
                  <c:v>#N/A</c:v>
                </c:pt>
                <c:pt idx="81">
                  <c:v>#N/A</c:v>
                </c:pt>
                <c:pt idx="82">
                  <c:v>17.600000000000001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2</c:v>
                </c:pt>
                <c:pt idx="135">
                  <c:v>1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1.9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5.6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C6F-4501-8637-8D53C5FD4857}"/>
            </c:ext>
          </c:extLst>
        </c:ser>
        <c:ser>
          <c:idx val="5"/>
          <c:order val="5"/>
          <c:tx>
            <c:strRef>
              <c:f>'Auxiliary Tables'!$Y$1</c:f>
              <c:strCache>
                <c:ptCount val="1"/>
                <c:pt idx="0">
                  <c:v>UreaNR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Tables'!$Y$2:$Y$272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55.8</c:v>
                </c:pt>
                <c:pt idx="81">
                  <c:v>111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33.5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6F-4501-8637-8D53C5FD4857}"/>
            </c:ext>
          </c:extLst>
        </c:ser>
        <c:ser>
          <c:idx val="6"/>
          <c:order val="6"/>
          <c:tx>
            <c:strRef>
              <c:f>'Auxiliary Tables'!$Z$1</c:f>
              <c:strCache>
                <c:ptCount val="1"/>
                <c:pt idx="0">
                  <c:v>CarbamideNH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Tables'!$Z$2:$Z$272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0</c:v>
                </c:pt>
                <c:pt idx="88">
                  <c:v>0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0</c:v>
                </c:pt>
                <c:pt idx="141">
                  <c:v>0</c:v>
                </c:pt>
                <c:pt idx="142">
                  <c:v>1.1000000000000001</c:v>
                </c:pt>
                <c:pt idx="143">
                  <c:v>0</c:v>
                </c:pt>
                <c:pt idx="144">
                  <c:v>9.5</c:v>
                </c:pt>
                <c:pt idx="145">
                  <c:v>5.6</c:v>
                </c:pt>
                <c:pt idx="146">
                  <c:v>0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C6F-4501-8637-8D53C5FD4857}"/>
            </c:ext>
          </c:extLst>
        </c:ser>
        <c:ser>
          <c:idx val="7"/>
          <c:order val="7"/>
          <c:tx>
            <c:strRef>
              <c:f>'Auxiliary Tables'!$AA$1</c:f>
              <c:strCache>
                <c:ptCount val="1"/>
                <c:pt idx="0">
                  <c:v>CarbamideNR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Tables'!$AA$2:$AA$272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50.1</c:v>
                </c:pt>
                <c:pt idx="90">
                  <c:v>110</c:v>
                </c:pt>
                <c:pt idx="91">
                  <c:v>#N/A</c:v>
                </c:pt>
                <c:pt idx="92">
                  <c:v>#N/A</c:v>
                </c:pt>
                <c:pt idx="93">
                  <c:v>21.6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C6F-4501-8637-8D53C5FD4857}"/>
            </c:ext>
          </c:extLst>
        </c:ser>
        <c:ser>
          <c:idx val="8"/>
          <c:order val="8"/>
          <c:tx>
            <c:strRef>
              <c:f>'Auxiliary Tables'!$AB$1</c:f>
              <c:strCache>
                <c:ptCount val="1"/>
                <c:pt idx="0">
                  <c:v>BenzamideNH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Tables'!$AB$2:$AB$272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24.1</c:v>
                </c:pt>
                <c:pt idx="30">
                  <c:v>43.3</c:v>
                </c:pt>
                <c:pt idx="31">
                  <c:v>31.1</c:v>
                </c:pt>
                <c:pt idx="32">
                  <c:v>38.200000000000003</c:v>
                </c:pt>
                <c:pt idx="33">
                  <c:v>67.2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27.9</c:v>
                </c:pt>
                <c:pt idx="57">
                  <c:v>26</c:v>
                </c:pt>
                <c:pt idx="58">
                  <c:v>26.1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29.1</c:v>
                </c:pt>
                <c:pt idx="102">
                  <c:v>#N/A</c:v>
                </c:pt>
                <c:pt idx="103">
                  <c:v>#N/A</c:v>
                </c:pt>
                <c:pt idx="104">
                  <c:v>28.5</c:v>
                </c:pt>
                <c:pt idx="105">
                  <c:v>27.5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45.5</c:v>
                </c:pt>
                <c:pt idx="196">
                  <c:v>23.9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57.1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28.6</c:v>
                </c:pt>
                <c:pt idx="219">
                  <c:v>#N/A</c:v>
                </c:pt>
                <c:pt idx="220">
                  <c:v>#N/A</c:v>
                </c:pt>
                <c:pt idx="221">
                  <c:v>48.4</c:v>
                </c:pt>
                <c:pt idx="222">
                  <c:v>28.8</c:v>
                </c:pt>
                <c:pt idx="223">
                  <c:v>#N/A</c:v>
                </c:pt>
                <c:pt idx="224">
                  <c:v>54.5</c:v>
                </c:pt>
                <c:pt idx="225">
                  <c:v>#N/A</c:v>
                </c:pt>
                <c:pt idx="226">
                  <c:v>53.3</c:v>
                </c:pt>
                <c:pt idx="227">
                  <c:v>#N/A</c:v>
                </c:pt>
                <c:pt idx="228">
                  <c:v>#N/A</c:v>
                </c:pt>
                <c:pt idx="229">
                  <c:v>34.1</c:v>
                </c:pt>
                <c:pt idx="230">
                  <c:v>52.9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27.9</c:v>
                </c:pt>
                <c:pt idx="243">
                  <c:v>24.6</c:v>
                </c:pt>
                <c:pt idx="244">
                  <c:v>28.6</c:v>
                </c:pt>
                <c:pt idx="245">
                  <c:v>#N/A</c:v>
                </c:pt>
                <c:pt idx="246">
                  <c:v>50.5</c:v>
                </c:pt>
                <c:pt idx="247">
                  <c:v>#N/A</c:v>
                </c:pt>
                <c:pt idx="248">
                  <c:v>49.2</c:v>
                </c:pt>
                <c:pt idx="249">
                  <c:v>#N/A</c:v>
                </c:pt>
                <c:pt idx="250">
                  <c:v>30.1</c:v>
                </c:pt>
                <c:pt idx="251">
                  <c:v>#N/A</c:v>
                </c:pt>
                <c:pt idx="252">
                  <c:v>29.3</c:v>
                </c:pt>
                <c:pt idx="253">
                  <c:v>#N/A</c:v>
                </c:pt>
                <c:pt idx="254">
                  <c:v>24.7</c:v>
                </c:pt>
                <c:pt idx="255">
                  <c:v>#N/A</c:v>
                </c:pt>
                <c:pt idx="256">
                  <c:v>30.4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30.1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C6F-4501-8637-8D53C5FD4857}"/>
            </c:ext>
          </c:extLst>
        </c:ser>
        <c:ser>
          <c:idx val="9"/>
          <c:order val="9"/>
          <c:tx>
            <c:strRef>
              <c:f>'Auxiliary Tables'!$AC$1</c:f>
              <c:strCache>
                <c:ptCount val="1"/>
                <c:pt idx="0">
                  <c:v>BenzamideNR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Tables'!$AC$2:$AC$272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55.5</c:v>
                </c:pt>
                <c:pt idx="198">
                  <c:v>#N/A</c:v>
                </c:pt>
                <c:pt idx="199">
                  <c:v>54.5</c:v>
                </c:pt>
                <c:pt idx="200">
                  <c:v>#N/A</c:v>
                </c:pt>
                <c:pt idx="201">
                  <c:v>33.5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42.4</c:v>
                </c:pt>
                <c:pt idx="208">
                  <c:v>67.900000000000006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83.1</c:v>
                </c:pt>
                <c:pt idx="215">
                  <c:v>43.8</c:v>
                </c:pt>
                <c:pt idx="216">
                  <c:v>55.4</c:v>
                </c:pt>
                <c:pt idx="217">
                  <c:v>89.4</c:v>
                </c:pt>
                <c:pt idx="218">
                  <c:v>#N/A</c:v>
                </c:pt>
                <c:pt idx="219">
                  <c:v>55.4</c:v>
                </c:pt>
                <c:pt idx="220">
                  <c:v>106.8</c:v>
                </c:pt>
                <c:pt idx="221">
                  <c:v>#N/A</c:v>
                </c:pt>
                <c:pt idx="222">
                  <c:v>#N/A</c:v>
                </c:pt>
                <c:pt idx="223">
                  <c:v>42.2</c:v>
                </c:pt>
                <c:pt idx="224">
                  <c:v>#N/A</c:v>
                </c:pt>
                <c:pt idx="225">
                  <c:v>64.5</c:v>
                </c:pt>
                <c:pt idx="226">
                  <c:v>#N/A</c:v>
                </c:pt>
                <c:pt idx="227">
                  <c:v>61</c:v>
                </c:pt>
                <c:pt idx="228">
                  <c:v>94.2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51.4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48.3</c:v>
                </c:pt>
                <c:pt idx="259">
                  <c:v>#N/A</c:v>
                </c:pt>
                <c:pt idx="260">
                  <c:v>85</c:v>
                </c:pt>
                <c:pt idx="261">
                  <c:v>#N/A</c:v>
                </c:pt>
                <c:pt idx="262">
                  <c:v>76.099999999999994</c:v>
                </c:pt>
                <c:pt idx="263">
                  <c:v>#N/A</c:v>
                </c:pt>
                <c:pt idx="264">
                  <c:v>54.2</c:v>
                </c:pt>
                <c:pt idx="265">
                  <c:v>#N/A</c:v>
                </c:pt>
                <c:pt idx="266">
                  <c:v>50.1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C6F-4501-8637-8D53C5FD4857}"/>
            </c:ext>
          </c:extLst>
        </c:ser>
        <c:ser>
          <c:idx val="10"/>
          <c:order val="10"/>
          <c:tx>
            <c:strRef>
              <c:f>'Auxiliary Tables'!$AD$1</c:f>
              <c:strCache>
                <c:ptCount val="1"/>
                <c:pt idx="0">
                  <c:v>GuanidineNH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Tables'!$AD$2:$AD$272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4.5999999999999996</c:v>
                </c:pt>
                <c:pt idx="65">
                  <c:v>#N/A</c:v>
                </c:pt>
                <c:pt idx="66">
                  <c:v>2.52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C6F-4501-8637-8D53C5FD4857}"/>
            </c:ext>
          </c:extLst>
        </c:ser>
        <c:ser>
          <c:idx val="11"/>
          <c:order val="11"/>
          <c:tx>
            <c:strRef>
              <c:f>'Auxiliary Tables'!$AE$1</c:f>
              <c:strCache>
                <c:ptCount val="1"/>
                <c:pt idx="0">
                  <c:v>GuanidineNR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Tables'!$AE$2:$AE$272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51.1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C6F-4501-8637-8D53C5FD4857}"/>
            </c:ext>
          </c:extLst>
        </c:ser>
        <c:ser>
          <c:idx val="13"/>
          <c:order val="12"/>
          <c:tx>
            <c:strRef>
              <c:f>'Auxiliary Tables'!$AF$1</c:f>
              <c:strCache>
                <c:ptCount val="1"/>
                <c:pt idx="0">
                  <c:v>TioamideNR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Tables'!$AF$2:$AF$272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89.5</c:v>
                </c:pt>
                <c:pt idx="92">
                  <c:v>91.3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C6F-4501-8637-8D53C5FD4857}"/>
            </c:ext>
          </c:extLst>
        </c:ser>
        <c:ser>
          <c:idx val="14"/>
          <c:order val="13"/>
          <c:tx>
            <c:strRef>
              <c:f>'Auxiliary Tables'!$AG$1</c:f>
              <c:strCache>
                <c:ptCount val="1"/>
                <c:pt idx="0">
                  <c:v>Het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Tables'!$AG$2:$AG$272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26.8</c:v>
                </c:pt>
                <c:pt idx="35">
                  <c:v>51.5</c:v>
                </c:pt>
                <c:pt idx="36">
                  <c:v>14.2</c:v>
                </c:pt>
                <c:pt idx="37">
                  <c:v>38.6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C6F-4501-8637-8D53C5FD4857}"/>
            </c:ext>
          </c:extLst>
        </c:ser>
        <c:ser>
          <c:idx val="15"/>
          <c:order val="14"/>
          <c:tx>
            <c:strRef>
              <c:f>'Auxiliary Tables'!$AH$1</c:f>
              <c:strCache>
                <c:ptCount val="1"/>
                <c:pt idx="0">
                  <c:v>Azo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Tables'!$AH$2:$AH$272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17.3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7.4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C6F-4501-8637-8D53C5FD4857}"/>
            </c:ext>
          </c:extLst>
        </c:ser>
        <c:ser>
          <c:idx val="16"/>
          <c:order val="15"/>
          <c:tx>
            <c:strRef>
              <c:f>'Auxiliary Tables'!$AI$1</c:f>
              <c:strCache>
                <c:ptCount val="1"/>
                <c:pt idx="0">
                  <c:v>Imine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F35BE"/>
              </a:solidFill>
              <a:ln w="25400">
                <a:solidFill>
                  <a:srgbClr val="EF35BE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Tables'!$AI$2:$AI$272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1.2</c:v>
                </c:pt>
                <c:pt idx="10">
                  <c:v>21.8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0.1</c:v>
                </c:pt>
                <c:pt idx="39">
                  <c:v>0.1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2.8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0.4</c:v>
                </c:pt>
                <c:pt idx="60">
                  <c:v>23.7</c:v>
                </c:pt>
                <c:pt idx="61">
                  <c:v>16.899999999999999</c:v>
                </c:pt>
                <c:pt idx="62">
                  <c:v>0.1</c:v>
                </c:pt>
                <c:pt idx="63">
                  <c:v>33.799999999999997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33.6</c:v>
                </c:pt>
                <c:pt idx="68">
                  <c:v>68.2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0</c:v>
                </c:pt>
                <c:pt idx="107">
                  <c:v>0.2</c:v>
                </c:pt>
                <c:pt idx="108">
                  <c:v>0.4</c:v>
                </c:pt>
                <c:pt idx="109">
                  <c:v>5.3</c:v>
                </c:pt>
                <c:pt idx="110">
                  <c:v>0.5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0</c:v>
                </c:pt>
                <c:pt idx="138">
                  <c:v>16.399999999999999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3.3</c:v>
                </c:pt>
                <c:pt idx="153">
                  <c:v>1.6</c:v>
                </c:pt>
                <c:pt idx="154">
                  <c:v>0.4</c:v>
                </c:pt>
                <c:pt idx="155">
                  <c:v>1.5</c:v>
                </c:pt>
                <c:pt idx="156">
                  <c:v>#N/A</c:v>
                </c:pt>
                <c:pt idx="157">
                  <c:v>40.5</c:v>
                </c:pt>
                <c:pt idx="158">
                  <c:v>5.4</c:v>
                </c:pt>
                <c:pt idx="159">
                  <c:v>#N/A</c:v>
                </c:pt>
                <c:pt idx="160">
                  <c:v>19.600000000000001</c:v>
                </c:pt>
                <c:pt idx="161">
                  <c:v>0</c:v>
                </c:pt>
                <c:pt idx="162">
                  <c:v>0</c:v>
                </c:pt>
                <c:pt idx="163">
                  <c:v>0.1</c:v>
                </c:pt>
                <c:pt idx="164">
                  <c:v>0.1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1.4</c:v>
                </c:pt>
                <c:pt idx="174">
                  <c:v>29.6</c:v>
                </c:pt>
                <c:pt idx="175">
                  <c:v>41.8</c:v>
                </c:pt>
                <c:pt idx="176">
                  <c:v>1.8</c:v>
                </c:pt>
                <c:pt idx="177">
                  <c:v>1.5</c:v>
                </c:pt>
                <c:pt idx="178">
                  <c:v>0.1</c:v>
                </c:pt>
                <c:pt idx="179">
                  <c:v>1</c:v>
                </c:pt>
                <c:pt idx="180">
                  <c:v>1.3</c:v>
                </c:pt>
                <c:pt idx="181">
                  <c:v>1.4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0.1</c:v>
                </c:pt>
                <c:pt idx="204">
                  <c:v>3.1</c:v>
                </c:pt>
                <c:pt idx="205">
                  <c:v>2.6</c:v>
                </c:pt>
                <c:pt idx="206">
                  <c:v>1.6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C6F-4501-8637-8D53C5FD4857}"/>
            </c:ext>
          </c:extLst>
        </c:ser>
        <c:ser>
          <c:idx val="17"/>
          <c:order val="16"/>
          <c:tx>
            <c:strRef>
              <c:f>'Auxiliary Tables'!$AJ$1</c:f>
              <c:strCache>
                <c:ptCount val="1"/>
                <c:pt idx="0">
                  <c:v>Ketone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EFCEA"/>
              </a:solidFill>
              <a:ln w="25400">
                <a:solidFill>
                  <a:srgbClr val="3EFCEA"/>
                </a:solidFill>
              </a:ln>
              <a:effectLst/>
            </c:spPr>
          </c:marker>
          <c:xVal>
            <c:numRef>
              <c:f>'OE Database'!$J$2:$J$272</c:f>
              <c:numCache>
                <c:formatCode>General</c:formatCode>
                <c:ptCount val="271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99</c:v>
                </c:pt>
                <c:pt idx="8">
                  <c:v>99</c:v>
                </c:pt>
                <c:pt idx="9">
                  <c:v>96</c:v>
                </c:pt>
                <c:pt idx="10">
                  <c:v>87</c:v>
                </c:pt>
                <c:pt idx="11">
                  <c:v>68</c:v>
                </c:pt>
                <c:pt idx="12">
                  <c:v>99</c:v>
                </c:pt>
                <c:pt idx="13">
                  <c:v>93</c:v>
                </c:pt>
                <c:pt idx="14">
                  <c:v>94</c:v>
                </c:pt>
                <c:pt idx="15">
                  <c:v>96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66</c:v>
                </c:pt>
                <c:pt idx="21">
                  <c:v>92</c:v>
                </c:pt>
                <c:pt idx="22">
                  <c:v>76</c:v>
                </c:pt>
                <c:pt idx="23">
                  <c:v>#N/A</c:v>
                </c:pt>
                <c:pt idx="24">
                  <c:v>87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96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95</c:v>
                </c:pt>
                <c:pt idx="39">
                  <c:v>63</c:v>
                </c:pt>
                <c:pt idx="40">
                  <c:v>88</c:v>
                </c:pt>
                <c:pt idx="41">
                  <c:v>90</c:v>
                </c:pt>
                <c:pt idx="42">
                  <c:v>#N/A</c:v>
                </c:pt>
                <c:pt idx="43">
                  <c:v>#N/A</c:v>
                </c:pt>
                <c:pt idx="44">
                  <c:v>91</c:v>
                </c:pt>
                <c:pt idx="45">
                  <c:v>66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76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79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90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75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93</c:v>
                </c:pt>
                <c:pt idx="95">
                  <c:v>68</c:v>
                </c:pt>
                <c:pt idx="96">
                  <c:v>80</c:v>
                </c:pt>
                <c:pt idx="97">
                  <c:v>75</c:v>
                </c:pt>
                <c:pt idx="98">
                  <c:v>80</c:v>
                </c:pt>
                <c:pt idx="99">
                  <c:v>89</c:v>
                </c:pt>
                <c:pt idx="100">
                  <c:v>89</c:v>
                </c:pt>
                <c:pt idx="101">
                  <c:v>0</c:v>
                </c:pt>
                <c:pt idx="102">
                  <c:v>84</c:v>
                </c:pt>
                <c:pt idx="103">
                  <c:v>0</c:v>
                </c:pt>
                <c:pt idx="104">
                  <c:v>86</c:v>
                </c:pt>
                <c:pt idx="105">
                  <c:v>83</c:v>
                </c:pt>
                <c:pt idx="106">
                  <c:v>99</c:v>
                </c:pt>
                <c:pt idx="107">
                  <c:v>91</c:v>
                </c:pt>
                <c:pt idx="108">
                  <c:v>94</c:v>
                </c:pt>
                <c:pt idx="109">
                  <c:v>63</c:v>
                </c:pt>
                <c:pt idx="110">
                  <c:v>89</c:v>
                </c:pt>
                <c:pt idx="111">
                  <c:v>81</c:v>
                </c:pt>
                <c:pt idx="112">
                  <c:v>96</c:v>
                </c:pt>
                <c:pt idx="113">
                  <c:v>95</c:v>
                </c:pt>
                <c:pt idx="114">
                  <c:v>89</c:v>
                </c:pt>
                <c:pt idx="115">
                  <c:v>88</c:v>
                </c:pt>
                <c:pt idx="116">
                  <c:v>0</c:v>
                </c:pt>
                <c:pt idx="117">
                  <c:v>70</c:v>
                </c:pt>
                <c:pt idx="118">
                  <c:v>54</c:v>
                </c:pt>
                <c:pt idx="119">
                  <c:v>83</c:v>
                </c:pt>
                <c:pt idx="120">
                  <c:v>74</c:v>
                </c:pt>
                <c:pt idx="121">
                  <c:v>94</c:v>
                </c:pt>
                <c:pt idx="122">
                  <c:v>74</c:v>
                </c:pt>
                <c:pt idx="123">
                  <c:v>63</c:v>
                </c:pt>
                <c:pt idx="124">
                  <c:v>79</c:v>
                </c:pt>
                <c:pt idx="125">
                  <c:v>93</c:v>
                </c:pt>
                <c:pt idx="126">
                  <c:v>87</c:v>
                </c:pt>
                <c:pt idx="127">
                  <c:v>54</c:v>
                </c:pt>
                <c:pt idx="128">
                  <c:v>95</c:v>
                </c:pt>
                <c:pt idx="129">
                  <c:v>73</c:v>
                </c:pt>
                <c:pt idx="130">
                  <c:v>35</c:v>
                </c:pt>
                <c:pt idx="131">
                  <c:v>72</c:v>
                </c:pt>
                <c:pt idx="132">
                  <c:v>60</c:v>
                </c:pt>
                <c:pt idx="133">
                  <c:v>85</c:v>
                </c:pt>
                <c:pt idx="134">
                  <c:v>90</c:v>
                </c:pt>
                <c:pt idx="135">
                  <c:v>79</c:v>
                </c:pt>
                <c:pt idx="136">
                  <c:v>95</c:v>
                </c:pt>
                <c:pt idx="137">
                  <c:v>77</c:v>
                </c:pt>
                <c:pt idx="138">
                  <c:v>61</c:v>
                </c:pt>
                <c:pt idx="139">
                  <c:v>87</c:v>
                </c:pt>
                <c:pt idx="140">
                  <c:v>75</c:v>
                </c:pt>
                <c:pt idx="141">
                  <c:v>80</c:v>
                </c:pt>
                <c:pt idx="142">
                  <c:v>80</c:v>
                </c:pt>
                <c:pt idx="143">
                  <c:v>90</c:v>
                </c:pt>
                <c:pt idx="144">
                  <c:v>70</c:v>
                </c:pt>
                <c:pt idx="145">
                  <c:v>30</c:v>
                </c:pt>
                <c:pt idx="146">
                  <c:v>65</c:v>
                </c:pt>
                <c:pt idx="147">
                  <c:v>75</c:v>
                </c:pt>
                <c:pt idx="148">
                  <c:v>45</c:v>
                </c:pt>
                <c:pt idx="149">
                  <c:v>72</c:v>
                </c:pt>
                <c:pt idx="150">
                  <c:v>70</c:v>
                </c:pt>
                <c:pt idx="151">
                  <c:v>60</c:v>
                </c:pt>
                <c:pt idx="152">
                  <c:v>95</c:v>
                </c:pt>
                <c:pt idx="153">
                  <c:v>94</c:v>
                </c:pt>
                <c:pt idx="154">
                  <c:v>95</c:v>
                </c:pt>
                <c:pt idx="155">
                  <c:v>96</c:v>
                </c:pt>
                <c:pt idx="156">
                  <c:v>96</c:v>
                </c:pt>
                <c:pt idx="157">
                  <c:v>74</c:v>
                </c:pt>
                <c:pt idx="158">
                  <c:v>74</c:v>
                </c:pt>
                <c:pt idx="159">
                  <c:v>81</c:v>
                </c:pt>
                <c:pt idx="160">
                  <c:v>99</c:v>
                </c:pt>
                <c:pt idx="161">
                  <c:v>94</c:v>
                </c:pt>
                <c:pt idx="162">
                  <c:v>82</c:v>
                </c:pt>
                <c:pt idx="163">
                  <c:v>78</c:v>
                </c:pt>
                <c:pt idx="164">
                  <c:v>76</c:v>
                </c:pt>
                <c:pt idx="165">
                  <c:v>65</c:v>
                </c:pt>
                <c:pt idx="166">
                  <c:v>98</c:v>
                </c:pt>
                <c:pt idx="167">
                  <c:v>70</c:v>
                </c:pt>
                <c:pt idx="168">
                  <c:v>92</c:v>
                </c:pt>
                <c:pt idx="169" formatCode="0">
                  <c:v>96</c:v>
                </c:pt>
                <c:pt idx="170" formatCode="0">
                  <c:v>92</c:v>
                </c:pt>
                <c:pt idx="171" formatCode="0">
                  <c:v>92</c:v>
                </c:pt>
                <c:pt idx="172" formatCode="0">
                  <c:v>92</c:v>
                </c:pt>
                <c:pt idx="173">
                  <c:v>90</c:v>
                </c:pt>
                <c:pt idx="174" formatCode="0">
                  <c:v>96</c:v>
                </c:pt>
                <c:pt idx="175" formatCode="0">
                  <c:v>94</c:v>
                </c:pt>
                <c:pt idx="176" formatCode="0">
                  <c:v>88</c:v>
                </c:pt>
                <c:pt idx="177" formatCode="0">
                  <c:v>87</c:v>
                </c:pt>
                <c:pt idx="178" formatCode="0">
                  <c:v>95</c:v>
                </c:pt>
                <c:pt idx="179" formatCode="0">
                  <c:v>98</c:v>
                </c:pt>
                <c:pt idx="180" formatCode="0">
                  <c:v>82</c:v>
                </c:pt>
                <c:pt idx="181" formatCode="0">
                  <c:v>96</c:v>
                </c:pt>
                <c:pt idx="182" formatCode="0">
                  <c:v>72</c:v>
                </c:pt>
                <c:pt idx="183" formatCode="0">
                  <c:v>48</c:v>
                </c:pt>
                <c:pt idx="184" formatCode="0">
                  <c:v>62</c:v>
                </c:pt>
                <c:pt idx="185" formatCode="0">
                  <c:v>41</c:v>
                </c:pt>
                <c:pt idx="186" formatCode="0">
                  <c:v>60</c:v>
                </c:pt>
                <c:pt idx="187" formatCode="0">
                  <c:v>42</c:v>
                </c:pt>
                <c:pt idx="188" formatCode="0">
                  <c:v>66</c:v>
                </c:pt>
                <c:pt idx="189" formatCode="0">
                  <c:v>37</c:v>
                </c:pt>
                <c:pt idx="190" formatCode="0">
                  <c:v>19</c:v>
                </c:pt>
                <c:pt idx="191" formatCode="0">
                  <c:v>31</c:v>
                </c:pt>
                <c:pt idx="192" formatCode="0">
                  <c:v>67</c:v>
                </c:pt>
                <c:pt idx="193" formatCode="0">
                  <c:v>0</c:v>
                </c:pt>
                <c:pt idx="194">
                  <c:v>#N/A</c:v>
                </c:pt>
                <c:pt idx="195" formatCode="0">
                  <c:v>46</c:v>
                </c:pt>
                <c:pt idx="196" formatCode="0">
                  <c:v>90</c:v>
                </c:pt>
                <c:pt idx="197" formatCode="0">
                  <c:v>58</c:v>
                </c:pt>
                <c:pt idx="198" formatCode="0">
                  <c:v>0</c:v>
                </c:pt>
                <c:pt idx="199" formatCode="0">
                  <c:v>65</c:v>
                </c:pt>
                <c:pt idx="200" formatCode="0">
                  <c:v>0</c:v>
                </c:pt>
                <c:pt idx="201" formatCode="0">
                  <c:v>47</c:v>
                </c:pt>
                <c:pt idx="202" formatCode="0">
                  <c:v>0</c:v>
                </c:pt>
                <c:pt idx="203">
                  <c:v>84</c:v>
                </c:pt>
                <c:pt idx="204">
                  <c:v>60</c:v>
                </c:pt>
                <c:pt idx="205">
                  <c:v>60</c:v>
                </c:pt>
                <c:pt idx="206">
                  <c:v>92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82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0</c:v>
                </c:pt>
                <c:pt idx="235">
                  <c:v>86</c:v>
                </c:pt>
                <c:pt idx="236">
                  <c:v>0</c:v>
                </c:pt>
                <c:pt idx="237" formatCode="0%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0</c:v>
                </c:pt>
                <c:pt idx="241">
                  <c:v>0</c:v>
                </c:pt>
                <c:pt idx="242">
                  <c:v>82</c:v>
                </c:pt>
                <c:pt idx="243">
                  <c:v>99</c:v>
                </c:pt>
                <c:pt idx="244">
                  <c:v>0</c:v>
                </c:pt>
                <c:pt idx="245">
                  <c:v>67</c:v>
                </c:pt>
                <c:pt idx="246">
                  <c:v>0</c:v>
                </c:pt>
                <c:pt idx="247">
                  <c:v>85</c:v>
                </c:pt>
                <c:pt idx="248">
                  <c:v>0</c:v>
                </c:pt>
                <c:pt idx="249">
                  <c:v>63</c:v>
                </c:pt>
                <c:pt idx="250">
                  <c:v>73</c:v>
                </c:pt>
                <c:pt idx="251">
                  <c:v>0</c:v>
                </c:pt>
                <c:pt idx="252">
                  <c:v>0</c:v>
                </c:pt>
                <c:pt idx="253">
                  <c:v>96</c:v>
                </c:pt>
                <c:pt idx="254">
                  <c:v>0</c:v>
                </c:pt>
                <c:pt idx="255">
                  <c:v>63</c:v>
                </c:pt>
                <c:pt idx="256">
                  <c:v>0</c:v>
                </c:pt>
                <c:pt idx="257">
                  <c:v>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64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54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xVal>
          <c:yVal>
            <c:numRef>
              <c:f>'Auxiliary Tables'!$AJ$2:$AJ$272</c:f>
              <c:numCache>
                <c:formatCode>General</c:formatCode>
                <c:ptCount val="27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27.8</c:v>
                </c:pt>
                <c:pt idx="73">
                  <c:v>0</c:v>
                </c:pt>
                <c:pt idx="74">
                  <c:v>10.8</c:v>
                </c:pt>
                <c:pt idx="75">
                  <c:v>0</c:v>
                </c:pt>
                <c:pt idx="76">
                  <c:v>18.8</c:v>
                </c:pt>
                <c:pt idx="77">
                  <c:v>0</c:v>
                </c:pt>
                <c:pt idx="78">
                  <c:v>35.1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0.1</c:v>
                </c:pt>
                <c:pt idx="118">
                  <c:v>0.1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4.5999999999999996</c:v>
                </c:pt>
                <c:pt idx="166">
                  <c:v>23.9</c:v>
                </c:pt>
                <c:pt idx="167">
                  <c:v>27.3</c:v>
                </c:pt>
                <c:pt idx="168">
                  <c:v>23.6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0</c:v>
                </c:pt>
                <c:pt idx="211">
                  <c:v>0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C6F-4501-8637-8D53C5FD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9705024"/>
        <c:axId val="769711256"/>
      </c:scatterChart>
      <c:valAx>
        <c:axId val="76970502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hu-HU"/>
                  <a:t>Yield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69711256"/>
        <c:crosses val="autoZero"/>
        <c:crossBetween val="midCat"/>
      </c:valAx>
      <c:valAx>
        <c:axId val="76971125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l-GR"/>
                  <a:t>τ</a:t>
                </a:r>
                <a:r>
                  <a:rPr lang="hu-HU"/>
                  <a:t> (degree)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69705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r>
              <a:rPr lang="hu-HU"/>
              <a:t> Treshold - Non-0</a:t>
            </a:r>
            <a:r>
              <a:rPr lang="hu-HU" baseline="0"/>
              <a:t> Yields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Graphs'!$R$21</c:f>
              <c:strCache>
                <c:ptCount val="1"/>
                <c:pt idx="0">
                  <c:v>ΔGrot Max (Non-0 Yield)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Graphs'!$A$21:$Q$21</c15:sqref>
                  </c15:fullRef>
                </c:ext>
              </c:extLst>
              <c:f>('SumUps - Graphs'!$A$21:$B$21,'SumUps - Graphs'!$D$21:$E$21,'SumUps - Graphs'!$G$21,'SumUps - Graphs'!$I$21:$J$21,'SumUps - Graphs'!$O$21:$Q$21)</c:f>
              <c:numCache>
                <c:formatCode>0.000</c:formatCode>
                <c:ptCount val="10"/>
                <c:pt idx="0">
                  <c:v>1.8135302199738135</c:v>
                </c:pt>
                <c:pt idx="1">
                  <c:v>0.10580465751758084</c:v>
                </c:pt>
                <c:pt idx="2">
                  <c:v>3.8209177800254679</c:v>
                </c:pt>
                <c:pt idx="3">
                  <c:v>1.8445989965698573E-2</c:v>
                </c:pt>
                <c:pt idx="4">
                  <c:v>1.9448107497339606E-2</c:v>
                </c:pt>
                <c:pt idx="5">
                  <c:v>2.3579573775253948</c:v>
                </c:pt>
                <c:pt idx="6">
                  <c:v>5.3344640950265898</c:v>
                </c:pt>
                <c:pt idx="7">
                  <c:v>2.1576587459435359E-2</c:v>
                </c:pt>
                <c:pt idx="8">
                  <c:v>2.6171556650098182</c:v>
                </c:pt>
                <c:pt idx="9">
                  <c:v>0.20678195750804207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4-4232-BB81-3DCD60511B1B}"/>
            </c:ext>
          </c:extLst>
        </c:ser>
        <c:ser>
          <c:idx val="1"/>
          <c:order val="1"/>
          <c:tx>
            <c:strRef>
              <c:f>'SumUps - Graphs'!$R$22</c:f>
              <c:strCache>
                <c:ptCount val="1"/>
                <c:pt idx="0">
                  <c:v>ΔGrot Min (Non-0 Yield)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Graphs'!$A$22:$Q$22</c15:sqref>
                  </c15:fullRef>
                </c:ext>
              </c:extLst>
              <c:f>('SumUps - Graphs'!$A$22:$B$22,'SumUps - Graphs'!$D$22:$E$22,'SumUps - Graphs'!$G$22,'SumUps - Graphs'!$I$22:$J$22,'SumUps - Graphs'!$O$22:$Q$22)</c:f>
              <c:numCache>
                <c:formatCode>0.000</c:formatCode>
                <c:ptCount val="10"/>
                <c:pt idx="0">
                  <c:v>8.1669752504751614E-2</c:v>
                </c:pt>
                <c:pt idx="1">
                  <c:v>-1.255000995570299E-5</c:v>
                </c:pt>
                <c:pt idx="2">
                  <c:v>0</c:v>
                </c:pt>
                <c:pt idx="3">
                  <c:v>3.4543874937753571E-3</c:v>
                </c:pt>
                <c:pt idx="4">
                  <c:v>-3.7650315221071651E-6</c:v>
                </c:pt>
                <c:pt idx="5">
                  <c:v>0.2775840375164762</c:v>
                </c:pt>
                <c:pt idx="6">
                  <c:v>2.2743549249855732</c:v>
                </c:pt>
                <c:pt idx="7">
                  <c:v>0</c:v>
                </c:pt>
                <c:pt idx="8">
                  <c:v>-1.7670400035285638E-3</c:v>
                </c:pt>
                <c:pt idx="9">
                  <c:v>-1.757002820568232E-5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4-4232-BB81-3DCD6051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rgbClr val="7030A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941370064"/>
        <c:axId val="941370720"/>
      </c:lineChart>
      <c:lineChart>
        <c:grouping val="standard"/>
        <c:varyColors val="0"/>
        <c:ser>
          <c:idx val="2"/>
          <c:order val="2"/>
          <c:tx>
            <c:strRef>
              <c:f>'SumUps - Graphs'!$R$27</c:f>
              <c:strCache>
                <c:ptCount val="1"/>
                <c:pt idx="0">
                  <c:v>Avarage ΔGrot (Non-0 Yield)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Graphs'!$A$27:$Q$27</c15:sqref>
                  </c15:fullRef>
                </c:ext>
              </c:extLst>
              <c:f>('SumUps - Graphs'!$A$27:$B$27,'SumUps - Graphs'!$D$27:$E$27,'SumUps - Graphs'!$G$27,'SumUps - Graphs'!$I$27:$J$27,'SumUps - Graphs'!$O$27:$Q$27)</c:f>
              <c:numCache>
                <c:formatCode>0.000</c:formatCode>
                <c:ptCount val="10"/>
                <c:pt idx="0">
                  <c:v>1.1759880864794923</c:v>
                </c:pt>
                <c:pt idx="1">
                  <c:v>1.4685547637432256E-2</c:v>
                </c:pt>
                <c:pt idx="2">
                  <c:v>1.0120897598864889</c:v>
                </c:pt>
                <c:pt idx="3">
                  <c:v>1.0255650810222505E-2</c:v>
                </c:pt>
                <c:pt idx="4">
                  <c:v>2.5199354122662498E-3</c:v>
                </c:pt>
                <c:pt idx="5">
                  <c:v>0.92401986970902072</c:v>
                </c:pt>
                <c:pt idx="6">
                  <c:v>4.1022609608325906</c:v>
                </c:pt>
                <c:pt idx="7">
                  <c:v>1.078829372971768E-2</c:v>
                </c:pt>
                <c:pt idx="8">
                  <c:v>0.12838373601236561</c:v>
                </c:pt>
                <c:pt idx="9">
                  <c:v>7.4514579154067756E-2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4-4232-BB81-3DCD60511B1B}"/>
            </c:ext>
          </c:extLst>
        </c:ser>
        <c:ser>
          <c:idx val="3"/>
          <c:order val="3"/>
          <c:tx>
            <c:strRef>
              <c:f>'SumUps - Graphs'!$R$28</c:f>
              <c:strCache>
                <c:ptCount val="1"/>
                <c:pt idx="0">
                  <c:v>Median ΔGrot (Non-0 Yield)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Graphs'!$A$28:$Q$28</c15:sqref>
                  </c15:fullRef>
                </c:ext>
              </c:extLst>
              <c:f>('SumUps - Graphs'!$A$28:$B$28,'SumUps - Graphs'!$D$28:$E$28,'SumUps - Graphs'!$G$28,'SumUps - Graphs'!$I$28:$J$28,'SumUps - Graphs'!$O$28:$Q$28)</c:f>
              <c:numCache>
                <c:formatCode>0.000</c:formatCode>
                <c:ptCount val="10"/>
                <c:pt idx="0">
                  <c:v>1.7005657874835833</c:v>
                </c:pt>
                <c:pt idx="1">
                  <c:v>1.2612748591322998E-4</c:v>
                </c:pt>
                <c:pt idx="2">
                  <c:v>0.37050172749104604</c:v>
                </c:pt>
                <c:pt idx="3">
                  <c:v>8.866574971193586E-3</c:v>
                </c:pt>
                <c:pt idx="4">
                  <c:v>0</c:v>
                </c:pt>
                <c:pt idx="5">
                  <c:v>0.78577997253304943</c:v>
                </c:pt>
                <c:pt idx="6">
                  <c:v>4.6979638624856079</c:v>
                </c:pt>
                <c:pt idx="7">
                  <c:v>1.078829372971768E-2</c:v>
                </c:pt>
                <c:pt idx="8">
                  <c:v>1.0040000830713325E-4</c:v>
                </c:pt>
                <c:pt idx="9">
                  <c:v>1.6886024912423636E-2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14-4232-BB81-3DCD6051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rgbClr val="00B050"/>
              </a:solidFill>
              <a:ln w="9525">
                <a:noFill/>
              </a:ln>
              <a:effectLst/>
            </c:spPr>
          </c:upBars>
          <c:downBars>
            <c:spPr>
              <a:solidFill>
                <a:srgbClr val="00B05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941373344"/>
        <c:axId val="941374328"/>
      </c:lineChart>
      <c:catAx>
        <c:axId val="941370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370720"/>
        <c:crosses val="autoZero"/>
        <c:auto val="1"/>
        <c:lblAlgn val="ctr"/>
        <c:lblOffset val="100"/>
        <c:noMultiLvlLbl val="0"/>
      </c:catAx>
      <c:valAx>
        <c:axId val="941370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</a:t>
                </a:r>
                <a:r>
                  <a:rPr lang="hu-HU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370064"/>
        <c:crosses val="autoZero"/>
        <c:crossBetween val="between"/>
      </c:valAx>
      <c:valAx>
        <c:axId val="941374328"/>
        <c:scaling>
          <c:orientation val="minMax"/>
          <c:max val="6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373344"/>
        <c:crosses val="max"/>
        <c:crossBetween val="between"/>
      </c:valAx>
      <c:catAx>
        <c:axId val="94137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1374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Dihedral Angle Treshold - Non-0</a:t>
            </a:r>
            <a:r>
              <a:rPr lang="hu-HU" baseline="0"/>
              <a:t> Yield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Graphs'!$R$25</c:f>
              <c:strCache>
                <c:ptCount val="1"/>
                <c:pt idx="0">
                  <c:v>Max Dihedral Angle 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Graphs'!$A$25:$Q$25</c15:sqref>
                  </c15:fullRef>
                </c:ext>
              </c:extLst>
              <c:f>('SumUps - Graphs'!$A$25:$B$25,'SumUps - Graphs'!$D$25:$E$25,'SumUps - Graphs'!$G$25,'SumUps - Graphs'!$I$25:$J$25,'SumUps - Graphs'!$O$25:$Q$25)</c:f>
              <c:numCache>
                <c:formatCode>0</c:formatCode>
                <c:ptCount val="10"/>
                <c:pt idx="0">
                  <c:v>50.6</c:v>
                </c:pt>
                <c:pt idx="1">
                  <c:v>22.9</c:v>
                </c:pt>
                <c:pt idx="2">
                  <c:v>47.5</c:v>
                </c:pt>
                <c:pt idx="3">
                  <c:v>2</c:v>
                </c:pt>
                <c:pt idx="4">
                  <c:v>9.5</c:v>
                </c:pt>
                <c:pt idx="5">
                  <c:v>45.5</c:v>
                </c:pt>
                <c:pt idx="6">
                  <c:v>55.5</c:v>
                </c:pt>
                <c:pt idx="7">
                  <c:v>17.3</c:v>
                </c:pt>
                <c:pt idx="8">
                  <c:v>41.8</c:v>
                </c:pt>
                <c:pt idx="9">
                  <c:v>27.8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3-4217-B9EC-3926B9CF12B4}"/>
            </c:ext>
          </c:extLst>
        </c:ser>
        <c:ser>
          <c:idx val="1"/>
          <c:order val="1"/>
          <c:tx>
            <c:strRef>
              <c:f>'SumUps - Graphs'!$R$26</c:f>
              <c:strCache>
                <c:ptCount val="1"/>
                <c:pt idx="0">
                  <c:v>Min Dihedral Angle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Graphs'!$A$26:$Q$26</c15:sqref>
                  </c15:fullRef>
                </c:ext>
              </c:extLst>
              <c:f>('SumUps - Graphs'!$A$26:$B$26,'SumUps - Graphs'!$D$26:$E$26,'SumUps - Graphs'!$G$26,'SumUps - Graphs'!$I$26:$J$26,'SumUps - Graphs'!$O$26:$Q$26)</c:f>
              <c:numCache>
                <c:formatCode>0</c:formatCode>
                <c:ptCount val="10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23.9</c:v>
                </c:pt>
                <c:pt idx="6">
                  <c:v>33.5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3-4217-B9EC-3926B9CF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rgbClr val="7030A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941370064"/>
        <c:axId val="941370720"/>
      </c:lineChart>
      <c:lineChart>
        <c:grouping val="standard"/>
        <c:varyColors val="0"/>
        <c:ser>
          <c:idx val="2"/>
          <c:order val="2"/>
          <c:tx>
            <c:strRef>
              <c:f>'SumUps - Graphs'!$R$31</c:f>
              <c:strCache>
                <c:ptCount val="1"/>
                <c:pt idx="0">
                  <c:v>Avarage Dihedral Angle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Graphs'!$A$31:$Q$31</c15:sqref>
                  </c15:fullRef>
                </c:ext>
              </c:extLst>
              <c:f>('SumUps - Graphs'!$A$31:$B$31,'SumUps - Graphs'!$D$31:$E$31,'SumUps - Graphs'!$G$31,'SumUps - Graphs'!$I$31:$J$31,'SumUps - Graphs'!$O$31:$Q$31)</c:f>
              <c:numCache>
                <c:formatCode>0</c:formatCode>
                <c:ptCount val="10"/>
                <c:pt idx="0">
                  <c:v>34.020000000000003</c:v>
                </c:pt>
                <c:pt idx="1">
                  <c:v>2.0718947368421055</c:v>
                </c:pt>
                <c:pt idx="2">
                  <c:v>22.99523809523809</c:v>
                </c:pt>
                <c:pt idx="3">
                  <c:v>1.6333333333333335</c:v>
                </c:pt>
                <c:pt idx="4">
                  <c:v>1.3666666666666665</c:v>
                </c:pt>
                <c:pt idx="5">
                  <c:v>29.887499999999999</c:v>
                </c:pt>
                <c:pt idx="6">
                  <c:v>47.833333333333336</c:v>
                </c:pt>
                <c:pt idx="7">
                  <c:v>8.65</c:v>
                </c:pt>
                <c:pt idx="8">
                  <c:v>5.4666666666666668</c:v>
                </c:pt>
                <c:pt idx="9">
                  <c:v>11.933333333333334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3-4217-B9EC-3926B9CF12B4}"/>
            </c:ext>
          </c:extLst>
        </c:ser>
        <c:ser>
          <c:idx val="3"/>
          <c:order val="3"/>
          <c:tx>
            <c:strRef>
              <c:f>'SumUps - Graphs'!$R$32</c:f>
              <c:strCache>
                <c:ptCount val="1"/>
                <c:pt idx="0">
                  <c:v>Median Dihedral Angle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'SumUps - Graphs'!$A$2:$Q$2</c15:sqref>
                  </c15:fullRef>
                </c:ext>
              </c:extLst>
              <c:f>('SumUps - Graphs'!$A$2:$B$2,'SumUps - Graphs'!$D$2:$E$2,'SumUps - Graphs'!$G$2,'SumUps - Graphs'!$I$2:$J$2,'SumUps - Graphs'!$O$2:$Q$2)</c:f>
              <c:strCache>
                <c:ptCount val="10"/>
                <c:pt idx="0">
                  <c:v>AmideNR</c:v>
                </c:pt>
                <c:pt idx="1">
                  <c:v>AmideNH</c:v>
                </c:pt>
                <c:pt idx="2">
                  <c:v>Py</c:v>
                </c:pt>
                <c:pt idx="3">
                  <c:v>UreaNH</c:v>
                </c:pt>
                <c:pt idx="4">
                  <c:v>CarbamideNH</c:v>
                </c:pt>
                <c:pt idx="5">
                  <c:v>BenzamideNH</c:v>
                </c:pt>
                <c:pt idx="6">
                  <c:v>BenzamideNR</c:v>
                </c:pt>
                <c:pt idx="7">
                  <c:v>Azo</c:v>
                </c:pt>
                <c:pt idx="8">
                  <c:v>Imine</c:v>
                </c:pt>
                <c:pt idx="9">
                  <c:v>Ketone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'SumUps - Graphs'!$A$32:$Q$32</c15:sqref>
                  </c15:fullRef>
                </c:ext>
              </c:extLst>
              <c:f>('SumUps - Graphs'!$A$32:$B$32,'SumUps - Graphs'!$D$32:$E$32,'SumUps - Graphs'!$G$32,'SumUps - Graphs'!$I$32:$J$32,'SumUps - Graphs'!$O$32:$Q$32)</c:f>
              <c:numCache>
                <c:formatCode>0</c:formatCode>
                <c:ptCount val="10"/>
                <c:pt idx="0">
                  <c:v>44.3</c:v>
                </c:pt>
                <c:pt idx="1">
                  <c:v>0.55000000000000004</c:v>
                </c:pt>
                <c:pt idx="2">
                  <c:v>25.9</c:v>
                </c:pt>
                <c:pt idx="3">
                  <c:v>1.9</c:v>
                </c:pt>
                <c:pt idx="4">
                  <c:v>0</c:v>
                </c:pt>
                <c:pt idx="5">
                  <c:v>28.2</c:v>
                </c:pt>
                <c:pt idx="6">
                  <c:v>54.5</c:v>
                </c:pt>
                <c:pt idx="7">
                  <c:v>8.65</c:v>
                </c:pt>
                <c:pt idx="8">
                  <c:v>1.1000000000000001</c:v>
                </c:pt>
                <c:pt idx="9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B3-4217-B9EC-3926B9CF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rgbClr val="00B050"/>
              </a:solidFill>
              <a:ln w="9525">
                <a:noFill/>
              </a:ln>
              <a:effectLst/>
            </c:spPr>
          </c:upBars>
          <c:downBars>
            <c:spPr>
              <a:solidFill>
                <a:srgbClr val="00B05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941373344"/>
        <c:axId val="941374328"/>
      </c:lineChart>
      <c:catAx>
        <c:axId val="941370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370720"/>
        <c:crosses val="autoZero"/>
        <c:auto val="1"/>
        <c:lblAlgn val="ctr"/>
        <c:lblOffset val="100"/>
        <c:noMultiLvlLbl val="0"/>
      </c:catAx>
      <c:valAx>
        <c:axId val="941370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τ (</a:t>
                </a:r>
                <a:r>
                  <a:rPr lang="hu-HU"/>
                  <a:t>degree)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370064"/>
        <c:crosses val="autoZero"/>
        <c:crossBetween val="between"/>
      </c:valAx>
      <c:valAx>
        <c:axId val="941374328"/>
        <c:scaling>
          <c:orientation val="minMax"/>
          <c:max val="6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373344"/>
        <c:crosses val="max"/>
        <c:crossBetween val="between"/>
      </c:valAx>
      <c:catAx>
        <c:axId val="94137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1374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baseline="0">
                <a:effectLst/>
              </a:rPr>
              <a:t>Min-Max</a:t>
            </a:r>
            <a:r>
              <a:rPr lang="hu-HU"/>
              <a:t> </a:t>
            </a: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Graphs'!$R$4</c:f>
              <c:strCache>
                <c:ptCount val="1"/>
                <c:pt idx="0">
                  <c:v>Max ΔGrot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Graphs'!$A$4:$Q$4</c:f>
              <c:numCache>
                <c:formatCode>0.000</c:formatCode>
                <c:ptCount val="17"/>
                <c:pt idx="0">
                  <c:v>22.257577482548356</c:v>
                </c:pt>
                <c:pt idx="1">
                  <c:v>0.31830941499976007</c:v>
                </c:pt>
                <c:pt idx="2">
                  <c:v>19.396372007507807</c:v>
                </c:pt>
                <c:pt idx="3">
                  <c:v>15.504106222540202</c:v>
                </c:pt>
                <c:pt idx="4">
                  <c:v>0.32403284246726116</c:v>
                </c:pt>
                <c:pt idx="5">
                  <c:v>10.597818635014846</c:v>
                </c:pt>
                <c:pt idx="6">
                  <c:v>1.9448107497339606E-2</c:v>
                </c:pt>
                <c:pt idx="7">
                  <c:v>11.917613657529387</c:v>
                </c:pt>
                <c:pt idx="8">
                  <c:v>8.73238412500001</c:v>
                </c:pt>
                <c:pt idx="9">
                  <c:v>15.813659502470898</c:v>
                </c:pt>
                <c:pt idx="10">
                  <c:v>0.14210302252024576</c:v>
                </c:pt>
                <c:pt idx="11">
                  <c:v>3.0078867375115692</c:v>
                </c:pt>
                <c:pt idx="12">
                  <c:v>19.564965570026231</c:v>
                </c:pt>
                <c:pt idx="13">
                  <c:v>3.5651726250124227</c:v>
                </c:pt>
                <c:pt idx="14">
                  <c:v>3.8099290004538489E-2</c:v>
                </c:pt>
                <c:pt idx="15">
                  <c:v>5.3099382575103959</c:v>
                </c:pt>
                <c:pt idx="16">
                  <c:v>0.92281342248384135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5-4681-AF6E-0DED04644560}"/>
            </c:ext>
          </c:extLst>
        </c:ser>
        <c:ser>
          <c:idx val="1"/>
          <c:order val="1"/>
          <c:tx>
            <c:strRef>
              <c:f>'SumUps - Graphs'!$R$5</c:f>
              <c:strCache>
                <c:ptCount val="1"/>
                <c:pt idx="0">
                  <c:v>Min ΔGrot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Graphs'!$A$5:$Q$5</c:f>
              <c:numCache>
                <c:formatCode>0.000</c:formatCode>
                <c:ptCount val="17"/>
                <c:pt idx="0">
                  <c:v>0</c:v>
                </c:pt>
                <c:pt idx="1">
                  <c:v>-1.255000995570299E-5</c:v>
                </c:pt>
                <c:pt idx="2">
                  <c:v>3.0703204774874848</c:v>
                </c:pt>
                <c:pt idx="3">
                  <c:v>0</c:v>
                </c:pt>
                <c:pt idx="4">
                  <c:v>3.4543874937753571E-3</c:v>
                </c:pt>
                <c:pt idx="5">
                  <c:v>2.4892604975103438</c:v>
                </c:pt>
                <c:pt idx="6">
                  <c:v>-3.7650315221071651E-6</c:v>
                </c:pt>
                <c:pt idx="7">
                  <c:v>0.3707326474744832</c:v>
                </c:pt>
                <c:pt idx="8">
                  <c:v>0.2775840375164762</c:v>
                </c:pt>
                <c:pt idx="9">
                  <c:v>2.2743549249855732</c:v>
                </c:pt>
                <c:pt idx="10">
                  <c:v>0.11519958746561088</c:v>
                </c:pt>
                <c:pt idx="11">
                  <c:v>3.0078867375115692</c:v>
                </c:pt>
                <c:pt idx="12">
                  <c:v>9.2108647975570079</c:v>
                </c:pt>
                <c:pt idx="13">
                  <c:v>3.180483751208385E-2</c:v>
                </c:pt>
                <c:pt idx="14">
                  <c:v>0</c:v>
                </c:pt>
                <c:pt idx="15">
                  <c:v>-1.7670400035285638E-3</c:v>
                </c:pt>
                <c:pt idx="16">
                  <c:v>-1.757002820568232E-5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5-4681-AF6E-0DED04644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888005720"/>
        <c:axId val="888006048"/>
      </c:lineChart>
      <c:lineChart>
        <c:grouping val="standard"/>
        <c:varyColors val="0"/>
        <c:ser>
          <c:idx val="2"/>
          <c:order val="2"/>
          <c:tx>
            <c:strRef>
              <c:f>'SumUps - Graphs'!$R$10</c:f>
              <c:strCache>
                <c:ptCount val="1"/>
                <c:pt idx="0">
                  <c:v>Avarage ΔGrot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Graphs'!$A$10:$Q$10</c:f>
              <c:numCache>
                <c:formatCode>0.000</c:formatCode>
                <c:ptCount val="17"/>
                <c:pt idx="0">
                  <c:v>5.2701786954630618</c:v>
                </c:pt>
                <c:pt idx="1">
                  <c:v>2.4166009318637341E-2</c:v>
                </c:pt>
                <c:pt idx="2">
                  <c:v>10.517973652491648</c:v>
                </c:pt>
                <c:pt idx="3">
                  <c:v>1.9118029196997213</c:v>
                </c:pt>
                <c:pt idx="4">
                  <c:v>6.340205092358886E-2</c:v>
                </c:pt>
                <c:pt idx="5">
                  <c:v>5.3927479683372797</c:v>
                </c:pt>
                <c:pt idx="6">
                  <c:v>2.1599446390853571E-3</c:v>
                </c:pt>
                <c:pt idx="7">
                  <c:v>4.7657828074864979</c:v>
                </c:pt>
                <c:pt idx="8">
                  <c:v>1.6853501675093054</c:v>
                </c:pt>
                <c:pt idx="9">
                  <c:v>7.3635399673751154</c:v>
                </c:pt>
                <c:pt idx="10">
                  <c:v>0.12865130499292832</c:v>
                </c:pt>
                <c:pt idx="11">
                  <c:v>3.0078867375115692</c:v>
                </c:pt>
                <c:pt idx="12">
                  <c:v>14.38791518379162</c:v>
                </c:pt>
                <c:pt idx="13">
                  <c:v>1.2902579700162065</c:v>
                </c:pt>
                <c:pt idx="14">
                  <c:v>1.989195915465795E-2</c:v>
                </c:pt>
                <c:pt idx="15">
                  <c:v>0.27449268385079506</c:v>
                </c:pt>
                <c:pt idx="16">
                  <c:v>9.1607295689273532E-2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5-4681-AF6E-0DED04644560}"/>
            </c:ext>
          </c:extLst>
        </c:ser>
        <c:ser>
          <c:idx val="3"/>
          <c:order val="3"/>
          <c:tx>
            <c:strRef>
              <c:f>'SumUps - Graphs'!$R$11</c:f>
              <c:strCache>
                <c:ptCount val="1"/>
                <c:pt idx="0">
                  <c:v>Median ΔGrot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Graphs'!$A$11:$Q$11</c:f>
              <c:numCache>
                <c:formatCode>0.000</c:formatCode>
                <c:ptCount val="17"/>
                <c:pt idx="0">
                  <c:v>3.294928455025854</c:v>
                </c:pt>
                <c:pt idx="1">
                  <c:v>8.0947500009642681E-5</c:v>
                </c:pt>
                <c:pt idx="2">
                  <c:v>12.026102446232585</c:v>
                </c:pt>
                <c:pt idx="3">
                  <c:v>0.41984707248531095</c:v>
                </c:pt>
                <c:pt idx="4">
                  <c:v>3.4301032509063134E-2</c:v>
                </c:pt>
                <c:pt idx="5">
                  <c:v>3.0911647724866498</c:v>
                </c:pt>
                <c:pt idx="6">
                  <c:v>0</c:v>
                </c:pt>
                <c:pt idx="7">
                  <c:v>2.0090021174556227</c:v>
                </c:pt>
                <c:pt idx="8">
                  <c:v>0.80985903003011117</c:v>
                </c:pt>
                <c:pt idx="9">
                  <c:v>5.3354881750399841</c:v>
                </c:pt>
                <c:pt idx="10">
                  <c:v>0.12865130499292832</c:v>
                </c:pt>
                <c:pt idx="11">
                  <c:v>3.0078867375115692</c:v>
                </c:pt>
                <c:pt idx="12">
                  <c:v>14.38791518379162</c:v>
                </c:pt>
                <c:pt idx="13">
                  <c:v>0.78202720877015963</c:v>
                </c:pt>
                <c:pt idx="14">
                  <c:v>2.1576587459435359E-2</c:v>
                </c:pt>
                <c:pt idx="15">
                  <c:v>1.2173500383028113E-3</c:v>
                </c:pt>
                <c:pt idx="16">
                  <c:v>2.7296246685182268E-5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45-4681-AF6E-0DED04644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rgbClr val="00B050"/>
              </a:solidFill>
              <a:ln w="9525">
                <a:noFill/>
              </a:ln>
              <a:effectLst/>
            </c:spPr>
          </c:upBars>
          <c:downBars>
            <c:spPr>
              <a:solidFill>
                <a:srgbClr val="00B05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888013264"/>
        <c:axId val="888008672"/>
      </c:lineChart>
      <c:catAx>
        <c:axId val="888005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6048"/>
        <c:crosses val="autoZero"/>
        <c:auto val="1"/>
        <c:lblAlgn val="ctr"/>
        <c:lblOffset val="100"/>
        <c:noMultiLvlLbl val="0"/>
      </c:catAx>
      <c:valAx>
        <c:axId val="888006048"/>
        <c:scaling>
          <c:orientation val="minMax"/>
          <c:max val="2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5720"/>
        <c:crosses val="autoZero"/>
        <c:crossBetween val="between"/>
        <c:majorUnit val="4"/>
      </c:valAx>
      <c:valAx>
        <c:axId val="888008672"/>
        <c:scaling>
          <c:orientation val="minMax"/>
          <c:max val="2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13264"/>
        <c:crosses val="max"/>
        <c:crossBetween val="between"/>
        <c:majorUnit val="4"/>
      </c:valAx>
      <c:catAx>
        <c:axId val="88801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800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Min-Max Dihedral Angle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Graphs'!$R$8</c:f>
              <c:strCache>
                <c:ptCount val="1"/>
                <c:pt idx="0">
                  <c:v>Max Dihedral Angle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Graphs'!$A$8:$Q$8</c:f>
              <c:numCache>
                <c:formatCode>0</c:formatCode>
                <c:ptCount val="17"/>
                <c:pt idx="0">
                  <c:v>142</c:v>
                </c:pt>
                <c:pt idx="1">
                  <c:v>44.9</c:v>
                </c:pt>
                <c:pt idx="2">
                  <c:v>92</c:v>
                </c:pt>
                <c:pt idx="3">
                  <c:v>93.5</c:v>
                </c:pt>
                <c:pt idx="4">
                  <c:v>25.2</c:v>
                </c:pt>
                <c:pt idx="5">
                  <c:v>111</c:v>
                </c:pt>
                <c:pt idx="6">
                  <c:v>9.5</c:v>
                </c:pt>
                <c:pt idx="7">
                  <c:v>110</c:v>
                </c:pt>
                <c:pt idx="8">
                  <c:v>67.2</c:v>
                </c:pt>
                <c:pt idx="9">
                  <c:v>106.8</c:v>
                </c:pt>
                <c:pt idx="10">
                  <c:v>4.5999999999999996</c:v>
                </c:pt>
                <c:pt idx="11">
                  <c:v>51.1</c:v>
                </c:pt>
                <c:pt idx="12">
                  <c:v>91.3</c:v>
                </c:pt>
                <c:pt idx="13">
                  <c:v>51.5</c:v>
                </c:pt>
                <c:pt idx="14">
                  <c:v>17.3</c:v>
                </c:pt>
                <c:pt idx="15">
                  <c:v>68.2</c:v>
                </c:pt>
                <c:pt idx="16">
                  <c:v>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2-4B5B-887D-74F8D5E7A1A4}"/>
            </c:ext>
          </c:extLst>
        </c:ser>
        <c:ser>
          <c:idx val="1"/>
          <c:order val="1"/>
          <c:tx>
            <c:strRef>
              <c:f>'SumUps - Graphs'!$R$9</c:f>
              <c:strCache>
                <c:ptCount val="1"/>
                <c:pt idx="0">
                  <c:v>Min Dihedral Angle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Graphs'!$A$9:$Q$9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50.1</c:v>
                </c:pt>
                <c:pt idx="3">
                  <c:v>0</c:v>
                </c:pt>
                <c:pt idx="4">
                  <c:v>1</c:v>
                </c:pt>
                <c:pt idx="5">
                  <c:v>33.5</c:v>
                </c:pt>
                <c:pt idx="6">
                  <c:v>0</c:v>
                </c:pt>
                <c:pt idx="7">
                  <c:v>21.6</c:v>
                </c:pt>
                <c:pt idx="8">
                  <c:v>23.9</c:v>
                </c:pt>
                <c:pt idx="9">
                  <c:v>33.5</c:v>
                </c:pt>
                <c:pt idx="10">
                  <c:v>2.52</c:v>
                </c:pt>
                <c:pt idx="11">
                  <c:v>51.1</c:v>
                </c:pt>
                <c:pt idx="12">
                  <c:v>89.5</c:v>
                </c:pt>
                <c:pt idx="13">
                  <c:v>14.2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2-4B5B-887D-74F8D5E7A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888005720"/>
        <c:axId val="888006048"/>
      </c:lineChart>
      <c:lineChart>
        <c:grouping val="standard"/>
        <c:varyColors val="0"/>
        <c:ser>
          <c:idx val="2"/>
          <c:order val="2"/>
          <c:tx>
            <c:strRef>
              <c:f>'SumUps - Graphs'!$R$14</c:f>
              <c:strCache>
                <c:ptCount val="1"/>
                <c:pt idx="0">
                  <c:v>Avarage  Dihedral Angle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Graphs'!$A$14:$Q$14</c:f>
              <c:numCache>
                <c:formatCode>0</c:formatCode>
                <c:ptCount val="17"/>
                <c:pt idx="0">
                  <c:v>63.866666666666653</c:v>
                </c:pt>
                <c:pt idx="1">
                  <c:v>3.3065098039215672</c:v>
                </c:pt>
                <c:pt idx="2">
                  <c:v>66.5625</c:v>
                </c:pt>
                <c:pt idx="3">
                  <c:v>29.036000000000005</c:v>
                </c:pt>
                <c:pt idx="4">
                  <c:v>8.6</c:v>
                </c:pt>
                <c:pt idx="5">
                  <c:v>66.766666666666666</c:v>
                </c:pt>
                <c:pt idx="6">
                  <c:v>1.1714285714285713</c:v>
                </c:pt>
                <c:pt idx="7">
                  <c:v>60.566666666666663</c:v>
                </c:pt>
                <c:pt idx="8">
                  <c:v>36.177419354838712</c:v>
                </c:pt>
                <c:pt idx="9">
                  <c:v>62.604761904761894</c:v>
                </c:pt>
                <c:pt idx="10">
                  <c:v>3.5599999999999996</c:v>
                </c:pt>
                <c:pt idx="11">
                  <c:v>51.1</c:v>
                </c:pt>
                <c:pt idx="12">
                  <c:v>90.4</c:v>
                </c:pt>
                <c:pt idx="13">
                  <c:v>32.774999999999999</c:v>
                </c:pt>
                <c:pt idx="14">
                  <c:v>8.2333333333333343</c:v>
                </c:pt>
                <c:pt idx="15">
                  <c:v>7.7080000000000028</c:v>
                </c:pt>
                <c:pt idx="16">
                  <c:v>9.56111111111111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2-4B5B-887D-74F8D5E7A1A4}"/>
            </c:ext>
          </c:extLst>
        </c:ser>
        <c:ser>
          <c:idx val="3"/>
          <c:order val="3"/>
          <c:tx>
            <c:strRef>
              <c:f>'SumUps - Graphs'!$R$15</c:f>
              <c:strCache>
                <c:ptCount val="1"/>
                <c:pt idx="0">
                  <c:v>Median Dihedral Angle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Graphs'!$A$15:$Q$15</c:f>
              <c:numCache>
                <c:formatCode>0</c:formatCode>
                <c:ptCount val="17"/>
                <c:pt idx="0">
                  <c:v>52.1</c:v>
                </c:pt>
                <c:pt idx="1">
                  <c:v>0.33200000000000002</c:v>
                </c:pt>
                <c:pt idx="2">
                  <c:v>62.9</c:v>
                </c:pt>
                <c:pt idx="3">
                  <c:v>26.5</c:v>
                </c:pt>
                <c:pt idx="4">
                  <c:v>6.65</c:v>
                </c:pt>
                <c:pt idx="5">
                  <c:v>55.8</c:v>
                </c:pt>
                <c:pt idx="6">
                  <c:v>0</c:v>
                </c:pt>
                <c:pt idx="7">
                  <c:v>50.1</c:v>
                </c:pt>
                <c:pt idx="8">
                  <c:v>30.1</c:v>
                </c:pt>
                <c:pt idx="9">
                  <c:v>55.4</c:v>
                </c:pt>
                <c:pt idx="10">
                  <c:v>3.5599999999999996</c:v>
                </c:pt>
                <c:pt idx="11">
                  <c:v>51.1</c:v>
                </c:pt>
                <c:pt idx="12">
                  <c:v>90.4</c:v>
                </c:pt>
                <c:pt idx="13">
                  <c:v>32.700000000000003</c:v>
                </c:pt>
                <c:pt idx="14">
                  <c:v>7.4</c:v>
                </c:pt>
                <c:pt idx="15">
                  <c:v>1.25</c:v>
                </c:pt>
                <c:pt idx="1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2-4B5B-887D-74F8D5E7A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rgbClr val="FF0000"/>
              </a:solidFill>
              <a:ln w="9525">
                <a:noFill/>
              </a:ln>
              <a:effectLst/>
            </c:spPr>
          </c:upBars>
          <c:downBars>
            <c:spPr>
              <a:solidFill>
                <a:srgbClr val="00B05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888013264"/>
        <c:axId val="888008672"/>
      </c:lineChart>
      <c:catAx>
        <c:axId val="888005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6048"/>
        <c:crosses val="autoZero"/>
        <c:auto val="1"/>
        <c:lblAlgn val="ctr"/>
        <c:lblOffset val="100"/>
        <c:noMultiLvlLbl val="0"/>
      </c:catAx>
      <c:valAx>
        <c:axId val="888006048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τ (</a:t>
                </a:r>
                <a:r>
                  <a:rPr lang="hu-HU"/>
                  <a:t>degree)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5720"/>
        <c:crosses val="autoZero"/>
        <c:crossBetween val="between"/>
        <c:majorUnit val="10"/>
        <c:minorUnit val="5"/>
      </c:valAx>
      <c:valAx>
        <c:axId val="888008672"/>
        <c:scaling>
          <c:orientation val="minMax"/>
          <c:max val="1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13264"/>
        <c:crosses val="max"/>
        <c:crossBetween val="between"/>
        <c:majorUnit val="10"/>
        <c:minorUnit val="5"/>
      </c:valAx>
      <c:catAx>
        <c:axId val="88801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800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sz="1400" b="0" i="0" u="none" strike="noStrike" baseline="0">
                <a:effectLst/>
              </a:rPr>
              <a:t>Δ</a:t>
            </a:r>
            <a:r>
              <a:rPr lang="hu-HU" sz="1400" b="0" i="0" u="none" strike="noStrike" baseline="0">
                <a:effectLst/>
              </a:rPr>
              <a:t>G</a:t>
            </a:r>
            <a:r>
              <a:rPr lang="hu-HU" sz="1400" b="0" i="0" u="none" strike="noStrike" baseline="-25000">
                <a:effectLst/>
              </a:rPr>
              <a:t>rot</a:t>
            </a:r>
            <a:r>
              <a:rPr lang="hu-HU" sz="1400" b="0" i="0" u="none" strike="noStrike" baseline="0">
                <a:effectLst/>
              </a:rPr>
              <a:t> </a:t>
            </a:r>
            <a:r>
              <a:rPr lang="hu-HU"/>
              <a:t>-</a:t>
            </a:r>
            <a:r>
              <a:rPr lang="hu-HU" sz="1400" b="0" i="0" u="none" strike="noStrike" baseline="0">
                <a:effectLst/>
              </a:rPr>
              <a:t> Non-0 Yield</a:t>
            </a:r>
            <a:r>
              <a:rPr lang="hu-HU"/>
              <a:t> Treshold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Graphs'!$R$4</c:f>
              <c:strCache>
                <c:ptCount val="1"/>
                <c:pt idx="0">
                  <c:v>Max ΔGrot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Graphs'!$A$4:$Q$4</c:f>
              <c:numCache>
                <c:formatCode>0.000</c:formatCode>
                <c:ptCount val="17"/>
                <c:pt idx="0">
                  <c:v>22.257577482548356</c:v>
                </c:pt>
                <c:pt idx="1">
                  <c:v>0.31830941499976007</c:v>
                </c:pt>
                <c:pt idx="2">
                  <c:v>19.396372007507807</c:v>
                </c:pt>
                <c:pt idx="3">
                  <c:v>15.504106222540202</c:v>
                </c:pt>
                <c:pt idx="4">
                  <c:v>0.32403284246726116</c:v>
                </c:pt>
                <c:pt idx="5">
                  <c:v>10.597818635014846</c:v>
                </c:pt>
                <c:pt idx="6">
                  <c:v>1.9448107497339606E-2</c:v>
                </c:pt>
                <c:pt idx="7">
                  <c:v>11.917613657529387</c:v>
                </c:pt>
                <c:pt idx="8">
                  <c:v>8.73238412500001</c:v>
                </c:pt>
                <c:pt idx="9">
                  <c:v>15.813659502470898</c:v>
                </c:pt>
                <c:pt idx="10">
                  <c:v>0.14210302252024576</c:v>
                </c:pt>
                <c:pt idx="11">
                  <c:v>3.0078867375115692</c:v>
                </c:pt>
                <c:pt idx="12">
                  <c:v>19.564965570026231</c:v>
                </c:pt>
                <c:pt idx="13">
                  <c:v>3.5651726250124227</c:v>
                </c:pt>
                <c:pt idx="14">
                  <c:v>3.8099290004538489E-2</c:v>
                </c:pt>
                <c:pt idx="15">
                  <c:v>5.3099382575103959</c:v>
                </c:pt>
                <c:pt idx="16">
                  <c:v>0.92281342248384135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131-B8F8-4BFC2F043980}"/>
            </c:ext>
          </c:extLst>
        </c:ser>
        <c:ser>
          <c:idx val="1"/>
          <c:order val="1"/>
          <c:tx>
            <c:strRef>
              <c:f>'SumUps - Graphs'!$R$5</c:f>
              <c:strCache>
                <c:ptCount val="1"/>
                <c:pt idx="0">
                  <c:v>Min ΔGrot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Graphs'!$A$5:$Q$5</c:f>
              <c:numCache>
                <c:formatCode>0.000</c:formatCode>
                <c:ptCount val="17"/>
                <c:pt idx="0">
                  <c:v>0</c:v>
                </c:pt>
                <c:pt idx="1">
                  <c:v>-1.255000995570299E-5</c:v>
                </c:pt>
                <c:pt idx="2">
                  <c:v>3.0703204774874848</c:v>
                </c:pt>
                <c:pt idx="3">
                  <c:v>0</c:v>
                </c:pt>
                <c:pt idx="4">
                  <c:v>3.4543874937753571E-3</c:v>
                </c:pt>
                <c:pt idx="5">
                  <c:v>2.4892604975103438</c:v>
                </c:pt>
                <c:pt idx="6">
                  <c:v>-3.7650315221071651E-6</c:v>
                </c:pt>
                <c:pt idx="7">
                  <c:v>0.3707326474744832</c:v>
                </c:pt>
                <c:pt idx="8">
                  <c:v>0.2775840375164762</c:v>
                </c:pt>
                <c:pt idx="9">
                  <c:v>2.2743549249855732</c:v>
                </c:pt>
                <c:pt idx="10">
                  <c:v>0.11519958746561088</c:v>
                </c:pt>
                <c:pt idx="11">
                  <c:v>3.0078867375115692</c:v>
                </c:pt>
                <c:pt idx="12">
                  <c:v>9.2108647975570079</c:v>
                </c:pt>
                <c:pt idx="13">
                  <c:v>3.180483751208385E-2</c:v>
                </c:pt>
                <c:pt idx="14">
                  <c:v>0</c:v>
                </c:pt>
                <c:pt idx="15">
                  <c:v>-1.7670400035285638E-3</c:v>
                </c:pt>
                <c:pt idx="16">
                  <c:v>-1.757002820568232E-5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C-4131-B8F8-4BFC2F04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700320464"/>
        <c:axId val="700318824"/>
      </c:lineChart>
      <c:lineChart>
        <c:grouping val="standard"/>
        <c:varyColors val="0"/>
        <c:ser>
          <c:idx val="2"/>
          <c:order val="2"/>
          <c:tx>
            <c:strRef>
              <c:f>'SumUps - Graphs'!$R$21</c:f>
              <c:strCache>
                <c:ptCount val="1"/>
                <c:pt idx="0">
                  <c:v>ΔGrot Max (Non-0 Yield)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Graphs'!$A$21:$Q$21</c:f>
              <c:numCache>
                <c:formatCode>0.000</c:formatCode>
                <c:ptCount val="17"/>
                <c:pt idx="0">
                  <c:v>1.8135302199738135</c:v>
                </c:pt>
                <c:pt idx="1">
                  <c:v>0.10580465751758084</c:v>
                </c:pt>
                <c:pt idx="2">
                  <c:v>0</c:v>
                </c:pt>
                <c:pt idx="3">
                  <c:v>3.8209177800254679</c:v>
                </c:pt>
                <c:pt idx="4">
                  <c:v>1.8445989965698573E-2</c:v>
                </c:pt>
                <c:pt idx="5">
                  <c:v>0</c:v>
                </c:pt>
                <c:pt idx="6">
                  <c:v>1.9448107497339606E-2</c:v>
                </c:pt>
                <c:pt idx="7">
                  <c:v>0</c:v>
                </c:pt>
                <c:pt idx="8">
                  <c:v>2.3579573775253948</c:v>
                </c:pt>
                <c:pt idx="9">
                  <c:v>5.3344640950265898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2.1576587459435359E-2</c:v>
                </c:pt>
                <c:pt idx="15">
                  <c:v>2.6171556650098182</c:v>
                </c:pt>
                <c:pt idx="16">
                  <c:v>0.20678195750804207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C-4131-B8F8-4BFC2F043980}"/>
            </c:ext>
          </c:extLst>
        </c:ser>
        <c:ser>
          <c:idx val="3"/>
          <c:order val="3"/>
          <c:tx>
            <c:strRef>
              <c:f>'SumUps - Graphs'!$R$22</c:f>
              <c:strCache>
                <c:ptCount val="1"/>
                <c:pt idx="0">
                  <c:v>ΔGrot Min (Non-0 Yield)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Graphs'!$A$22:$Q$22</c:f>
              <c:numCache>
                <c:formatCode>0.000</c:formatCode>
                <c:ptCount val="17"/>
                <c:pt idx="0">
                  <c:v>8.1669752504751614E-2</c:v>
                </c:pt>
                <c:pt idx="1">
                  <c:v>-1.255000995570299E-5</c:v>
                </c:pt>
                <c:pt idx="2">
                  <c:v>0</c:v>
                </c:pt>
                <c:pt idx="3">
                  <c:v>0</c:v>
                </c:pt>
                <c:pt idx="4">
                  <c:v>3.4543874937753571E-3</c:v>
                </c:pt>
                <c:pt idx="5">
                  <c:v>0</c:v>
                </c:pt>
                <c:pt idx="6">
                  <c:v>-3.7650315221071651E-6</c:v>
                </c:pt>
                <c:pt idx="7">
                  <c:v>0</c:v>
                </c:pt>
                <c:pt idx="8">
                  <c:v>0.2775840375164762</c:v>
                </c:pt>
                <c:pt idx="9">
                  <c:v>2.2743549249855732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-1.7670400035285638E-3</c:v>
                </c:pt>
                <c:pt idx="16">
                  <c:v>-1.757002820568232E-5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C-4131-B8F8-4BFC2F04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rgbClr val="7030A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745487296"/>
        <c:axId val="745486968"/>
      </c:lineChart>
      <c:catAx>
        <c:axId val="70032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318824"/>
        <c:crosses val="autoZero"/>
        <c:auto val="1"/>
        <c:lblAlgn val="ctr"/>
        <c:lblOffset val="100"/>
        <c:noMultiLvlLbl val="0"/>
      </c:catAx>
      <c:valAx>
        <c:axId val="700318824"/>
        <c:scaling>
          <c:orientation val="minMax"/>
          <c:max val="2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000" b="0" i="0" u="none" strike="noStrike" baseline="0">
                    <a:effectLst/>
                  </a:rPr>
                  <a:t>Δ</a:t>
                </a:r>
                <a:r>
                  <a:rPr lang="hu-HU" sz="1000" b="0" i="0" u="none" strike="noStrike" baseline="0">
                    <a:effectLst/>
                  </a:rPr>
                  <a:t>G</a:t>
                </a:r>
                <a:r>
                  <a:rPr lang="hu-HU" sz="1000" b="0" i="0" u="none" strike="noStrike" baseline="-25000">
                    <a:effectLst/>
                  </a:rPr>
                  <a:t>rot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320464"/>
        <c:crosses val="autoZero"/>
        <c:crossBetween val="between"/>
        <c:majorUnit val="4"/>
      </c:valAx>
      <c:valAx>
        <c:axId val="745486968"/>
        <c:scaling>
          <c:orientation val="minMax"/>
          <c:max val="2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487296"/>
        <c:crosses val="max"/>
        <c:crossBetween val="between"/>
        <c:majorUnit val="4"/>
      </c:valAx>
      <c:catAx>
        <c:axId val="74548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5486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Dihedral Angle - Non-0 Yield Treshold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'SumUps - Graphs'!$R$8</c:f>
              <c:strCache>
                <c:ptCount val="1"/>
                <c:pt idx="0">
                  <c:v>Max Dihedral Angle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Graphs'!$A$8:$Q$8</c:f>
              <c:numCache>
                <c:formatCode>0</c:formatCode>
                <c:ptCount val="17"/>
                <c:pt idx="0">
                  <c:v>142</c:v>
                </c:pt>
                <c:pt idx="1">
                  <c:v>44.9</c:v>
                </c:pt>
                <c:pt idx="2">
                  <c:v>92</c:v>
                </c:pt>
                <c:pt idx="3">
                  <c:v>93.5</c:v>
                </c:pt>
                <c:pt idx="4">
                  <c:v>25.2</c:v>
                </c:pt>
                <c:pt idx="5">
                  <c:v>111</c:v>
                </c:pt>
                <c:pt idx="6">
                  <c:v>9.5</c:v>
                </c:pt>
                <c:pt idx="7">
                  <c:v>110</c:v>
                </c:pt>
                <c:pt idx="8">
                  <c:v>67.2</c:v>
                </c:pt>
                <c:pt idx="9">
                  <c:v>106.8</c:v>
                </c:pt>
                <c:pt idx="10">
                  <c:v>4.5999999999999996</c:v>
                </c:pt>
                <c:pt idx="11">
                  <c:v>51.1</c:v>
                </c:pt>
                <c:pt idx="12">
                  <c:v>91.3</c:v>
                </c:pt>
                <c:pt idx="13">
                  <c:v>51.5</c:v>
                </c:pt>
                <c:pt idx="14">
                  <c:v>17.3</c:v>
                </c:pt>
                <c:pt idx="15">
                  <c:v>68.2</c:v>
                </c:pt>
                <c:pt idx="16">
                  <c:v>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B-4E95-8475-7E5FD2A6FD86}"/>
            </c:ext>
          </c:extLst>
        </c:ser>
        <c:ser>
          <c:idx val="1"/>
          <c:order val="1"/>
          <c:tx>
            <c:strRef>
              <c:f>'SumUps - Graphs'!$R$9</c:f>
              <c:strCache>
                <c:ptCount val="1"/>
                <c:pt idx="0">
                  <c:v>Min Dihedral Angle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Graphs'!$A$9:$Q$9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50.1</c:v>
                </c:pt>
                <c:pt idx="3">
                  <c:v>0</c:v>
                </c:pt>
                <c:pt idx="4">
                  <c:v>1</c:v>
                </c:pt>
                <c:pt idx="5">
                  <c:v>33.5</c:v>
                </c:pt>
                <c:pt idx="6">
                  <c:v>0</c:v>
                </c:pt>
                <c:pt idx="7">
                  <c:v>21.6</c:v>
                </c:pt>
                <c:pt idx="8">
                  <c:v>23.9</c:v>
                </c:pt>
                <c:pt idx="9">
                  <c:v>33.5</c:v>
                </c:pt>
                <c:pt idx="10">
                  <c:v>2.52</c:v>
                </c:pt>
                <c:pt idx="11">
                  <c:v>51.1</c:v>
                </c:pt>
                <c:pt idx="12">
                  <c:v>89.5</c:v>
                </c:pt>
                <c:pt idx="13">
                  <c:v>14.2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B-4E95-8475-7E5FD2A6F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700320464"/>
        <c:axId val="700318824"/>
      </c:lineChart>
      <c:lineChart>
        <c:grouping val="standard"/>
        <c:varyColors val="0"/>
        <c:ser>
          <c:idx val="2"/>
          <c:order val="2"/>
          <c:tx>
            <c:strRef>
              <c:f>'SumUps - Graphs'!$R$25</c:f>
              <c:strCache>
                <c:ptCount val="1"/>
                <c:pt idx="0">
                  <c:v>Max Dihedral Angle 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Graphs'!$A$25:$Q$25</c:f>
              <c:numCache>
                <c:formatCode>0</c:formatCode>
                <c:ptCount val="17"/>
                <c:pt idx="0">
                  <c:v>50.6</c:v>
                </c:pt>
                <c:pt idx="1">
                  <c:v>22.9</c:v>
                </c:pt>
                <c:pt idx="2">
                  <c:v>0</c:v>
                </c:pt>
                <c:pt idx="3">
                  <c:v>47.5</c:v>
                </c:pt>
                <c:pt idx="4">
                  <c:v>2</c:v>
                </c:pt>
                <c:pt idx="5">
                  <c:v>0</c:v>
                </c:pt>
                <c:pt idx="6">
                  <c:v>9.5</c:v>
                </c:pt>
                <c:pt idx="7">
                  <c:v>0</c:v>
                </c:pt>
                <c:pt idx="8">
                  <c:v>45.5</c:v>
                </c:pt>
                <c:pt idx="9">
                  <c:v>55.5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17.3</c:v>
                </c:pt>
                <c:pt idx="15">
                  <c:v>41.8</c:v>
                </c:pt>
                <c:pt idx="16">
                  <c:v>27.8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B-4E95-8475-7E5FD2A6FD86}"/>
            </c:ext>
          </c:extLst>
        </c:ser>
        <c:ser>
          <c:idx val="3"/>
          <c:order val="3"/>
          <c:tx>
            <c:strRef>
              <c:f>'SumUps - Graphs'!$R$26</c:f>
              <c:strCache>
                <c:ptCount val="1"/>
                <c:pt idx="0">
                  <c:v>Min Dihedral Angle (Non-0 Yield)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'SumUps - Graphs'!$A$2:$Q$2</c:f>
              <c:strCache>
                <c:ptCount val="17"/>
                <c:pt idx="0">
                  <c:v>AmideNR</c:v>
                </c:pt>
                <c:pt idx="1">
                  <c:v>AmideNH</c:v>
                </c:pt>
                <c:pt idx="2">
                  <c:v>Imide</c:v>
                </c:pt>
                <c:pt idx="3">
                  <c:v>Py</c:v>
                </c:pt>
                <c:pt idx="4">
                  <c:v>UreaNH</c:v>
                </c:pt>
                <c:pt idx="5">
                  <c:v>UreaNR</c:v>
                </c:pt>
                <c:pt idx="6">
                  <c:v>CarbamideNH</c:v>
                </c:pt>
                <c:pt idx="7">
                  <c:v>CarbamideNR</c:v>
                </c:pt>
                <c:pt idx="8">
                  <c:v>BenzamideNH</c:v>
                </c:pt>
                <c:pt idx="9">
                  <c:v>BenzamideNR</c:v>
                </c:pt>
                <c:pt idx="10">
                  <c:v>GuanidineNH</c:v>
                </c:pt>
                <c:pt idx="11">
                  <c:v>GuanidineNR</c:v>
                </c:pt>
                <c:pt idx="12">
                  <c:v>TioamideNR</c:v>
                </c:pt>
                <c:pt idx="13">
                  <c:v>Het</c:v>
                </c:pt>
                <c:pt idx="14">
                  <c:v>Azo</c:v>
                </c:pt>
                <c:pt idx="15">
                  <c:v>Imine</c:v>
                </c:pt>
                <c:pt idx="16">
                  <c:v>Ketone</c:v>
                </c:pt>
              </c:strCache>
            </c:strRef>
          </c:cat>
          <c:val>
            <c:numRef>
              <c:f>'SumUps - Graphs'!$A$26:$Q$26</c:f>
              <c:numCache>
                <c:formatCode>0</c:formatCode>
                <c:ptCount val="17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23.9</c:v>
                </c:pt>
                <c:pt idx="9">
                  <c:v>33.5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1B-4E95-8475-7E5FD2A6F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219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rgbClr val="7030A0"/>
              </a:solidFill>
              <a:ln w="9525">
                <a:noFill/>
              </a:ln>
              <a:effectLst/>
            </c:spPr>
          </c:downBars>
        </c:upDownBars>
        <c:marker val="1"/>
        <c:smooth val="0"/>
        <c:axId val="745487296"/>
        <c:axId val="745486968"/>
      </c:lineChart>
      <c:catAx>
        <c:axId val="70032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318824"/>
        <c:crosses val="autoZero"/>
        <c:auto val="1"/>
        <c:lblAlgn val="ctr"/>
        <c:lblOffset val="100"/>
        <c:noMultiLvlLbl val="0"/>
      </c:catAx>
      <c:valAx>
        <c:axId val="700318824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τ (</a:t>
                </a:r>
                <a:r>
                  <a:rPr lang="hu-HU"/>
                  <a:t>degree)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320464"/>
        <c:crosses val="autoZero"/>
        <c:crossBetween val="between"/>
        <c:majorUnit val="25"/>
        <c:minorUnit val="5"/>
      </c:valAx>
      <c:valAx>
        <c:axId val="745486968"/>
        <c:scaling>
          <c:orientation val="minMax"/>
          <c:max val="150"/>
          <c:min val="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487296"/>
        <c:crosses val="max"/>
        <c:crossBetween val="between"/>
        <c:majorUnit val="25"/>
        <c:minorUnit val="5"/>
      </c:valAx>
      <c:catAx>
        <c:axId val="74548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5486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/Relationships>
</file>

<file path=xl/drawings/_rels/vmlDrawing2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2.emf"/><Relationship Id="rId21" Type="http://schemas.openxmlformats.org/officeDocument/2006/relationships/image" Target="../media/image37.emf"/><Relationship Id="rId42" Type="http://schemas.openxmlformats.org/officeDocument/2006/relationships/image" Target="../media/image77.emf"/><Relationship Id="rId63" Type="http://schemas.openxmlformats.org/officeDocument/2006/relationships/image" Target="../media/image96.emf"/><Relationship Id="rId84" Type="http://schemas.openxmlformats.org/officeDocument/2006/relationships/image" Target="../media/image115.emf"/><Relationship Id="rId138" Type="http://schemas.openxmlformats.org/officeDocument/2006/relationships/image" Target="../media/image30.emf"/><Relationship Id="rId159" Type="http://schemas.openxmlformats.org/officeDocument/2006/relationships/image" Target="../media/image179.emf"/><Relationship Id="rId170" Type="http://schemas.openxmlformats.org/officeDocument/2006/relationships/image" Target="../media/image189.emf"/><Relationship Id="rId191" Type="http://schemas.openxmlformats.org/officeDocument/2006/relationships/image" Target="../media/image207.emf"/><Relationship Id="rId205" Type="http://schemas.openxmlformats.org/officeDocument/2006/relationships/image" Target="../media/image220.emf"/><Relationship Id="rId226" Type="http://schemas.openxmlformats.org/officeDocument/2006/relationships/image" Target="../media/image240.emf"/><Relationship Id="rId247" Type="http://schemas.openxmlformats.org/officeDocument/2006/relationships/image" Target="../media/image14.emf"/><Relationship Id="rId107" Type="http://schemas.openxmlformats.org/officeDocument/2006/relationships/image" Target="../media/image136.emf"/><Relationship Id="rId11" Type="http://schemas.openxmlformats.org/officeDocument/2006/relationships/image" Target="../media/image56.emf"/><Relationship Id="rId32" Type="http://schemas.openxmlformats.org/officeDocument/2006/relationships/image" Target="../media/image68.emf"/><Relationship Id="rId53" Type="http://schemas.openxmlformats.org/officeDocument/2006/relationships/image" Target="../media/image87.emf"/><Relationship Id="rId74" Type="http://schemas.openxmlformats.org/officeDocument/2006/relationships/image" Target="../media/image107.emf"/><Relationship Id="rId128" Type="http://schemas.openxmlformats.org/officeDocument/2006/relationships/image" Target="../media/image154.emf"/><Relationship Id="rId149" Type="http://schemas.openxmlformats.org/officeDocument/2006/relationships/image" Target="../media/image170.emf"/><Relationship Id="rId5" Type="http://schemas.openxmlformats.org/officeDocument/2006/relationships/image" Target="../media/image50.emf"/><Relationship Id="rId95" Type="http://schemas.openxmlformats.org/officeDocument/2006/relationships/image" Target="../media/image19.emf"/><Relationship Id="rId160" Type="http://schemas.openxmlformats.org/officeDocument/2006/relationships/image" Target="../media/image180.emf"/><Relationship Id="rId181" Type="http://schemas.openxmlformats.org/officeDocument/2006/relationships/image" Target="../media/image23.emf"/><Relationship Id="rId216" Type="http://schemas.openxmlformats.org/officeDocument/2006/relationships/image" Target="../media/image230.emf"/><Relationship Id="rId237" Type="http://schemas.openxmlformats.org/officeDocument/2006/relationships/image" Target="../media/image251.emf"/><Relationship Id="rId22" Type="http://schemas.openxmlformats.org/officeDocument/2006/relationships/image" Target="../media/image61.emf"/><Relationship Id="rId43" Type="http://schemas.openxmlformats.org/officeDocument/2006/relationships/image" Target="../media/image78.emf"/><Relationship Id="rId64" Type="http://schemas.openxmlformats.org/officeDocument/2006/relationships/image" Target="../media/image97.emf"/><Relationship Id="rId118" Type="http://schemas.openxmlformats.org/officeDocument/2006/relationships/image" Target="../media/image4.emf"/><Relationship Id="rId139" Type="http://schemas.openxmlformats.org/officeDocument/2006/relationships/image" Target="../media/image21.emf"/><Relationship Id="rId85" Type="http://schemas.openxmlformats.org/officeDocument/2006/relationships/image" Target="../media/image116.emf"/><Relationship Id="rId150" Type="http://schemas.openxmlformats.org/officeDocument/2006/relationships/image" Target="../media/image171.emf"/><Relationship Id="rId171" Type="http://schemas.openxmlformats.org/officeDocument/2006/relationships/image" Target="../media/image190.emf"/><Relationship Id="rId192" Type="http://schemas.openxmlformats.org/officeDocument/2006/relationships/image" Target="../media/image208.emf"/><Relationship Id="rId206" Type="http://schemas.openxmlformats.org/officeDocument/2006/relationships/image" Target="../media/image221.emf"/><Relationship Id="rId227" Type="http://schemas.openxmlformats.org/officeDocument/2006/relationships/image" Target="../media/image241.emf"/><Relationship Id="rId248" Type="http://schemas.openxmlformats.org/officeDocument/2006/relationships/image" Target="../media/image15.emf"/><Relationship Id="rId12" Type="http://schemas.openxmlformats.org/officeDocument/2006/relationships/image" Target="../media/image57.emf"/><Relationship Id="rId33" Type="http://schemas.openxmlformats.org/officeDocument/2006/relationships/image" Target="../media/image69.emf"/><Relationship Id="rId108" Type="http://schemas.openxmlformats.org/officeDocument/2006/relationships/image" Target="../media/image137.emf"/><Relationship Id="rId129" Type="http://schemas.openxmlformats.org/officeDocument/2006/relationships/image" Target="../media/image155.emf"/><Relationship Id="rId54" Type="http://schemas.openxmlformats.org/officeDocument/2006/relationships/image" Target="../media/image88.emf"/><Relationship Id="rId70" Type="http://schemas.openxmlformats.org/officeDocument/2006/relationships/image" Target="../media/image103.emf"/><Relationship Id="rId75" Type="http://schemas.openxmlformats.org/officeDocument/2006/relationships/image" Target="../media/image108.emf"/><Relationship Id="rId91" Type="http://schemas.openxmlformats.org/officeDocument/2006/relationships/image" Target="../media/image122.emf"/><Relationship Id="rId96" Type="http://schemas.openxmlformats.org/officeDocument/2006/relationships/image" Target="../media/image125.emf"/><Relationship Id="rId140" Type="http://schemas.openxmlformats.org/officeDocument/2006/relationships/image" Target="../media/image22.emf"/><Relationship Id="rId145" Type="http://schemas.openxmlformats.org/officeDocument/2006/relationships/image" Target="../media/image166.emf"/><Relationship Id="rId161" Type="http://schemas.openxmlformats.org/officeDocument/2006/relationships/image" Target="../media/image5.emf"/><Relationship Id="rId166" Type="http://schemas.openxmlformats.org/officeDocument/2006/relationships/image" Target="../media/image185.emf"/><Relationship Id="rId182" Type="http://schemas.openxmlformats.org/officeDocument/2006/relationships/image" Target="../media/image198.emf"/><Relationship Id="rId187" Type="http://schemas.openxmlformats.org/officeDocument/2006/relationships/image" Target="../media/image203.emf"/><Relationship Id="rId217" Type="http://schemas.openxmlformats.org/officeDocument/2006/relationships/image" Target="../media/image231.emf"/><Relationship Id="rId1" Type="http://schemas.openxmlformats.org/officeDocument/2006/relationships/image" Target="../media/image47.emf"/><Relationship Id="rId6" Type="http://schemas.openxmlformats.org/officeDocument/2006/relationships/image" Target="../media/image51.emf"/><Relationship Id="rId212" Type="http://schemas.openxmlformats.org/officeDocument/2006/relationships/image" Target="../media/image226.emf"/><Relationship Id="rId233" Type="http://schemas.openxmlformats.org/officeDocument/2006/relationships/image" Target="../media/image247.emf"/><Relationship Id="rId238" Type="http://schemas.openxmlformats.org/officeDocument/2006/relationships/image" Target="../media/image252.emf"/><Relationship Id="rId23" Type="http://schemas.openxmlformats.org/officeDocument/2006/relationships/image" Target="../media/image62.emf"/><Relationship Id="rId28" Type="http://schemas.openxmlformats.org/officeDocument/2006/relationships/image" Target="../media/image66.emf"/><Relationship Id="rId49" Type="http://schemas.openxmlformats.org/officeDocument/2006/relationships/image" Target="../media/image84.emf"/><Relationship Id="rId114" Type="http://schemas.openxmlformats.org/officeDocument/2006/relationships/image" Target="../media/image143.emf"/><Relationship Id="rId119" Type="http://schemas.openxmlformats.org/officeDocument/2006/relationships/image" Target="../media/image145.emf"/><Relationship Id="rId44" Type="http://schemas.openxmlformats.org/officeDocument/2006/relationships/image" Target="../media/image79.emf"/><Relationship Id="rId60" Type="http://schemas.openxmlformats.org/officeDocument/2006/relationships/image" Target="../media/image26.emf"/><Relationship Id="rId65" Type="http://schemas.openxmlformats.org/officeDocument/2006/relationships/image" Target="../media/image98.emf"/><Relationship Id="rId81" Type="http://schemas.openxmlformats.org/officeDocument/2006/relationships/image" Target="../media/image113.emf"/><Relationship Id="rId86" Type="http://schemas.openxmlformats.org/officeDocument/2006/relationships/image" Target="../media/image117.emf"/><Relationship Id="rId130" Type="http://schemas.openxmlformats.org/officeDocument/2006/relationships/image" Target="../media/image156.emf"/><Relationship Id="rId135" Type="http://schemas.openxmlformats.org/officeDocument/2006/relationships/image" Target="../media/image161.emf"/><Relationship Id="rId151" Type="http://schemas.openxmlformats.org/officeDocument/2006/relationships/image" Target="../media/image172.emf"/><Relationship Id="rId156" Type="http://schemas.openxmlformats.org/officeDocument/2006/relationships/image" Target="../media/image176.emf"/><Relationship Id="rId177" Type="http://schemas.openxmlformats.org/officeDocument/2006/relationships/image" Target="../media/image28.emf"/><Relationship Id="rId198" Type="http://schemas.openxmlformats.org/officeDocument/2006/relationships/image" Target="../media/image213.emf"/><Relationship Id="rId172" Type="http://schemas.openxmlformats.org/officeDocument/2006/relationships/image" Target="../media/image191.emf"/><Relationship Id="rId193" Type="http://schemas.openxmlformats.org/officeDocument/2006/relationships/image" Target="../media/image209.emf"/><Relationship Id="rId202" Type="http://schemas.openxmlformats.org/officeDocument/2006/relationships/image" Target="../media/image217.emf"/><Relationship Id="rId207" Type="http://schemas.openxmlformats.org/officeDocument/2006/relationships/image" Target="../media/image18.emf"/><Relationship Id="rId223" Type="http://schemas.openxmlformats.org/officeDocument/2006/relationships/image" Target="../media/image237.emf"/><Relationship Id="rId228" Type="http://schemas.openxmlformats.org/officeDocument/2006/relationships/image" Target="../media/image242.emf"/><Relationship Id="rId244" Type="http://schemas.openxmlformats.org/officeDocument/2006/relationships/image" Target="../media/image43.emf"/><Relationship Id="rId249" Type="http://schemas.openxmlformats.org/officeDocument/2006/relationships/image" Target="../media/image16.emf"/><Relationship Id="rId13" Type="http://schemas.openxmlformats.org/officeDocument/2006/relationships/image" Target="../media/image58.emf"/><Relationship Id="rId18" Type="http://schemas.openxmlformats.org/officeDocument/2006/relationships/image" Target="../media/image35.emf"/><Relationship Id="rId39" Type="http://schemas.openxmlformats.org/officeDocument/2006/relationships/image" Target="../media/image74.emf"/><Relationship Id="rId109" Type="http://schemas.openxmlformats.org/officeDocument/2006/relationships/image" Target="../media/image138.emf"/><Relationship Id="rId34" Type="http://schemas.openxmlformats.org/officeDocument/2006/relationships/image" Target="../media/image70.emf"/><Relationship Id="rId50" Type="http://schemas.openxmlformats.org/officeDocument/2006/relationships/image" Target="../media/image85.emf"/><Relationship Id="rId55" Type="http://schemas.openxmlformats.org/officeDocument/2006/relationships/image" Target="../media/image89.emf"/><Relationship Id="rId76" Type="http://schemas.openxmlformats.org/officeDocument/2006/relationships/image" Target="../media/image109.emf"/><Relationship Id="rId97" Type="http://schemas.openxmlformats.org/officeDocument/2006/relationships/image" Target="../media/image126.emf"/><Relationship Id="rId104" Type="http://schemas.openxmlformats.org/officeDocument/2006/relationships/image" Target="../media/image133.emf"/><Relationship Id="rId120" Type="http://schemas.openxmlformats.org/officeDocument/2006/relationships/image" Target="../media/image146.emf"/><Relationship Id="rId125" Type="http://schemas.openxmlformats.org/officeDocument/2006/relationships/image" Target="../media/image151.emf"/><Relationship Id="rId141" Type="http://schemas.openxmlformats.org/officeDocument/2006/relationships/image" Target="../media/image163.emf"/><Relationship Id="rId146" Type="http://schemas.openxmlformats.org/officeDocument/2006/relationships/image" Target="../media/image167.emf"/><Relationship Id="rId167" Type="http://schemas.openxmlformats.org/officeDocument/2006/relationships/image" Target="../media/image186.emf"/><Relationship Id="rId188" Type="http://schemas.openxmlformats.org/officeDocument/2006/relationships/image" Target="../media/image204.emf"/><Relationship Id="rId7" Type="http://schemas.openxmlformats.org/officeDocument/2006/relationships/image" Target="../media/image52.emf"/><Relationship Id="rId71" Type="http://schemas.openxmlformats.org/officeDocument/2006/relationships/image" Target="../media/image104.emf"/><Relationship Id="rId92" Type="http://schemas.openxmlformats.org/officeDocument/2006/relationships/image" Target="../media/image123.emf"/><Relationship Id="rId162" Type="http://schemas.openxmlformats.org/officeDocument/2006/relationships/image" Target="../media/image181.emf"/><Relationship Id="rId183" Type="http://schemas.openxmlformats.org/officeDocument/2006/relationships/image" Target="../media/image199.emf"/><Relationship Id="rId213" Type="http://schemas.openxmlformats.org/officeDocument/2006/relationships/image" Target="../media/image227.emf"/><Relationship Id="rId218" Type="http://schemas.openxmlformats.org/officeDocument/2006/relationships/image" Target="../media/image232.emf"/><Relationship Id="rId234" Type="http://schemas.openxmlformats.org/officeDocument/2006/relationships/image" Target="../media/image248.emf"/><Relationship Id="rId239" Type="http://schemas.openxmlformats.org/officeDocument/2006/relationships/image" Target="../media/image9.emf"/><Relationship Id="rId2" Type="http://schemas.openxmlformats.org/officeDocument/2006/relationships/image" Target="../media/image48.emf"/><Relationship Id="rId29" Type="http://schemas.openxmlformats.org/officeDocument/2006/relationships/image" Target="../media/image40.emf"/><Relationship Id="rId250" Type="http://schemas.openxmlformats.org/officeDocument/2006/relationships/image" Target="../media/image42.emf"/><Relationship Id="rId24" Type="http://schemas.openxmlformats.org/officeDocument/2006/relationships/image" Target="../media/image63.emf"/><Relationship Id="rId40" Type="http://schemas.openxmlformats.org/officeDocument/2006/relationships/image" Target="../media/image75.emf"/><Relationship Id="rId45" Type="http://schemas.openxmlformats.org/officeDocument/2006/relationships/image" Target="../media/image80.emf"/><Relationship Id="rId66" Type="http://schemas.openxmlformats.org/officeDocument/2006/relationships/image" Target="../media/image99.emf"/><Relationship Id="rId87" Type="http://schemas.openxmlformats.org/officeDocument/2006/relationships/image" Target="../media/image118.emf"/><Relationship Id="rId110" Type="http://schemas.openxmlformats.org/officeDocument/2006/relationships/image" Target="../media/image139.emf"/><Relationship Id="rId115" Type="http://schemas.openxmlformats.org/officeDocument/2006/relationships/image" Target="../media/image144.emf"/><Relationship Id="rId131" Type="http://schemas.openxmlformats.org/officeDocument/2006/relationships/image" Target="../media/image157.emf"/><Relationship Id="rId136" Type="http://schemas.openxmlformats.org/officeDocument/2006/relationships/image" Target="../media/image162.emf"/><Relationship Id="rId157" Type="http://schemas.openxmlformats.org/officeDocument/2006/relationships/image" Target="../media/image177.emf"/><Relationship Id="rId178" Type="http://schemas.openxmlformats.org/officeDocument/2006/relationships/image" Target="../media/image196.emf"/><Relationship Id="rId61" Type="http://schemas.openxmlformats.org/officeDocument/2006/relationships/image" Target="../media/image94.emf"/><Relationship Id="rId82" Type="http://schemas.openxmlformats.org/officeDocument/2006/relationships/image" Target="../media/image25.emf"/><Relationship Id="rId152" Type="http://schemas.openxmlformats.org/officeDocument/2006/relationships/image" Target="../media/image13.emf"/><Relationship Id="rId173" Type="http://schemas.openxmlformats.org/officeDocument/2006/relationships/image" Target="../media/image192.emf"/><Relationship Id="rId194" Type="http://schemas.openxmlformats.org/officeDocument/2006/relationships/image" Target="../media/image210.emf"/><Relationship Id="rId199" Type="http://schemas.openxmlformats.org/officeDocument/2006/relationships/image" Target="../media/image214.emf"/><Relationship Id="rId203" Type="http://schemas.openxmlformats.org/officeDocument/2006/relationships/image" Target="../media/image218.emf"/><Relationship Id="rId208" Type="http://schemas.openxmlformats.org/officeDocument/2006/relationships/image" Target="../media/image222.emf"/><Relationship Id="rId229" Type="http://schemas.openxmlformats.org/officeDocument/2006/relationships/image" Target="../media/image243.emf"/><Relationship Id="rId19" Type="http://schemas.openxmlformats.org/officeDocument/2006/relationships/image" Target="../media/image33.emf"/><Relationship Id="rId224" Type="http://schemas.openxmlformats.org/officeDocument/2006/relationships/image" Target="../media/image238.emf"/><Relationship Id="rId240" Type="http://schemas.openxmlformats.org/officeDocument/2006/relationships/image" Target="../media/image10.emf"/><Relationship Id="rId245" Type="http://schemas.openxmlformats.org/officeDocument/2006/relationships/image" Target="../media/image45.emf"/><Relationship Id="rId14" Type="http://schemas.openxmlformats.org/officeDocument/2006/relationships/image" Target="../media/image59.emf"/><Relationship Id="rId30" Type="http://schemas.openxmlformats.org/officeDocument/2006/relationships/image" Target="../media/image39.emf"/><Relationship Id="rId35" Type="http://schemas.openxmlformats.org/officeDocument/2006/relationships/image" Target="../media/image71.emf"/><Relationship Id="rId56" Type="http://schemas.openxmlformats.org/officeDocument/2006/relationships/image" Target="../media/image90.emf"/><Relationship Id="rId77" Type="http://schemas.openxmlformats.org/officeDocument/2006/relationships/image" Target="../media/image110.emf"/><Relationship Id="rId100" Type="http://schemas.openxmlformats.org/officeDocument/2006/relationships/image" Target="../media/image129.emf"/><Relationship Id="rId105" Type="http://schemas.openxmlformats.org/officeDocument/2006/relationships/image" Target="../media/image134.emf"/><Relationship Id="rId126" Type="http://schemas.openxmlformats.org/officeDocument/2006/relationships/image" Target="../media/image152.emf"/><Relationship Id="rId147" Type="http://schemas.openxmlformats.org/officeDocument/2006/relationships/image" Target="../media/image168.emf"/><Relationship Id="rId168" Type="http://schemas.openxmlformats.org/officeDocument/2006/relationships/image" Target="../media/image187.emf"/><Relationship Id="rId8" Type="http://schemas.openxmlformats.org/officeDocument/2006/relationships/image" Target="../media/image53.emf"/><Relationship Id="rId51" Type="http://schemas.openxmlformats.org/officeDocument/2006/relationships/image" Target="../media/image86.emf"/><Relationship Id="rId72" Type="http://schemas.openxmlformats.org/officeDocument/2006/relationships/image" Target="../media/image105.emf"/><Relationship Id="rId93" Type="http://schemas.openxmlformats.org/officeDocument/2006/relationships/image" Target="../media/image17.emf"/><Relationship Id="rId98" Type="http://schemas.openxmlformats.org/officeDocument/2006/relationships/image" Target="../media/image127.emf"/><Relationship Id="rId121" Type="http://schemas.openxmlformats.org/officeDocument/2006/relationships/image" Target="../media/image147.emf"/><Relationship Id="rId142" Type="http://schemas.openxmlformats.org/officeDocument/2006/relationships/image" Target="../media/image164.emf"/><Relationship Id="rId163" Type="http://schemas.openxmlformats.org/officeDocument/2006/relationships/image" Target="../media/image182.emf"/><Relationship Id="rId184" Type="http://schemas.openxmlformats.org/officeDocument/2006/relationships/image" Target="../media/image200.emf"/><Relationship Id="rId189" Type="http://schemas.openxmlformats.org/officeDocument/2006/relationships/image" Target="../media/image205.emf"/><Relationship Id="rId219" Type="http://schemas.openxmlformats.org/officeDocument/2006/relationships/image" Target="../media/image233.emf"/><Relationship Id="rId3" Type="http://schemas.openxmlformats.org/officeDocument/2006/relationships/image" Target="../media/image49.emf"/><Relationship Id="rId214" Type="http://schemas.openxmlformats.org/officeDocument/2006/relationships/image" Target="../media/image228.emf"/><Relationship Id="rId230" Type="http://schemas.openxmlformats.org/officeDocument/2006/relationships/image" Target="../media/image244.emf"/><Relationship Id="rId235" Type="http://schemas.openxmlformats.org/officeDocument/2006/relationships/image" Target="../media/image249.emf"/><Relationship Id="rId251" Type="http://schemas.openxmlformats.org/officeDocument/2006/relationships/image" Target="../media/image253.emf"/><Relationship Id="rId25" Type="http://schemas.openxmlformats.org/officeDocument/2006/relationships/image" Target="../media/image20.emf"/><Relationship Id="rId46" Type="http://schemas.openxmlformats.org/officeDocument/2006/relationships/image" Target="../media/image81.emf"/><Relationship Id="rId67" Type="http://schemas.openxmlformats.org/officeDocument/2006/relationships/image" Target="../media/image100.emf"/><Relationship Id="rId116" Type="http://schemas.openxmlformats.org/officeDocument/2006/relationships/image" Target="../media/image8.emf"/><Relationship Id="rId137" Type="http://schemas.openxmlformats.org/officeDocument/2006/relationships/image" Target="../media/image32.emf"/><Relationship Id="rId158" Type="http://schemas.openxmlformats.org/officeDocument/2006/relationships/image" Target="../media/image178.emf"/><Relationship Id="rId20" Type="http://schemas.openxmlformats.org/officeDocument/2006/relationships/image" Target="../media/image38.emf"/><Relationship Id="rId41" Type="http://schemas.openxmlformats.org/officeDocument/2006/relationships/image" Target="../media/image76.emf"/><Relationship Id="rId62" Type="http://schemas.openxmlformats.org/officeDocument/2006/relationships/image" Target="../media/image95.emf"/><Relationship Id="rId83" Type="http://schemas.openxmlformats.org/officeDocument/2006/relationships/image" Target="../media/image114.emf"/><Relationship Id="rId88" Type="http://schemas.openxmlformats.org/officeDocument/2006/relationships/image" Target="../media/image119.emf"/><Relationship Id="rId111" Type="http://schemas.openxmlformats.org/officeDocument/2006/relationships/image" Target="../media/image140.emf"/><Relationship Id="rId132" Type="http://schemas.openxmlformats.org/officeDocument/2006/relationships/image" Target="../media/image158.emf"/><Relationship Id="rId153" Type="http://schemas.openxmlformats.org/officeDocument/2006/relationships/image" Target="../media/image173.emf"/><Relationship Id="rId174" Type="http://schemas.openxmlformats.org/officeDocument/2006/relationships/image" Target="../media/image193.emf"/><Relationship Id="rId179" Type="http://schemas.openxmlformats.org/officeDocument/2006/relationships/image" Target="../media/image27.emf"/><Relationship Id="rId195" Type="http://schemas.openxmlformats.org/officeDocument/2006/relationships/image" Target="../media/image211.emf"/><Relationship Id="rId209" Type="http://schemas.openxmlformats.org/officeDocument/2006/relationships/image" Target="../media/image223.emf"/><Relationship Id="rId190" Type="http://schemas.openxmlformats.org/officeDocument/2006/relationships/image" Target="../media/image206.emf"/><Relationship Id="rId204" Type="http://schemas.openxmlformats.org/officeDocument/2006/relationships/image" Target="../media/image219.emf"/><Relationship Id="rId220" Type="http://schemas.openxmlformats.org/officeDocument/2006/relationships/image" Target="../media/image234.emf"/><Relationship Id="rId225" Type="http://schemas.openxmlformats.org/officeDocument/2006/relationships/image" Target="../media/image239.emf"/><Relationship Id="rId241" Type="http://schemas.openxmlformats.org/officeDocument/2006/relationships/image" Target="../media/image11.emf"/><Relationship Id="rId246" Type="http://schemas.openxmlformats.org/officeDocument/2006/relationships/image" Target="../media/image46.emf"/><Relationship Id="rId15" Type="http://schemas.openxmlformats.org/officeDocument/2006/relationships/image" Target="../media/image60.emf"/><Relationship Id="rId36" Type="http://schemas.openxmlformats.org/officeDocument/2006/relationships/image" Target="../media/image72.emf"/><Relationship Id="rId57" Type="http://schemas.openxmlformats.org/officeDocument/2006/relationships/image" Target="../media/image91.emf"/><Relationship Id="rId106" Type="http://schemas.openxmlformats.org/officeDocument/2006/relationships/image" Target="../media/image135.emf"/><Relationship Id="rId127" Type="http://schemas.openxmlformats.org/officeDocument/2006/relationships/image" Target="../media/image153.emf"/><Relationship Id="rId10" Type="http://schemas.openxmlformats.org/officeDocument/2006/relationships/image" Target="../media/image55.emf"/><Relationship Id="rId31" Type="http://schemas.openxmlformats.org/officeDocument/2006/relationships/image" Target="../media/image67.emf"/><Relationship Id="rId52" Type="http://schemas.openxmlformats.org/officeDocument/2006/relationships/image" Target="../media/image29.emf"/><Relationship Id="rId73" Type="http://schemas.openxmlformats.org/officeDocument/2006/relationships/image" Target="../media/image106.emf"/><Relationship Id="rId78" Type="http://schemas.openxmlformats.org/officeDocument/2006/relationships/image" Target="../media/image31.emf"/><Relationship Id="rId94" Type="http://schemas.openxmlformats.org/officeDocument/2006/relationships/image" Target="../media/image124.emf"/><Relationship Id="rId99" Type="http://schemas.openxmlformats.org/officeDocument/2006/relationships/image" Target="../media/image128.emf"/><Relationship Id="rId101" Type="http://schemas.openxmlformats.org/officeDocument/2006/relationships/image" Target="../media/image130.emf"/><Relationship Id="rId122" Type="http://schemas.openxmlformats.org/officeDocument/2006/relationships/image" Target="../media/image148.emf"/><Relationship Id="rId143" Type="http://schemas.openxmlformats.org/officeDocument/2006/relationships/image" Target="../media/image7.emf"/><Relationship Id="rId148" Type="http://schemas.openxmlformats.org/officeDocument/2006/relationships/image" Target="../media/image169.emf"/><Relationship Id="rId164" Type="http://schemas.openxmlformats.org/officeDocument/2006/relationships/image" Target="../media/image183.emf"/><Relationship Id="rId169" Type="http://schemas.openxmlformats.org/officeDocument/2006/relationships/image" Target="../media/image188.emf"/><Relationship Id="rId185" Type="http://schemas.openxmlformats.org/officeDocument/2006/relationships/image" Target="../media/image201.emf"/><Relationship Id="rId4" Type="http://schemas.openxmlformats.org/officeDocument/2006/relationships/image" Target="../media/image6.emf"/><Relationship Id="rId9" Type="http://schemas.openxmlformats.org/officeDocument/2006/relationships/image" Target="../media/image54.emf"/><Relationship Id="rId180" Type="http://schemas.openxmlformats.org/officeDocument/2006/relationships/image" Target="../media/image197.emf"/><Relationship Id="rId210" Type="http://schemas.openxmlformats.org/officeDocument/2006/relationships/image" Target="../media/image224.emf"/><Relationship Id="rId215" Type="http://schemas.openxmlformats.org/officeDocument/2006/relationships/image" Target="../media/image229.emf"/><Relationship Id="rId236" Type="http://schemas.openxmlformats.org/officeDocument/2006/relationships/image" Target="../media/image250.emf"/><Relationship Id="rId26" Type="http://schemas.openxmlformats.org/officeDocument/2006/relationships/image" Target="../media/image64.emf"/><Relationship Id="rId231" Type="http://schemas.openxmlformats.org/officeDocument/2006/relationships/image" Target="../media/image245.emf"/><Relationship Id="rId252" Type="http://schemas.openxmlformats.org/officeDocument/2006/relationships/image" Target="../media/image254.emf"/><Relationship Id="rId47" Type="http://schemas.openxmlformats.org/officeDocument/2006/relationships/image" Target="../media/image82.emf"/><Relationship Id="rId68" Type="http://schemas.openxmlformats.org/officeDocument/2006/relationships/image" Target="../media/image101.emf"/><Relationship Id="rId89" Type="http://schemas.openxmlformats.org/officeDocument/2006/relationships/image" Target="../media/image120.emf"/><Relationship Id="rId112" Type="http://schemas.openxmlformats.org/officeDocument/2006/relationships/image" Target="../media/image141.emf"/><Relationship Id="rId133" Type="http://schemas.openxmlformats.org/officeDocument/2006/relationships/image" Target="../media/image159.emf"/><Relationship Id="rId154" Type="http://schemas.openxmlformats.org/officeDocument/2006/relationships/image" Target="../media/image174.emf"/><Relationship Id="rId175" Type="http://schemas.openxmlformats.org/officeDocument/2006/relationships/image" Target="../media/image194.emf"/><Relationship Id="rId196" Type="http://schemas.openxmlformats.org/officeDocument/2006/relationships/image" Target="../media/image212.emf"/><Relationship Id="rId200" Type="http://schemas.openxmlformats.org/officeDocument/2006/relationships/image" Target="../media/image215.emf"/><Relationship Id="rId16" Type="http://schemas.openxmlformats.org/officeDocument/2006/relationships/image" Target="../media/image34.emf"/><Relationship Id="rId221" Type="http://schemas.openxmlformats.org/officeDocument/2006/relationships/image" Target="../media/image235.emf"/><Relationship Id="rId242" Type="http://schemas.openxmlformats.org/officeDocument/2006/relationships/image" Target="../media/image12.emf"/><Relationship Id="rId37" Type="http://schemas.openxmlformats.org/officeDocument/2006/relationships/image" Target="../media/image41.emf"/><Relationship Id="rId58" Type="http://schemas.openxmlformats.org/officeDocument/2006/relationships/image" Target="../media/image92.emf"/><Relationship Id="rId79" Type="http://schemas.openxmlformats.org/officeDocument/2006/relationships/image" Target="../media/image111.emf"/><Relationship Id="rId102" Type="http://schemas.openxmlformats.org/officeDocument/2006/relationships/image" Target="../media/image131.emf"/><Relationship Id="rId123" Type="http://schemas.openxmlformats.org/officeDocument/2006/relationships/image" Target="../media/image149.emf"/><Relationship Id="rId144" Type="http://schemas.openxmlformats.org/officeDocument/2006/relationships/image" Target="../media/image165.emf"/><Relationship Id="rId90" Type="http://schemas.openxmlformats.org/officeDocument/2006/relationships/image" Target="../media/image121.emf"/><Relationship Id="rId165" Type="http://schemas.openxmlformats.org/officeDocument/2006/relationships/image" Target="../media/image184.emf"/><Relationship Id="rId186" Type="http://schemas.openxmlformats.org/officeDocument/2006/relationships/image" Target="../media/image202.emf"/><Relationship Id="rId211" Type="http://schemas.openxmlformats.org/officeDocument/2006/relationships/image" Target="../media/image225.emf"/><Relationship Id="rId232" Type="http://schemas.openxmlformats.org/officeDocument/2006/relationships/image" Target="../media/image246.emf"/><Relationship Id="rId253" Type="http://schemas.openxmlformats.org/officeDocument/2006/relationships/image" Target="../media/image255.emf"/><Relationship Id="rId27" Type="http://schemas.openxmlformats.org/officeDocument/2006/relationships/image" Target="../media/image65.emf"/><Relationship Id="rId48" Type="http://schemas.openxmlformats.org/officeDocument/2006/relationships/image" Target="../media/image83.emf"/><Relationship Id="rId69" Type="http://schemas.openxmlformats.org/officeDocument/2006/relationships/image" Target="../media/image102.emf"/><Relationship Id="rId113" Type="http://schemas.openxmlformats.org/officeDocument/2006/relationships/image" Target="../media/image142.emf"/><Relationship Id="rId134" Type="http://schemas.openxmlformats.org/officeDocument/2006/relationships/image" Target="../media/image160.emf"/><Relationship Id="rId80" Type="http://schemas.openxmlformats.org/officeDocument/2006/relationships/image" Target="../media/image112.emf"/><Relationship Id="rId155" Type="http://schemas.openxmlformats.org/officeDocument/2006/relationships/image" Target="../media/image175.emf"/><Relationship Id="rId176" Type="http://schemas.openxmlformats.org/officeDocument/2006/relationships/image" Target="../media/image195.emf"/><Relationship Id="rId197" Type="http://schemas.openxmlformats.org/officeDocument/2006/relationships/image" Target="../media/image24.emf"/><Relationship Id="rId201" Type="http://schemas.openxmlformats.org/officeDocument/2006/relationships/image" Target="../media/image216.emf"/><Relationship Id="rId222" Type="http://schemas.openxmlformats.org/officeDocument/2006/relationships/image" Target="../media/image236.emf"/><Relationship Id="rId243" Type="http://schemas.openxmlformats.org/officeDocument/2006/relationships/image" Target="../media/image44.emf"/><Relationship Id="rId17" Type="http://schemas.openxmlformats.org/officeDocument/2006/relationships/image" Target="../media/image36.emf"/><Relationship Id="rId38" Type="http://schemas.openxmlformats.org/officeDocument/2006/relationships/image" Target="../media/image73.emf"/><Relationship Id="rId59" Type="http://schemas.openxmlformats.org/officeDocument/2006/relationships/image" Target="../media/image93.emf"/><Relationship Id="rId103" Type="http://schemas.openxmlformats.org/officeDocument/2006/relationships/image" Target="../media/image132.emf"/><Relationship Id="rId124" Type="http://schemas.openxmlformats.org/officeDocument/2006/relationships/image" Target="../media/image15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1</xdr:row>
          <xdr:rowOff>257175</xdr:rowOff>
        </xdr:from>
        <xdr:to>
          <xdr:col>0</xdr:col>
          <xdr:colOff>1571625</xdr:colOff>
          <xdr:row>1</xdr:row>
          <xdr:rowOff>1009650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1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2</xdr:row>
          <xdr:rowOff>219075</xdr:rowOff>
        </xdr:from>
        <xdr:to>
          <xdr:col>0</xdr:col>
          <xdr:colOff>1571625</xdr:colOff>
          <xdr:row>2</xdr:row>
          <xdr:rowOff>1038225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1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3</xdr:row>
          <xdr:rowOff>228600</xdr:rowOff>
        </xdr:from>
        <xdr:to>
          <xdr:col>0</xdr:col>
          <xdr:colOff>1581150</xdr:colOff>
          <xdr:row>3</xdr:row>
          <xdr:rowOff>990600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1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419100</xdr:colOff>
          <xdr:row>4</xdr:row>
          <xdr:rowOff>180975</xdr:rowOff>
        </xdr:from>
        <xdr:to>
          <xdr:col>0</xdr:col>
          <xdr:colOff>1571625</xdr:colOff>
          <xdr:row>4</xdr:row>
          <xdr:rowOff>1009650</xdr:rowOff>
        </xdr:to>
        <xdr:sp macro="" textlink="">
          <xdr:nvSpPr>
            <xdr:cNvPr id="23558" name="Object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01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428625</xdr:colOff>
          <xdr:row>5</xdr:row>
          <xdr:rowOff>66675</xdr:rowOff>
        </xdr:from>
        <xdr:to>
          <xdr:col>0</xdr:col>
          <xdr:colOff>1552575</xdr:colOff>
          <xdr:row>5</xdr:row>
          <xdr:rowOff>1133475</xdr:rowOff>
        </xdr:to>
        <xdr:sp macro="" textlink="">
          <xdr:nvSpPr>
            <xdr:cNvPr id="23559" name="Object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1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419100</xdr:colOff>
          <xdr:row>6</xdr:row>
          <xdr:rowOff>95250</xdr:rowOff>
        </xdr:from>
        <xdr:to>
          <xdr:col>0</xdr:col>
          <xdr:colOff>1562100</xdr:colOff>
          <xdr:row>6</xdr:row>
          <xdr:rowOff>1143000</xdr:rowOff>
        </xdr:to>
        <xdr:sp macro="" textlink="">
          <xdr:nvSpPr>
            <xdr:cNvPr id="23560" name="Object 8" hidden="1">
              <a:extLst>
                <a:ext uri="{63B3BB69-23CF-44E3-9099-C40C66FF867C}">
                  <a14:compatExt spid="_x0000_s23560"/>
                </a:ext>
                <a:ext uri="{FF2B5EF4-FFF2-40B4-BE49-F238E27FC236}">
                  <a16:creationId xmlns:a16="http://schemas.microsoft.com/office/drawing/2014/main" id="{00000000-0008-0000-0100-00000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7</xdr:row>
          <xdr:rowOff>114300</xdr:rowOff>
        </xdr:from>
        <xdr:to>
          <xdr:col>0</xdr:col>
          <xdr:colOff>1524000</xdr:colOff>
          <xdr:row>7</xdr:row>
          <xdr:rowOff>1114425</xdr:rowOff>
        </xdr:to>
        <xdr:sp macro="" textlink="">
          <xdr:nvSpPr>
            <xdr:cNvPr id="23561" name="Object 9" hidden="1">
              <a:extLst>
                <a:ext uri="{63B3BB69-23CF-44E3-9099-C40C66FF867C}">
                  <a14:compatExt spid="_x0000_s23561"/>
                </a:ext>
                <a:ext uri="{FF2B5EF4-FFF2-40B4-BE49-F238E27FC236}">
                  <a16:creationId xmlns:a16="http://schemas.microsoft.com/office/drawing/2014/main" id="{00000000-0008-0000-0100-00000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523875</xdr:colOff>
          <xdr:row>8</xdr:row>
          <xdr:rowOff>85725</xdr:rowOff>
        </xdr:from>
        <xdr:to>
          <xdr:col>0</xdr:col>
          <xdr:colOff>1466850</xdr:colOff>
          <xdr:row>8</xdr:row>
          <xdr:rowOff>1095375</xdr:rowOff>
        </xdr:to>
        <xdr:sp macro="" textlink="">
          <xdr:nvSpPr>
            <xdr:cNvPr id="23562" name="Object 10" hidden="1">
              <a:extLst>
                <a:ext uri="{63B3BB69-23CF-44E3-9099-C40C66FF867C}">
                  <a14:compatExt spid="_x0000_s23562"/>
                </a:ext>
                <a:ext uri="{FF2B5EF4-FFF2-40B4-BE49-F238E27FC236}">
                  <a16:creationId xmlns:a16="http://schemas.microsoft.com/office/drawing/2014/main" id="{00000000-0008-0000-0100-00000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9</xdr:row>
          <xdr:rowOff>238125</xdr:rowOff>
        </xdr:from>
        <xdr:to>
          <xdr:col>0</xdr:col>
          <xdr:colOff>1857375</xdr:colOff>
          <xdr:row>9</xdr:row>
          <xdr:rowOff>1019175</xdr:rowOff>
        </xdr:to>
        <xdr:sp macro="" textlink="">
          <xdr:nvSpPr>
            <xdr:cNvPr id="23563" name="Object 11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01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10</xdr:row>
          <xdr:rowOff>152400</xdr:rowOff>
        </xdr:from>
        <xdr:to>
          <xdr:col>0</xdr:col>
          <xdr:colOff>1857375</xdr:colOff>
          <xdr:row>10</xdr:row>
          <xdr:rowOff>1143000</xdr:rowOff>
        </xdr:to>
        <xdr:sp macro="" textlink="">
          <xdr:nvSpPr>
            <xdr:cNvPr id="23564" name="Object 12" hidden="1">
              <a:extLst>
                <a:ext uri="{63B3BB69-23CF-44E3-9099-C40C66FF867C}">
                  <a14:compatExt spid="_x0000_s23564"/>
                </a:ext>
                <a:ext uri="{FF2B5EF4-FFF2-40B4-BE49-F238E27FC236}">
                  <a16:creationId xmlns:a16="http://schemas.microsoft.com/office/drawing/2014/main" id="{00000000-0008-0000-0100-00000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11</xdr:row>
          <xdr:rowOff>247650</xdr:rowOff>
        </xdr:from>
        <xdr:to>
          <xdr:col>0</xdr:col>
          <xdr:colOff>1847850</xdr:colOff>
          <xdr:row>11</xdr:row>
          <xdr:rowOff>1019175</xdr:rowOff>
        </xdr:to>
        <xdr:sp macro="" textlink="">
          <xdr:nvSpPr>
            <xdr:cNvPr id="23565" name="Object 13" hidden="1">
              <a:extLst>
                <a:ext uri="{63B3BB69-23CF-44E3-9099-C40C66FF867C}">
                  <a14:compatExt spid="_x0000_s23565"/>
                </a:ext>
                <a:ext uri="{FF2B5EF4-FFF2-40B4-BE49-F238E27FC236}">
                  <a16:creationId xmlns:a16="http://schemas.microsoft.com/office/drawing/2014/main" id="{00000000-0008-0000-0100-00000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685800</xdr:colOff>
          <xdr:row>247</xdr:row>
          <xdr:rowOff>38100</xdr:rowOff>
        </xdr:from>
        <xdr:to>
          <xdr:col>1</xdr:col>
          <xdr:colOff>352425</xdr:colOff>
          <xdr:row>247</xdr:row>
          <xdr:rowOff>1028700</xdr:rowOff>
        </xdr:to>
        <xdr:sp macro="" textlink="">
          <xdr:nvSpPr>
            <xdr:cNvPr id="23567" name="Object 15" hidden="1">
              <a:extLst>
                <a:ext uri="{63B3BB69-23CF-44E3-9099-C40C66FF867C}">
                  <a14:compatExt spid="_x0000_s23567"/>
                </a:ext>
                <a:ext uri="{FF2B5EF4-FFF2-40B4-BE49-F238E27FC236}">
                  <a16:creationId xmlns:a16="http://schemas.microsoft.com/office/drawing/2014/main" id="{00000000-0008-0000-0100-00000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838200</xdr:colOff>
          <xdr:row>247</xdr:row>
          <xdr:rowOff>190500</xdr:rowOff>
        </xdr:from>
        <xdr:to>
          <xdr:col>1</xdr:col>
          <xdr:colOff>504825</xdr:colOff>
          <xdr:row>247</xdr:row>
          <xdr:rowOff>1181100</xdr:rowOff>
        </xdr:to>
        <xdr:sp macro="" textlink="">
          <xdr:nvSpPr>
            <xdr:cNvPr id="23568" name="Object 16" hidden="1">
              <a:extLst>
                <a:ext uri="{63B3BB69-23CF-44E3-9099-C40C66FF867C}">
                  <a14:compatExt spid="_x0000_s23568"/>
                </a:ext>
                <a:ext uri="{FF2B5EF4-FFF2-40B4-BE49-F238E27FC236}">
                  <a16:creationId xmlns:a16="http://schemas.microsoft.com/office/drawing/2014/main" id="{00000000-0008-0000-0100-00001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</xdr:row>
          <xdr:rowOff>95250</xdr:rowOff>
        </xdr:from>
        <xdr:to>
          <xdr:col>0</xdr:col>
          <xdr:colOff>1847850</xdr:colOff>
          <xdr:row>12</xdr:row>
          <xdr:rowOff>1085850</xdr:rowOff>
        </xdr:to>
        <xdr:sp macro="" textlink="">
          <xdr:nvSpPr>
            <xdr:cNvPr id="23569" name="Object 17" hidden="1">
              <a:extLst>
                <a:ext uri="{63B3BB69-23CF-44E3-9099-C40C66FF867C}">
                  <a14:compatExt spid="_x0000_s23569"/>
                </a:ext>
                <a:ext uri="{FF2B5EF4-FFF2-40B4-BE49-F238E27FC236}">
                  <a16:creationId xmlns:a16="http://schemas.microsoft.com/office/drawing/2014/main" id="{00000000-0008-0000-0100-00001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13</xdr:row>
          <xdr:rowOff>142875</xdr:rowOff>
        </xdr:from>
        <xdr:to>
          <xdr:col>0</xdr:col>
          <xdr:colOff>1790700</xdr:colOff>
          <xdr:row>13</xdr:row>
          <xdr:rowOff>1095375</xdr:rowOff>
        </xdr:to>
        <xdr:sp macro="" textlink="">
          <xdr:nvSpPr>
            <xdr:cNvPr id="23570" name="Object 18" hidden="1">
              <a:extLst>
                <a:ext uri="{63B3BB69-23CF-44E3-9099-C40C66FF867C}">
                  <a14:compatExt spid="_x0000_s23570"/>
                </a:ext>
                <a:ext uri="{FF2B5EF4-FFF2-40B4-BE49-F238E27FC236}">
                  <a16:creationId xmlns:a16="http://schemas.microsoft.com/office/drawing/2014/main" id="{00000000-0008-0000-0100-00001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14</xdr:row>
          <xdr:rowOff>76200</xdr:rowOff>
        </xdr:from>
        <xdr:to>
          <xdr:col>0</xdr:col>
          <xdr:colOff>1847850</xdr:colOff>
          <xdr:row>14</xdr:row>
          <xdr:rowOff>1066800</xdr:rowOff>
        </xdr:to>
        <xdr:sp macro="" textlink="">
          <xdr:nvSpPr>
            <xdr:cNvPr id="23571" name="Object 19" hidden="1">
              <a:extLst>
                <a:ext uri="{63B3BB69-23CF-44E3-9099-C40C66FF867C}">
                  <a14:compatExt spid="_x0000_s23571"/>
                </a:ext>
                <a:ext uri="{FF2B5EF4-FFF2-40B4-BE49-F238E27FC236}">
                  <a16:creationId xmlns:a16="http://schemas.microsoft.com/office/drawing/2014/main" id="{00000000-0008-0000-0100-00001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15</xdr:row>
          <xdr:rowOff>133350</xdr:rowOff>
        </xdr:from>
        <xdr:to>
          <xdr:col>0</xdr:col>
          <xdr:colOff>1847850</xdr:colOff>
          <xdr:row>15</xdr:row>
          <xdr:rowOff>933450</xdr:rowOff>
        </xdr:to>
        <xdr:sp macro="" textlink="">
          <xdr:nvSpPr>
            <xdr:cNvPr id="23572" name="Object 20" hidden="1">
              <a:extLst>
                <a:ext uri="{63B3BB69-23CF-44E3-9099-C40C66FF867C}">
                  <a14:compatExt spid="_x0000_s23572"/>
                </a:ext>
                <a:ext uri="{FF2B5EF4-FFF2-40B4-BE49-F238E27FC236}">
                  <a16:creationId xmlns:a16="http://schemas.microsoft.com/office/drawing/2014/main" id="{00000000-0008-0000-0100-00001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16</xdr:row>
          <xdr:rowOff>104775</xdr:rowOff>
        </xdr:from>
        <xdr:to>
          <xdr:col>0</xdr:col>
          <xdr:colOff>1847850</xdr:colOff>
          <xdr:row>16</xdr:row>
          <xdr:rowOff>1095375</xdr:rowOff>
        </xdr:to>
        <xdr:sp macro="" textlink="">
          <xdr:nvSpPr>
            <xdr:cNvPr id="23573" name="Object 21" hidden="1">
              <a:extLst>
                <a:ext uri="{63B3BB69-23CF-44E3-9099-C40C66FF867C}">
                  <a14:compatExt spid="_x0000_s23573"/>
                </a:ext>
                <a:ext uri="{FF2B5EF4-FFF2-40B4-BE49-F238E27FC236}">
                  <a16:creationId xmlns:a16="http://schemas.microsoft.com/office/drawing/2014/main" id="{00000000-0008-0000-0100-00001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17</xdr:row>
          <xdr:rowOff>180975</xdr:rowOff>
        </xdr:from>
        <xdr:to>
          <xdr:col>0</xdr:col>
          <xdr:colOff>1685925</xdr:colOff>
          <xdr:row>17</xdr:row>
          <xdr:rowOff>933450</xdr:rowOff>
        </xdr:to>
        <xdr:sp macro="" textlink="">
          <xdr:nvSpPr>
            <xdr:cNvPr id="23574" name="Object 22" hidden="1">
              <a:extLst>
                <a:ext uri="{63B3BB69-23CF-44E3-9099-C40C66FF867C}">
                  <a14:compatExt spid="_x0000_s23574"/>
                </a:ext>
                <a:ext uri="{FF2B5EF4-FFF2-40B4-BE49-F238E27FC236}">
                  <a16:creationId xmlns:a16="http://schemas.microsoft.com/office/drawing/2014/main" id="{00000000-0008-0000-0100-00001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18</xdr:row>
          <xdr:rowOff>219075</xdr:rowOff>
        </xdr:from>
        <xdr:to>
          <xdr:col>0</xdr:col>
          <xdr:colOff>1800225</xdr:colOff>
          <xdr:row>18</xdr:row>
          <xdr:rowOff>981075</xdr:rowOff>
        </xdr:to>
        <xdr:sp macro="" textlink="">
          <xdr:nvSpPr>
            <xdr:cNvPr id="23575" name="Object 23" hidden="1">
              <a:extLst>
                <a:ext uri="{63B3BB69-23CF-44E3-9099-C40C66FF867C}">
                  <a14:compatExt spid="_x0000_s23575"/>
                </a:ext>
                <a:ext uri="{FF2B5EF4-FFF2-40B4-BE49-F238E27FC236}">
                  <a16:creationId xmlns:a16="http://schemas.microsoft.com/office/drawing/2014/main" id="{00000000-0008-0000-0100-00001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19</xdr:row>
          <xdr:rowOff>209550</xdr:rowOff>
        </xdr:from>
        <xdr:to>
          <xdr:col>0</xdr:col>
          <xdr:colOff>1685925</xdr:colOff>
          <xdr:row>19</xdr:row>
          <xdr:rowOff>1019175</xdr:rowOff>
        </xdr:to>
        <xdr:sp macro="" textlink="">
          <xdr:nvSpPr>
            <xdr:cNvPr id="23576" name="Object 24" hidden="1">
              <a:extLst>
                <a:ext uri="{63B3BB69-23CF-44E3-9099-C40C66FF867C}">
                  <a14:compatExt spid="_x0000_s23576"/>
                </a:ext>
                <a:ext uri="{FF2B5EF4-FFF2-40B4-BE49-F238E27FC236}">
                  <a16:creationId xmlns:a16="http://schemas.microsoft.com/office/drawing/2014/main" id="{00000000-0008-0000-0100-00001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20</xdr:row>
          <xdr:rowOff>200025</xdr:rowOff>
        </xdr:from>
        <xdr:to>
          <xdr:col>0</xdr:col>
          <xdr:colOff>1676400</xdr:colOff>
          <xdr:row>20</xdr:row>
          <xdr:rowOff>1019175</xdr:rowOff>
        </xdr:to>
        <xdr:sp macro="" textlink="">
          <xdr:nvSpPr>
            <xdr:cNvPr id="23577" name="Object 25" hidden="1">
              <a:extLst>
                <a:ext uri="{63B3BB69-23CF-44E3-9099-C40C66FF867C}">
                  <a14:compatExt spid="_x0000_s23577"/>
                </a:ext>
                <a:ext uri="{FF2B5EF4-FFF2-40B4-BE49-F238E27FC236}">
                  <a16:creationId xmlns:a16="http://schemas.microsoft.com/office/drawing/2014/main" id="{00000000-0008-0000-0100-00001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428625</xdr:colOff>
          <xdr:row>21</xdr:row>
          <xdr:rowOff>76200</xdr:rowOff>
        </xdr:from>
        <xdr:to>
          <xdr:col>0</xdr:col>
          <xdr:colOff>1552575</xdr:colOff>
          <xdr:row>21</xdr:row>
          <xdr:rowOff>1143000</xdr:rowOff>
        </xdr:to>
        <xdr:sp macro="" textlink="">
          <xdr:nvSpPr>
            <xdr:cNvPr id="23578" name="Object 26" hidden="1">
              <a:extLst>
                <a:ext uri="{63B3BB69-23CF-44E3-9099-C40C66FF867C}">
                  <a14:compatExt spid="_x0000_s23578"/>
                </a:ext>
                <a:ext uri="{FF2B5EF4-FFF2-40B4-BE49-F238E27FC236}">
                  <a16:creationId xmlns:a16="http://schemas.microsoft.com/office/drawing/2014/main" id="{00000000-0008-0000-0100-00001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428625</xdr:colOff>
          <xdr:row>22</xdr:row>
          <xdr:rowOff>57150</xdr:rowOff>
        </xdr:from>
        <xdr:to>
          <xdr:col>0</xdr:col>
          <xdr:colOff>1562100</xdr:colOff>
          <xdr:row>22</xdr:row>
          <xdr:rowOff>1114425</xdr:rowOff>
        </xdr:to>
        <xdr:sp macro="" textlink="">
          <xdr:nvSpPr>
            <xdr:cNvPr id="23579" name="Object 27" hidden="1">
              <a:extLst>
                <a:ext uri="{63B3BB69-23CF-44E3-9099-C40C66FF867C}">
                  <a14:compatExt spid="_x0000_s23579"/>
                </a:ext>
                <a:ext uri="{FF2B5EF4-FFF2-40B4-BE49-F238E27FC236}">
                  <a16:creationId xmlns:a16="http://schemas.microsoft.com/office/drawing/2014/main" id="{00000000-0008-0000-0100-00001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23</xdr:row>
          <xdr:rowOff>104775</xdr:rowOff>
        </xdr:from>
        <xdr:to>
          <xdr:col>0</xdr:col>
          <xdr:colOff>1790700</xdr:colOff>
          <xdr:row>23</xdr:row>
          <xdr:rowOff>1057275</xdr:rowOff>
        </xdr:to>
        <xdr:sp macro="" textlink="">
          <xdr:nvSpPr>
            <xdr:cNvPr id="23580" name="Object 28" hidden="1">
              <a:extLst>
                <a:ext uri="{63B3BB69-23CF-44E3-9099-C40C66FF867C}">
                  <a14:compatExt spid="_x0000_s23580"/>
                </a:ext>
                <a:ext uri="{FF2B5EF4-FFF2-40B4-BE49-F238E27FC236}">
                  <a16:creationId xmlns:a16="http://schemas.microsoft.com/office/drawing/2014/main" id="{00000000-0008-0000-0100-00001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523875</xdr:colOff>
          <xdr:row>24</xdr:row>
          <xdr:rowOff>180975</xdr:rowOff>
        </xdr:from>
        <xdr:to>
          <xdr:col>0</xdr:col>
          <xdr:colOff>1457325</xdr:colOff>
          <xdr:row>24</xdr:row>
          <xdr:rowOff>1066800</xdr:rowOff>
        </xdr:to>
        <xdr:sp macro="" textlink="">
          <xdr:nvSpPr>
            <xdr:cNvPr id="23581" name="Object 29" hidden="1">
              <a:extLst>
                <a:ext uri="{63B3BB69-23CF-44E3-9099-C40C66FF867C}">
                  <a14:compatExt spid="_x0000_s23581"/>
                </a:ext>
                <a:ext uri="{FF2B5EF4-FFF2-40B4-BE49-F238E27FC236}">
                  <a16:creationId xmlns:a16="http://schemas.microsoft.com/office/drawing/2014/main" id="{00000000-0008-0000-0100-00001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25</xdr:row>
          <xdr:rowOff>114300</xdr:rowOff>
        </xdr:from>
        <xdr:to>
          <xdr:col>0</xdr:col>
          <xdr:colOff>1790700</xdr:colOff>
          <xdr:row>25</xdr:row>
          <xdr:rowOff>1066800</xdr:rowOff>
        </xdr:to>
        <xdr:sp macro="" textlink="">
          <xdr:nvSpPr>
            <xdr:cNvPr id="23582" name="Object 30" hidden="1">
              <a:extLst>
                <a:ext uri="{63B3BB69-23CF-44E3-9099-C40C66FF867C}">
                  <a14:compatExt spid="_x0000_s23582"/>
                </a:ext>
                <a:ext uri="{FF2B5EF4-FFF2-40B4-BE49-F238E27FC236}">
                  <a16:creationId xmlns:a16="http://schemas.microsoft.com/office/drawing/2014/main" id="{00000000-0008-0000-0100-00001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26</xdr:row>
          <xdr:rowOff>171450</xdr:rowOff>
        </xdr:from>
        <xdr:to>
          <xdr:col>0</xdr:col>
          <xdr:colOff>1666875</xdr:colOff>
          <xdr:row>26</xdr:row>
          <xdr:rowOff>1047750</xdr:rowOff>
        </xdr:to>
        <xdr:sp macro="" textlink="">
          <xdr:nvSpPr>
            <xdr:cNvPr id="23583" name="Object 31" hidden="1">
              <a:extLst>
                <a:ext uri="{63B3BB69-23CF-44E3-9099-C40C66FF867C}">
                  <a14:compatExt spid="_x0000_s23583"/>
                </a:ext>
                <a:ext uri="{FF2B5EF4-FFF2-40B4-BE49-F238E27FC236}">
                  <a16:creationId xmlns:a16="http://schemas.microsoft.com/office/drawing/2014/main" id="{00000000-0008-0000-0100-00001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27</xdr:row>
          <xdr:rowOff>171450</xdr:rowOff>
        </xdr:from>
        <xdr:to>
          <xdr:col>0</xdr:col>
          <xdr:colOff>1571625</xdr:colOff>
          <xdr:row>27</xdr:row>
          <xdr:rowOff>1123950</xdr:rowOff>
        </xdr:to>
        <xdr:sp macro="" textlink="">
          <xdr:nvSpPr>
            <xdr:cNvPr id="23584" name="Object 32" hidden="1">
              <a:extLst>
                <a:ext uri="{63B3BB69-23CF-44E3-9099-C40C66FF867C}">
                  <a14:compatExt spid="_x0000_s23584"/>
                </a:ext>
                <a:ext uri="{FF2B5EF4-FFF2-40B4-BE49-F238E27FC236}">
                  <a16:creationId xmlns:a16="http://schemas.microsoft.com/office/drawing/2014/main" id="{00000000-0008-0000-0100-00002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28</xdr:row>
          <xdr:rowOff>161925</xdr:rowOff>
        </xdr:from>
        <xdr:to>
          <xdr:col>0</xdr:col>
          <xdr:colOff>1571625</xdr:colOff>
          <xdr:row>28</xdr:row>
          <xdr:rowOff>1114425</xdr:rowOff>
        </xdr:to>
        <xdr:sp macro="" textlink="">
          <xdr:nvSpPr>
            <xdr:cNvPr id="23585" name="Object 33" hidden="1">
              <a:extLst>
                <a:ext uri="{63B3BB69-23CF-44E3-9099-C40C66FF867C}">
                  <a14:compatExt spid="_x0000_s23585"/>
                </a:ext>
                <a:ext uri="{FF2B5EF4-FFF2-40B4-BE49-F238E27FC236}">
                  <a16:creationId xmlns:a16="http://schemas.microsoft.com/office/drawing/2014/main" id="{00000000-0008-0000-0100-00002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29</xdr:row>
          <xdr:rowOff>133350</xdr:rowOff>
        </xdr:from>
        <xdr:to>
          <xdr:col>0</xdr:col>
          <xdr:colOff>1676400</xdr:colOff>
          <xdr:row>29</xdr:row>
          <xdr:rowOff>1085850</xdr:rowOff>
        </xdr:to>
        <xdr:sp macro="" textlink="">
          <xdr:nvSpPr>
            <xdr:cNvPr id="23586" name="Object 34" hidden="1">
              <a:extLst>
                <a:ext uri="{63B3BB69-23CF-44E3-9099-C40C66FF867C}">
                  <a14:compatExt spid="_x0000_s23586"/>
                </a:ext>
                <a:ext uri="{FF2B5EF4-FFF2-40B4-BE49-F238E27FC236}">
                  <a16:creationId xmlns:a16="http://schemas.microsoft.com/office/drawing/2014/main" id="{00000000-0008-0000-0100-00002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30</xdr:row>
          <xdr:rowOff>123825</xdr:rowOff>
        </xdr:from>
        <xdr:to>
          <xdr:col>0</xdr:col>
          <xdr:colOff>1571625</xdr:colOff>
          <xdr:row>30</xdr:row>
          <xdr:rowOff>1076325</xdr:rowOff>
        </xdr:to>
        <xdr:sp macro="" textlink="">
          <xdr:nvSpPr>
            <xdr:cNvPr id="23587" name="Object 35" hidden="1">
              <a:extLst>
                <a:ext uri="{63B3BB69-23CF-44E3-9099-C40C66FF867C}">
                  <a14:compatExt spid="_x0000_s23587"/>
                </a:ext>
                <a:ext uri="{FF2B5EF4-FFF2-40B4-BE49-F238E27FC236}">
                  <a16:creationId xmlns:a16="http://schemas.microsoft.com/office/drawing/2014/main" id="{00000000-0008-0000-0100-00002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31</xdr:row>
          <xdr:rowOff>123825</xdr:rowOff>
        </xdr:from>
        <xdr:to>
          <xdr:col>0</xdr:col>
          <xdr:colOff>1581150</xdr:colOff>
          <xdr:row>31</xdr:row>
          <xdr:rowOff>1076325</xdr:rowOff>
        </xdr:to>
        <xdr:sp macro="" textlink="">
          <xdr:nvSpPr>
            <xdr:cNvPr id="23588" name="Object 36" hidden="1">
              <a:extLst>
                <a:ext uri="{63B3BB69-23CF-44E3-9099-C40C66FF867C}">
                  <a14:compatExt spid="_x0000_s23588"/>
                </a:ext>
                <a:ext uri="{FF2B5EF4-FFF2-40B4-BE49-F238E27FC236}">
                  <a16:creationId xmlns:a16="http://schemas.microsoft.com/office/drawing/2014/main" id="{00000000-0008-0000-0100-00002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32</xdr:row>
          <xdr:rowOff>142875</xdr:rowOff>
        </xdr:from>
        <xdr:to>
          <xdr:col>0</xdr:col>
          <xdr:colOff>1571625</xdr:colOff>
          <xdr:row>32</xdr:row>
          <xdr:rowOff>1095375</xdr:rowOff>
        </xdr:to>
        <xdr:sp macro="" textlink="">
          <xdr:nvSpPr>
            <xdr:cNvPr id="23589" name="Object 37" hidden="1">
              <a:extLst>
                <a:ext uri="{63B3BB69-23CF-44E3-9099-C40C66FF867C}">
                  <a14:compatExt spid="_x0000_s23589"/>
                </a:ext>
                <a:ext uri="{FF2B5EF4-FFF2-40B4-BE49-F238E27FC236}">
                  <a16:creationId xmlns:a16="http://schemas.microsoft.com/office/drawing/2014/main" id="{00000000-0008-0000-0100-00002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33</xdr:row>
          <xdr:rowOff>190500</xdr:rowOff>
        </xdr:from>
        <xdr:to>
          <xdr:col>0</xdr:col>
          <xdr:colOff>1857375</xdr:colOff>
          <xdr:row>33</xdr:row>
          <xdr:rowOff>1028700</xdr:rowOff>
        </xdr:to>
        <xdr:sp macro="" textlink="">
          <xdr:nvSpPr>
            <xdr:cNvPr id="23590" name="Object 38" hidden="1">
              <a:extLst>
                <a:ext uri="{63B3BB69-23CF-44E3-9099-C40C66FF867C}">
                  <a14:compatExt spid="_x0000_s23590"/>
                </a:ext>
                <a:ext uri="{FF2B5EF4-FFF2-40B4-BE49-F238E27FC236}">
                  <a16:creationId xmlns:a16="http://schemas.microsoft.com/office/drawing/2014/main" id="{00000000-0008-0000-0100-00002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34</xdr:row>
          <xdr:rowOff>180975</xdr:rowOff>
        </xdr:from>
        <xdr:to>
          <xdr:col>0</xdr:col>
          <xdr:colOff>1885950</xdr:colOff>
          <xdr:row>34</xdr:row>
          <xdr:rowOff>1047750</xdr:rowOff>
        </xdr:to>
        <xdr:sp macro="" textlink="">
          <xdr:nvSpPr>
            <xdr:cNvPr id="23591" name="Object 39" hidden="1">
              <a:extLst>
                <a:ext uri="{63B3BB69-23CF-44E3-9099-C40C66FF867C}">
                  <a14:compatExt spid="_x0000_s23591"/>
                </a:ext>
                <a:ext uri="{FF2B5EF4-FFF2-40B4-BE49-F238E27FC236}">
                  <a16:creationId xmlns:a16="http://schemas.microsoft.com/office/drawing/2014/main" id="{00000000-0008-0000-0100-00002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35</xdr:row>
          <xdr:rowOff>190500</xdr:rowOff>
        </xdr:from>
        <xdr:to>
          <xdr:col>0</xdr:col>
          <xdr:colOff>1809750</xdr:colOff>
          <xdr:row>35</xdr:row>
          <xdr:rowOff>990600</xdr:rowOff>
        </xdr:to>
        <xdr:sp macro="" textlink="">
          <xdr:nvSpPr>
            <xdr:cNvPr id="23592" name="Object 40" hidden="1">
              <a:extLst>
                <a:ext uri="{63B3BB69-23CF-44E3-9099-C40C66FF867C}">
                  <a14:compatExt spid="_x0000_s23592"/>
                </a:ext>
                <a:ext uri="{FF2B5EF4-FFF2-40B4-BE49-F238E27FC236}">
                  <a16:creationId xmlns:a16="http://schemas.microsoft.com/office/drawing/2014/main" id="{00000000-0008-0000-0100-00002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36</xdr:row>
          <xdr:rowOff>161925</xdr:rowOff>
        </xdr:from>
        <xdr:to>
          <xdr:col>0</xdr:col>
          <xdr:colOff>1819275</xdr:colOff>
          <xdr:row>36</xdr:row>
          <xdr:rowOff>962025</xdr:rowOff>
        </xdr:to>
        <xdr:sp macro="" textlink="">
          <xdr:nvSpPr>
            <xdr:cNvPr id="23593" name="Object 41" hidden="1">
              <a:extLst>
                <a:ext uri="{63B3BB69-23CF-44E3-9099-C40C66FF867C}">
                  <a14:compatExt spid="_x0000_s23593"/>
                </a:ext>
                <a:ext uri="{FF2B5EF4-FFF2-40B4-BE49-F238E27FC236}">
                  <a16:creationId xmlns:a16="http://schemas.microsoft.com/office/drawing/2014/main" id="{00000000-0008-0000-0100-00002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37</xdr:row>
          <xdr:rowOff>171450</xdr:rowOff>
        </xdr:from>
        <xdr:to>
          <xdr:col>0</xdr:col>
          <xdr:colOff>1781175</xdr:colOff>
          <xdr:row>37</xdr:row>
          <xdr:rowOff>1057275</xdr:rowOff>
        </xdr:to>
        <xdr:sp macro="" textlink="">
          <xdr:nvSpPr>
            <xdr:cNvPr id="23594" name="Object 42" hidden="1">
              <a:extLst>
                <a:ext uri="{63B3BB69-23CF-44E3-9099-C40C66FF867C}">
                  <a14:compatExt spid="_x0000_s23594"/>
                </a:ext>
                <a:ext uri="{FF2B5EF4-FFF2-40B4-BE49-F238E27FC236}">
                  <a16:creationId xmlns:a16="http://schemas.microsoft.com/office/drawing/2014/main" id="{00000000-0008-0000-0100-00002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38</xdr:row>
          <xdr:rowOff>190500</xdr:rowOff>
        </xdr:from>
        <xdr:to>
          <xdr:col>0</xdr:col>
          <xdr:colOff>1666875</xdr:colOff>
          <xdr:row>38</xdr:row>
          <xdr:rowOff>1076325</xdr:rowOff>
        </xdr:to>
        <xdr:sp macro="" textlink="">
          <xdr:nvSpPr>
            <xdr:cNvPr id="23595" name="Object 43" hidden="1">
              <a:extLst>
                <a:ext uri="{63B3BB69-23CF-44E3-9099-C40C66FF867C}">
                  <a14:compatExt spid="_x0000_s23595"/>
                </a:ext>
                <a:ext uri="{FF2B5EF4-FFF2-40B4-BE49-F238E27FC236}">
                  <a16:creationId xmlns:a16="http://schemas.microsoft.com/office/drawing/2014/main" id="{00000000-0008-0000-0100-00002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39</xdr:row>
          <xdr:rowOff>142875</xdr:rowOff>
        </xdr:from>
        <xdr:to>
          <xdr:col>0</xdr:col>
          <xdr:colOff>1666875</xdr:colOff>
          <xdr:row>39</xdr:row>
          <xdr:rowOff>1028700</xdr:rowOff>
        </xdr:to>
        <xdr:sp macro="" textlink="">
          <xdr:nvSpPr>
            <xdr:cNvPr id="23596" name="Object 44" hidden="1">
              <a:extLst>
                <a:ext uri="{63B3BB69-23CF-44E3-9099-C40C66FF867C}">
                  <a14:compatExt spid="_x0000_s23596"/>
                </a:ext>
                <a:ext uri="{FF2B5EF4-FFF2-40B4-BE49-F238E27FC236}">
                  <a16:creationId xmlns:a16="http://schemas.microsoft.com/office/drawing/2014/main" id="{00000000-0008-0000-0100-00002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40</xdr:row>
          <xdr:rowOff>142875</xdr:rowOff>
        </xdr:from>
        <xdr:to>
          <xdr:col>0</xdr:col>
          <xdr:colOff>1666875</xdr:colOff>
          <xdr:row>40</xdr:row>
          <xdr:rowOff>1038225</xdr:rowOff>
        </xdr:to>
        <xdr:sp macro="" textlink="">
          <xdr:nvSpPr>
            <xdr:cNvPr id="23597" name="Object 45" hidden="1">
              <a:extLst>
                <a:ext uri="{63B3BB69-23CF-44E3-9099-C40C66FF867C}">
                  <a14:compatExt spid="_x0000_s23597"/>
                </a:ext>
                <a:ext uri="{FF2B5EF4-FFF2-40B4-BE49-F238E27FC236}">
                  <a16:creationId xmlns:a16="http://schemas.microsoft.com/office/drawing/2014/main" id="{00000000-0008-0000-0100-00002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46</xdr:row>
          <xdr:rowOff>190500</xdr:rowOff>
        </xdr:from>
        <xdr:to>
          <xdr:col>0</xdr:col>
          <xdr:colOff>1876425</xdr:colOff>
          <xdr:row>46</xdr:row>
          <xdr:rowOff>1028700</xdr:rowOff>
        </xdr:to>
        <xdr:sp macro="" textlink="">
          <xdr:nvSpPr>
            <xdr:cNvPr id="23598" name="Object 46" hidden="1">
              <a:extLst>
                <a:ext uri="{63B3BB69-23CF-44E3-9099-C40C66FF867C}">
                  <a14:compatExt spid="_x0000_s23598"/>
                </a:ext>
                <a:ext uri="{FF2B5EF4-FFF2-40B4-BE49-F238E27FC236}">
                  <a16:creationId xmlns:a16="http://schemas.microsoft.com/office/drawing/2014/main" id="{00000000-0008-0000-0100-00002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45</xdr:row>
          <xdr:rowOff>76200</xdr:rowOff>
        </xdr:from>
        <xdr:to>
          <xdr:col>0</xdr:col>
          <xdr:colOff>1762125</xdr:colOff>
          <xdr:row>45</xdr:row>
          <xdr:rowOff>1143000</xdr:rowOff>
        </xdr:to>
        <xdr:sp macro="" textlink="">
          <xdr:nvSpPr>
            <xdr:cNvPr id="23599" name="Object 47" hidden="1">
              <a:extLst>
                <a:ext uri="{63B3BB69-23CF-44E3-9099-C40C66FF867C}">
                  <a14:compatExt spid="_x0000_s23599"/>
                </a:ext>
                <a:ext uri="{FF2B5EF4-FFF2-40B4-BE49-F238E27FC236}">
                  <a16:creationId xmlns:a16="http://schemas.microsoft.com/office/drawing/2014/main" id="{00000000-0008-0000-0100-00002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41</xdr:row>
          <xdr:rowOff>114300</xdr:rowOff>
        </xdr:from>
        <xdr:to>
          <xdr:col>0</xdr:col>
          <xdr:colOff>1743075</xdr:colOff>
          <xdr:row>41</xdr:row>
          <xdr:rowOff>1162050</xdr:rowOff>
        </xdr:to>
        <xdr:sp macro="" textlink="">
          <xdr:nvSpPr>
            <xdr:cNvPr id="23600" name="Object 48" hidden="1">
              <a:extLst>
                <a:ext uri="{63B3BB69-23CF-44E3-9099-C40C66FF867C}">
                  <a14:compatExt spid="_x0000_s23600"/>
                </a:ext>
                <a:ext uri="{FF2B5EF4-FFF2-40B4-BE49-F238E27FC236}">
                  <a16:creationId xmlns:a16="http://schemas.microsoft.com/office/drawing/2014/main" id="{00000000-0008-0000-0100-00003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114300</xdr:rowOff>
        </xdr:from>
        <xdr:to>
          <xdr:col>0</xdr:col>
          <xdr:colOff>1857375</xdr:colOff>
          <xdr:row>42</xdr:row>
          <xdr:rowOff>1095375</xdr:rowOff>
        </xdr:to>
        <xdr:sp macro="" textlink="">
          <xdr:nvSpPr>
            <xdr:cNvPr id="23601" name="Object 49" hidden="1">
              <a:extLst>
                <a:ext uri="{63B3BB69-23CF-44E3-9099-C40C66FF867C}">
                  <a14:compatExt spid="_x0000_s23601"/>
                </a:ext>
                <a:ext uri="{FF2B5EF4-FFF2-40B4-BE49-F238E27FC236}">
                  <a16:creationId xmlns:a16="http://schemas.microsoft.com/office/drawing/2014/main" id="{00000000-0008-0000-0100-00003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43</xdr:row>
          <xdr:rowOff>209550</xdr:rowOff>
        </xdr:from>
        <xdr:to>
          <xdr:col>0</xdr:col>
          <xdr:colOff>1838325</xdr:colOff>
          <xdr:row>43</xdr:row>
          <xdr:rowOff>1019175</xdr:rowOff>
        </xdr:to>
        <xdr:sp macro="" textlink="">
          <xdr:nvSpPr>
            <xdr:cNvPr id="23602" name="Object 50" hidden="1">
              <a:extLst>
                <a:ext uri="{63B3BB69-23CF-44E3-9099-C40C66FF867C}">
                  <a14:compatExt spid="_x0000_s23602"/>
                </a:ext>
                <a:ext uri="{FF2B5EF4-FFF2-40B4-BE49-F238E27FC236}">
                  <a16:creationId xmlns:a16="http://schemas.microsoft.com/office/drawing/2014/main" id="{00000000-0008-0000-0100-00003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44</xdr:row>
          <xdr:rowOff>219075</xdr:rowOff>
        </xdr:from>
        <xdr:to>
          <xdr:col>0</xdr:col>
          <xdr:colOff>1819275</xdr:colOff>
          <xdr:row>44</xdr:row>
          <xdr:rowOff>962025</xdr:rowOff>
        </xdr:to>
        <xdr:sp macro="" textlink="">
          <xdr:nvSpPr>
            <xdr:cNvPr id="23603" name="Object 51" hidden="1">
              <a:extLst>
                <a:ext uri="{63B3BB69-23CF-44E3-9099-C40C66FF867C}">
                  <a14:compatExt spid="_x0000_s23603"/>
                </a:ext>
                <a:ext uri="{FF2B5EF4-FFF2-40B4-BE49-F238E27FC236}">
                  <a16:creationId xmlns:a16="http://schemas.microsoft.com/office/drawing/2014/main" id="{00000000-0008-0000-0100-00003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237</xdr:row>
          <xdr:rowOff>219075</xdr:rowOff>
        </xdr:from>
        <xdr:to>
          <xdr:col>1</xdr:col>
          <xdr:colOff>1628775</xdr:colOff>
          <xdr:row>237</xdr:row>
          <xdr:rowOff>1019175</xdr:rowOff>
        </xdr:to>
        <xdr:sp macro="" textlink="">
          <xdr:nvSpPr>
            <xdr:cNvPr id="22531" name="Object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2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236</xdr:row>
          <xdr:rowOff>276225</xdr:rowOff>
        </xdr:from>
        <xdr:to>
          <xdr:col>1</xdr:col>
          <xdr:colOff>1514475</xdr:colOff>
          <xdr:row>236</xdr:row>
          <xdr:rowOff>1095375</xdr:rowOff>
        </xdr:to>
        <xdr:sp macro="" textlink="">
          <xdr:nvSpPr>
            <xdr:cNvPr id="22532" name="Object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2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235</xdr:row>
          <xdr:rowOff>104775</xdr:rowOff>
        </xdr:from>
        <xdr:to>
          <xdr:col>1</xdr:col>
          <xdr:colOff>1781175</xdr:colOff>
          <xdr:row>235</xdr:row>
          <xdr:rowOff>1171575</xdr:rowOff>
        </xdr:to>
        <xdr:sp macro="" textlink="">
          <xdr:nvSpPr>
            <xdr:cNvPr id="22533" name="Object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2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419100</xdr:colOff>
          <xdr:row>234</xdr:row>
          <xdr:rowOff>123825</xdr:rowOff>
        </xdr:from>
        <xdr:to>
          <xdr:col>1</xdr:col>
          <xdr:colOff>1552575</xdr:colOff>
          <xdr:row>234</xdr:row>
          <xdr:rowOff>1171575</xdr:rowOff>
        </xdr:to>
        <xdr:sp macro="" textlink="">
          <xdr:nvSpPr>
            <xdr:cNvPr id="22534" name="Object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2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233</xdr:row>
          <xdr:rowOff>295275</xdr:rowOff>
        </xdr:from>
        <xdr:to>
          <xdr:col>1</xdr:col>
          <xdr:colOff>1666875</xdr:colOff>
          <xdr:row>233</xdr:row>
          <xdr:rowOff>1028700</xdr:rowOff>
        </xdr:to>
        <xdr:sp macro="" textlink="">
          <xdr:nvSpPr>
            <xdr:cNvPr id="22535" name="Object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2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232</xdr:row>
          <xdr:rowOff>142875</xdr:rowOff>
        </xdr:from>
        <xdr:to>
          <xdr:col>1</xdr:col>
          <xdr:colOff>1495425</xdr:colOff>
          <xdr:row>232</xdr:row>
          <xdr:rowOff>1143000</xdr:rowOff>
        </xdr:to>
        <xdr:sp macro="" textlink="">
          <xdr:nvSpPr>
            <xdr:cNvPr id="22536" name="Object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2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231</xdr:row>
          <xdr:rowOff>123825</xdr:rowOff>
        </xdr:from>
        <xdr:to>
          <xdr:col>1</xdr:col>
          <xdr:colOff>1781175</xdr:colOff>
          <xdr:row>231</xdr:row>
          <xdr:rowOff>1076325</xdr:rowOff>
        </xdr:to>
        <xdr:sp macro="" textlink="">
          <xdr:nvSpPr>
            <xdr:cNvPr id="22537" name="Object 9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02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230</xdr:row>
          <xdr:rowOff>142875</xdr:rowOff>
        </xdr:from>
        <xdr:to>
          <xdr:col>1</xdr:col>
          <xdr:colOff>1838325</xdr:colOff>
          <xdr:row>230</xdr:row>
          <xdr:rowOff>1095375</xdr:rowOff>
        </xdr:to>
        <xdr:sp macro="" textlink="">
          <xdr:nvSpPr>
            <xdr:cNvPr id="22538" name="Object 10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02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229</xdr:row>
          <xdr:rowOff>219075</xdr:rowOff>
        </xdr:from>
        <xdr:to>
          <xdr:col>1</xdr:col>
          <xdr:colOff>1647825</xdr:colOff>
          <xdr:row>229</xdr:row>
          <xdr:rowOff>1095375</xdr:rowOff>
        </xdr:to>
        <xdr:sp macro="" textlink="">
          <xdr:nvSpPr>
            <xdr:cNvPr id="22539" name="Object 11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02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228</xdr:row>
          <xdr:rowOff>180975</xdr:rowOff>
        </xdr:from>
        <xdr:to>
          <xdr:col>1</xdr:col>
          <xdr:colOff>1762125</xdr:colOff>
          <xdr:row>228</xdr:row>
          <xdr:rowOff>1057275</xdr:rowOff>
        </xdr:to>
        <xdr:sp macro="" textlink="">
          <xdr:nvSpPr>
            <xdr:cNvPr id="22540" name="Object 12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02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227</xdr:row>
          <xdr:rowOff>219075</xdr:rowOff>
        </xdr:from>
        <xdr:to>
          <xdr:col>1</xdr:col>
          <xdr:colOff>1666875</xdr:colOff>
          <xdr:row>227</xdr:row>
          <xdr:rowOff>1095375</xdr:rowOff>
        </xdr:to>
        <xdr:sp macro="" textlink="">
          <xdr:nvSpPr>
            <xdr:cNvPr id="22541" name="Object 13" hidden="1">
              <a:extLst>
                <a:ext uri="{63B3BB69-23CF-44E3-9099-C40C66FF867C}">
                  <a14:compatExt spid="_x0000_s22541"/>
                </a:ext>
                <a:ext uri="{FF2B5EF4-FFF2-40B4-BE49-F238E27FC236}">
                  <a16:creationId xmlns:a16="http://schemas.microsoft.com/office/drawing/2014/main" id="{00000000-0008-0000-0200-00000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226</xdr:row>
          <xdr:rowOff>228600</xdr:rowOff>
        </xdr:from>
        <xdr:to>
          <xdr:col>1</xdr:col>
          <xdr:colOff>1666875</xdr:colOff>
          <xdr:row>226</xdr:row>
          <xdr:rowOff>1114425</xdr:rowOff>
        </xdr:to>
        <xdr:sp macro="" textlink="">
          <xdr:nvSpPr>
            <xdr:cNvPr id="22542" name="Object 14" hidden="1">
              <a:extLst>
                <a:ext uri="{63B3BB69-23CF-44E3-9099-C40C66FF867C}">
                  <a14:compatExt spid="_x0000_s22542"/>
                </a:ext>
                <a:ext uri="{FF2B5EF4-FFF2-40B4-BE49-F238E27FC236}">
                  <a16:creationId xmlns:a16="http://schemas.microsoft.com/office/drawing/2014/main" id="{00000000-0008-0000-0200-00000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225</xdr:row>
          <xdr:rowOff>190500</xdr:rowOff>
        </xdr:from>
        <xdr:to>
          <xdr:col>1</xdr:col>
          <xdr:colOff>1628775</xdr:colOff>
          <xdr:row>225</xdr:row>
          <xdr:rowOff>1076325</xdr:rowOff>
        </xdr:to>
        <xdr:sp macro="" textlink="">
          <xdr:nvSpPr>
            <xdr:cNvPr id="22543" name="Object 15" hidden="1">
              <a:extLst>
                <a:ext uri="{63B3BB69-23CF-44E3-9099-C40C66FF867C}">
                  <a14:compatExt spid="_x0000_s22543"/>
                </a:ext>
                <a:ext uri="{FF2B5EF4-FFF2-40B4-BE49-F238E27FC236}">
                  <a16:creationId xmlns:a16="http://schemas.microsoft.com/office/drawing/2014/main" id="{00000000-0008-0000-0200-00000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224</xdr:row>
          <xdr:rowOff>180975</xdr:rowOff>
        </xdr:from>
        <xdr:to>
          <xdr:col>1</xdr:col>
          <xdr:colOff>1714500</xdr:colOff>
          <xdr:row>224</xdr:row>
          <xdr:rowOff>1057275</xdr:rowOff>
        </xdr:to>
        <xdr:sp macro="" textlink="">
          <xdr:nvSpPr>
            <xdr:cNvPr id="22544" name="Object 16" hidden="1">
              <a:extLst>
                <a:ext uri="{63B3BB69-23CF-44E3-9099-C40C66FF867C}">
                  <a14:compatExt spid="_x0000_s22544"/>
                </a:ext>
                <a:ext uri="{FF2B5EF4-FFF2-40B4-BE49-F238E27FC236}">
                  <a16:creationId xmlns:a16="http://schemas.microsoft.com/office/drawing/2014/main" id="{00000000-0008-0000-0200-00001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223</xdr:row>
          <xdr:rowOff>219075</xdr:rowOff>
        </xdr:from>
        <xdr:to>
          <xdr:col>1</xdr:col>
          <xdr:colOff>1743075</xdr:colOff>
          <xdr:row>223</xdr:row>
          <xdr:rowOff>1095375</xdr:rowOff>
        </xdr:to>
        <xdr:sp macro="" textlink="">
          <xdr:nvSpPr>
            <xdr:cNvPr id="22545" name="Object 17" hidden="1">
              <a:extLst>
                <a:ext uri="{63B3BB69-23CF-44E3-9099-C40C66FF867C}">
                  <a14:compatExt spid="_x0000_s22545"/>
                </a:ext>
                <a:ext uri="{FF2B5EF4-FFF2-40B4-BE49-F238E27FC236}">
                  <a16:creationId xmlns:a16="http://schemas.microsoft.com/office/drawing/2014/main" id="{00000000-0008-0000-0200-00001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222</xdr:row>
          <xdr:rowOff>228600</xdr:rowOff>
        </xdr:from>
        <xdr:to>
          <xdr:col>1</xdr:col>
          <xdr:colOff>1819275</xdr:colOff>
          <xdr:row>222</xdr:row>
          <xdr:rowOff>1095375</xdr:rowOff>
        </xdr:to>
        <xdr:sp macro="" textlink="">
          <xdr:nvSpPr>
            <xdr:cNvPr id="22546" name="Object 18" hidden="1">
              <a:extLst>
                <a:ext uri="{63B3BB69-23CF-44E3-9099-C40C66FF867C}">
                  <a14:compatExt spid="_x0000_s22546"/>
                </a:ext>
                <a:ext uri="{FF2B5EF4-FFF2-40B4-BE49-F238E27FC236}">
                  <a16:creationId xmlns:a16="http://schemas.microsoft.com/office/drawing/2014/main" id="{00000000-0008-0000-0200-00001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221</xdr:row>
          <xdr:rowOff>238125</xdr:rowOff>
        </xdr:from>
        <xdr:to>
          <xdr:col>1</xdr:col>
          <xdr:colOff>1762125</xdr:colOff>
          <xdr:row>221</xdr:row>
          <xdr:rowOff>1038225</xdr:rowOff>
        </xdr:to>
        <xdr:sp macro="" textlink="">
          <xdr:nvSpPr>
            <xdr:cNvPr id="22547" name="Object 19" hidden="1">
              <a:extLst>
                <a:ext uri="{63B3BB69-23CF-44E3-9099-C40C66FF867C}">
                  <a14:compatExt spid="_x0000_s22547"/>
                </a:ext>
                <a:ext uri="{FF2B5EF4-FFF2-40B4-BE49-F238E27FC236}">
                  <a16:creationId xmlns:a16="http://schemas.microsoft.com/office/drawing/2014/main" id="{00000000-0008-0000-0200-00001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220</xdr:row>
          <xdr:rowOff>228600</xdr:rowOff>
        </xdr:from>
        <xdr:to>
          <xdr:col>1</xdr:col>
          <xdr:colOff>1762125</xdr:colOff>
          <xdr:row>220</xdr:row>
          <xdr:rowOff>1028700</xdr:rowOff>
        </xdr:to>
        <xdr:sp macro="" textlink="">
          <xdr:nvSpPr>
            <xdr:cNvPr id="22548" name="Object 20" hidden="1">
              <a:extLst>
                <a:ext uri="{63B3BB69-23CF-44E3-9099-C40C66FF867C}">
                  <a14:compatExt spid="_x0000_s22548"/>
                </a:ext>
                <a:ext uri="{FF2B5EF4-FFF2-40B4-BE49-F238E27FC236}">
                  <a16:creationId xmlns:a16="http://schemas.microsoft.com/office/drawing/2014/main" id="{00000000-0008-0000-0200-00001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219</xdr:row>
          <xdr:rowOff>200025</xdr:rowOff>
        </xdr:from>
        <xdr:to>
          <xdr:col>1</xdr:col>
          <xdr:colOff>1800225</xdr:colOff>
          <xdr:row>219</xdr:row>
          <xdr:rowOff>1038225</xdr:rowOff>
        </xdr:to>
        <xdr:sp macro="" textlink="">
          <xdr:nvSpPr>
            <xdr:cNvPr id="22549" name="Object 21" hidden="1">
              <a:extLst>
                <a:ext uri="{63B3BB69-23CF-44E3-9099-C40C66FF867C}">
                  <a14:compatExt spid="_x0000_s22549"/>
                </a:ext>
                <a:ext uri="{FF2B5EF4-FFF2-40B4-BE49-F238E27FC236}">
                  <a16:creationId xmlns:a16="http://schemas.microsoft.com/office/drawing/2014/main" id="{00000000-0008-0000-0200-00001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218</xdr:row>
          <xdr:rowOff>152400</xdr:rowOff>
        </xdr:from>
        <xdr:to>
          <xdr:col>1</xdr:col>
          <xdr:colOff>1704975</xdr:colOff>
          <xdr:row>218</xdr:row>
          <xdr:rowOff>1038225</xdr:rowOff>
        </xdr:to>
        <xdr:sp macro="" textlink="">
          <xdr:nvSpPr>
            <xdr:cNvPr id="22550" name="Object 22" hidden="1">
              <a:extLst>
                <a:ext uri="{63B3BB69-23CF-44E3-9099-C40C66FF867C}">
                  <a14:compatExt spid="_x0000_s22550"/>
                </a:ext>
                <a:ext uri="{FF2B5EF4-FFF2-40B4-BE49-F238E27FC236}">
                  <a16:creationId xmlns:a16="http://schemas.microsoft.com/office/drawing/2014/main" id="{00000000-0008-0000-0200-00001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217</xdr:row>
          <xdr:rowOff>152400</xdr:rowOff>
        </xdr:from>
        <xdr:to>
          <xdr:col>1</xdr:col>
          <xdr:colOff>1704975</xdr:colOff>
          <xdr:row>217</xdr:row>
          <xdr:rowOff>1038225</xdr:rowOff>
        </xdr:to>
        <xdr:sp macro="" textlink="">
          <xdr:nvSpPr>
            <xdr:cNvPr id="22551" name="Object 23" hidden="1">
              <a:extLst>
                <a:ext uri="{63B3BB69-23CF-44E3-9099-C40C66FF867C}">
                  <a14:compatExt spid="_x0000_s22551"/>
                </a:ext>
                <a:ext uri="{FF2B5EF4-FFF2-40B4-BE49-F238E27FC236}">
                  <a16:creationId xmlns:a16="http://schemas.microsoft.com/office/drawing/2014/main" id="{00000000-0008-0000-0200-00001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216</xdr:row>
          <xdr:rowOff>180975</xdr:rowOff>
        </xdr:from>
        <xdr:to>
          <xdr:col>1</xdr:col>
          <xdr:colOff>1704975</xdr:colOff>
          <xdr:row>216</xdr:row>
          <xdr:rowOff>1057275</xdr:rowOff>
        </xdr:to>
        <xdr:sp macro="" textlink="">
          <xdr:nvSpPr>
            <xdr:cNvPr id="22552" name="Object 24" hidden="1">
              <a:extLst>
                <a:ext uri="{63B3BB69-23CF-44E3-9099-C40C66FF867C}">
                  <a14:compatExt spid="_x0000_s22552"/>
                </a:ext>
                <a:ext uri="{FF2B5EF4-FFF2-40B4-BE49-F238E27FC236}">
                  <a16:creationId xmlns:a16="http://schemas.microsoft.com/office/drawing/2014/main" id="{00000000-0008-0000-0200-00001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215</xdr:row>
          <xdr:rowOff>190500</xdr:rowOff>
        </xdr:from>
        <xdr:to>
          <xdr:col>1</xdr:col>
          <xdr:colOff>1666875</xdr:colOff>
          <xdr:row>215</xdr:row>
          <xdr:rowOff>1076325</xdr:rowOff>
        </xdr:to>
        <xdr:sp macro="" textlink="">
          <xdr:nvSpPr>
            <xdr:cNvPr id="22553" name="Object 25" hidden="1">
              <a:extLst>
                <a:ext uri="{63B3BB69-23CF-44E3-9099-C40C66FF867C}">
                  <a14:compatExt spid="_x0000_s22553"/>
                </a:ext>
                <a:ext uri="{FF2B5EF4-FFF2-40B4-BE49-F238E27FC236}">
                  <a16:creationId xmlns:a16="http://schemas.microsoft.com/office/drawing/2014/main" id="{00000000-0008-0000-0200-00001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485775</xdr:colOff>
          <xdr:row>214</xdr:row>
          <xdr:rowOff>114300</xdr:rowOff>
        </xdr:from>
        <xdr:to>
          <xdr:col>1</xdr:col>
          <xdr:colOff>1457325</xdr:colOff>
          <xdr:row>214</xdr:row>
          <xdr:rowOff>1133475</xdr:rowOff>
        </xdr:to>
        <xdr:sp macro="" textlink="">
          <xdr:nvSpPr>
            <xdr:cNvPr id="22554" name="Object 26" hidden="1">
              <a:extLst>
                <a:ext uri="{63B3BB69-23CF-44E3-9099-C40C66FF867C}">
                  <a14:compatExt spid="_x0000_s22554"/>
                </a:ext>
                <a:ext uri="{FF2B5EF4-FFF2-40B4-BE49-F238E27FC236}">
                  <a16:creationId xmlns:a16="http://schemas.microsoft.com/office/drawing/2014/main" id="{00000000-0008-0000-0200-00001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213</xdr:row>
          <xdr:rowOff>238125</xdr:rowOff>
        </xdr:from>
        <xdr:to>
          <xdr:col>1</xdr:col>
          <xdr:colOff>1609725</xdr:colOff>
          <xdr:row>213</xdr:row>
          <xdr:rowOff>1057275</xdr:rowOff>
        </xdr:to>
        <xdr:sp macro="" textlink="">
          <xdr:nvSpPr>
            <xdr:cNvPr id="22555" name="Object 27" hidden="1">
              <a:extLst>
                <a:ext uri="{63B3BB69-23CF-44E3-9099-C40C66FF867C}">
                  <a14:compatExt spid="_x0000_s22555"/>
                </a:ext>
                <a:ext uri="{FF2B5EF4-FFF2-40B4-BE49-F238E27FC236}">
                  <a16:creationId xmlns:a16="http://schemas.microsoft.com/office/drawing/2014/main" id="{00000000-0008-0000-0200-00001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523875</xdr:colOff>
          <xdr:row>212</xdr:row>
          <xdr:rowOff>123825</xdr:rowOff>
        </xdr:from>
        <xdr:to>
          <xdr:col>1</xdr:col>
          <xdr:colOff>1590675</xdr:colOff>
          <xdr:row>212</xdr:row>
          <xdr:rowOff>1133475</xdr:rowOff>
        </xdr:to>
        <xdr:sp macro="" textlink="">
          <xdr:nvSpPr>
            <xdr:cNvPr id="22556" name="Object 28" hidden="1">
              <a:extLst>
                <a:ext uri="{63B3BB69-23CF-44E3-9099-C40C66FF867C}">
                  <a14:compatExt spid="_x0000_s22556"/>
                </a:ext>
                <a:ext uri="{FF2B5EF4-FFF2-40B4-BE49-F238E27FC236}">
                  <a16:creationId xmlns:a16="http://schemas.microsoft.com/office/drawing/2014/main" id="{00000000-0008-0000-0200-00001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211</xdr:row>
          <xdr:rowOff>47625</xdr:rowOff>
        </xdr:from>
        <xdr:to>
          <xdr:col>1</xdr:col>
          <xdr:colOff>1438275</xdr:colOff>
          <xdr:row>211</xdr:row>
          <xdr:rowOff>1181100</xdr:rowOff>
        </xdr:to>
        <xdr:sp macro="" textlink="">
          <xdr:nvSpPr>
            <xdr:cNvPr id="22557" name="Object 29" hidden="1">
              <a:extLst>
                <a:ext uri="{63B3BB69-23CF-44E3-9099-C40C66FF867C}">
                  <a14:compatExt spid="_x0000_s22557"/>
                </a:ext>
                <a:ext uri="{FF2B5EF4-FFF2-40B4-BE49-F238E27FC236}">
                  <a16:creationId xmlns:a16="http://schemas.microsoft.com/office/drawing/2014/main" id="{00000000-0008-0000-0200-00001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210</xdr:row>
          <xdr:rowOff>228600</xdr:rowOff>
        </xdr:from>
        <xdr:to>
          <xdr:col>1</xdr:col>
          <xdr:colOff>1600200</xdr:colOff>
          <xdr:row>210</xdr:row>
          <xdr:rowOff>1114425</xdr:rowOff>
        </xdr:to>
        <xdr:sp macro="" textlink="">
          <xdr:nvSpPr>
            <xdr:cNvPr id="22558" name="Object 30" hidden="1">
              <a:extLst>
                <a:ext uri="{63B3BB69-23CF-44E3-9099-C40C66FF867C}">
                  <a14:compatExt spid="_x0000_s22558"/>
                </a:ext>
                <a:ext uri="{FF2B5EF4-FFF2-40B4-BE49-F238E27FC236}">
                  <a16:creationId xmlns:a16="http://schemas.microsoft.com/office/drawing/2014/main" id="{00000000-0008-0000-0200-00001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209</xdr:row>
          <xdr:rowOff>238125</xdr:rowOff>
        </xdr:from>
        <xdr:to>
          <xdr:col>1</xdr:col>
          <xdr:colOff>1666875</xdr:colOff>
          <xdr:row>209</xdr:row>
          <xdr:rowOff>1133475</xdr:rowOff>
        </xdr:to>
        <xdr:sp macro="" textlink="">
          <xdr:nvSpPr>
            <xdr:cNvPr id="22559" name="Object 31" hidden="1">
              <a:extLst>
                <a:ext uri="{63B3BB69-23CF-44E3-9099-C40C66FF867C}">
                  <a14:compatExt spid="_x0000_s22559"/>
                </a:ext>
                <a:ext uri="{FF2B5EF4-FFF2-40B4-BE49-F238E27FC236}">
                  <a16:creationId xmlns:a16="http://schemas.microsoft.com/office/drawing/2014/main" id="{00000000-0008-0000-0200-00001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208</xdr:row>
          <xdr:rowOff>152400</xdr:rowOff>
        </xdr:from>
        <xdr:to>
          <xdr:col>1</xdr:col>
          <xdr:colOff>1714500</xdr:colOff>
          <xdr:row>208</xdr:row>
          <xdr:rowOff>1038225</xdr:rowOff>
        </xdr:to>
        <xdr:sp macro="" textlink="">
          <xdr:nvSpPr>
            <xdr:cNvPr id="22560" name="Object 32" hidden="1">
              <a:extLst>
                <a:ext uri="{63B3BB69-23CF-44E3-9099-C40C66FF867C}">
                  <a14:compatExt spid="_x0000_s22560"/>
                </a:ext>
                <a:ext uri="{FF2B5EF4-FFF2-40B4-BE49-F238E27FC236}">
                  <a16:creationId xmlns:a16="http://schemas.microsoft.com/office/drawing/2014/main" id="{00000000-0008-0000-0200-00002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207</xdr:row>
          <xdr:rowOff>190500</xdr:rowOff>
        </xdr:from>
        <xdr:to>
          <xdr:col>1</xdr:col>
          <xdr:colOff>1781175</xdr:colOff>
          <xdr:row>207</xdr:row>
          <xdr:rowOff>1076325</xdr:rowOff>
        </xdr:to>
        <xdr:sp macro="" textlink="">
          <xdr:nvSpPr>
            <xdr:cNvPr id="22561" name="Object 33" hidden="1">
              <a:extLst>
                <a:ext uri="{63B3BB69-23CF-44E3-9099-C40C66FF867C}">
                  <a14:compatExt spid="_x0000_s22561"/>
                </a:ext>
                <a:ext uri="{FF2B5EF4-FFF2-40B4-BE49-F238E27FC236}">
                  <a16:creationId xmlns:a16="http://schemas.microsoft.com/office/drawing/2014/main" id="{00000000-0008-0000-0200-00002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381000</xdr:colOff>
          <xdr:row>206</xdr:row>
          <xdr:rowOff>85725</xdr:rowOff>
        </xdr:from>
        <xdr:to>
          <xdr:col>1</xdr:col>
          <xdr:colOff>1562100</xdr:colOff>
          <xdr:row>206</xdr:row>
          <xdr:rowOff>1190625</xdr:rowOff>
        </xdr:to>
        <xdr:sp macro="" textlink="">
          <xdr:nvSpPr>
            <xdr:cNvPr id="22562" name="Object 34" hidden="1">
              <a:extLst>
                <a:ext uri="{63B3BB69-23CF-44E3-9099-C40C66FF867C}">
                  <a14:compatExt spid="_x0000_s22562"/>
                </a:ext>
                <a:ext uri="{FF2B5EF4-FFF2-40B4-BE49-F238E27FC236}">
                  <a16:creationId xmlns:a16="http://schemas.microsoft.com/office/drawing/2014/main" id="{00000000-0008-0000-0200-00002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205</xdr:row>
          <xdr:rowOff>47625</xdr:rowOff>
        </xdr:from>
        <xdr:to>
          <xdr:col>1</xdr:col>
          <xdr:colOff>1524000</xdr:colOff>
          <xdr:row>205</xdr:row>
          <xdr:rowOff>1228725</xdr:rowOff>
        </xdr:to>
        <xdr:sp macro="" textlink="">
          <xdr:nvSpPr>
            <xdr:cNvPr id="22563" name="Object 35" hidden="1">
              <a:extLst>
                <a:ext uri="{63B3BB69-23CF-44E3-9099-C40C66FF867C}">
                  <a14:compatExt spid="_x0000_s22563"/>
                </a:ext>
                <a:ext uri="{FF2B5EF4-FFF2-40B4-BE49-F238E27FC236}">
                  <a16:creationId xmlns:a16="http://schemas.microsoft.com/office/drawing/2014/main" id="{00000000-0008-0000-0200-00002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204</xdr:row>
          <xdr:rowOff>190500</xdr:rowOff>
        </xdr:from>
        <xdr:to>
          <xdr:col>1</xdr:col>
          <xdr:colOff>1838325</xdr:colOff>
          <xdr:row>204</xdr:row>
          <xdr:rowOff>1095375</xdr:rowOff>
        </xdr:to>
        <xdr:sp macro="" textlink="">
          <xdr:nvSpPr>
            <xdr:cNvPr id="22564" name="Object 36" hidden="1">
              <a:extLst>
                <a:ext uri="{63B3BB69-23CF-44E3-9099-C40C66FF867C}">
                  <a14:compatExt spid="_x0000_s22564"/>
                </a:ext>
                <a:ext uri="{FF2B5EF4-FFF2-40B4-BE49-F238E27FC236}">
                  <a16:creationId xmlns:a16="http://schemas.microsoft.com/office/drawing/2014/main" id="{00000000-0008-0000-0200-00002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202</xdr:row>
          <xdr:rowOff>142875</xdr:rowOff>
        </xdr:from>
        <xdr:to>
          <xdr:col>1</xdr:col>
          <xdr:colOff>1800225</xdr:colOff>
          <xdr:row>202</xdr:row>
          <xdr:rowOff>1000125</xdr:rowOff>
        </xdr:to>
        <xdr:sp macro="" textlink="">
          <xdr:nvSpPr>
            <xdr:cNvPr id="22565" name="Object 37" hidden="1">
              <a:extLst>
                <a:ext uri="{63B3BB69-23CF-44E3-9099-C40C66FF867C}">
                  <a14:compatExt spid="_x0000_s22565"/>
                </a:ext>
                <a:ext uri="{FF2B5EF4-FFF2-40B4-BE49-F238E27FC236}">
                  <a16:creationId xmlns:a16="http://schemas.microsoft.com/office/drawing/2014/main" id="{00000000-0008-0000-0200-00002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200</xdr:row>
          <xdr:rowOff>180975</xdr:rowOff>
        </xdr:from>
        <xdr:to>
          <xdr:col>1</xdr:col>
          <xdr:colOff>1819275</xdr:colOff>
          <xdr:row>200</xdr:row>
          <xdr:rowOff>1000125</xdr:rowOff>
        </xdr:to>
        <xdr:sp macro="" textlink="">
          <xdr:nvSpPr>
            <xdr:cNvPr id="22566" name="Object 38" hidden="1">
              <a:extLst>
                <a:ext uri="{63B3BB69-23CF-44E3-9099-C40C66FF867C}">
                  <a14:compatExt spid="_x0000_s22566"/>
                </a:ext>
                <a:ext uri="{FF2B5EF4-FFF2-40B4-BE49-F238E27FC236}">
                  <a16:creationId xmlns:a16="http://schemas.microsoft.com/office/drawing/2014/main" id="{00000000-0008-0000-0200-00002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198</xdr:row>
          <xdr:rowOff>257175</xdr:rowOff>
        </xdr:from>
        <xdr:to>
          <xdr:col>1</xdr:col>
          <xdr:colOff>1857375</xdr:colOff>
          <xdr:row>198</xdr:row>
          <xdr:rowOff>1095375</xdr:rowOff>
        </xdr:to>
        <xdr:sp macro="" textlink="">
          <xdr:nvSpPr>
            <xdr:cNvPr id="22567" name="Object 39" hidden="1">
              <a:extLst>
                <a:ext uri="{63B3BB69-23CF-44E3-9099-C40C66FF867C}">
                  <a14:compatExt spid="_x0000_s22567"/>
                </a:ext>
                <a:ext uri="{FF2B5EF4-FFF2-40B4-BE49-F238E27FC236}">
                  <a16:creationId xmlns:a16="http://schemas.microsoft.com/office/drawing/2014/main" id="{00000000-0008-0000-0200-00002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197</xdr:row>
          <xdr:rowOff>114300</xdr:rowOff>
        </xdr:from>
        <xdr:to>
          <xdr:col>1</xdr:col>
          <xdr:colOff>1704975</xdr:colOff>
          <xdr:row>197</xdr:row>
          <xdr:rowOff>1095375</xdr:rowOff>
        </xdr:to>
        <xdr:sp macro="" textlink="">
          <xdr:nvSpPr>
            <xdr:cNvPr id="22568" name="Object 40" hidden="1">
              <a:extLst>
                <a:ext uri="{63B3BB69-23CF-44E3-9099-C40C66FF867C}">
                  <a14:compatExt spid="_x0000_s22568"/>
                </a:ext>
                <a:ext uri="{FF2B5EF4-FFF2-40B4-BE49-F238E27FC236}">
                  <a16:creationId xmlns:a16="http://schemas.microsoft.com/office/drawing/2014/main" id="{00000000-0008-0000-0200-00002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196</xdr:row>
          <xdr:rowOff>85725</xdr:rowOff>
        </xdr:from>
        <xdr:to>
          <xdr:col>1</xdr:col>
          <xdr:colOff>1562100</xdr:colOff>
          <xdr:row>196</xdr:row>
          <xdr:rowOff>1181100</xdr:rowOff>
        </xdr:to>
        <xdr:sp macro="" textlink="">
          <xdr:nvSpPr>
            <xdr:cNvPr id="22569" name="Object 41" hidden="1">
              <a:extLst>
                <a:ext uri="{63B3BB69-23CF-44E3-9099-C40C66FF867C}">
                  <a14:compatExt spid="_x0000_s22569"/>
                </a:ext>
                <a:ext uri="{FF2B5EF4-FFF2-40B4-BE49-F238E27FC236}">
                  <a16:creationId xmlns:a16="http://schemas.microsoft.com/office/drawing/2014/main" id="{00000000-0008-0000-0200-00002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195</xdr:row>
          <xdr:rowOff>314325</xdr:rowOff>
        </xdr:from>
        <xdr:to>
          <xdr:col>1</xdr:col>
          <xdr:colOff>1495425</xdr:colOff>
          <xdr:row>195</xdr:row>
          <xdr:rowOff>990600</xdr:rowOff>
        </xdr:to>
        <xdr:sp macro="" textlink="">
          <xdr:nvSpPr>
            <xdr:cNvPr id="22570" name="Object 42" hidden="1">
              <a:extLst>
                <a:ext uri="{63B3BB69-23CF-44E3-9099-C40C66FF867C}">
                  <a14:compatExt spid="_x0000_s22570"/>
                </a:ext>
                <a:ext uri="{FF2B5EF4-FFF2-40B4-BE49-F238E27FC236}">
                  <a16:creationId xmlns:a16="http://schemas.microsoft.com/office/drawing/2014/main" id="{00000000-0008-0000-0200-00002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194</xdr:row>
          <xdr:rowOff>123825</xdr:rowOff>
        </xdr:from>
        <xdr:to>
          <xdr:col>1</xdr:col>
          <xdr:colOff>1438275</xdr:colOff>
          <xdr:row>194</xdr:row>
          <xdr:rowOff>1133475</xdr:rowOff>
        </xdr:to>
        <xdr:sp macro="" textlink="">
          <xdr:nvSpPr>
            <xdr:cNvPr id="22572" name="Object 44" hidden="1">
              <a:extLst>
                <a:ext uri="{63B3BB69-23CF-44E3-9099-C40C66FF867C}">
                  <a14:compatExt spid="_x0000_s22572"/>
                </a:ext>
                <a:ext uri="{FF2B5EF4-FFF2-40B4-BE49-F238E27FC236}">
                  <a16:creationId xmlns:a16="http://schemas.microsoft.com/office/drawing/2014/main" id="{00000000-0008-0000-0200-00002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193</xdr:row>
          <xdr:rowOff>123825</xdr:rowOff>
        </xdr:from>
        <xdr:to>
          <xdr:col>1</xdr:col>
          <xdr:colOff>1676400</xdr:colOff>
          <xdr:row>193</xdr:row>
          <xdr:rowOff>1133475</xdr:rowOff>
        </xdr:to>
        <xdr:sp macro="" textlink="">
          <xdr:nvSpPr>
            <xdr:cNvPr id="22574" name="Object 46" hidden="1">
              <a:extLst>
                <a:ext uri="{63B3BB69-23CF-44E3-9099-C40C66FF867C}">
                  <a14:compatExt spid="_x0000_s22574"/>
                </a:ext>
                <a:ext uri="{FF2B5EF4-FFF2-40B4-BE49-F238E27FC236}">
                  <a16:creationId xmlns:a16="http://schemas.microsoft.com/office/drawing/2014/main" id="{00000000-0008-0000-0200-00002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192</xdr:row>
          <xdr:rowOff>142875</xdr:rowOff>
        </xdr:from>
        <xdr:to>
          <xdr:col>1</xdr:col>
          <xdr:colOff>1628775</xdr:colOff>
          <xdr:row>192</xdr:row>
          <xdr:rowOff>1152525</xdr:rowOff>
        </xdr:to>
        <xdr:sp macro="" textlink="">
          <xdr:nvSpPr>
            <xdr:cNvPr id="22575" name="Object 47" hidden="1">
              <a:extLst>
                <a:ext uri="{63B3BB69-23CF-44E3-9099-C40C66FF867C}">
                  <a14:compatExt spid="_x0000_s22575"/>
                </a:ext>
                <a:ext uri="{FF2B5EF4-FFF2-40B4-BE49-F238E27FC236}">
                  <a16:creationId xmlns:a16="http://schemas.microsoft.com/office/drawing/2014/main" id="{00000000-0008-0000-0200-00002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191</xdr:row>
          <xdr:rowOff>180975</xdr:rowOff>
        </xdr:from>
        <xdr:to>
          <xdr:col>1</xdr:col>
          <xdr:colOff>1476375</xdr:colOff>
          <xdr:row>191</xdr:row>
          <xdr:rowOff>1181100</xdr:rowOff>
        </xdr:to>
        <xdr:sp macro="" textlink="">
          <xdr:nvSpPr>
            <xdr:cNvPr id="22576" name="Object 48" hidden="1">
              <a:extLst>
                <a:ext uri="{63B3BB69-23CF-44E3-9099-C40C66FF867C}">
                  <a14:compatExt spid="_x0000_s22576"/>
                </a:ext>
                <a:ext uri="{FF2B5EF4-FFF2-40B4-BE49-F238E27FC236}">
                  <a16:creationId xmlns:a16="http://schemas.microsoft.com/office/drawing/2014/main" id="{00000000-0008-0000-0200-00003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190</xdr:row>
          <xdr:rowOff>66675</xdr:rowOff>
        </xdr:from>
        <xdr:to>
          <xdr:col>1</xdr:col>
          <xdr:colOff>1628775</xdr:colOff>
          <xdr:row>190</xdr:row>
          <xdr:rowOff>1190625</xdr:rowOff>
        </xdr:to>
        <xdr:sp macro="" textlink="">
          <xdr:nvSpPr>
            <xdr:cNvPr id="22577" name="Object 49" hidden="1">
              <a:extLst>
                <a:ext uri="{63B3BB69-23CF-44E3-9099-C40C66FF867C}">
                  <a14:compatExt spid="_x0000_s22577"/>
                </a:ext>
                <a:ext uri="{FF2B5EF4-FFF2-40B4-BE49-F238E27FC236}">
                  <a16:creationId xmlns:a16="http://schemas.microsoft.com/office/drawing/2014/main" id="{00000000-0008-0000-0200-00003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189</xdr:row>
          <xdr:rowOff>152400</xdr:rowOff>
        </xdr:from>
        <xdr:to>
          <xdr:col>1</xdr:col>
          <xdr:colOff>1752600</xdr:colOff>
          <xdr:row>189</xdr:row>
          <xdr:rowOff>1104900</xdr:rowOff>
        </xdr:to>
        <xdr:sp macro="" textlink="">
          <xdr:nvSpPr>
            <xdr:cNvPr id="22578" name="Object 50" hidden="1">
              <a:extLst>
                <a:ext uri="{63B3BB69-23CF-44E3-9099-C40C66FF867C}">
                  <a14:compatExt spid="_x0000_s22578"/>
                </a:ext>
                <a:ext uri="{FF2B5EF4-FFF2-40B4-BE49-F238E27FC236}">
                  <a16:creationId xmlns:a16="http://schemas.microsoft.com/office/drawing/2014/main" id="{00000000-0008-0000-0200-00003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188</xdr:row>
          <xdr:rowOff>66675</xdr:rowOff>
        </xdr:from>
        <xdr:to>
          <xdr:col>1</xdr:col>
          <xdr:colOff>1419225</xdr:colOff>
          <xdr:row>188</xdr:row>
          <xdr:rowOff>1143000</xdr:rowOff>
        </xdr:to>
        <xdr:sp macro="" textlink="">
          <xdr:nvSpPr>
            <xdr:cNvPr id="22579" name="Object 51" hidden="1">
              <a:extLst>
                <a:ext uri="{63B3BB69-23CF-44E3-9099-C40C66FF867C}">
                  <a14:compatExt spid="_x0000_s22579"/>
                </a:ext>
                <a:ext uri="{FF2B5EF4-FFF2-40B4-BE49-F238E27FC236}">
                  <a16:creationId xmlns:a16="http://schemas.microsoft.com/office/drawing/2014/main" id="{00000000-0008-0000-0200-00003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187</xdr:row>
          <xdr:rowOff>142875</xdr:rowOff>
        </xdr:from>
        <xdr:to>
          <xdr:col>1</xdr:col>
          <xdr:colOff>1781175</xdr:colOff>
          <xdr:row>187</xdr:row>
          <xdr:rowOff>1152525</xdr:rowOff>
        </xdr:to>
        <xdr:sp macro="" textlink="">
          <xdr:nvSpPr>
            <xdr:cNvPr id="22580" name="Object 52" hidden="1">
              <a:extLst>
                <a:ext uri="{63B3BB69-23CF-44E3-9099-C40C66FF867C}">
                  <a14:compatExt spid="_x0000_s22580"/>
                </a:ext>
                <a:ext uri="{FF2B5EF4-FFF2-40B4-BE49-F238E27FC236}">
                  <a16:creationId xmlns:a16="http://schemas.microsoft.com/office/drawing/2014/main" id="{00000000-0008-0000-0200-00003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186</xdr:row>
          <xdr:rowOff>190500</xdr:rowOff>
        </xdr:from>
        <xdr:to>
          <xdr:col>1</xdr:col>
          <xdr:colOff>1743075</xdr:colOff>
          <xdr:row>186</xdr:row>
          <xdr:rowOff>1143000</xdr:rowOff>
        </xdr:to>
        <xdr:sp macro="" textlink="">
          <xdr:nvSpPr>
            <xdr:cNvPr id="22581" name="Object 53" hidden="1">
              <a:extLst>
                <a:ext uri="{63B3BB69-23CF-44E3-9099-C40C66FF867C}">
                  <a14:compatExt spid="_x0000_s22581"/>
                </a:ext>
                <a:ext uri="{FF2B5EF4-FFF2-40B4-BE49-F238E27FC236}">
                  <a16:creationId xmlns:a16="http://schemas.microsoft.com/office/drawing/2014/main" id="{00000000-0008-0000-0200-00003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409575</xdr:colOff>
          <xdr:row>185</xdr:row>
          <xdr:rowOff>180975</xdr:rowOff>
        </xdr:from>
        <xdr:to>
          <xdr:col>1</xdr:col>
          <xdr:colOff>1562100</xdr:colOff>
          <xdr:row>185</xdr:row>
          <xdr:rowOff>1181100</xdr:rowOff>
        </xdr:to>
        <xdr:sp macro="" textlink="">
          <xdr:nvSpPr>
            <xdr:cNvPr id="22582" name="Object 54" hidden="1">
              <a:extLst>
                <a:ext uri="{63B3BB69-23CF-44E3-9099-C40C66FF867C}">
                  <a14:compatExt spid="_x0000_s22582"/>
                </a:ext>
                <a:ext uri="{FF2B5EF4-FFF2-40B4-BE49-F238E27FC236}">
                  <a16:creationId xmlns:a16="http://schemas.microsoft.com/office/drawing/2014/main" id="{00000000-0008-0000-0200-00003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184</xdr:row>
          <xdr:rowOff>152400</xdr:rowOff>
        </xdr:from>
        <xdr:to>
          <xdr:col>1</xdr:col>
          <xdr:colOff>1666875</xdr:colOff>
          <xdr:row>184</xdr:row>
          <xdr:rowOff>1104900</xdr:rowOff>
        </xdr:to>
        <xdr:sp macro="" textlink="">
          <xdr:nvSpPr>
            <xdr:cNvPr id="22583" name="Object 55" hidden="1">
              <a:extLst>
                <a:ext uri="{63B3BB69-23CF-44E3-9099-C40C66FF867C}">
                  <a14:compatExt spid="_x0000_s22583"/>
                </a:ext>
                <a:ext uri="{FF2B5EF4-FFF2-40B4-BE49-F238E27FC236}">
                  <a16:creationId xmlns:a16="http://schemas.microsoft.com/office/drawing/2014/main" id="{00000000-0008-0000-0200-00003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183</xdr:row>
          <xdr:rowOff>180975</xdr:rowOff>
        </xdr:from>
        <xdr:to>
          <xdr:col>1</xdr:col>
          <xdr:colOff>1590675</xdr:colOff>
          <xdr:row>183</xdr:row>
          <xdr:rowOff>1133475</xdr:rowOff>
        </xdr:to>
        <xdr:sp macro="" textlink="">
          <xdr:nvSpPr>
            <xdr:cNvPr id="22584" name="Object 56" hidden="1">
              <a:extLst>
                <a:ext uri="{63B3BB69-23CF-44E3-9099-C40C66FF867C}">
                  <a14:compatExt spid="_x0000_s22584"/>
                </a:ext>
                <a:ext uri="{FF2B5EF4-FFF2-40B4-BE49-F238E27FC236}">
                  <a16:creationId xmlns:a16="http://schemas.microsoft.com/office/drawing/2014/main" id="{00000000-0008-0000-0200-00003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182</xdr:row>
          <xdr:rowOff>190500</xdr:rowOff>
        </xdr:from>
        <xdr:to>
          <xdr:col>1</xdr:col>
          <xdr:colOff>1562100</xdr:colOff>
          <xdr:row>182</xdr:row>
          <xdr:rowOff>1066800</xdr:rowOff>
        </xdr:to>
        <xdr:sp macro="" textlink="">
          <xdr:nvSpPr>
            <xdr:cNvPr id="22588" name="Object 60" hidden="1">
              <a:extLst>
                <a:ext uri="{63B3BB69-23CF-44E3-9099-C40C66FF867C}">
                  <a14:compatExt spid="_x0000_s22588"/>
                </a:ext>
                <a:ext uri="{FF2B5EF4-FFF2-40B4-BE49-F238E27FC236}">
                  <a16:creationId xmlns:a16="http://schemas.microsoft.com/office/drawing/2014/main" id="{00000000-0008-0000-0200-00003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181</xdr:row>
          <xdr:rowOff>190500</xdr:rowOff>
        </xdr:from>
        <xdr:to>
          <xdr:col>1</xdr:col>
          <xdr:colOff>1743075</xdr:colOff>
          <xdr:row>181</xdr:row>
          <xdr:rowOff>1133475</xdr:rowOff>
        </xdr:to>
        <xdr:sp macro="" textlink="">
          <xdr:nvSpPr>
            <xdr:cNvPr id="22589" name="Object 61" hidden="1">
              <a:extLst>
                <a:ext uri="{63B3BB69-23CF-44E3-9099-C40C66FF867C}">
                  <a14:compatExt spid="_x0000_s22589"/>
                </a:ext>
                <a:ext uri="{FF2B5EF4-FFF2-40B4-BE49-F238E27FC236}">
                  <a16:creationId xmlns:a16="http://schemas.microsoft.com/office/drawing/2014/main" id="{00000000-0008-0000-0200-00003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180</xdr:row>
          <xdr:rowOff>276225</xdr:rowOff>
        </xdr:from>
        <xdr:to>
          <xdr:col>1</xdr:col>
          <xdr:colOff>1752600</xdr:colOff>
          <xdr:row>180</xdr:row>
          <xdr:rowOff>1076325</xdr:rowOff>
        </xdr:to>
        <xdr:sp macro="" textlink="">
          <xdr:nvSpPr>
            <xdr:cNvPr id="22590" name="Object 62" hidden="1">
              <a:extLst>
                <a:ext uri="{63B3BB69-23CF-44E3-9099-C40C66FF867C}">
                  <a14:compatExt spid="_x0000_s22590"/>
                </a:ext>
                <a:ext uri="{FF2B5EF4-FFF2-40B4-BE49-F238E27FC236}">
                  <a16:creationId xmlns:a16="http://schemas.microsoft.com/office/drawing/2014/main" id="{00000000-0008-0000-0200-00003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179</xdr:row>
          <xdr:rowOff>123825</xdr:rowOff>
        </xdr:from>
        <xdr:to>
          <xdr:col>1</xdr:col>
          <xdr:colOff>1647825</xdr:colOff>
          <xdr:row>179</xdr:row>
          <xdr:rowOff>1143000</xdr:rowOff>
        </xdr:to>
        <xdr:sp macro="" textlink="">
          <xdr:nvSpPr>
            <xdr:cNvPr id="22591" name="Object 63" hidden="1">
              <a:extLst>
                <a:ext uri="{63B3BB69-23CF-44E3-9099-C40C66FF867C}">
                  <a14:compatExt spid="_x0000_s22591"/>
                </a:ext>
                <a:ext uri="{FF2B5EF4-FFF2-40B4-BE49-F238E27FC236}">
                  <a16:creationId xmlns:a16="http://schemas.microsoft.com/office/drawing/2014/main" id="{00000000-0008-0000-0200-00003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178</xdr:row>
          <xdr:rowOff>180975</xdr:rowOff>
        </xdr:from>
        <xdr:to>
          <xdr:col>1</xdr:col>
          <xdr:colOff>1828800</xdr:colOff>
          <xdr:row>178</xdr:row>
          <xdr:rowOff>1104900</xdr:rowOff>
        </xdr:to>
        <xdr:sp macro="" textlink="">
          <xdr:nvSpPr>
            <xdr:cNvPr id="22592" name="Object 64" hidden="1">
              <a:extLst>
                <a:ext uri="{63B3BB69-23CF-44E3-9099-C40C66FF867C}">
                  <a14:compatExt spid="_x0000_s22592"/>
                </a:ext>
                <a:ext uri="{FF2B5EF4-FFF2-40B4-BE49-F238E27FC236}">
                  <a16:creationId xmlns:a16="http://schemas.microsoft.com/office/drawing/2014/main" id="{00000000-0008-0000-0200-00004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177</xdr:row>
          <xdr:rowOff>180975</xdr:rowOff>
        </xdr:from>
        <xdr:to>
          <xdr:col>1</xdr:col>
          <xdr:colOff>1819275</xdr:colOff>
          <xdr:row>177</xdr:row>
          <xdr:rowOff>1095375</xdr:rowOff>
        </xdr:to>
        <xdr:sp macro="" textlink="">
          <xdr:nvSpPr>
            <xdr:cNvPr id="22593" name="Object 65" hidden="1">
              <a:extLst>
                <a:ext uri="{63B3BB69-23CF-44E3-9099-C40C66FF867C}">
                  <a14:compatExt spid="_x0000_s22593"/>
                </a:ext>
                <a:ext uri="{FF2B5EF4-FFF2-40B4-BE49-F238E27FC236}">
                  <a16:creationId xmlns:a16="http://schemas.microsoft.com/office/drawing/2014/main" id="{00000000-0008-0000-0200-00004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176</xdr:row>
          <xdr:rowOff>190500</xdr:rowOff>
        </xdr:from>
        <xdr:to>
          <xdr:col>1</xdr:col>
          <xdr:colOff>1685925</xdr:colOff>
          <xdr:row>176</xdr:row>
          <xdr:rowOff>1133475</xdr:rowOff>
        </xdr:to>
        <xdr:sp macro="" textlink="">
          <xdr:nvSpPr>
            <xdr:cNvPr id="22594" name="Object 66" hidden="1">
              <a:extLst>
                <a:ext uri="{63B3BB69-23CF-44E3-9099-C40C66FF867C}">
                  <a14:compatExt spid="_x0000_s22594"/>
                </a:ext>
                <a:ext uri="{FF2B5EF4-FFF2-40B4-BE49-F238E27FC236}">
                  <a16:creationId xmlns:a16="http://schemas.microsoft.com/office/drawing/2014/main" id="{00000000-0008-0000-0200-00004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175</xdr:row>
          <xdr:rowOff>152400</xdr:rowOff>
        </xdr:from>
        <xdr:to>
          <xdr:col>1</xdr:col>
          <xdr:colOff>1714500</xdr:colOff>
          <xdr:row>175</xdr:row>
          <xdr:rowOff>1028700</xdr:rowOff>
        </xdr:to>
        <xdr:sp macro="" textlink="">
          <xdr:nvSpPr>
            <xdr:cNvPr id="22595" name="Object 67" hidden="1">
              <a:extLst>
                <a:ext uri="{63B3BB69-23CF-44E3-9099-C40C66FF867C}">
                  <a14:compatExt spid="_x0000_s22595"/>
                </a:ext>
                <a:ext uri="{FF2B5EF4-FFF2-40B4-BE49-F238E27FC236}">
                  <a16:creationId xmlns:a16="http://schemas.microsoft.com/office/drawing/2014/main" id="{00000000-0008-0000-0200-00004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174</xdr:row>
          <xdr:rowOff>228600</xdr:rowOff>
        </xdr:from>
        <xdr:to>
          <xdr:col>1</xdr:col>
          <xdr:colOff>1590675</xdr:colOff>
          <xdr:row>174</xdr:row>
          <xdr:rowOff>1114425</xdr:rowOff>
        </xdr:to>
        <xdr:sp macro="" textlink="">
          <xdr:nvSpPr>
            <xdr:cNvPr id="22596" name="Object 68" hidden="1">
              <a:extLst>
                <a:ext uri="{63B3BB69-23CF-44E3-9099-C40C66FF867C}">
                  <a14:compatExt spid="_x0000_s22596"/>
                </a:ext>
                <a:ext uri="{FF2B5EF4-FFF2-40B4-BE49-F238E27FC236}">
                  <a16:creationId xmlns:a16="http://schemas.microsoft.com/office/drawing/2014/main" id="{00000000-0008-0000-0200-00004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409575</xdr:colOff>
          <xdr:row>173</xdr:row>
          <xdr:rowOff>76200</xdr:rowOff>
        </xdr:from>
        <xdr:to>
          <xdr:col>1</xdr:col>
          <xdr:colOff>1514475</xdr:colOff>
          <xdr:row>173</xdr:row>
          <xdr:rowOff>1219200</xdr:rowOff>
        </xdr:to>
        <xdr:sp macro="" textlink="">
          <xdr:nvSpPr>
            <xdr:cNvPr id="22597" name="Object 69" hidden="1">
              <a:extLst>
                <a:ext uri="{63B3BB69-23CF-44E3-9099-C40C66FF867C}">
                  <a14:compatExt spid="_x0000_s22597"/>
                </a:ext>
                <a:ext uri="{FF2B5EF4-FFF2-40B4-BE49-F238E27FC236}">
                  <a16:creationId xmlns:a16="http://schemas.microsoft.com/office/drawing/2014/main" id="{00000000-0008-0000-0200-00004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409575</xdr:colOff>
          <xdr:row>172</xdr:row>
          <xdr:rowOff>47625</xdr:rowOff>
        </xdr:from>
        <xdr:to>
          <xdr:col>1</xdr:col>
          <xdr:colOff>1476375</xdr:colOff>
          <xdr:row>172</xdr:row>
          <xdr:rowOff>1209675</xdr:rowOff>
        </xdr:to>
        <xdr:sp macro="" textlink="">
          <xdr:nvSpPr>
            <xdr:cNvPr id="22598" name="Object 70" hidden="1">
              <a:extLst>
                <a:ext uri="{63B3BB69-23CF-44E3-9099-C40C66FF867C}">
                  <a14:compatExt spid="_x0000_s22598"/>
                </a:ext>
                <a:ext uri="{FF2B5EF4-FFF2-40B4-BE49-F238E27FC236}">
                  <a16:creationId xmlns:a16="http://schemas.microsoft.com/office/drawing/2014/main" id="{00000000-0008-0000-0200-00004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171</xdr:row>
          <xdr:rowOff>66675</xdr:rowOff>
        </xdr:from>
        <xdr:to>
          <xdr:col>1</xdr:col>
          <xdr:colOff>1514475</xdr:colOff>
          <xdr:row>171</xdr:row>
          <xdr:rowOff>1219200</xdr:rowOff>
        </xdr:to>
        <xdr:sp macro="" textlink="">
          <xdr:nvSpPr>
            <xdr:cNvPr id="22599" name="Object 71" hidden="1">
              <a:extLst>
                <a:ext uri="{63B3BB69-23CF-44E3-9099-C40C66FF867C}">
                  <a14:compatExt spid="_x0000_s22599"/>
                </a:ext>
                <a:ext uri="{FF2B5EF4-FFF2-40B4-BE49-F238E27FC236}">
                  <a16:creationId xmlns:a16="http://schemas.microsoft.com/office/drawing/2014/main" id="{00000000-0008-0000-0200-00004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170</xdr:row>
          <xdr:rowOff>104775</xdr:rowOff>
        </xdr:from>
        <xdr:to>
          <xdr:col>1</xdr:col>
          <xdr:colOff>1438275</xdr:colOff>
          <xdr:row>170</xdr:row>
          <xdr:rowOff>1152525</xdr:rowOff>
        </xdr:to>
        <xdr:sp macro="" textlink="">
          <xdr:nvSpPr>
            <xdr:cNvPr id="22600" name="Object 72" hidden="1">
              <a:extLst>
                <a:ext uri="{63B3BB69-23CF-44E3-9099-C40C66FF867C}">
                  <a14:compatExt spid="_x0000_s22600"/>
                </a:ext>
                <a:ext uri="{FF2B5EF4-FFF2-40B4-BE49-F238E27FC236}">
                  <a16:creationId xmlns:a16="http://schemas.microsoft.com/office/drawing/2014/main" id="{00000000-0008-0000-0200-00004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169</xdr:row>
          <xdr:rowOff>76200</xdr:rowOff>
        </xdr:from>
        <xdr:to>
          <xdr:col>1</xdr:col>
          <xdr:colOff>1476375</xdr:colOff>
          <xdr:row>169</xdr:row>
          <xdr:rowOff>1133475</xdr:rowOff>
        </xdr:to>
        <xdr:sp macro="" textlink="">
          <xdr:nvSpPr>
            <xdr:cNvPr id="22601" name="Object 73" hidden="1">
              <a:extLst>
                <a:ext uri="{63B3BB69-23CF-44E3-9099-C40C66FF867C}">
                  <a14:compatExt spid="_x0000_s22601"/>
                </a:ext>
                <a:ext uri="{FF2B5EF4-FFF2-40B4-BE49-F238E27FC236}">
                  <a16:creationId xmlns:a16="http://schemas.microsoft.com/office/drawing/2014/main" id="{00000000-0008-0000-0200-00004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168</xdr:row>
          <xdr:rowOff>228600</xdr:rowOff>
        </xdr:from>
        <xdr:to>
          <xdr:col>1</xdr:col>
          <xdr:colOff>1438275</xdr:colOff>
          <xdr:row>168</xdr:row>
          <xdr:rowOff>1114425</xdr:rowOff>
        </xdr:to>
        <xdr:sp macro="" textlink="">
          <xdr:nvSpPr>
            <xdr:cNvPr id="22602" name="Object 74" hidden="1">
              <a:extLst>
                <a:ext uri="{63B3BB69-23CF-44E3-9099-C40C66FF867C}">
                  <a14:compatExt spid="_x0000_s22602"/>
                </a:ext>
                <a:ext uri="{FF2B5EF4-FFF2-40B4-BE49-F238E27FC236}">
                  <a16:creationId xmlns:a16="http://schemas.microsoft.com/office/drawing/2014/main" id="{00000000-0008-0000-0200-00004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167</xdr:row>
          <xdr:rowOff>85725</xdr:rowOff>
        </xdr:from>
        <xdr:to>
          <xdr:col>1</xdr:col>
          <xdr:colOff>1562100</xdr:colOff>
          <xdr:row>167</xdr:row>
          <xdr:rowOff>1209675</xdr:rowOff>
        </xdr:to>
        <xdr:sp macro="" textlink="">
          <xdr:nvSpPr>
            <xdr:cNvPr id="22603" name="Object 75" hidden="1">
              <a:extLst>
                <a:ext uri="{63B3BB69-23CF-44E3-9099-C40C66FF867C}">
                  <a14:compatExt spid="_x0000_s22603"/>
                </a:ext>
                <a:ext uri="{FF2B5EF4-FFF2-40B4-BE49-F238E27FC236}">
                  <a16:creationId xmlns:a16="http://schemas.microsoft.com/office/drawing/2014/main" id="{00000000-0008-0000-0200-00004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166</xdr:row>
          <xdr:rowOff>190500</xdr:rowOff>
        </xdr:from>
        <xdr:to>
          <xdr:col>1</xdr:col>
          <xdr:colOff>1781175</xdr:colOff>
          <xdr:row>166</xdr:row>
          <xdr:rowOff>1133475</xdr:rowOff>
        </xdr:to>
        <xdr:sp macro="" textlink="">
          <xdr:nvSpPr>
            <xdr:cNvPr id="22604" name="Object 76" hidden="1">
              <a:extLst>
                <a:ext uri="{63B3BB69-23CF-44E3-9099-C40C66FF867C}">
                  <a14:compatExt spid="_x0000_s22604"/>
                </a:ext>
                <a:ext uri="{FF2B5EF4-FFF2-40B4-BE49-F238E27FC236}">
                  <a16:creationId xmlns:a16="http://schemas.microsoft.com/office/drawing/2014/main" id="{00000000-0008-0000-0200-00004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165</xdr:row>
          <xdr:rowOff>47625</xdr:rowOff>
        </xdr:from>
        <xdr:to>
          <xdr:col>1</xdr:col>
          <xdr:colOff>1485900</xdr:colOff>
          <xdr:row>165</xdr:row>
          <xdr:rowOff>1190625</xdr:rowOff>
        </xdr:to>
        <xdr:sp macro="" textlink="">
          <xdr:nvSpPr>
            <xdr:cNvPr id="22605" name="Object 77" hidden="1">
              <a:extLst>
                <a:ext uri="{63B3BB69-23CF-44E3-9099-C40C66FF867C}">
                  <a14:compatExt spid="_x0000_s22605"/>
                </a:ext>
                <a:ext uri="{FF2B5EF4-FFF2-40B4-BE49-F238E27FC236}">
                  <a16:creationId xmlns:a16="http://schemas.microsoft.com/office/drawing/2014/main" id="{00000000-0008-0000-0200-00004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381000</xdr:colOff>
          <xdr:row>164</xdr:row>
          <xdr:rowOff>142875</xdr:rowOff>
        </xdr:from>
        <xdr:to>
          <xdr:col>1</xdr:col>
          <xdr:colOff>1333500</xdr:colOff>
          <xdr:row>164</xdr:row>
          <xdr:rowOff>1219200</xdr:rowOff>
        </xdr:to>
        <xdr:sp macro="" textlink="">
          <xdr:nvSpPr>
            <xdr:cNvPr id="22606" name="Object 78" hidden="1">
              <a:extLst>
                <a:ext uri="{63B3BB69-23CF-44E3-9099-C40C66FF867C}">
                  <a14:compatExt spid="_x0000_s22606"/>
                </a:ext>
                <a:ext uri="{FF2B5EF4-FFF2-40B4-BE49-F238E27FC236}">
                  <a16:creationId xmlns:a16="http://schemas.microsoft.com/office/drawing/2014/main" id="{00000000-0008-0000-0200-00004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163</xdr:row>
          <xdr:rowOff>85725</xdr:rowOff>
        </xdr:from>
        <xdr:to>
          <xdr:col>1</xdr:col>
          <xdr:colOff>1457325</xdr:colOff>
          <xdr:row>163</xdr:row>
          <xdr:rowOff>1257300</xdr:rowOff>
        </xdr:to>
        <xdr:sp macro="" textlink="">
          <xdr:nvSpPr>
            <xdr:cNvPr id="22607" name="Object 79" hidden="1">
              <a:extLst>
                <a:ext uri="{63B3BB69-23CF-44E3-9099-C40C66FF867C}">
                  <a14:compatExt spid="_x0000_s22607"/>
                </a:ext>
                <a:ext uri="{FF2B5EF4-FFF2-40B4-BE49-F238E27FC236}">
                  <a16:creationId xmlns:a16="http://schemas.microsoft.com/office/drawing/2014/main" id="{00000000-0008-0000-0200-00004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162</xdr:row>
          <xdr:rowOff>295275</xdr:rowOff>
        </xdr:from>
        <xdr:to>
          <xdr:col>1</xdr:col>
          <xdr:colOff>1781175</xdr:colOff>
          <xdr:row>162</xdr:row>
          <xdr:rowOff>981075</xdr:rowOff>
        </xdr:to>
        <xdr:sp macro="" textlink="">
          <xdr:nvSpPr>
            <xdr:cNvPr id="22608" name="Object 80" hidden="1">
              <a:extLst>
                <a:ext uri="{63B3BB69-23CF-44E3-9099-C40C66FF867C}">
                  <a14:compatExt spid="_x0000_s22608"/>
                </a:ext>
                <a:ext uri="{FF2B5EF4-FFF2-40B4-BE49-F238E27FC236}">
                  <a16:creationId xmlns:a16="http://schemas.microsoft.com/office/drawing/2014/main" id="{00000000-0008-0000-0200-00005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161</xdr:row>
          <xdr:rowOff>371475</xdr:rowOff>
        </xdr:from>
        <xdr:to>
          <xdr:col>1</xdr:col>
          <xdr:colOff>1752600</xdr:colOff>
          <xdr:row>161</xdr:row>
          <xdr:rowOff>1019175</xdr:rowOff>
        </xdr:to>
        <xdr:sp macro="" textlink="">
          <xdr:nvSpPr>
            <xdr:cNvPr id="22609" name="Object 81" hidden="1">
              <a:extLst>
                <a:ext uri="{63B3BB69-23CF-44E3-9099-C40C66FF867C}">
                  <a14:compatExt spid="_x0000_s22609"/>
                </a:ext>
                <a:ext uri="{FF2B5EF4-FFF2-40B4-BE49-F238E27FC236}">
                  <a16:creationId xmlns:a16="http://schemas.microsoft.com/office/drawing/2014/main" id="{00000000-0008-0000-0200-00005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160</xdr:row>
          <xdr:rowOff>190500</xdr:rowOff>
        </xdr:from>
        <xdr:to>
          <xdr:col>1</xdr:col>
          <xdr:colOff>1571625</xdr:colOff>
          <xdr:row>160</xdr:row>
          <xdr:rowOff>1133475</xdr:rowOff>
        </xdr:to>
        <xdr:sp macro="" textlink="">
          <xdr:nvSpPr>
            <xdr:cNvPr id="22610" name="Object 82" hidden="1">
              <a:extLst>
                <a:ext uri="{63B3BB69-23CF-44E3-9099-C40C66FF867C}">
                  <a14:compatExt spid="_x0000_s22610"/>
                </a:ext>
                <a:ext uri="{FF2B5EF4-FFF2-40B4-BE49-F238E27FC236}">
                  <a16:creationId xmlns:a16="http://schemas.microsoft.com/office/drawing/2014/main" id="{00000000-0008-0000-0200-00005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159</xdr:row>
          <xdr:rowOff>381000</xdr:rowOff>
        </xdr:from>
        <xdr:to>
          <xdr:col>1</xdr:col>
          <xdr:colOff>1828800</xdr:colOff>
          <xdr:row>159</xdr:row>
          <xdr:rowOff>962025</xdr:rowOff>
        </xdr:to>
        <xdr:sp macro="" textlink="">
          <xdr:nvSpPr>
            <xdr:cNvPr id="22611" name="Object 83" hidden="1">
              <a:extLst>
                <a:ext uri="{63B3BB69-23CF-44E3-9099-C40C66FF867C}">
                  <a14:compatExt spid="_x0000_s22611"/>
                </a:ext>
                <a:ext uri="{FF2B5EF4-FFF2-40B4-BE49-F238E27FC236}">
                  <a16:creationId xmlns:a16="http://schemas.microsoft.com/office/drawing/2014/main" id="{00000000-0008-0000-0200-00005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158</xdr:row>
          <xdr:rowOff>180975</xdr:rowOff>
        </xdr:from>
        <xdr:to>
          <xdr:col>1</xdr:col>
          <xdr:colOff>1819275</xdr:colOff>
          <xdr:row>158</xdr:row>
          <xdr:rowOff>942975</xdr:rowOff>
        </xdr:to>
        <xdr:sp macro="" textlink="">
          <xdr:nvSpPr>
            <xdr:cNvPr id="22612" name="Object 84" hidden="1">
              <a:extLst>
                <a:ext uri="{63B3BB69-23CF-44E3-9099-C40C66FF867C}">
                  <a14:compatExt spid="_x0000_s22612"/>
                </a:ext>
                <a:ext uri="{FF2B5EF4-FFF2-40B4-BE49-F238E27FC236}">
                  <a16:creationId xmlns:a16="http://schemas.microsoft.com/office/drawing/2014/main" id="{00000000-0008-0000-0200-00005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157</xdr:row>
          <xdr:rowOff>190500</xdr:rowOff>
        </xdr:from>
        <xdr:to>
          <xdr:col>1</xdr:col>
          <xdr:colOff>1476375</xdr:colOff>
          <xdr:row>157</xdr:row>
          <xdr:rowOff>1143000</xdr:rowOff>
        </xdr:to>
        <xdr:sp macro="" textlink="">
          <xdr:nvSpPr>
            <xdr:cNvPr id="22615" name="Object 87" hidden="1">
              <a:extLst>
                <a:ext uri="{63B3BB69-23CF-44E3-9099-C40C66FF867C}">
                  <a14:compatExt spid="_x0000_s22615"/>
                </a:ext>
                <a:ext uri="{FF2B5EF4-FFF2-40B4-BE49-F238E27FC236}">
                  <a16:creationId xmlns:a16="http://schemas.microsoft.com/office/drawing/2014/main" id="{00000000-0008-0000-0200-00005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156</xdr:row>
          <xdr:rowOff>219075</xdr:rowOff>
        </xdr:from>
        <xdr:to>
          <xdr:col>1</xdr:col>
          <xdr:colOff>1647825</xdr:colOff>
          <xdr:row>156</xdr:row>
          <xdr:rowOff>1095375</xdr:rowOff>
        </xdr:to>
        <xdr:sp macro="" textlink="">
          <xdr:nvSpPr>
            <xdr:cNvPr id="22616" name="Object 88" hidden="1">
              <a:extLst>
                <a:ext uri="{63B3BB69-23CF-44E3-9099-C40C66FF867C}">
                  <a14:compatExt spid="_x0000_s22616"/>
                </a:ext>
                <a:ext uri="{FF2B5EF4-FFF2-40B4-BE49-F238E27FC236}">
                  <a16:creationId xmlns:a16="http://schemas.microsoft.com/office/drawing/2014/main" id="{00000000-0008-0000-0200-00005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155</xdr:row>
          <xdr:rowOff>190500</xdr:rowOff>
        </xdr:from>
        <xdr:to>
          <xdr:col>1</xdr:col>
          <xdr:colOff>1743075</xdr:colOff>
          <xdr:row>155</xdr:row>
          <xdr:rowOff>1209675</xdr:rowOff>
        </xdr:to>
        <xdr:sp macro="" textlink="">
          <xdr:nvSpPr>
            <xdr:cNvPr id="22617" name="Object 89" hidden="1">
              <a:extLst>
                <a:ext uri="{63B3BB69-23CF-44E3-9099-C40C66FF867C}">
                  <a14:compatExt spid="_x0000_s22617"/>
                </a:ext>
                <a:ext uri="{FF2B5EF4-FFF2-40B4-BE49-F238E27FC236}">
                  <a16:creationId xmlns:a16="http://schemas.microsoft.com/office/drawing/2014/main" id="{00000000-0008-0000-0200-00005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154</xdr:row>
          <xdr:rowOff>85725</xdr:rowOff>
        </xdr:from>
        <xdr:to>
          <xdr:col>1</xdr:col>
          <xdr:colOff>1781175</xdr:colOff>
          <xdr:row>154</xdr:row>
          <xdr:rowOff>1095375</xdr:rowOff>
        </xdr:to>
        <xdr:sp macro="" textlink="">
          <xdr:nvSpPr>
            <xdr:cNvPr id="22618" name="Object 90" hidden="1">
              <a:extLst>
                <a:ext uri="{63B3BB69-23CF-44E3-9099-C40C66FF867C}">
                  <a14:compatExt spid="_x0000_s22618"/>
                </a:ext>
                <a:ext uri="{FF2B5EF4-FFF2-40B4-BE49-F238E27FC236}">
                  <a16:creationId xmlns:a16="http://schemas.microsoft.com/office/drawing/2014/main" id="{00000000-0008-0000-0200-00005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153</xdr:row>
          <xdr:rowOff>190500</xdr:rowOff>
        </xdr:from>
        <xdr:to>
          <xdr:col>1</xdr:col>
          <xdr:colOff>1743075</xdr:colOff>
          <xdr:row>153</xdr:row>
          <xdr:rowOff>1143000</xdr:rowOff>
        </xdr:to>
        <xdr:sp macro="" textlink="">
          <xdr:nvSpPr>
            <xdr:cNvPr id="22619" name="Object 91" hidden="1">
              <a:extLst>
                <a:ext uri="{63B3BB69-23CF-44E3-9099-C40C66FF867C}">
                  <a14:compatExt spid="_x0000_s22619"/>
                </a:ext>
                <a:ext uri="{FF2B5EF4-FFF2-40B4-BE49-F238E27FC236}">
                  <a16:creationId xmlns:a16="http://schemas.microsoft.com/office/drawing/2014/main" id="{00000000-0008-0000-0200-00005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152</xdr:row>
          <xdr:rowOff>238125</xdr:rowOff>
        </xdr:from>
        <xdr:to>
          <xdr:col>1</xdr:col>
          <xdr:colOff>1800225</xdr:colOff>
          <xdr:row>152</xdr:row>
          <xdr:rowOff>1057275</xdr:rowOff>
        </xdr:to>
        <xdr:sp macro="" textlink="">
          <xdr:nvSpPr>
            <xdr:cNvPr id="22620" name="Object 92" hidden="1">
              <a:extLst>
                <a:ext uri="{63B3BB69-23CF-44E3-9099-C40C66FF867C}">
                  <a14:compatExt spid="_x0000_s22620"/>
                </a:ext>
                <a:ext uri="{FF2B5EF4-FFF2-40B4-BE49-F238E27FC236}">
                  <a16:creationId xmlns:a16="http://schemas.microsoft.com/office/drawing/2014/main" id="{00000000-0008-0000-0200-00005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151</xdr:row>
          <xdr:rowOff>295275</xdr:rowOff>
        </xdr:from>
        <xdr:to>
          <xdr:col>1</xdr:col>
          <xdr:colOff>1743075</xdr:colOff>
          <xdr:row>151</xdr:row>
          <xdr:rowOff>1057275</xdr:rowOff>
        </xdr:to>
        <xdr:sp macro="" textlink="">
          <xdr:nvSpPr>
            <xdr:cNvPr id="22621" name="Object 93" hidden="1">
              <a:extLst>
                <a:ext uri="{63B3BB69-23CF-44E3-9099-C40C66FF867C}">
                  <a14:compatExt spid="_x0000_s22621"/>
                </a:ext>
                <a:ext uri="{FF2B5EF4-FFF2-40B4-BE49-F238E27FC236}">
                  <a16:creationId xmlns:a16="http://schemas.microsoft.com/office/drawing/2014/main" id="{00000000-0008-0000-0200-00005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150</xdr:row>
          <xdr:rowOff>276225</xdr:rowOff>
        </xdr:from>
        <xdr:to>
          <xdr:col>1</xdr:col>
          <xdr:colOff>1743075</xdr:colOff>
          <xdr:row>150</xdr:row>
          <xdr:rowOff>1076325</xdr:rowOff>
        </xdr:to>
        <xdr:sp macro="" textlink="">
          <xdr:nvSpPr>
            <xdr:cNvPr id="22622" name="Object 94" hidden="1">
              <a:extLst>
                <a:ext uri="{63B3BB69-23CF-44E3-9099-C40C66FF867C}">
                  <a14:compatExt spid="_x0000_s22622"/>
                </a:ext>
                <a:ext uri="{FF2B5EF4-FFF2-40B4-BE49-F238E27FC236}">
                  <a16:creationId xmlns:a16="http://schemas.microsoft.com/office/drawing/2014/main" id="{00000000-0008-0000-0200-00005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149</xdr:row>
          <xdr:rowOff>295275</xdr:rowOff>
        </xdr:from>
        <xdr:to>
          <xdr:col>1</xdr:col>
          <xdr:colOff>1704975</xdr:colOff>
          <xdr:row>149</xdr:row>
          <xdr:rowOff>1057275</xdr:rowOff>
        </xdr:to>
        <xdr:sp macro="" textlink="">
          <xdr:nvSpPr>
            <xdr:cNvPr id="22623" name="Object 95" hidden="1">
              <a:extLst>
                <a:ext uri="{63B3BB69-23CF-44E3-9099-C40C66FF867C}">
                  <a14:compatExt spid="_x0000_s22623"/>
                </a:ext>
                <a:ext uri="{FF2B5EF4-FFF2-40B4-BE49-F238E27FC236}">
                  <a16:creationId xmlns:a16="http://schemas.microsoft.com/office/drawing/2014/main" id="{00000000-0008-0000-0200-00005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148</xdr:row>
          <xdr:rowOff>333375</xdr:rowOff>
        </xdr:from>
        <xdr:to>
          <xdr:col>1</xdr:col>
          <xdr:colOff>1714500</xdr:colOff>
          <xdr:row>148</xdr:row>
          <xdr:rowOff>1095375</xdr:rowOff>
        </xdr:to>
        <xdr:sp macro="" textlink="">
          <xdr:nvSpPr>
            <xdr:cNvPr id="22624" name="Object 96" hidden="1">
              <a:extLst>
                <a:ext uri="{63B3BB69-23CF-44E3-9099-C40C66FF867C}">
                  <a14:compatExt spid="_x0000_s22624"/>
                </a:ext>
                <a:ext uri="{FF2B5EF4-FFF2-40B4-BE49-F238E27FC236}">
                  <a16:creationId xmlns:a16="http://schemas.microsoft.com/office/drawing/2014/main" id="{00000000-0008-0000-0200-00006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147</xdr:row>
          <xdr:rowOff>238125</xdr:rowOff>
        </xdr:from>
        <xdr:to>
          <xdr:col>1</xdr:col>
          <xdr:colOff>1828800</xdr:colOff>
          <xdr:row>147</xdr:row>
          <xdr:rowOff>1057275</xdr:rowOff>
        </xdr:to>
        <xdr:sp macro="" textlink="">
          <xdr:nvSpPr>
            <xdr:cNvPr id="22625" name="Object 97" hidden="1">
              <a:extLst>
                <a:ext uri="{63B3BB69-23CF-44E3-9099-C40C66FF867C}">
                  <a14:compatExt spid="_x0000_s22625"/>
                </a:ext>
                <a:ext uri="{FF2B5EF4-FFF2-40B4-BE49-F238E27FC236}">
                  <a16:creationId xmlns:a16="http://schemas.microsoft.com/office/drawing/2014/main" id="{00000000-0008-0000-0200-00006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146</xdr:row>
          <xdr:rowOff>333375</xdr:rowOff>
        </xdr:from>
        <xdr:to>
          <xdr:col>1</xdr:col>
          <xdr:colOff>1819275</xdr:colOff>
          <xdr:row>146</xdr:row>
          <xdr:rowOff>1038225</xdr:rowOff>
        </xdr:to>
        <xdr:sp macro="" textlink="">
          <xdr:nvSpPr>
            <xdr:cNvPr id="22626" name="Object 98" hidden="1">
              <a:extLst>
                <a:ext uri="{63B3BB69-23CF-44E3-9099-C40C66FF867C}">
                  <a14:compatExt spid="_x0000_s22626"/>
                </a:ext>
                <a:ext uri="{FF2B5EF4-FFF2-40B4-BE49-F238E27FC236}">
                  <a16:creationId xmlns:a16="http://schemas.microsoft.com/office/drawing/2014/main" id="{00000000-0008-0000-0200-00006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145</xdr:row>
          <xdr:rowOff>333375</xdr:rowOff>
        </xdr:from>
        <xdr:to>
          <xdr:col>1</xdr:col>
          <xdr:colOff>1724025</xdr:colOff>
          <xdr:row>145</xdr:row>
          <xdr:rowOff>981075</xdr:rowOff>
        </xdr:to>
        <xdr:sp macro="" textlink="">
          <xdr:nvSpPr>
            <xdr:cNvPr id="22627" name="Object 99" hidden="1">
              <a:extLst>
                <a:ext uri="{63B3BB69-23CF-44E3-9099-C40C66FF867C}">
                  <a14:compatExt spid="_x0000_s22627"/>
                </a:ext>
                <a:ext uri="{FF2B5EF4-FFF2-40B4-BE49-F238E27FC236}">
                  <a16:creationId xmlns:a16="http://schemas.microsoft.com/office/drawing/2014/main" id="{00000000-0008-0000-0200-00006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144</xdr:row>
          <xdr:rowOff>409575</xdr:rowOff>
        </xdr:from>
        <xdr:to>
          <xdr:col>1</xdr:col>
          <xdr:colOff>1781175</xdr:colOff>
          <xdr:row>144</xdr:row>
          <xdr:rowOff>771525</xdr:rowOff>
        </xdr:to>
        <xdr:sp macro="" textlink="">
          <xdr:nvSpPr>
            <xdr:cNvPr id="22628" name="Object 100" hidden="1">
              <a:extLst>
                <a:ext uri="{63B3BB69-23CF-44E3-9099-C40C66FF867C}">
                  <a14:compatExt spid="_x0000_s22628"/>
                </a:ext>
                <a:ext uri="{FF2B5EF4-FFF2-40B4-BE49-F238E27FC236}">
                  <a16:creationId xmlns:a16="http://schemas.microsoft.com/office/drawing/2014/main" id="{00000000-0008-0000-0200-00006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143</xdr:row>
          <xdr:rowOff>333375</xdr:rowOff>
        </xdr:from>
        <xdr:to>
          <xdr:col>1</xdr:col>
          <xdr:colOff>1704975</xdr:colOff>
          <xdr:row>143</xdr:row>
          <xdr:rowOff>1095375</xdr:rowOff>
        </xdr:to>
        <xdr:sp macro="" textlink="">
          <xdr:nvSpPr>
            <xdr:cNvPr id="22629" name="Object 101" hidden="1">
              <a:extLst>
                <a:ext uri="{63B3BB69-23CF-44E3-9099-C40C66FF867C}">
                  <a14:compatExt spid="_x0000_s22629"/>
                </a:ext>
                <a:ext uri="{FF2B5EF4-FFF2-40B4-BE49-F238E27FC236}">
                  <a16:creationId xmlns:a16="http://schemas.microsoft.com/office/drawing/2014/main" id="{00000000-0008-0000-0200-00006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142</xdr:row>
          <xdr:rowOff>314325</xdr:rowOff>
        </xdr:from>
        <xdr:to>
          <xdr:col>1</xdr:col>
          <xdr:colOff>1609725</xdr:colOff>
          <xdr:row>142</xdr:row>
          <xdr:rowOff>1066800</xdr:rowOff>
        </xdr:to>
        <xdr:sp macro="" textlink="">
          <xdr:nvSpPr>
            <xdr:cNvPr id="22630" name="Object 102" hidden="1">
              <a:extLst>
                <a:ext uri="{63B3BB69-23CF-44E3-9099-C40C66FF867C}">
                  <a14:compatExt spid="_x0000_s22630"/>
                </a:ext>
                <a:ext uri="{FF2B5EF4-FFF2-40B4-BE49-F238E27FC236}">
                  <a16:creationId xmlns:a16="http://schemas.microsoft.com/office/drawing/2014/main" id="{00000000-0008-0000-0200-00006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141</xdr:row>
          <xdr:rowOff>276225</xdr:rowOff>
        </xdr:from>
        <xdr:to>
          <xdr:col>1</xdr:col>
          <xdr:colOff>1724025</xdr:colOff>
          <xdr:row>141</xdr:row>
          <xdr:rowOff>1028700</xdr:rowOff>
        </xdr:to>
        <xdr:sp macro="" textlink="">
          <xdr:nvSpPr>
            <xdr:cNvPr id="22631" name="Object 103" hidden="1">
              <a:extLst>
                <a:ext uri="{63B3BB69-23CF-44E3-9099-C40C66FF867C}">
                  <a14:compatExt spid="_x0000_s22631"/>
                </a:ext>
                <a:ext uri="{FF2B5EF4-FFF2-40B4-BE49-F238E27FC236}">
                  <a16:creationId xmlns:a16="http://schemas.microsoft.com/office/drawing/2014/main" id="{00000000-0008-0000-0200-00006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140</xdr:row>
          <xdr:rowOff>219075</xdr:rowOff>
        </xdr:from>
        <xdr:to>
          <xdr:col>1</xdr:col>
          <xdr:colOff>1628775</xdr:colOff>
          <xdr:row>140</xdr:row>
          <xdr:rowOff>1028700</xdr:rowOff>
        </xdr:to>
        <xdr:sp macro="" textlink="">
          <xdr:nvSpPr>
            <xdr:cNvPr id="22633" name="Object 105" hidden="1">
              <a:extLst>
                <a:ext uri="{63B3BB69-23CF-44E3-9099-C40C66FF867C}">
                  <a14:compatExt spid="_x0000_s22633"/>
                </a:ext>
                <a:ext uri="{FF2B5EF4-FFF2-40B4-BE49-F238E27FC236}">
                  <a16:creationId xmlns:a16="http://schemas.microsoft.com/office/drawing/2014/main" id="{00000000-0008-0000-0200-00006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139</xdr:row>
          <xdr:rowOff>276225</xdr:rowOff>
        </xdr:from>
        <xdr:to>
          <xdr:col>1</xdr:col>
          <xdr:colOff>1609725</xdr:colOff>
          <xdr:row>139</xdr:row>
          <xdr:rowOff>1095375</xdr:rowOff>
        </xdr:to>
        <xdr:sp macro="" textlink="">
          <xdr:nvSpPr>
            <xdr:cNvPr id="22636" name="Object 108" hidden="1">
              <a:extLst>
                <a:ext uri="{63B3BB69-23CF-44E3-9099-C40C66FF867C}">
                  <a14:compatExt spid="_x0000_s22636"/>
                </a:ext>
                <a:ext uri="{FF2B5EF4-FFF2-40B4-BE49-F238E27FC236}">
                  <a16:creationId xmlns:a16="http://schemas.microsoft.com/office/drawing/2014/main" id="{00000000-0008-0000-0200-00006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138</xdr:row>
          <xdr:rowOff>276225</xdr:rowOff>
        </xdr:from>
        <xdr:to>
          <xdr:col>1</xdr:col>
          <xdr:colOff>1800225</xdr:colOff>
          <xdr:row>138</xdr:row>
          <xdr:rowOff>1095375</xdr:rowOff>
        </xdr:to>
        <xdr:sp macro="" textlink="">
          <xdr:nvSpPr>
            <xdr:cNvPr id="22637" name="Object 109" hidden="1">
              <a:extLst>
                <a:ext uri="{63B3BB69-23CF-44E3-9099-C40C66FF867C}">
                  <a14:compatExt spid="_x0000_s22637"/>
                </a:ext>
                <a:ext uri="{FF2B5EF4-FFF2-40B4-BE49-F238E27FC236}">
                  <a16:creationId xmlns:a16="http://schemas.microsoft.com/office/drawing/2014/main" id="{00000000-0008-0000-0200-00006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137</xdr:row>
          <xdr:rowOff>180975</xdr:rowOff>
        </xdr:from>
        <xdr:to>
          <xdr:col>1</xdr:col>
          <xdr:colOff>1781175</xdr:colOff>
          <xdr:row>137</xdr:row>
          <xdr:rowOff>1133475</xdr:rowOff>
        </xdr:to>
        <xdr:sp macro="" textlink="">
          <xdr:nvSpPr>
            <xdr:cNvPr id="22640" name="Object 112" hidden="1">
              <a:extLst>
                <a:ext uri="{63B3BB69-23CF-44E3-9099-C40C66FF867C}">
                  <a14:compatExt spid="_x0000_s22640"/>
                </a:ext>
                <a:ext uri="{FF2B5EF4-FFF2-40B4-BE49-F238E27FC236}">
                  <a16:creationId xmlns:a16="http://schemas.microsoft.com/office/drawing/2014/main" id="{00000000-0008-0000-0200-00007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136</xdr:row>
          <xdr:rowOff>257175</xdr:rowOff>
        </xdr:from>
        <xdr:to>
          <xdr:col>1</xdr:col>
          <xdr:colOff>1704975</xdr:colOff>
          <xdr:row>136</xdr:row>
          <xdr:rowOff>1076325</xdr:rowOff>
        </xdr:to>
        <xdr:sp macro="" textlink="">
          <xdr:nvSpPr>
            <xdr:cNvPr id="22641" name="Object 113" hidden="1">
              <a:extLst>
                <a:ext uri="{63B3BB69-23CF-44E3-9099-C40C66FF867C}">
                  <a14:compatExt spid="_x0000_s22641"/>
                </a:ext>
                <a:ext uri="{FF2B5EF4-FFF2-40B4-BE49-F238E27FC236}">
                  <a16:creationId xmlns:a16="http://schemas.microsoft.com/office/drawing/2014/main" id="{00000000-0008-0000-0200-00007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134</xdr:row>
          <xdr:rowOff>219075</xdr:rowOff>
        </xdr:from>
        <xdr:to>
          <xdr:col>1</xdr:col>
          <xdr:colOff>1552575</xdr:colOff>
          <xdr:row>134</xdr:row>
          <xdr:rowOff>1019175</xdr:rowOff>
        </xdr:to>
        <xdr:sp macro="" textlink="">
          <xdr:nvSpPr>
            <xdr:cNvPr id="22643" name="Object 115" hidden="1">
              <a:extLst>
                <a:ext uri="{63B3BB69-23CF-44E3-9099-C40C66FF867C}">
                  <a14:compatExt spid="_x0000_s22643"/>
                </a:ext>
                <a:ext uri="{FF2B5EF4-FFF2-40B4-BE49-F238E27FC236}">
                  <a16:creationId xmlns:a16="http://schemas.microsoft.com/office/drawing/2014/main" id="{00000000-0008-0000-0200-00007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135</xdr:row>
          <xdr:rowOff>190500</xdr:rowOff>
        </xdr:from>
        <xdr:to>
          <xdr:col>1</xdr:col>
          <xdr:colOff>1724025</xdr:colOff>
          <xdr:row>135</xdr:row>
          <xdr:rowOff>1019175</xdr:rowOff>
        </xdr:to>
        <xdr:sp macro="" textlink="">
          <xdr:nvSpPr>
            <xdr:cNvPr id="22644" name="Object 116" hidden="1">
              <a:extLst>
                <a:ext uri="{63B3BB69-23CF-44E3-9099-C40C66FF867C}">
                  <a14:compatExt spid="_x0000_s22644"/>
                </a:ext>
                <a:ext uri="{FF2B5EF4-FFF2-40B4-BE49-F238E27FC236}">
                  <a16:creationId xmlns:a16="http://schemas.microsoft.com/office/drawing/2014/main" id="{00000000-0008-0000-0200-00007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133</xdr:row>
          <xdr:rowOff>85725</xdr:rowOff>
        </xdr:from>
        <xdr:to>
          <xdr:col>1</xdr:col>
          <xdr:colOff>1609725</xdr:colOff>
          <xdr:row>134</xdr:row>
          <xdr:rowOff>9525</xdr:rowOff>
        </xdr:to>
        <xdr:sp macro="" textlink="">
          <xdr:nvSpPr>
            <xdr:cNvPr id="22645" name="Object 117" hidden="1">
              <a:extLst>
                <a:ext uri="{63B3BB69-23CF-44E3-9099-C40C66FF867C}">
                  <a14:compatExt spid="_x0000_s22645"/>
                </a:ext>
                <a:ext uri="{FF2B5EF4-FFF2-40B4-BE49-F238E27FC236}">
                  <a16:creationId xmlns:a16="http://schemas.microsoft.com/office/drawing/2014/main" id="{00000000-0008-0000-0200-00007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600075</xdr:colOff>
          <xdr:row>132</xdr:row>
          <xdr:rowOff>38100</xdr:rowOff>
        </xdr:from>
        <xdr:to>
          <xdr:col>1</xdr:col>
          <xdr:colOff>1181100</xdr:colOff>
          <xdr:row>132</xdr:row>
          <xdr:rowOff>1209675</xdr:rowOff>
        </xdr:to>
        <xdr:sp macro="" textlink="">
          <xdr:nvSpPr>
            <xdr:cNvPr id="22646" name="Object 118" hidden="1">
              <a:extLst>
                <a:ext uri="{63B3BB69-23CF-44E3-9099-C40C66FF867C}">
                  <a14:compatExt spid="_x0000_s22646"/>
                </a:ext>
                <a:ext uri="{FF2B5EF4-FFF2-40B4-BE49-F238E27FC236}">
                  <a16:creationId xmlns:a16="http://schemas.microsoft.com/office/drawing/2014/main" id="{00000000-0008-0000-0200-00007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131</xdr:row>
          <xdr:rowOff>85725</xdr:rowOff>
        </xdr:from>
        <xdr:to>
          <xdr:col>1</xdr:col>
          <xdr:colOff>1209675</xdr:colOff>
          <xdr:row>131</xdr:row>
          <xdr:rowOff>1171575</xdr:rowOff>
        </xdr:to>
        <xdr:sp macro="" textlink="">
          <xdr:nvSpPr>
            <xdr:cNvPr id="22647" name="Object 119" hidden="1">
              <a:extLst>
                <a:ext uri="{63B3BB69-23CF-44E3-9099-C40C66FF867C}">
                  <a14:compatExt spid="_x0000_s22647"/>
                </a:ext>
                <a:ext uri="{FF2B5EF4-FFF2-40B4-BE49-F238E27FC236}">
                  <a16:creationId xmlns:a16="http://schemas.microsoft.com/office/drawing/2014/main" id="{00000000-0008-0000-0200-00007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130</xdr:row>
          <xdr:rowOff>104775</xdr:rowOff>
        </xdr:from>
        <xdr:to>
          <xdr:col>1</xdr:col>
          <xdr:colOff>1609725</xdr:colOff>
          <xdr:row>130</xdr:row>
          <xdr:rowOff>1171575</xdr:rowOff>
        </xdr:to>
        <xdr:sp macro="" textlink="">
          <xdr:nvSpPr>
            <xdr:cNvPr id="22648" name="Object 120" hidden="1">
              <a:extLst>
                <a:ext uri="{63B3BB69-23CF-44E3-9099-C40C66FF867C}">
                  <a14:compatExt spid="_x0000_s22648"/>
                </a:ext>
                <a:ext uri="{FF2B5EF4-FFF2-40B4-BE49-F238E27FC236}">
                  <a16:creationId xmlns:a16="http://schemas.microsoft.com/office/drawing/2014/main" id="{00000000-0008-0000-0200-00007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129</xdr:row>
          <xdr:rowOff>238125</xdr:rowOff>
        </xdr:from>
        <xdr:to>
          <xdr:col>1</xdr:col>
          <xdr:colOff>1571625</xdr:colOff>
          <xdr:row>129</xdr:row>
          <xdr:rowOff>990600</xdr:rowOff>
        </xdr:to>
        <xdr:sp macro="" textlink="">
          <xdr:nvSpPr>
            <xdr:cNvPr id="22649" name="Object 121" hidden="1">
              <a:extLst>
                <a:ext uri="{63B3BB69-23CF-44E3-9099-C40C66FF867C}">
                  <a14:compatExt spid="_x0000_s22649"/>
                </a:ext>
                <a:ext uri="{FF2B5EF4-FFF2-40B4-BE49-F238E27FC236}">
                  <a16:creationId xmlns:a16="http://schemas.microsoft.com/office/drawing/2014/main" id="{00000000-0008-0000-0200-00007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128</xdr:row>
          <xdr:rowOff>238125</xdr:rowOff>
        </xdr:from>
        <xdr:to>
          <xdr:col>1</xdr:col>
          <xdr:colOff>1571625</xdr:colOff>
          <xdr:row>128</xdr:row>
          <xdr:rowOff>1057275</xdr:rowOff>
        </xdr:to>
        <xdr:sp macro="" textlink="">
          <xdr:nvSpPr>
            <xdr:cNvPr id="22650" name="Object 122" hidden="1">
              <a:extLst>
                <a:ext uri="{63B3BB69-23CF-44E3-9099-C40C66FF867C}">
                  <a14:compatExt spid="_x0000_s22650"/>
                </a:ext>
                <a:ext uri="{FF2B5EF4-FFF2-40B4-BE49-F238E27FC236}">
                  <a16:creationId xmlns:a16="http://schemas.microsoft.com/office/drawing/2014/main" id="{00000000-0008-0000-0200-00007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409575</xdr:colOff>
          <xdr:row>127</xdr:row>
          <xdr:rowOff>38100</xdr:rowOff>
        </xdr:from>
        <xdr:to>
          <xdr:col>1</xdr:col>
          <xdr:colOff>1438275</xdr:colOff>
          <xdr:row>127</xdr:row>
          <xdr:rowOff>1181100</xdr:rowOff>
        </xdr:to>
        <xdr:sp macro="" textlink="">
          <xdr:nvSpPr>
            <xdr:cNvPr id="22651" name="Object 123" hidden="1">
              <a:extLst>
                <a:ext uri="{63B3BB69-23CF-44E3-9099-C40C66FF867C}">
                  <a14:compatExt spid="_x0000_s22651"/>
                </a:ext>
                <a:ext uri="{FF2B5EF4-FFF2-40B4-BE49-F238E27FC236}">
                  <a16:creationId xmlns:a16="http://schemas.microsoft.com/office/drawing/2014/main" id="{00000000-0008-0000-0200-00007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126</xdr:row>
          <xdr:rowOff>257175</xdr:rowOff>
        </xdr:from>
        <xdr:to>
          <xdr:col>1</xdr:col>
          <xdr:colOff>1647825</xdr:colOff>
          <xdr:row>126</xdr:row>
          <xdr:rowOff>1076325</xdr:rowOff>
        </xdr:to>
        <xdr:sp macro="" textlink="">
          <xdr:nvSpPr>
            <xdr:cNvPr id="22652" name="Object 124" hidden="1">
              <a:extLst>
                <a:ext uri="{63B3BB69-23CF-44E3-9099-C40C66FF867C}">
                  <a14:compatExt spid="_x0000_s22652"/>
                </a:ext>
                <a:ext uri="{FF2B5EF4-FFF2-40B4-BE49-F238E27FC236}">
                  <a16:creationId xmlns:a16="http://schemas.microsoft.com/office/drawing/2014/main" id="{00000000-0008-0000-0200-00007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125</xdr:row>
          <xdr:rowOff>276225</xdr:rowOff>
        </xdr:from>
        <xdr:to>
          <xdr:col>1</xdr:col>
          <xdr:colOff>1609725</xdr:colOff>
          <xdr:row>125</xdr:row>
          <xdr:rowOff>1028700</xdr:rowOff>
        </xdr:to>
        <xdr:sp macro="" textlink="">
          <xdr:nvSpPr>
            <xdr:cNvPr id="22653" name="Object 125" hidden="1">
              <a:extLst>
                <a:ext uri="{63B3BB69-23CF-44E3-9099-C40C66FF867C}">
                  <a14:compatExt spid="_x0000_s22653"/>
                </a:ext>
                <a:ext uri="{FF2B5EF4-FFF2-40B4-BE49-F238E27FC236}">
                  <a16:creationId xmlns:a16="http://schemas.microsoft.com/office/drawing/2014/main" id="{00000000-0008-0000-0200-00007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124</xdr:row>
          <xdr:rowOff>228600</xdr:rowOff>
        </xdr:from>
        <xdr:to>
          <xdr:col>1</xdr:col>
          <xdr:colOff>1819275</xdr:colOff>
          <xdr:row>124</xdr:row>
          <xdr:rowOff>1066800</xdr:rowOff>
        </xdr:to>
        <xdr:sp macro="" textlink="">
          <xdr:nvSpPr>
            <xdr:cNvPr id="22654" name="Object 126" hidden="1">
              <a:extLst>
                <a:ext uri="{63B3BB69-23CF-44E3-9099-C40C66FF867C}">
                  <a14:compatExt spid="_x0000_s22654"/>
                </a:ext>
                <a:ext uri="{FF2B5EF4-FFF2-40B4-BE49-F238E27FC236}">
                  <a16:creationId xmlns:a16="http://schemas.microsoft.com/office/drawing/2014/main" id="{00000000-0008-0000-0200-00007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123</xdr:row>
          <xdr:rowOff>219075</xdr:rowOff>
        </xdr:from>
        <xdr:to>
          <xdr:col>1</xdr:col>
          <xdr:colOff>1676400</xdr:colOff>
          <xdr:row>123</xdr:row>
          <xdr:rowOff>962025</xdr:rowOff>
        </xdr:to>
        <xdr:sp macro="" textlink="">
          <xdr:nvSpPr>
            <xdr:cNvPr id="22655" name="Object 127" hidden="1">
              <a:extLst>
                <a:ext uri="{63B3BB69-23CF-44E3-9099-C40C66FF867C}">
                  <a14:compatExt spid="_x0000_s22655"/>
                </a:ext>
                <a:ext uri="{FF2B5EF4-FFF2-40B4-BE49-F238E27FC236}">
                  <a16:creationId xmlns:a16="http://schemas.microsoft.com/office/drawing/2014/main" id="{00000000-0008-0000-0200-00007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122</xdr:row>
          <xdr:rowOff>104775</xdr:rowOff>
        </xdr:from>
        <xdr:to>
          <xdr:col>1</xdr:col>
          <xdr:colOff>1714500</xdr:colOff>
          <xdr:row>122</xdr:row>
          <xdr:rowOff>1171575</xdr:rowOff>
        </xdr:to>
        <xdr:sp macro="" textlink="">
          <xdr:nvSpPr>
            <xdr:cNvPr id="22656" name="Object 128" hidden="1">
              <a:extLst>
                <a:ext uri="{63B3BB69-23CF-44E3-9099-C40C66FF867C}">
                  <a14:compatExt spid="_x0000_s22656"/>
                </a:ext>
                <a:ext uri="{FF2B5EF4-FFF2-40B4-BE49-F238E27FC236}">
                  <a16:creationId xmlns:a16="http://schemas.microsoft.com/office/drawing/2014/main" id="{00000000-0008-0000-0200-00008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121</xdr:row>
          <xdr:rowOff>161925</xdr:rowOff>
        </xdr:from>
        <xdr:to>
          <xdr:col>1</xdr:col>
          <xdr:colOff>1781175</xdr:colOff>
          <xdr:row>121</xdr:row>
          <xdr:rowOff>1038225</xdr:rowOff>
        </xdr:to>
        <xdr:sp macro="" textlink="">
          <xdr:nvSpPr>
            <xdr:cNvPr id="22657" name="Object 129" hidden="1">
              <a:extLst>
                <a:ext uri="{63B3BB69-23CF-44E3-9099-C40C66FF867C}">
                  <a14:compatExt spid="_x0000_s22657"/>
                </a:ext>
                <a:ext uri="{FF2B5EF4-FFF2-40B4-BE49-F238E27FC236}">
                  <a16:creationId xmlns:a16="http://schemas.microsoft.com/office/drawing/2014/main" id="{00000000-0008-0000-0200-00008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120</xdr:row>
          <xdr:rowOff>238125</xdr:rowOff>
        </xdr:from>
        <xdr:to>
          <xdr:col>1</xdr:col>
          <xdr:colOff>1704975</xdr:colOff>
          <xdr:row>120</xdr:row>
          <xdr:rowOff>1057275</xdr:rowOff>
        </xdr:to>
        <xdr:sp macro="" textlink="">
          <xdr:nvSpPr>
            <xdr:cNvPr id="22658" name="Object 130" hidden="1">
              <a:extLst>
                <a:ext uri="{63B3BB69-23CF-44E3-9099-C40C66FF867C}">
                  <a14:compatExt spid="_x0000_s22658"/>
                </a:ext>
                <a:ext uri="{FF2B5EF4-FFF2-40B4-BE49-F238E27FC236}">
                  <a16:creationId xmlns:a16="http://schemas.microsoft.com/office/drawing/2014/main" id="{00000000-0008-0000-0200-00008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1</xdr:row>
          <xdr:rowOff>142875</xdr:rowOff>
        </xdr:from>
        <xdr:to>
          <xdr:col>1</xdr:col>
          <xdr:colOff>1495425</xdr:colOff>
          <xdr:row>1</xdr:row>
          <xdr:rowOff>1152525</xdr:rowOff>
        </xdr:to>
        <xdr:sp macro="" textlink="">
          <xdr:nvSpPr>
            <xdr:cNvPr id="22659" name="Object 131" hidden="1">
              <a:extLst>
                <a:ext uri="{63B3BB69-23CF-44E3-9099-C40C66FF867C}">
                  <a14:compatExt spid="_x0000_s22659"/>
                </a:ext>
                <a:ext uri="{FF2B5EF4-FFF2-40B4-BE49-F238E27FC236}">
                  <a16:creationId xmlns:a16="http://schemas.microsoft.com/office/drawing/2014/main" id="{00000000-0008-0000-0200-00008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466725</xdr:colOff>
          <xdr:row>2</xdr:row>
          <xdr:rowOff>238125</xdr:rowOff>
        </xdr:from>
        <xdr:to>
          <xdr:col>1</xdr:col>
          <xdr:colOff>1628775</xdr:colOff>
          <xdr:row>2</xdr:row>
          <xdr:rowOff>1057275</xdr:rowOff>
        </xdr:to>
        <xdr:sp macro="" textlink="">
          <xdr:nvSpPr>
            <xdr:cNvPr id="22660" name="Object 132" hidden="1">
              <a:extLst>
                <a:ext uri="{63B3BB69-23CF-44E3-9099-C40C66FF867C}">
                  <a14:compatExt spid="_x0000_s22660"/>
                </a:ext>
                <a:ext uri="{FF2B5EF4-FFF2-40B4-BE49-F238E27FC236}">
                  <a16:creationId xmlns:a16="http://schemas.microsoft.com/office/drawing/2014/main" id="{00000000-0008-0000-0200-00008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3</xdr:row>
          <xdr:rowOff>190500</xdr:rowOff>
        </xdr:from>
        <xdr:to>
          <xdr:col>1</xdr:col>
          <xdr:colOff>1600200</xdr:colOff>
          <xdr:row>3</xdr:row>
          <xdr:rowOff>1019175</xdr:rowOff>
        </xdr:to>
        <xdr:sp macro="" textlink="">
          <xdr:nvSpPr>
            <xdr:cNvPr id="22661" name="Object 133" hidden="1">
              <a:extLst>
                <a:ext uri="{63B3BB69-23CF-44E3-9099-C40C66FF867C}">
                  <a14:compatExt spid="_x0000_s22661"/>
                </a:ext>
                <a:ext uri="{FF2B5EF4-FFF2-40B4-BE49-F238E27FC236}">
                  <a16:creationId xmlns:a16="http://schemas.microsoft.com/office/drawing/2014/main" id="{00000000-0008-0000-0200-00008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4</xdr:row>
          <xdr:rowOff>104775</xdr:rowOff>
        </xdr:from>
        <xdr:to>
          <xdr:col>1</xdr:col>
          <xdr:colOff>1800225</xdr:colOff>
          <xdr:row>4</xdr:row>
          <xdr:rowOff>1171575</xdr:rowOff>
        </xdr:to>
        <xdr:sp macro="" textlink="">
          <xdr:nvSpPr>
            <xdr:cNvPr id="22662" name="Object 134" hidden="1">
              <a:extLst>
                <a:ext uri="{63B3BB69-23CF-44E3-9099-C40C66FF867C}">
                  <a14:compatExt spid="_x0000_s22662"/>
                </a:ext>
                <a:ext uri="{FF2B5EF4-FFF2-40B4-BE49-F238E27FC236}">
                  <a16:creationId xmlns:a16="http://schemas.microsoft.com/office/drawing/2014/main" id="{00000000-0008-0000-0200-00008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485775</xdr:colOff>
          <xdr:row>5</xdr:row>
          <xdr:rowOff>76200</xdr:rowOff>
        </xdr:from>
        <xdr:to>
          <xdr:col>1</xdr:col>
          <xdr:colOff>1266825</xdr:colOff>
          <xdr:row>5</xdr:row>
          <xdr:rowOff>1190625</xdr:rowOff>
        </xdr:to>
        <xdr:sp macro="" textlink="">
          <xdr:nvSpPr>
            <xdr:cNvPr id="22663" name="Object 135" hidden="1">
              <a:extLst>
                <a:ext uri="{63B3BB69-23CF-44E3-9099-C40C66FF867C}">
                  <a14:compatExt spid="_x0000_s22663"/>
                </a:ext>
                <a:ext uri="{FF2B5EF4-FFF2-40B4-BE49-F238E27FC236}">
                  <a16:creationId xmlns:a16="http://schemas.microsoft.com/office/drawing/2014/main" id="{00000000-0008-0000-0200-00008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6</xdr:row>
          <xdr:rowOff>66675</xdr:rowOff>
        </xdr:from>
        <xdr:to>
          <xdr:col>1</xdr:col>
          <xdr:colOff>1419225</xdr:colOff>
          <xdr:row>6</xdr:row>
          <xdr:rowOff>1133475</xdr:rowOff>
        </xdr:to>
        <xdr:sp macro="" textlink="">
          <xdr:nvSpPr>
            <xdr:cNvPr id="22664" name="Object 136" hidden="1">
              <a:extLst>
                <a:ext uri="{63B3BB69-23CF-44E3-9099-C40C66FF867C}">
                  <a14:compatExt spid="_x0000_s22664"/>
                </a:ext>
                <a:ext uri="{FF2B5EF4-FFF2-40B4-BE49-F238E27FC236}">
                  <a16:creationId xmlns:a16="http://schemas.microsoft.com/office/drawing/2014/main" id="{00000000-0008-0000-0200-00008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419100</xdr:colOff>
          <xdr:row>7</xdr:row>
          <xdr:rowOff>85725</xdr:rowOff>
        </xdr:from>
        <xdr:to>
          <xdr:col>1</xdr:col>
          <xdr:colOff>1400175</xdr:colOff>
          <xdr:row>7</xdr:row>
          <xdr:rowOff>1209675</xdr:rowOff>
        </xdr:to>
        <xdr:sp macro="" textlink="">
          <xdr:nvSpPr>
            <xdr:cNvPr id="22665" name="Object 137" hidden="1">
              <a:extLst>
                <a:ext uri="{63B3BB69-23CF-44E3-9099-C40C66FF867C}">
                  <a14:compatExt spid="_x0000_s22665"/>
                </a:ext>
                <a:ext uri="{FF2B5EF4-FFF2-40B4-BE49-F238E27FC236}">
                  <a16:creationId xmlns:a16="http://schemas.microsoft.com/office/drawing/2014/main" id="{00000000-0008-0000-0200-00008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8</xdr:row>
          <xdr:rowOff>47625</xdr:rowOff>
        </xdr:from>
        <xdr:to>
          <xdr:col>1</xdr:col>
          <xdr:colOff>1419225</xdr:colOff>
          <xdr:row>8</xdr:row>
          <xdr:rowOff>1000125</xdr:rowOff>
        </xdr:to>
        <xdr:sp macro="" textlink="">
          <xdr:nvSpPr>
            <xdr:cNvPr id="22666" name="Object 138" hidden="1">
              <a:extLst>
                <a:ext uri="{63B3BB69-23CF-44E3-9099-C40C66FF867C}">
                  <a14:compatExt spid="_x0000_s22666"/>
                </a:ext>
                <a:ext uri="{FF2B5EF4-FFF2-40B4-BE49-F238E27FC236}">
                  <a16:creationId xmlns:a16="http://schemas.microsoft.com/office/drawing/2014/main" id="{00000000-0008-0000-0200-00008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9</xdr:row>
          <xdr:rowOff>180975</xdr:rowOff>
        </xdr:from>
        <xdr:to>
          <xdr:col>1</xdr:col>
          <xdr:colOff>1685925</xdr:colOff>
          <xdr:row>9</xdr:row>
          <xdr:rowOff>1133475</xdr:rowOff>
        </xdr:to>
        <xdr:sp macro="" textlink="">
          <xdr:nvSpPr>
            <xdr:cNvPr id="22667" name="Object 139" hidden="1">
              <a:extLst>
                <a:ext uri="{63B3BB69-23CF-44E3-9099-C40C66FF867C}">
                  <a14:compatExt spid="_x0000_s22667"/>
                </a:ext>
                <a:ext uri="{FF2B5EF4-FFF2-40B4-BE49-F238E27FC236}">
                  <a16:creationId xmlns:a16="http://schemas.microsoft.com/office/drawing/2014/main" id="{00000000-0008-0000-0200-00008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10</xdr:row>
          <xdr:rowOff>123825</xdr:rowOff>
        </xdr:from>
        <xdr:to>
          <xdr:col>1</xdr:col>
          <xdr:colOff>1685925</xdr:colOff>
          <xdr:row>10</xdr:row>
          <xdr:rowOff>1076325</xdr:rowOff>
        </xdr:to>
        <xdr:sp macro="" textlink="">
          <xdr:nvSpPr>
            <xdr:cNvPr id="22668" name="Object 140" hidden="1">
              <a:extLst>
                <a:ext uri="{63B3BB69-23CF-44E3-9099-C40C66FF867C}">
                  <a14:compatExt spid="_x0000_s22668"/>
                </a:ext>
                <a:ext uri="{FF2B5EF4-FFF2-40B4-BE49-F238E27FC236}">
                  <a16:creationId xmlns:a16="http://schemas.microsoft.com/office/drawing/2014/main" id="{00000000-0008-0000-0200-00008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11</xdr:row>
          <xdr:rowOff>123825</xdr:rowOff>
        </xdr:from>
        <xdr:to>
          <xdr:col>1</xdr:col>
          <xdr:colOff>1590675</xdr:colOff>
          <xdr:row>11</xdr:row>
          <xdr:rowOff>1209675</xdr:rowOff>
        </xdr:to>
        <xdr:sp macro="" textlink="">
          <xdr:nvSpPr>
            <xdr:cNvPr id="22669" name="Object 141" hidden="1">
              <a:extLst>
                <a:ext uri="{63B3BB69-23CF-44E3-9099-C40C66FF867C}">
                  <a14:compatExt spid="_x0000_s22669"/>
                </a:ext>
                <a:ext uri="{FF2B5EF4-FFF2-40B4-BE49-F238E27FC236}">
                  <a16:creationId xmlns:a16="http://schemas.microsoft.com/office/drawing/2014/main" id="{00000000-0008-0000-0200-00008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12</xdr:row>
          <xdr:rowOff>85725</xdr:rowOff>
        </xdr:from>
        <xdr:to>
          <xdr:col>1</xdr:col>
          <xdr:colOff>1762125</xdr:colOff>
          <xdr:row>12</xdr:row>
          <xdr:rowOff>1076325</xdr:rowOff>
        </xdr:to>
        <xdr:sp macro="" textlink="">
          <xdr:nvSpPr>
            <xdr:cNvPr id="22670" name="Object 142" hidden="1">
              <a:extLst>
                <a:ext uri="{63B3BB69-23CF-44E3-9099-C40C66FF867C}">
                  <a14:compatExt spid="_x0000_s22670"/>
                </a:ext>
                <a:ext uri="{FF2B5EF4-FFF2-40B4-BE49-F238E27FC236}">
                  <a16:creationId xmlns:a16="http://schemas.microsoft.com/office/drawing/2014/main" id="{00000000-0008-0000-0200-00008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13</xdr:row>
          <xdr:rowOff>152400</xdr:rowOff>
        </xdr:from>
        <xdr:to>
          <xdr:col>1</xdr:col>
          <xdr:colOff>1438275</xdr:colOff>
          <xdr:row>13</xdr:row>
          <xdr:rowOff>904875</xdr:rowOff>
        </xdr:to>
        <xdr:sp macro="" textlink="">
          <xdr:nvSpPr>
            <xdr:cNvPr id="22671" name="Object 143" hidden="1">
              <a:extLst>
                <a:ext uri="{63B3BB69-23CF-44E3-9099-C40C66FF867C}">
                  <a14:compatExt spid="_x0000_s22671"/>
                </a:ext>
                <a:ext uri="{FF2B5EF4-FFF2-40B4-BE49-F238E27FC236}">
                  <a16:creationId xmlns:a16="http://schemas.microsoft.com/office/drawing/2014/main" id="{00000000-0008-0000-0200-00008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14</xdr:row>
          <xdr:rowOff>333375</xdr:rowOff>
        </xdr:from>
        <xdr:to>
          <xdr:col>1</xdr:col>
          <xdr:colOff>1438275</xdr:colOff>
          <xdr:row>14</xdr:row>
          <xdr:rowOff>1095375</xdr:rowOff>
        </xdr:to>
        <xdr:sp macro="" textlink="">
          <xdr:nvSpPr>
            <xdr:cNvPr id="22672" name="Object 144" hidden="1">
              <a:extLst>
                <a:ext uri="{63B3BB69-23CF-44E3-9099-C40C66FF867C}">
                  <a14:compatExt spid="_x0000_s22672"/>
                </a:ext>
                <a:ext uri="{FF2B5EF4-FFF2-40B4-BE49-F238E27FC236}">
                  <a16:creationId xmlns:a16="http://schemas.microsoft.com/office/drawing/2014/main" id="{00000000-0008-0000-0200-00009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23</xdr:row>
          <xdr:rowOff>238125</xdr:rowOff>
        </xdr:from>
        <xdr:to>
          <xdr:col>1</xdr:col>
          <xdr:colOff>1628775</xdr:colOff>
          <xdr:row>23</xdr:row>
          <xdr:rowOff>1057275</xdr:rowOff>
        </xdr:to>
        <xdr:sp macro="" textlink="">
          <xdr:nvSpPr>
            <xdr:cNvPr id="22673" name="Object 145" hidden="1">
              <a:extLst>
                <a:ext uri="{63B3BB69-23CF-44E3-9099-C40C66FF867C}">
                  <a14:compatExt spid="_x0000_s22673"/>
                </a:ext>
                <a:ext uri="{FF2B5EF4-FFF2-40B4-BE49-F238E27FC236}">
                  <a16:creationId xmlns:a16="http://schemas.microsoft.com/office/drawing/2014/main" id="{00000000-0008-0000-0200-00009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381000</xdr:colOff>
          <xdr:row>24</xdr:row>
          <xdr:rowOff>85725</xdr:rowOff>
        </xdr:from>
        <xdr:to>
          <xdr:col>1</xdr:col>
          <xdr:colOff>1533525</xdr:colOff>
          <xdr:row>24</xdr:row>
          <xdr:rowOff>1152525</xdr:rowOff>
        </xdr:to>
        <xdr:sp macro="" textlink="">
          <xdr:nvSpPr>
            <xdr:cNvPr id="22674" name="Object 146" hidden="1">
              <a:extLst>
                <a:ext uri="{63B3BB69-23CF-44E3-9099-C40C66FF867C}">
                  <a14:compatExt spid="_x0000_s22674"/>
                </a:ext>
                <a:ext uri="{FF2B5EF4-FFF2-40B4-BE49-F238E27FC236}">
                  <a16:creationId xmlns:a16="http://schemas.microsoft.com/office/drawing/2014/main" id="{00000000-0008-0000-0200-00009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523875</xdr:colOff>
          <xdr:row>238</xdr:row>
          <xdr:rowOff>38100</xdr:rowOff>
        </xdr:from>
        <xdr:to>
          <xdr:col>1</xdr:col>
          <xdr:colOff>1333500</xdr:colOff>
          <xdr:row>238</xdr:row>
          <xdr:rowOff>1228725</xdr:rowOff>
        </xdr:to>
        <xdr:sp macro="" textlink="">
          <xdr:nvSpPr>
            <xdr:cNvPr id="22675" name="Object 147" hidden="1">
              <a:extLst>
                <a:ext uri="{63B3BB69-23CF-44E3-9099-C40C66FF867C}">
                  <a14:compatExt spid="_x0000_s22675"/>
                </a:ext>
                <a:ext uri="{FF2B5EF4-FFF2-40B4-BE49-F238E27FC236}">
                  <a16:creationId xmlns:a16="http://schemas.microsoft.com/office/drawing/2014/main" id="{00000000-0008-0000-0200-00009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239</xdr:row>
          <xdr:rowOff>66675</xdr:rowOff>
        </xdr:from>
        <xdr:to>
          <xdr:col>1</xdr:col>
          <xdr:colOff>1200150</xdr:colOff>
          <xdr:row>239</xdr:row>
          <xdr:rowOff>1228725</xdr:rowOff>
        </xdr:to>
        <xdr:sp macro="" textlink="">
          <xdr:nvSpPr>
            <xdr:cNvPr id="22676" name="Object 148" hidden="1">
              <a:extLst>
                <a:ext uri="{63B3BB69-23CF-44E3-9099-C40C66FF867C}">
                  <a14:compatExt spid="_x0000_s22676"/>
                </a:ext>
                <a:ext uri="{FF2B5EF4-FFF2-40B4-BE49-F238E27FC236}">
                  <a16:creationId xmlns:a16="http://schemas.microsoft.com/office/drawing/2014/main" id="{00000000-0008-0000-0200-00009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240</xdr:row>
          <xdr:rowOff>104775</xdr:rowOff>
        </xdr:from>
        <xdr:to>
          <xdr:col>1</xdr:col>
          <xdr:colOff>1390650</xdr:colOff>
          <xdr:row>240</xdr:row>
          <xdr:rowOff>1228725</xdr:rowOff>
        </xdr:to>
        <xdr:sp macro="" textlink="">
          <xdr:nvSpPr>
            <xdr:cNvPr id="22677" name="Object 149" hidden="1">
              <a:extLst>
                <a:ext uri="{63B3BB69-23CF-44E3-9099-C40C66FF867C}">
                  <a14:compatExt spid="_x0000_s22677"/>
                </a:ext>
                <a:ext uri="{FF2B5EF4-FFF2-40B4-BE49-F238E27FC236}">
                  <a16:creationId xmlns:a16="http://schemas.microsoft.com/office/drawing/2014/main" id="{00000000-0008-0000-0200-00009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533400</xdr:colOff>
          <xdr:row>48</xdr:row>
          <xdr:rowOff>66675</xdr:rowOff>
        </xdr:from>
        <xdr:to>
          <xdr:col>1</xdr:col>
          <xdr:colOff>1181100</xdr:colOff>
          <xdr:row>48</xdr:row>
          <xdr:rowOff>1171575</xdr:rowOff>
        </xdr:to>
        <xdr:sp macro="" textlink="">
          <xdr:nvSpPr>
            <xdr:cNvPr id="22678" name="Object 150" hidden="1">
              <a:extLst>
                <a:ext uri="{63B3BB69-23CF-44E3-9099-C40C66FF867C}">
                  <a14:compatExt spid="_x0000_s22678"/>
                </a:ext>
                <a:ext uri="{FF2B5EF4-FFF2-40B4-BE49-F238E27FC236}">
                  <a16:creationId xmlns:a16="http://schemas.microsoft.com/office/drawing/2014/main" id="{00000000-0008-0000-0200-00009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49</xdr:row>
          <xdr:rowOff>123825</xdr:rowOff>
        </xdr:from>
        <xdr:to>
          <xdr:col>1</xdr:col>
          <xdr:colOff>1438275</xdr:colOff>
          <xdr:row>49</xdr:row>
          <xdr:rowOff>1133475</xdr:rowOff>
        </xdr:to>
        <xdr:sp macro="" textlink="">
          <xdr:nvSpPr>
            <xdr:cNvPr id="22679" name="Object 151" hidden="1">
              <a:extLst>
                <a:ext uri="{63B3BB69-23CF-44E3-9099-C40C66FF867C}">
                  <a14:compatExt spid="_x0000_s22679"/>
                </a:ext>
                <a:ext uri="{FF2B5EF4-FFF2-40B4-BE49-F238E27FC236}">
                  <a16:creationId xmlns:a16="http://schemas.microsoft.com/office/drawing/2014/main" id="{00000000-0008-0000-0200-00009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47</xdr:row>
          <xdr:rowOff>180975</xdr:rowOff>
        </xdr:from>
        <xdr:to>
          <xdr:col>1</xdr:col>
          <xdr:colOff>1419225</xdr:colOff>
          <xdr:row>47</xdr:row>
          <xdr:rowOff>1133475</xdr:rowOff>
        </xdr:to>
        <xdr:sp macro="" textlink="">
          <xdr:nvSpPr>
            <xdr:cNvPr id="22680" name="Object 152" hidden="1">
              <a:extLst>
                <a:ext uri="{63B3BB69-23CF-44E3-9099-C40C66FF867C}">
                  <a14:compatExt spid="_x0000_s22680"/>
                </a:ext>
                <a:ext uri="{FF2B5EF4-FFF2-40B4-BE49-F238E27FC236}">
                  <a16:creationId xmlns:a16="http://schemas.microsoft.com/office/drawing/2014/main" id="{00000000-0008-0000-0200-00009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46</xdr:row>
          <xdr:rowOff>142875</xdr:rowOff>
        </xdr:from>
        <xdr:to>
          <xdr:col>1</xdr:col>
          <xdr:colOff>1495425</xdr:colOff>
          <xdr:row>46</xdr:row>
          <xdr:rowOff>1095375</xdr:rowOff>
        </xdr:to>
        <xdr:sp macro="" textlink="">
          <xdr:nvSpPr>
            <xdr:cNvPr id="22681" name="Object 153" hidden="1">
              <a:extLst>
                <a:ext uri="{63B3BB69-23CF-44E3-9099-C40C66FF867C}">
                  <a14:compatExt spid="_x0000_s22681"/>
                </a:ext>
                <a:ext uri="{FF2B5EF4-FFF2-40B4-BE49-F238E27FC236}">
                  <a16:creationId xmlns:a16="http://schemas.microsoft.com/office/drawing/2014/main" id="{00000000-0008-0000-0200-00009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50</xdr:row>
          <xdr:rowOff>104775</xdr:rowOff>
        </xdr:from>
        <xdr:to>
          <xdr:col>1</xdr:col>
          <xdr:colOff>1400175</xdr:colOff>
          <xdr:row>50</xdr:row>
          <xdr:rowOff>1171575</xdr:rowOff>
        </xdr:to>
        <xdr:sp macro="" textlink="">
          <xdr:nvSpPr>
            <xdr:cNvPr id="22682" name="Object 154" hidden="1">
              <a:extLst>
                <a:ext uri="{63B3BB69-23CF-44E3-9099-C40C66FF867C}">
                  <a14:compatExt spid="_x0000_s22682"/>
                </a:ext>
                <a:ext uri="{FF2B5EF4-FFF2-40B4-BE49-F238E27FC236}">
                  <a16:creationId xmlns:a16="http://schemas.microsoft.com/office/drawing/2014/main" id="{00000000-0008-0000-0200-00009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381000</xdr:colOff>
          <xdr:row>51</xdr:row>
          <xdr:rowOff>152400</xdr:rowOff>
        </xdr:from>
        <xdr:to>
          <xdr:col>1</xdr:col>
          <xdr:colOff>1514475</xdr:colOff>
          <xdr:row>51</xdr:row>
          <xdr:rowOff>1209675</xdr:rowOff>
        </xdr:to>
        <xdr:sp macro="" textlink="">
          <xdr:nvSpPr>
            <xdr:cNvPr id="22683" name="Object 155" hidden="1">
              <a:extLst>
                <a:ext uri="{63B3BB69-23CF-44E3-9099-C40C66FF867C}">
                  <a14:compatExt spid="_x0000_s22683"/>
                </a:ext>
                <a:ext uri="{FF2B5EF4-FFF2-40B4-BE49-F238E27FC236}">
                  <a16:creationId xmlns:a16="http://schemas.microsoft.com/office/drawing/2014/main" id="{00000000-0008-0000-0200-00009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52</xdr:row>
          <xdr:rowOff>123825</xdr:rowOff>
        </xdr:from>
        <xdr:to>
          <xdr:col>1</xdr:col>
          <xdr:colOff>1438275</xdr:colOff>
          <xdr:row>52</xdr:row>
          <xdr:rowOff>1133475</xdr:rowOff>
        </xdr:to>
        <xdr:sp macro="" textlink="">
          <xdr:nvSpPr>
            <xdr:cNvPr id="22684" name="Object 156" hidden="1">
              <a:extLst>
                <a:ext uri="{63B3BB69-23CF-44E3-9099-C40C66FF867C}">
                  <a14:compatExt spid="_x0000_s22684"/>
                </a:ext>
                <a:ext uri="{FF2B5EF4-FFF2-40B4-BE49-F238E27FC236}">
                  <a16:creationId xmlns:a16="http://schemas.microsoft.com/office/drawing/2014/main" id="{00000000-0008-0000-0200-00009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53</xdr:row>
          <xdr:rowOff>142875</xdr:rowOff>
        </xdr:from>
        <xdr:to>
          <xdr:col>1</xdr:col>
          <xdr:colOff>1438275</xdr:colOff>
          <xdr:row>53</xdr:row>
          <xdr:rowOff>1152525</xdr:rowOff>
        </xdr:to>
        <xdr:sp macro="" textlink="">
          <xdr:nvSpPr>
            <xdr:cNvPr id="22685" name="Object 157" hidden="1">
              <a:extLst>
                <a:ext uri="{63B3BB69-23CF-44E3-9099-C40C66FF867C}">
                  <a14:compatExt spid="_x0000_s22685"/>
                </a:ext>
                <a:ext uri="{FF2B5EF4-FFF2-40B4-BE49-F238E27FC236}">
                  <a16:creationId xmlns:a16="http://schemas.microsoft.com/office/drawing/2014/main" id="{00000000-0008-0000-0200-00009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54</xdr:row>
          <xdr:rowOff>104775</xdr:rowOff>
        </xdr:from>
        <xdr:to>
          <xdr:col>1</xdr:col>
          <xdr:colOff>1323975</xdr:colOff>
          <xdr:row>54</xdr:row>
          <xdr:rowOff>1104900</xdr:rowOff>
        </xdr:to>
        <xdr:sp macro="" textlink="">
          <xdr:nvSpPr>
            <xdr:cNvPr id="22686" name="Object 158" hidden="1">
              <a:extLst>
                <a:ext uri="{63B3BB69-23CF-44E3-9099-C40C66FF867C}">
                  <a14:compatExt spid="_x0000_s22686"/>
                </a:ext>
                <a:ext uri="{FF2B5EF4-FFF2-40B4-BE49-F238E27FC236}">
                  <a16:creationId xmlns:a16="http://schemas.microsoft.com/office/drawing/2014/main" id="{00000000-0008-0000-0200-00009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55</xdr:row>
          <xdr:rowOff>142875</xdr:rowOff>
        </xdr:from>
        <xdr:to>
          <xdr:col>1</xdr:col>
          <xdr:colOff>1457325</xdr:colOff>
          <xdr:row>55</xdr:row>
          <xdr:rowOff>1209675</xdr:rowOff>
        </xdr:to>
        <xdr:sp macro="" textlink="">
          <xdr:nvSpPr>
            <xdr:cNvPr id="22687" name="Object 159" hidden="1">
              <a:extLst>
                <a:ext uri="{63B3BB69-23CF-44E3-9099-C40C66FF867C}">
                  <a14:compatExt spid="_x0000_s22687"/>
                </a:ext>
                <a:ext uri="{FF2B5EF4-FFF2-40B4-BE49-F238E27FC236}">
                  <a16:creationId xmlns:a16="http://schemas.microsoft.com/office/drawing/2014/main" id="{00000000-0008-0000-0200-00009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56</xdr:row>
          <xdr:rowOff>228600</xdr:rowOff>
        </xdr:from>
        <xdr:to>
          <xdr:col>1</xdr:col>
          <xdr:colOff>1476375</xdr:colOff>
          <xdr:row>56</xdr:row>
          <xdr:rowOff>1104900</xdr:rowOff>
        </xdr:to>
        <xdr:sp macro="" textlink="">
          <xdr:nvSpPr>
            <xdr:cNvPr id="22688" name="Object 160" hidden="1">
              <a:extLst>
                <a:ext uri="{63B3BB69-23CF-44E3-9099-C40C66FF867C}">
                  <a14:compatExt spid="_x0000_s22688"/>
                </a:ext>
                <a:ext uri="{FF2B5EF4-FFF2-40B4-BE49-F238E27FC236}">
                  <a16:creationId xmlns:a16="http://schemas.microsoft.com/office/drawing/2014/main" id="{00000000-0008-0000-0200-0000A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57</xdr:row>
          <xdr:rowOff>142875</xdr:rowOff>
        </xdr:from>
        <xdr:to>
          <xdr:col>1</xdr:col>
          <xdr:colOff>1600200</xdr:colOff>
          <xdr:row>57</xdr:row>
          <xdr:rowOff>1028700</xdr:rowOff>
        </xdr:to>
        <xdr:sp macro="" textlink="">
          <xdr:nvSpPr>
            <xdr:cNvPr id="22689" name="Object 161" hidden="1">
              <a:extLst>
                <a:ext uri="{63B3BB69-23CF-44E3-9099-C40C66FF867C}">
                  <a14:compatExt spid="_x0000_s22689"/>
                </a:ext>
                <a:ext uri="{FF2B5EF4-FFF2-40B4-BE49-F238E27FC236}">
                  <a16:creationId xmlns:a16="http://schemas.microsoft.com/office/drawing/2014/main" id="{00000000-0008-0000-0200-0000A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58</xdr:row>
          <xdr:rowOff>104775</xdr:rowOff>
        </xdr:from>
        <xdr:to>
          <xdr:col>1</xdr:col>
          <xdr:colOff>1752600</xdr:colOff>
          <xdr:row>58</xdr:row>
          <xdr:rowOff>1104900</xdr:rowOff>
        </xdr:to>
        <xdr:sp macro="" textlink="">
          <xdr:nvSpPr>
            <xdr:cNvPr id="22690" name="Object 162" hidden="1">
              <a:extLst>
                <a:ext uri="{63B3BB69-23CF-44E3-9099-C40C66FF867C}">
                  <a14:compatExt spid="_x0000_s22690"/>
                </a:ext>
                <a:ext uri="{FF2B5EF4-FFF2-40B4-BE49-F238E27FC236}">
                  <a16:creationId xmlns:a16="http://schemas.microsoft.com/office/drawing/2014/main" id="{00000000-0008-0000-0200-0000A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59</xdr:row>
          <xdr:rowOff>180975</xdr:rowOff>
        </xdr:from>
        <xdr:to>
          <xdr:col>1</xdr:col>
          <xdr:colOff>1762125</xdr:colOff>
          <xdr:row>59</xdr:row>
          <xdr:rowOff>1095375</xdr:rowOff>
        </xdr:to>
        <xdr:sp macro="" textlink="">
          <xdr:nvSpPr>
            <xdr:cNvPr id="22691" name="Object 163" hidden="1">
              <a:extLst>
                <a:ext uri="{63B3BB69-23CF-44E3-9099-C40C66FF867C}">
                  <a14:compatExt spid="_x0000_s22691"/>
                </a:ext>
                <a:ext uri="{FF2B5EF4-FFF2-40B4-BE49-F238E27FC236}">
                  <a16:creationId xmlns:a16="http://schemas.microsoft.com/office/drawing/2014/main" id="{00000000-0008-0000-0200-0000A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60</xdr:row>
          <xdr:rowOff>85725</xdr:rowOff>
        </xdr:from>
        <xdr:to>
          <xdr:col>1</xdr:col>
          <xdr:colOff>1600200</xdr:colOff>
          <xdr:row>60</xdr:row>
          <xdr:rowOff>904875</xdr:rowOff>
        </xdr:to>
        <xdr:sp macro="" textlink="">
          <xdr:nvSpPr>
            <xdr:cNvPr id="22693" name="Object 165" hidden="1">
              <a:extLst>
                <a:ext uri="{63B3BB69-23CF-44E3-9099-C40C66FF867C}">
                  <a14:compatExt spid="_x0000_s22693"/>
                </a:ext>
                <a:ext uri="{FF2B5EF4-FFF2-40B4-BE49-F238E27FC236}">
                  <a16:creationId xmlns:a16="http://schemas.microsoft.com/office/drawing/2014/main" id="{00000000-0008-0000-0200-0000A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61</xdr:row>
          <xdr:rowOff>219075</xdr:rowOff>
        </xdr:from>
        <xdr:to>
          <xdr:col>1</xdr:col>
          <xdr:colOff>1704975</xdr:colOff>
          <xdr:row>61</xdr:row>
          <xdr:rowOff>1095375</xdr:rowOff>
        </xdr:to>
        <xdr:sp macro="" textlink="">
          <xdr:nvSpPr>
            <xdr:cNvPr id="22694" name="Object 166" hidden="1">
              <a:extLst>
                <a:ext uri="{63B3BB69-23CF-44E3-9099-C40C66FF867C}">
                  <a14:compatExt spid="_x0000_s22694"/>
                </a:ext>
                <a:ext uri="{FF2B5EF4-FFF2-40B4-BE49-F238E27FC236}">
                  <a16:creationId xmlns:a16="http://schemas.microsoft.com/office/drawing/2014/main" id="{00000000-0008-0000-0200-0000A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62</xdr:row>
          <xdr:rowOff>228600</xdr:rowOff>
        </xdr:from>
        <xdr:to>
          <xdr:col>1</xdr:col>
          <xdr:colOff>1628775</xdr:colOff>
          <xdr:row>62</xdr:row>
          <xdr:rowOff>1114425</xdr:rowOff>
        </xdr:to>
        <xdr:sp macro="" textlink="">
          <xdr:nvSpPr>
            <xdr:cNvPr id="22695" name="Object 167" hidden="1">
              <a:extLst>
                <a:ext uri="{63B3BB69-23CF-44E3-9099-C40C66FF867C}">
                  <a14:compatExt spid="_x0000_s22695"/>
                </a:ext>
                <a:ext uri="{FF2B5EF4-FFF2-40B4-BE49-F238E27FC236}">
                  <a16:creationId xmlns:a16="http://schemas.microsoft.com/office/drawing/2014/main" id="{00000000-0008-0000-0200-0000A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241</xdr:row>
          <xdr:rowOff>142875</xdr:rowOff>
        </xdr:from>
        <xdr:to>
          <xdr:col>1</xdr:col>
          <xdr:colOff>1743075</xdr:colOff>
          <xdr:row>241</xdr:row>
          <xdr:rowOff>1095375</xdr:rowOff>
        </xdr:to>
        <xdr:sp macro="" textlink="">
          <xdr:nvSpPr>
            <xdr:cNvPr id="22696" name="Object 168" hidden="1">
              <a:extLst>
                <a:ext uri="{63B3BB69-23CF-44E3-9099-C40C66FF867C}">
                  <a14:compatExt spid="_x0000_s22696"/>
                </a:ext>
                <a:ext uri="{FF2B5EF4-FFF2-40B4-BE49-F238E27FC236}">
                  <a16:creationId xmlns:a16="http://schemas.microsoft.com/office/drawing/2014/main" id="{00000000-0008-0000-0200-0000A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15</xdr:row>
          <xdr:rowOff>38100</xdr:rowOff>
        </xdr:from>
        <xdr:to>
          <xdr:col>1</xdr:col>
          <xdr:colOff>1476375</xdr:colOff>
          <xdr:row>15</xdr:row>
          <xdr:rowOff>790575</xdr:rowOff>
        </xdr:to>
        <xdr:sp macro="" textlink="">
          <xdr:nvSpPr>
            <xdr:cNvPr id="22697" name="Object 169" hidden="1">
              <a:extLst>
                <a:ext uri="{63B3BB69-23CF-44E3-9099-C40C66FF867C}">
                  <a14:compatExt spid="_x0000_s22697"/>
                </a:ext>
                <a:ext uri="{FF2B5EF4-FFF2-40B4-BE49-F238E27FC236}">
                  <a16:creationId xmlns:a16="http://schemas.microsoft.com/office/drawing/2014/main" id="{00000000-0008-0000-0200-0000A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16</xdr:row>
          <xdr:rowOff>123825</xdr:rowOff>
        </xdr:from>
        <xdr:to>
          <xdr:col>1</xdr:col>
          <xdr:colOff>1590675</xdr:colOff>
          <xdr:row>16</xdr:row>
          <xdr:rowOff>876300</xdr:rowOff>
        </xdr:to>
        <xdr:sp macro="" textlink="">
          <xdr:nvSpPr>
            <xdr:cNvPr id="22698" name="Object 170" hidden="1">
              <a:extLst>
                <a:ext uri="{63B3BB69-23CF-44E3-9099-C40C66FF867C}">
                  <a14:compatExt spid="_x0000_s22698"/>
                </a:ext>
                <a:ext uri="{FF2B5EF4-FFF2-40B4-BE49-F238E27FC236}">
                  <a16:creationId xmlns:a16="http://schemas.microsoft.com/office/drawing/2014/main" id="{00000000-0008-0000-0200-0000A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17</xdr:row>
          <xdr:rowOff>142875</xdr:rowOff>
        </xdr:from>
        <xdr:to>
          <xdr:col>1</xdr:col>
          <xdr:colOff>1447800</xdr:colOff>
          <xdr:row>17</xdr:row>
          <xdr:rowOff>1152525</xdr:rowOff>
        </xdr:to>
        <xdr:sp macro="" textlink="">
          <xdr:nvSpPr>
            <xdr:cNvPr id="22699" name="Object 171" hidden="1">
              <a:extLst>
                <a:ext uri="{63B3BB69-23CF-44E3-9099-C40C66FF867C}">
                  <a14:compatExt spid="_x0000_s22699"/>
                </a:ext>
                <a:ext uri="{FF2B5EF4-FFF2-40B4-BE49-F238E27FC236}">
                  <a16:creationId xmlns:a16="http://schemas.microsoft.com/office/drawing/2014/main" id="{00000000-0008-0000-0200-0000A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18</xdr:row>
          <xdr:rowOff>152400</xdr:rowOff>
        </xdr:from>
        <xdr:to>
          <xdr:col>1</xdr:col>
          <xdr:colOff>1752600</xdr:colOff>
          <xdr:row>18</xdr:row>
          <xdr:rowOff>1028700</xdr:rowOff>
        </xdr:to>
        <xdr:sp macro="" textlink="">
          <xdr:nvSpPr>
            <xdr:cNvPr id="22700" name="Object 172" hidden="1">
              <a:extLst>
                <a:ext uri="{63B3BB69-23CF-44E3-9099-C40C66FF867C}">
                  <a14:compatExt spid="_x0000_s22700"/>
                </a:ext>
                <a:ext uri="{FF2B5EF4-FFF2-40B4-BE49-F238E27FC236}">
                  <a16:creationId xmlns:a16="http://schemas.microsoft.com/office/drawing/2014/main" id="{00000000-0008-0000-0200-0000A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</xdr:colOff>
          <xdr:row>19</xdr:row>
          <xdr:rowOff>123825</xdr:rowOff>
        </xdr:from>
        <xdr:to>
          <xdr:col>1</xdr:col>
          <xdr:colOff>1743075</xdr:colOff>
          <xdr:row>19</xdr:row>
          <xdr:rowOff>1181100</xdr:rowOff>
        </xdr:to>
        <xdr:sp macro="" textlink="">
          <xdr:nvSpPr>
            <xdr:cNvPr id="22701" name="Object 173" hidden="1">
              <a:extLst>
                <a:ext uri="{63B3BB69-23CF-44E3-9099-C40C66FF867C}">
                  <a14:compatExt spid="_x0000_s22701"/>
                </a:ext>
                <a:ext uri="{FF2B5EF4-FFF2-40B4-BE49-F238E27FC236}">
                  <a16:creationId xmlns:a16="http://schemas.microsoft.com/office/drawing/2014/main" id="{00000000-0008-0000-0200-0000A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20</xdr:row>
          <xdr:rowOff>142875</xdr:rowOff>
        </xdr:from>
        <xdr:to>
          <xdr:col>1</xdr:col>
          <xdr:colOff>1495425</xdr:colOff>
          <xdr:row>20</xdr:row>
          <xdr:rowOff>1133475</xdr:rowOff>
        </xdr:to>
        <xdr:sp macro="" textlink="">
          <xdr:nvSpPr>
            <xdr:cNvPr id="22702" name="Object 174" hidden="1">
              <a:extLst>
                <a:ext uri="{63B3BB69-23CF-44E3-9099-C40C66FF867C}">
                  <a14:compatExt spid="_x0000_s22702"/>
                </a:ext>
                <a:ext uri="{FF2B5EF4-FFF2-40B4-BE49-F238E27FC236}">
                  <a16:creationId xmlns:a16="http://schemas.microsoft.com/office/drawing/2014/main" id="{00000000-0008-0000-0200-0000A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22</xdr:row>
          <xdr:rowOff>219075</xdr:rowOff>
        </xdr:from>
        <xdr:to>
          <xdr:col>1</xdr:col>
          <xdr:colOff>1800225</xdr:colOff>
          <xdr:row>22</xdr:row>
          <xdr:rowOff>1019175</xdr:rowOff>
        </xdr:to>
        <xdr:sp macro="" textlink="">
          <xdr:nvSpPr>
            <xdr:cNvPr id="22703" name="Object 175" hidden="1">
              <a:extLst>
                <a:ext uri="{63B3BB69-23CF-44E3-9099-C40C66FF867C}">
                  <a14:compatExt spid="_x0000_s22703"/>
                </a:ext>
                <a:ext uri="{FF2B5EF4-FFF2-40B4-BE49-F238E27FC236}">
                  <a16:creationId xmlns:a16="http://schemas.microsoft.com/office/drawing/2014/main" id="{00000000-0008-0000-0200-0000A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21</xdr:row>
          <xdr:rowOff>257175</xdr:rowOff>
        </xdr:from>
        <xdr:to>
          <xdr:col>1</xdr:col>
          <xdr:colOff>1743075</xdr:colOff>
          <xdr:row>21</xdr:row>
          <xdr:rowOff>1019175</xdr:rowOff>
        </xdr:to>
        <xdr:sp macro="" textlink="">
          <xdr:nvSpPr>
            <xdr:cNvPr id="22704" name="Object 176" hidden="1">
              <a:extLst>
                <a:ext uri="{63B3BB69-23CF-44E3-9099-C40C66FF867C}">
                  <a14:compatExt spid="_x0000_s22704"/>
                </a:ext>
                <a:ext uri="{FF2B5EF4-FFF2-40B4-BE49-F238E27FC236}">
                  <a16:creationId xmlns:a16="http://schemas.microsoft.com/office/drawing/2014/main" id="{00000000-0008-0000-0200-0000B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25</xdr:row>
          <xdr:rowOff>66675</xdr:rowOff>
        </xdr:from>
        <xdr:to>
          <xdr:col>1</xdr:col>
          <xdr:colOff>1485900</xdr:colOff>
          <xdr:row>25</xdr:row>
          <xdr:rowOff>1133475</xdr:rowOff>
        </xdr:to>
        <xdr:sp macro="" textlink="">
          <xdr:nvSpPr>
            <xdr:cNvPr id="22705" name="Object 177" hidden="1">
              <a:extLst>
                <a:ext uri="{63B3BB69-23CF-44E3-9099-C40C66FF867C}">
                  <a14:compatExt spid="_x0000_s22705"/>
                </a:ext>
                <a:ext uri="{FF2B5EF4-FFF2-40B4-BE49-F238E27FC236}">
                  <a16:creationId xmlns:a16="http://schemas.microsoft.com/office/drawing/2014/main" id="{00000000-0008-0000-0200-0000B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26</xdr:row>
          <xdr:rowOff>104775</xdr:rowOff>
        </xdr:from>
        <xdr:to>
          <xdr:col>1</xdr:col>
          <xdr:colOff>1485900</xdr:colOff>
          <xdr:row>26</xdr:row>
          <xdr:rowOff>1171575</xdr:rowOff>
        </xdr:to>
        <xdr:sp macro="" textlink="">
          <xdr:nvSpPr>
            <xdr:cNvPr id="22706" name="Object 178" hidden="1">
              <a:extLst>
                <a:ext uri="{63B3BB69-23CF-44E3-9099-C40C66FF867C}">
                  <a14:compatExt spid="_x0000_s22706"/>
                </a:ext>
                <a:ext uri="{FF2B5EF4-FFF2-40B4-BE49-F238E27FC236}">
                  <a16:creationId xmlns:a16="http://schemas.microsoft.com/office/drawing/2014/main" id="{00000000-0008-0000-0200-0000B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419100</xdr:colOff>
          <xdr:row>27</xdr:row>
          <xdr:rowOff>104775</xdr:rowOff>
        </xdr:from>
        <xdr:to>
          <xdr:col>1</xdr:col>
          <xdr:colOff>1552575</xdr:colOff>
          <xdr:row>27</xdr:row>
          <xdr:rowOff>1171575</xdr:rowOff>
        </xdr:to>
        <xdr:sp macro="" textlink="">
          <xdr:nvSpPr>
            <xdr:cNvPr id="22707" name="Object 179" hidden="1">
              <a:extLst>
                <a:ext uri="{63B3BB69-23CF-44E3-9099-C40C66FF867C}">
                  <a14:compatExt spid="_x0000_s22707"/>
                </a:ext>
                <a:ext uri="{FF2B5EF4-FFF2-40B4-BE49-F238E27FC236}">
                  <a16:creationId xmlns:a16="http://schemas.microsoft.com/office/drawing/2014/main" id="{00000000-0008-0000-0200-0000B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28</xdr:row>
          <xdr:rowOff>190500</xdr:rowOff>
        </xdr:from>
        <xdr:to>
          <xdr:col>1</xdr:col>
          <xdr:colOff>1628775</xdr:colOff>
          <xdr:row>28</xdr:row>
          <xdr:rowOff>1143000</xdr:rowOff>
        </xdr:to>
        <xdr:sp macro="" textlink="">
          <xdr:nvSpPr>
            <xdr:cNvPr id="22708" name="Object 180" hidden="1">
              <a:extLst>
                <a:ext uri="{63B3BB69-23CF-44E3-9099-C40C66FF867C}">
                  <a14:compatExt spid="_x0000_s22708"/>
                </a:ext>
                <a:ext uri="{FF2B5EF4-FFF2-40B4-BE49-F238E27FC236}">
                  <a16:creationId xmlns:a16="http://schemas.microsoft.com/office/drawing/2014/main" id="{00000000-0008-0000-0200-0000B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29</xdr:row>
          <xdr:rowOff>228600</xdr:rowOff>
        </xdr:from>
        <xdr:to>
          <xdr:col>1</xdr:col>
          <xdr:colOff>1609725</xdr:colOff>
          <xdr:row>29</xdr:row>
          <xdr:rowOff>981075</xdr:rowOff>
        </xdr:to>
        <xdr:sp macro="" textlink="">
          <xdr:nvSpPr>
            <xdr:cNvPr id="22709" name="Object 181" hidden="1">
              <a:extLst>
                <a:ext uri="{63B3BB69-23CF-44E3-9099-C40C66FF867C}">
                  <a14:compatExt spid="_x0000_s22709"/>
                </a:ext>
                <a:ext uri="{FF2B5EF4-FFF2-40B4-BE49-F238E27FC236}">
                  <a16:creationId xmlns:a16="http://schemas.microsoft.com/office/drawing/2014/main" id="{00000000-0008-0000-0200-0000B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381000</xdr:colOff>
          <xdr:row>30</xdr:row>
          <xdr:rowOff>180975</xdr:rowOff>
        </xdr:from>
        <xdr:to>
          <xdr:col>1</xdr:col>
          <xdr:colOff>1552575</xdr:colOff>
          <xdr:row>30</xdr:row>
          <xdr:rowOff>1057275</xdr:rowOff>
        </xdr:to>
        <xdr:sp macro="" textlink="">
          <xdr:nvSpPr>
            <xdr:cNvPr id="22710" name="Object 182" hidden="1">
              <a:extLst>
                <a:ext uri="{63B3BB69-23CF-44E3-9099-C40C66FF867C}">
                  <a14:compatExt spid="_x0000_s22710"/>
                </a:ext>
                <a:ext uri="{FF2B5EF4-FFF2-40B4-BE49-F238E27FC236}">
                  <a16:creationId xmlns:a16="http://schemas.microsoft.com/office/drawing/2014/main" id="{00000000-0008-0000-0200-0000B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31</xdr:row>
          <xdr:rowOff>104775</xdr:rowOff>
        </xdr:from>
        <xdr:to>
          <xdr:col>1</xdr:col>
          <xdr:colOff>1400175</xdr:colOff>
          <xdr:row>31</xdr:row>
          <xdr:rowOff>990600</xdr:rowOff>
        </xdr:to>
        <xdr:sp macro="" textlink="">
          <xdr:nvSpPr>
            <xdr:cNvPr id="22711" name="Object 183" hidden="1">
              <a:extLst>
                <a:ext uri="{63B3BB69-23CF-44E3-9099-C40C66FF867C}">
                  <a14:compatExt spid="_x0000_s22711"/>
                </a:ext>
                <a:ext uri="{FF2B5EF4-FFF2-40B4-BE49-F238E27FC236}">
                  <a16:creationId xmlns:a16="http://schemas.microsoft.com/office/drawing/2014/main" id="{00000000-0008-0000-0200-0000B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32</xdr:row>
          <xdr:rowOff>152400</xdr:rowOff>
        </xdr:from>
        <xdr:to>
          <xdr:col>1</xdr:col>
          <xdr:colOff>1552575</xdr:colOff>
          <xdr:row>32</xdr:row>
          <xdr:rowOff>1038225</xdr:rowOff>
        </xdr:to>
        <xdr:sp macro="" textlink="">
          <xdr:nvSpPr>
            <xdr:cNvPr id="22712" name="Object 184" hidden="1">
              <a:extLst>
                <a:ext uri="{63B3BB69-23CF-44E3-9099-C40C66FF867C}">
                  <a14:compatExt spid="_x0000_s22712"/>
                </a:ext>
                <a:ext uri="{FF2B5EF4-FFF2-40B4-BE49-F238E27FC236}">
                  <a16:creationId xmlns:a16="http://schemas.microsoft.com/office/drawing/2014/main" id="{00000000-0008-0000-0200-0000B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33</xdr:row>
          <xdr:rowOff>152400</xdr:rowOff>
        </xdr:from>
        <xdr:to>
          <xdr:col>1</xdr:col>
          <xdr:colOff>1704975</xdr:colOff>
          <xdr:row>33</xdr:row>
          <xdr:rowOff>1038225</xdr:rowOff>
        </xdr:to>
        <xdr:sp macro="" textlink="">
          <xdr:nvSpPr>
            <xdr:cNvPr id="22713" name="Object 185" hidden="1">
              <a:extLst>
                <a:ext uri="{63B3BB69-23CF-44E3-9099-C40C66FF867C}">
                  <a14:compatExt spid="_x0000_s22713"/>
                </a:ext>
                <a:ext uri="{FF2B5EF4-FFF2-40B4-BE49-F238E27FC236}">
                  <a16:creationId xmlns:a16="http://schemas.microsoft.com/office/drawing/2014/main" id="{00000000-0008-0000-0200-0000B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34</xdr:row>
          <xdr:rowOff>142875</xdr:rowOff>
        </xdr:from>
        <xdr:to>
          <xdr:col>1</xdr:col>
          <xdr:colOff>1781175</xdr:colOff>
          <xdr:row>34</xdr:row>
          <xdr:rowOff>1028700</xdr:rowOff>
        </xdr:to>
        <xdr:sp macro="" textlink="">
          <xdr:nvSpPr>
            <xdr:cNvPr id="22714" name="Object 186" hidden="1">
              <a:extLst>
                <a:ext uri="{63B3BB69-23CF-44E3-9099-C40C66FF867C}">
                  <a14:compatExt spid="_x0000_s22714"/>
                </a:ext>
                <a:ext uri="{FF2B5EF4-FFF2-40B4-BE49-F238E27FC236}">
                  <a16:creationId xmlns:a16="http://schemas.microsoft.com/office/drawing/2014/main" id="{00000000-0008-0000-0200-0000B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35</xdr:row>
          <xdr:rowOff>180975</xdr:rowOff>
        </xdr:from>
        <xdr:to>
          <xdr:col>1</xdr:col>
          <xdr:colOff>1476375</xdr:colOff>
          <xdr:row>35</xdr:row>
          <xdr:rowOff>942975</xdr:rowOff>
        </xdr:to>
        <xdr:sp macro="" textlink="">
          <xdr:nvSpPr>
            <xdr:cNvPr id="22715" name="Object 187" hidden="1">
              <a:extLst>
                <a:ext uri="{63B3BB69-23CF-44E3-9099-C40C66FF867C}">
                  <a14:compatExt spid="_x0000_s22715"/>
                </a:ext>
                <a:ext uri="{FF2B5EF4-FFF2-40B4-BE49-F238E27FC236}">
                  <a16:creationId xmlns:a16="http://schemas.microsoft.com/office/drawing/2014/main" id="{00000000-0008-0000-0200-0000B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36</xdr:row>
          <xdr:rowOff>180975</xdr:rowOff>
        </xdr:from>
        <xdr:to>
          <xdr:col>1</xdr:col>
          <xdr:colOff>1476375</xdr:colOff>
          <xdr:row>36</xdr:row>
          <xdr:rowOff>1057275</xdr:rowOff>
        </xdr:to>
        <xdr:sp macro="" textlink="">
          <xdr:nvSpPr>
            <xdr:cNvPr id="22716" name="Object 188" hidden="1">
              <a:extLst>
                <a:ext uri="{63B3BB69-23CF-44E3-9099-C40C66FF867C}">
                  <a14:compatExt spid="_x0000_s22716"/>
                </a:ext>
                <a:ext uri="{FF2B5EF4-FFF2-40B4-BE49-F238E27FC236}">
                  <a16:creationId xmlns:a16="http://schemas.microsoft.com/office/drawing/2014/main" id="{00000000-0008-0000-0200-0000B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37</xdr:row>
          <xdr:rowOff>295275</xdr:rowOff>
        </xdr:from>
        <xdr:to>
          <xdr:col>1</xdr:col>
          <xdr:colOff>1552575</xdr:colOff>
          <xdr:row>37</xdr:row>
          <xdr:rowOff>1019175</xdr:rowOff>
        </xdr:to>
        <xdr:sp macro="" textlink="">
          <xdr:nvSpPr>
            <xdr:cNvPr id="22717" name="Object 189" hidden="1">
              <a:extLst>
                <a:ext uri="{63B3BB69-23CF-44E3-9099-C40C66FF867C}">
                  <a14:compatExt spid="_x0000_s22717"/>
                </a:ext>
                <a:ext uri="{FF2B5EF4-FFF2-40B4-BE49-F238E27FC236}">
                  <a16:creationId xmlns:a16="http://schemas.microsoft.com/office/drawing/2014/main" id="{00000000-0008-0000-0200-0000B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38</xdr:row>
          <xdr:rowOff>104775</xdr:rowOff>
        </xdr:from>
        <xdr:to>
          <xdr:col>1</xdr:col>
          <xdr:colOff>1485900</xdr:colOff>
          <xdr:row>38</xdr:row>
          <xdr:rowOff>1028700</xdr:rowOff>
        </xdr:to>
        <xdr:sp macro="" textlink="">
          <xdr:nvSpPr>
            <xdr:cNvPr id="22718" name="Object 190" hidden="1">
              <a:extLst>
                <a:ext uri="{63B3BB69-23CF-44E3-9099-C40C66FF867C}">
                  <a14:compatExt spid="_x0000_s22718"/>
                </a:ext>
                <a:ext uri="{FF2B5EF4-FFF2-40B4-BE49-F238E27FC236}">
                  <a16:creationId xmlns:a16="http://schemas.microsoft.com/office/drawing/2014/main" id="{00000000-0008-0000-0200-0000B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39</xdr:row>
          <xdr:rowOff>228600</xdr:rowOff>
        </xdr:from>
        <xdr:to>
          <xdr:col>1</xdr:col>
          <xdr:colOff>1609725</xdr:colOff>
          <xdr:row>39</xdr:row>
          <xdr:rowOff>1057275</xdr:rowOff>
        </xdr:to>
        <xdr:sp macro="" textlink="">
          <xdr:nvSpPr>
            <xdr:cNvPr id="22719" name="Object 191" hidden="1">
              <a:extLst>
                <a:ext uri="{63B3BB69-23CF-44E3-9099-C40C66FF867C}">
                  <a14:compatExt spid="_x0000_s22719"/>
                </a:ext>
                <a:ext uri="{FF2B5EF4-FFF2-40B4-BE49-F238E27FC236}">
                  <a16:creationId xmlns:a16="http://schemas.microsoft.com/office/drawing/2014/main" id="{00000000-0008-0000-0200-0000B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40</xdr:row>
          <xdr:rowOff>238125</xdr:rowOff>
        </xdr:from>
        <xdr:to>
          <xdr:col>1</xdr:col>
          <xdr:colOff>1409700</xdr:colOff>
          <xdr:row>40</xdr:row>
          <xdr:rowOff>1000125</xdr:rowOff>
        </xdr:to>
        <xdr:sp macro="" textlink="">
          <xdr:nvSpPr>
            <xdr:cNvPr id="22721" name="Object 193" hidden="1">
              <a:extLst>
                <a:ext uri="{63B3BB69-23CF-44E3-9099-C40C66FF867C}">
                  <a14:compatExt spid="_x0000_s22721"/>
                </a:ext>
                <a:ext uri="{FF2B5EF4-FFF2-40B4-BE49-F238E27FC236}">
                  <a16:creationId xmlns:a16="http://schemas.microsoft.com/office/drawing/2014/main" id="{00000000-0008-0000-0200-0000C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41</xdr:row>
          <xdr:rowOff>152400</xdr:rowOff>
        </xdr:from>
        <xdr:to>
          <xdr:col>1</xdr:col>
          <xdr:colOff>1400175</xdr:colOff>
          <xdr:row>41</xdr:row>
          <xdr:rowOff>1104900</xdr:rowOff>
        </xdr:to>
        <xdr:sp macro="" textlink="">
          <xdr:nvSpPr>
            <xdr:cNvPr id="22722" name="Object 194" hidden="1">
              <a:extLst>
                <a:ext uri="{63B3BB69-23CF-44E3-9099-C40C66FF867C}">
                  <a14:compatExt spid="_x0000_s22722"/>
                </a:ext>
                <a:ext uri="{FF2B5EF4-FFF2-40B4-BE49-F238E27FC236}">
                  <a16:creationId xmlns:a16="http://schemas.microsoft.com/office/drawing/2014/main" id="{00000000-0008-0000-0200-0000C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42</xdr:row>
          <xdr:rowOff>142875</xdr:rowOff>
        </xdr:from>
        <xdr:to>
          <xdr:col>1</xdr:col>
          <xdr:colOff>1419225</xdr:colOff>
          <xdr:row>42</xdr:row>
          <xdr:rowOff>1095375</xdr:rowOff>
        </xdr:to>
        <xdr:sp macro="" textlink="">
          <xdr:nvSpPr>
            <xdr:cNvPr id="22723" name="Object 195" hidden="1">
              <a:extLst>
                <a:ext uri="{63B3BB69-23CF-44E3-9099-C40C66FF867C}">
                  <a14:compatExt spid="_x0000_s22723"/>
                </a:ext>
                <a:ext uri="{FF2B5EF4-FFF2-40B4-BE49-F238E27FC236}">
                  <a16:creationId xmlns:a16="http://schemas.microsoft.com/office/drawing/2014/main" id="{00000000-0008-0000-0200-0000C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43</xdr:row>
          <xdr:rowOff>123825</xdr:rowOff>
        </xdr:from>
        <xdr:to>
          <xdr:col>1</xdr:col>
          <xdr:colOff>1495425</xdr:colOff>
          <xdr:row>43</xdr:row>
          <xdr:rowOff>1076325</xdr:rowOff>
        </xdr:to>
        <xdr:sp macro="" textlink="">
          <xdr:nvSpPr>
            <xdr:cNvPr id="22724" name="Object 196" hidden="1">
              <a:extLst>
                <a:ext uri="{63B3BB69-23CF-44E3-9099-C40C66FF867C}">
                  <a14:compatExt spid="_x0000_s22724"/>
                </a:ext>
                <a:ext uri="{FF2B5EF4-FFF2-40B4-BE49-F238E27FC236}">
                  <a16:creationId xmlns:a16="http://schemas.microsoft.com/office/drawing/2014/main" id="{00000000-0008-0000-0200-0000C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44</xdr:row>
          <xdr:rowOff>47625</xdr:rowOff>
        </xdr:from>
        <xdr:to>
          <xdr:col>1</xdr:col>
          <xdr:colOff>1476375</xdr:colOff>
          <xdr:row>44</xdr:row>
          <xdr:rowOff>1247775</xdr:rowOff>
        </xdr:to>
        <xdr:sp macro="" textlink="">
          <xdr:nvSpPr>
            <xdr:cNvPr id="22725" name="Object 197" hidden="1">
              <a:extLst>
                <a:ext uri="{63B3BB69-23CF-44E3-9099-C40C66FF867C}">
                  <a14:compatExt spid="_x0000_s22725"/>
                </a:ext>
                <a:ext uri="{FF2B5EF4-FFF2-40B4-BE49-F238E27FC236}">
                  <a16:creationId xmlns:a16="http://schemas.microsoft.com/office/drawing/2014/main" id="{00000000-0008-0000-0200-0000C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45</xdr:row>
          <xdr:rowOff>152400</xdr:rowOff>
        </xdr:from>
        <xdr:to>
          <xdr:col>1</xdr:col>
          <xdr:colOff>1704975</xdr:colOff>
          <xdr:row>45</xdr:row>
          <xdr:rowOff>1104900</xdr:rowOff>
        </xdr:to>
        <xdr:sp macro="" textlink="">
          <xdr:nvSpPr>
            <xdr:cNvPr id="22726" name="Object 198" hidden="1">
              <a:extLst>
                <a:ext uri="{63B3BB69-23CF-44E3-9099-C40C66FF867C}">
                  <a14:compatExt spid="_x0000_s22726"/>
                </a:ext>
                <a:ext uri="{FF2B5EF4-FFF2-40B4-BE49-F238E27FC236}">
                  <a16:creationId xmlns:a16="http://schemas.microsoft.com/office/drawing/2014/main" id="{00000000-0008-0000-0200-0000C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63</xdr:row>
          <xdr:rowOff>228600</xdr:rowOff>
        </xdr:from>
        <xdr:to>
          <xdr:col>1</xdr:col>
          <xdr:colOff>1704975</xdr:colOff>
          <xdr:row>63</xdr:row>
          <xdr:rowOff>1114425</xdr:rowOff>
        </xdr:to>
        <xdr:sp macro="" textlink="">
          <xdr:nvSpPr>
            <xdr:cNvPr id="22727" name="Object 199" hidden="1">
              <a:extLst>
                <a:ext uri="{63B3BB69-23CF-44E3-9099-C40C66FF867C}">
                  <a14:compatExt spid="_x0000_s22727"/>
                </a:ext>
                <a:ext uri="{FF2B5EF4-FFF2-40B4-BE49-F238E27FC236}">
                  <a16:creationId xmlns:a16="http://schemas.microsoft.com/office/drawing/2014/main" id="{00000000-0008-0000-0200-0000C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64</xdr:row>
          <xdr:rowOff>152400</xdr:rowOff>
        </xdr:from>
        <xdr:to>
          <xdr:col>1</xdr:col>
          <xdr:colOff>1638300</xdr:colOff>
          <xdr:row>64</xdr:row>
          <xdr:rowOff>1038225</xdr:rowOff>
        </xdr:to>
        <xdr:sp macro="" textlink="">
          <xdr:nvSpPr>
            <xdr:cNvPr id="22728" name="Object 200" hidden="1">
              <a:extLst>
                <a:ext uri="{63B3BB69-23CF-44E3-9099-C40C66FF867C}">
                  <a14:compatExt spid="_x0000_s22728"/>
                </a:ext>
                <a:ext uri="{FF2B5EF4-FFF2-40B4-BE49-F238E27FC236}">
                  <a16:creationId xmlns:a16="http://schemas.microsoft.com/office/drawing/2014/main" id="{00000000-0008-0000-0200-0000C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65</xdr:row>
          <xdr:rowOff>295275</xdr:rowOff>
        </xdr:from>
        <xdr:to>
          <xdr:col>1</xdr:col>
          <xdr:colOff>1590675</xdr:colOff>
          <xdr:row>65</xdr:row>
          <xdr:rowOff>1057275</xdr:rowOff>
        </xdr:to>
        <xdr:sp macro="" textlink="">
          <xdr:nvSpPr>
            <xdr:cNvPr id="22729" name="Object 201" hidden="1">
              <a:extLst>
                <a:ext uri="{63B3BB69-23CF-44E3-9099-C40C66FF867C}">
                  <a14:compatExt spid="_x0000_s22729"/>
                </a:ext>
                <a:ext uri="{FF2B5EF4-FFF2-40B4-BE49-F238E27FC236}">
                  <a16:creationId xmlns:a16="http://schemas.microsoft.com/office/drawing/2014/main" id="{00000000-0008-0000-0200-0000C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66</xdr:row>
          <xdr:rowOff>257175</xdr:rowOff>
        </xdr:from>
        <xdr:to>
          <xdr:col>1</xdr:col>
          <xdr:colOff>1571625</xdr:colOff>
          <xdr:row>66</xdr:row>
          <xdr:rowOff>1076325</xdr:rowOff>
        </xdr:to>
        <xdr:sp macro="" textlink="">
          <xdr:nvSpPr>
            <xdr:cNvPr id="22730" name="Object 202" hidden="1">
              <a:extLst>
                <a:ext uri="{63B3BB69-23CF-44E3-9099-C40C66FF867C}">
                  <a14:compatExt spid="_x0000_s22730"/>
                </a:ext>
                <a:ext uri="{FF2B5EF4-FFF2-40B4-BE49-F238E27FC236}">
                  <a16:creationId xmlns:a16="http://schemas.microsoft.com/office/drawing/2014/main" id="{00000000-0008-0000-0200-0000C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67</xdr:row>
          <xdr:rowOff>257175</xdr:rowOff>
        </xdr:from>
        <xdr:to>
          <xdr:col>1</xdr:col>
          <xdr:colOff>1676400</xdr:colOff>
          <xdr:row>67</xdr:row>
          <xdr:rowOff>1019175</xdr:rowOff>
        </xdr:to>
        <xdr:sp macro="" textlink="">
          <xdr:nvSpPr>
            <xdr:cNvPr id="22731" name="Object 203" hidden="1">
              <a:extLst>
                <a:ext uri="{63B3BB69-23CF-44E3-9099-C40C66FF867C}">
                  <a14:compatExt spid="_x0000_s22731"/>
                </a:ext>
                <a:ext uri="{FF2B5EF4-FFF2-40B4-BE49-F238E27FC236}">
                  <a16:creationId xmlns:a16="http://schemas.microsoft.com/office/drawing/2014/main" id="{00000000-0008-0000-0200-0000C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68</xdr:row>
          <xdr:rowOff>123825</xdr:rowOff>
        </xdr:from>
        <xdr:to>
          <xdr:col>1</xdr:col>
          <xdr:colOff>1609725</xdr:colOff>
          <xdr:row>68</xdr:row>
          <xdr:rowOff>1019175</xdr:rowOff>
        </xdr:to>
        <xdr:sp macro="" textlink="">
          <xdr:nvSpPr>
            <xdr:cNvPr id="22733" name="Object 205" hidden="1">
              <a:extLst>
                <a:ext uri="{63B3BB69-23CF-44E3-9099-C40C66FF867C}">
                  <a14:compatExt spid="_x0000_s22733"/>
                </a:ext>
                <a:ext uri="{FF2B5EF4-FFF2-40B4-BE49-F238E27FC236}">
                  <a16:creationId xmlns:a16="http://schemas.microsoft.com/office/drawing/2014/main" id="{00000000-0008-0000-0200-0000C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69</xdr:row>
          <xdr:rowOff>152400</xdr:rowOff>
        </xdr:from>
        <xdr:to>
          <xdr:col>1</xdr:col>
          <xdr:colOff>1704975</xdr:colOff>
          <xdr:row>69</xdr:row>
          <xdr:rowOff>1038225</xdr:rowOff>
        </xdr:to>
        <xdr:sp macro="" textlink="">
          <xdr:nvSpPr>
            <xdr:cNvPr id="22734" name="Object 206" hidden="1">
              <a:extLst>
                <a:ext uri="{63B3BB69-23CF-44E3-9099-C40C66FF867C}">
                  <a14:compatExt spid="_x0000_s22734"/>
                </a:ext>
                <a:ext uri="{FF2B5EF4-FFF2-40B4-BE49-F238E27FC236}">
                  <a16:creationId xmlns:a16="http://schemas.microsoft.com/office/drawing/2014/main" id="{00000000-0008-0000-0200-0000C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70</xdr:row>
          <xdr:rowOff>180975</xdr:rowOff>
        </xdr:from>
        <xdr:to>
          <xdr:col>1</xdr:col>
          <xdr:colOff>1447800</xdr:colOff>
          <xdr:row>70</xdr:row>
          <xdr:rowOff>1057275</xdr:rowOff>
        </xdr:to>
        <xdr:sp macro="" textlink="">
          <xdr:nvSpPr>
            <xdr:cNvPr id="22735" name="Object 207" hidden="1">
              <a:extLst>
                <a:ext uri="{63B3BB69-23CF-44E3-9099-C40C66FF867C}">
                  <a14:compatExt spid="_x0000_s22735"/>
                </a:ext>
                <a:ext uri="{FF2B5EF4-FFF2-40B4-BE49-F238E27FC236}">
                  <a16:creationId xmlns:a16="http://schemas.microsoft.com/office/drawing/2014/main" id="{00000000-0008-0000-0200-0000C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419100</xdr:colOff>
          <xdr:row>71</xdr:row>
          <xdr:rowOff>219075</xdr:rowOff>
        </xdr:from>
        <xdr:to>
          <xdr:col>1</xdr:col>
          <xdr:colOff>1447800</xdr:colOff>
          <xdr:row>71</xdr:row>
          <xdr:rowOff>1095375</xdr:rowOff>
        </xdr:to>
        <xdr:sp macro="" textlink="">
          <xdr:nvSpPr>
            <xdr:cNvPr id="22736" name="Object 208" hidden="1">
              <a:extLst>
                <a:ext uri="{63B3BB69-23CF-44E3-9099-C40C66FF867C}">
                  <a14:compatExt spid="_x0000_s22736"/>
                </a:ext>
                <a:ext uri="{FF2B5EF4-FFF2-40B4-BE49-F238E27FC236}">
                  <a16:creationId xmlns:a16="http://schemas.microsoft.com/office/drawing/2014/main" id="{00000000-0008-0000-0200-0000D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381000</xdr:colOff>
          <xdr:row>72</xdr:row>
          <xdr:rowOff>219075</xdr:rowOff>
        </xdr:from>
        <xdr:to>
          <xdr:col>1</xdr:col>
          <xdr:colOff>1485900</xdr:colOff>
          <xdr:row>72</xdr:row>
          <xdr:rowOff>1095375</xdr:rowOff>
        </xdr:to>
        <xdr:sp macro="" textlink="">
          <xdr:nvSpPr>
            <xdr:cNvPr id="22737" name="Object 209" hidden="1">
              <a:extLst>
                <a:ext uri="{63B3BB69-23CF-44E3-9099-C40C66FF867C}">
                  <a14:compatExt spid="_x0000_s22737"/>
                </a:ext>
                <a:ext uri="{FF2B5EF4-FFF2-40B4-BE49-F238E27FC236}">
                  <a16:creationId xmlns:a16="http://schemas.microsoft.com/office/drawing/2014/main" id="{00000000-0008-0000-0200-0000D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419100</xdr:colOff>
          <xdr:row>73</xdr:row>
          <xdr:rowOff>228600</xdr:rowOff>
        </xdr:from>
        <xdr:to>
          <xdr:col>1</xdr:col>
          <xdr:colOff>1447800</xdr:colOff>
          <xdr:row>73</xdr:row>
          <xdr:rowOff>1114425</xdr:rowOff>
        </xdr:to>
        <xdr:sp macro="" textlink="">
          <xdr:nvSpPr>
            <xdr:cNvPr id="22738" name="Object 210" hidden="1">
              <a:extLst>
                <a:ext uri="{63B3BB69-23CF-44E3-9099-C40C66FF867C}">
                  <a14:compatExt spid="_x0000_s22738"/>
                </a:ext>
                <a:ext uri="{FF2B5EF4-FFF2-40B4-BE49-F238E27FC236}">
                  <a16:creationId xmlns:a16="http://schemas.microsoft.com/office/drawing/2014/main" id="{00000000-0008-0000-0200-0000D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74</xdr:row>
          <xdr:rowOff>228600</xdr:rowOff>
        </xdr:from>
        <xdr:to>
          <xdr:col>1</xdr:col>
          <xdr:colOff>1666875</xdr:colOff>
          <xdr:row>74</xdr:row>
          <xdr:rowOff>1114425</xdr:rowOff>
        </xdr:to>
        <xdr:sp macro="" textlink="">
          <xdr:nvSpPr>
            <xdr:cNvPr id="22739" name="Object 211" hidden="1">
              <a:extLst>
                <a:ext uri="{63B3BB69-23CF-44E3-9099-C40C66FF867C}">
                  <a14:compatExt spid="_x0000_s22739"/>
                </a:ext>
                <a:ext uri="{FF2B5EF4-FFF2-40B4-BE49-F238E27FC236}">
                  <a16:creationId xmlns:a16="http://schemas.microsoft.com/office/drawing/2014/main" id="{00000000-0008-0000-0200-0000D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466725</xdr:colOff>
          <xdr:row>75</xdr:row>
          <xdr:rowOff>190500</xdr:rowOff>
        </xdr:from>
        <xdr:to>
          <xdr:col>1</xdr:col>
          <xdr:colOff>1628775</xdr:colOff>
          <xdr:row>75</xdr:row>
          <xdr:rowOff>1076325</xdr:rowOff>
        </xdr:to>
        <xdr:sp macro="" textlink="">
          <xdr:nvSpPr>
            <xdr:cNvPr id="22740" name="Object 212" hidden="1">
              <a:extLst>
                <a:ext uri="{63B3BB69-23CF-44E3-9099-C40C66FF867C}">
                  <a14:compatExt spid="_x0000_s22740"/>
                </a:ext>
                <a:ext uri="{FF2B5EF4-FFF2-40B4-BE49-F238E27FC236}">
                  <a16:creationId xmlns:a16="http://schemas.microsoft.com/office/drawing/2014/main" id="{00000000-0008-0000-0200-0000D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76</xdr:row>
          <xdr:rowOff>152400</xdr:rowOff>
        </xdr:from>
        <xdr:to>
          <xdr:col>1</xdr:col>
          <xdr:colOff>1600200</xdr:colOff>
          <xdr:row>76</xdr:row>
          <xdr:rowOff>1038225</xdr:rowOff>
        </xdr:to>
        <xdr:sp macro="" textlink="">
          <xdr:nvSpPr>
            <xdr:cNvPr id="22741" name="Object 213" hidden="1">
              <a:extLst>
                <a:ext uri="{63B3BB69-23CF-44E3-9099-C40C66FF867C}">
                  <a14:compatExt spid="_x0000_s22741"/>
                </a:ext>
                <a:ext uri="{FF2B5EF4-FFF2-40B4-BE49-F238E27FC236}">
                  <a16:creationId xmlns:a16="http://schemas.microsoft.com/office/drawing/2014/main" id="{00000000-0008-0000-0200-0000D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77</xdr:row>
          <xdr:rowOff>152400</xdr:rowOff>
        </xdr:from>
        <xdr:to>
          <xdr:col>1</xdr:col>
          <xdr:colOff>1552575</xdr:colOff>
          <xdr:row>77</xdr:row>
          <xdr:rowOff>1038225</xdr:rowOff>
        </xdr:to>
        <xdr:sp macro="" textlink="">
          <xdr:nvSpPr>
            <xdr:cNvPr id="22742" name="Object 214" hidden="1">
              <a:extLst>
                <a:ext uri="{63B3BB69-23CF-44E3-9099-C40C66FF867C}">
                  <a14:compatExt spid="_x0000_s22742"/>
                </a:ext>
                <a:ext uri="{FF2B5EF4-FFF2-40B4-BE49-F238E27FC236}">
                  <a16:creationId xmlns:a16="http://schemas.microsoft.com/office/drawing/2014/main" id="{00000000-0008-0000-0200-0000D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78</xdr:row>
          <xdr:rowOff>190500</xdr:rowOff>
        </xdr:from>
        <xdr:to>
          <xdr:col>1</xdr:col>
          <xdr:colOff>1381125</xdr:colOff>
          <xdr:row>78</xdr:row>
          <xdr:rowOff>1076325</xdr:rowOff>
        </xdr:to>
        <xdr:sp macro="" textlink="">
          <xdr:nvSpPr>
            <xdr:cNvPr id="22743" name="Object 215" hidden="1">
              <a:extLst>
                <a:ext uri="{63B3BB69-23CF-44E3-9099-C40C66FF867C}">
                  <a14:compatExt spid="_x0000_s22743"/>
                </a:ext>
                <a:ext uri="{FF2B5EF4-FFF2-40B4-BE49-F238E27FC236}">
                  <a16:creationId xmlns:a16="http://schemas.microsoft.com/office/drawing/2014/main" id="{00000000-0008-0000-0200-0000D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79</xdr:row>
          <xdr:rowOff>228600</xdr:rowOff>
        </xdr:from>
        <xdr:to>
          <xdr:col>1</xdr:col>
          <xdr:colOff>1362075</xdr:colOff>
          <xdr:row>79</xdr:row>
          <xdr:rowOff>1114425</xdr:rowOff>
        </xdr:to>
        <xdr:sp macro="" textlink="">
          <xdr:nvSpPr>
            <xdr:cNvPr id="22744" name="Object 216" hidden="1">
              <a:extLst>
                <a:ext uri="{63B3BB69-23CF-44E3-9099-C40C66FF867C}">
                  <a14:compatExt spid="_x0000_s22744"/>
                </a:ext>
                <a:ext uri="{FF2B5EF4-FFF2-40B4-BE49-F238E27FC236}">
                  <a16:creationId xmlns:a16="http://schemas.microsoft.com/office/drawing/2014/main" id="{00000000-0008-0000-0200-0000D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80</xdr:row>
          <xdr:rowOff>295275</xdr:rowOff>
        </xdr:from>
        <xdr:to>
          <xdr:col>1</xdr:col>
          <xdr:colOff>1552575</xdr:colOff>
          <xdr:row>80</xdr:row>
          <xdr:rowOff>1057275</xdr:rowOff>
        </xdr:to>
        <xdr:sp macro="" textlink="">
          <xdr:nvSpPr>
            <xdr:cNvPr id="22745" name="Object 217" hidden="1">
              <a:extLst>
                <a:ext uri="{63B3BB69-23CF-44E3-9099-C40C66FF867C}">
                  <a14:compatExt spid="_x0000_s22745"/>
                </a:ext>
                <a:ext uri="{FF2B5EF4-FFF2-40B4-BE49-F238E27FC236}">
                  <a16:creationId xmlns:a16="http://schemas.microsoft.com/office/drawing/2014/main" id="{00000000-0008-0000-0200-0000D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81</xdr:row>
          <xdr:rowOff>228600</xdr:rowOff>
        </xdr:from>
        <xdr:to>
          <xdr:col>1</xdr:col>
          <xdr:colOff>1609725</xdr:colOff>
          <xdr:row>81</xdr:row>
          <xdr:rowOff>1057275</xdr:rowOff>
        </xdr:to>
        <xdr:sp macro="" textlink="">
          <xdr:nvSpPr>
            <xdr:cNvPr id="22746" name="Object 218" hidden="1">
              <a:extLst>
                <a:ext uri="{63B3BB69-23CF-44E3-9099-C40C66FF867C}">
                  <a14:compatExt spid="_x0000_s22746"/>
                </a:ext>
                <a:ext uri="{FF2B5EF4-FFF2-40B4-BE49-F238E27FC236}">
                  <a16:creationId xmlns:a16="http://schemas.microsoft.com/office/drawing/2014/main" id="{00000000-0008-0000-0200-0000D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295275</xdr:colOff>
          <xdr:row>82</xdr:row>
          <xdr:rowOff>228600</xdr:rowOff>
        </xdr:from>
        <xdr:to>
          <xdr:col>1</xdr:col>
          <xdr:colOff>1676400</xdr:colOff>
          <xdr:row>82</xdr:row>
          <xdr:rowOff>1057275</xdr:rowOff>
        </xdr:to>
        <xdr:sp macro="" textlink="">
          <xdr:nvSpPr>
            <xdr:cNvPr id="22747" name="Object 219" hidden="1">
              <a:extLst>
                <a:ext uri="{63B3BB69-23CF-44E3-9099-C40C66FF867C}">
                  <a14:compatExt spid="_x0000_s22747"/>
                </a:ext>
                <a:ext uri="{FF2B5EF4-FFF2-40B4-BE49-F238E27FC236}">
                  <a16:creationId xmlns:a16="http://schemas.microsoft.com/office/drawing/2014/main" id="{00000000-0008-0000-0200-0000D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83</xdr:row>
          <xdr:rowOff>85725</xdr:rowOff>
        </xdr:from>
        <xdr:to>
          <xdr:col>1</xdr:col>
          <xdr:colOff>1666875</xdr:colOff>
          <xdr:row>83</xdr:row>
          <xdr:rowOff>1171575</xdr:rowOff>
        </xdr:to>
        <xdr:sp macro="" textlink="">
          <xdr:nvSpPr>
            <xdr:cNvPr id="22748" name="Object 220" hidden="1">
              <a:extLst>
                <a:ext uri="{63B3BB69-23CF-44E3-9099-C40C66FF867C}">
                  <a14:compatExt spid="_x0000_s22748"/>
                </a:ext>
                <a:ext uri="{FF2B5EF4-FFF2-40B4-BE49-F238E27FC236}">
                  <a16:creationId xmlns:a16="http://schemas.microsoft.com/office/drawing/2014/main" id="{00000000-0008-0000-0200-0000D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485775</xdr:colOff>
          <xdr:row>84</xdr:row>
          <xdr:rowOff>142875</xdr:rowOff>
        </xdr:from>
        <xdr:to>
          <xdr:col>1</xdr:col>
          <xdr:colOff>1438275</xdr:colOff>
          <xdr:row>84</xdr:row>
          <xdr:rowOff>1152525</xdr:rowOff>
        </xdr:to>
        <xdr:sp macro="" textlink="">
          <xdr:nvSpPr>
            <xdr:cNvPr id="22749" name="Object 221" hidden="1">
              <a:extLst>
                <a:ext uri="{63B3BB69-23CF-44E3-9099-C40C66FF867C}">
                  <a14:compatExt spid="_x0000_s22749"/>
                </a:ext>
                <a:ext uri="{FF2B5EF4-FFF2-40B4-BE49-F238E27FC236}">
                  <a16:creationId xmlns:a16="http://schemas.microsoft.com/office/drawing/2014/main" id="{00000000-0008-0000-0200-0000D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504825</xdr:colOff>
          <xdr:row>85</xdr:row>
          <xdr:rowOff>152400</xdr:rowOff>
        </xdr:from>
        <xdr:to>
          <xdr:col>1</xdr:col>
          <xdr:colOff>1447800</xdr:colOff>
          <xdr:row>85</xdr:row>
          <xdr:rowOff>1171575</xdr:rowOff>
        </xdr:to>
        <xdr:sp macro="" textlink="">
          <xdr:nvSpPr>
            <xdr:cNvPr id="22750" name="Object 222" hidden="1">
              <a:extLst>
                <a:ext uri="{63B3BB69-23CF-44E3-9099-C40C66FF867C}">
                  <a14:compatExt spid="_x0000_s22750"/>
                </a:ext>
                <a:ext uri="{FF2B5EF4-FFF2-40B4-BE49-F238E27FC236}">
                  <a16:creationId xmlns:a16="http://schemas.microsoft.com/office/drawing/2014/main" id="{00000000-0008-0000-0200-0000D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86</xdr:row>
          <xdr:rowOff>180975</xdr:rowOff>
        </xdr:from>
        <xdr:to>
          <xdr:col>1</xdr:col>
          <xdr:colOff>1600200</xdr:colOff>
          <xdr:row>86</xdr:row>
          <xdr:rowOff>1181100</xdr:rowOff>
        </xdr:to>
        <xdr:sp macro="" textlink="">
          <xdr:nvSpPr>
            <xdr:cNvPr id="22751" name="Object 223" hidden="1">
              <a:extLst>
                <a:ext uri="{63B3BB69-23CF-44E3-9099-C40C66FF867C}">
                  <a14:compatExt spid="_x0000_s22751"/>
                </a:ext>
                <a:ext uri="{FF2B5EF4-FFF2-40B4-BE49-F238E27FC236}">
                  <a16:creationId xmlns:a16="http://schemas.microsoft.com/office/drawing/2014/main" id="{00000000-0008-0000-0200-0000D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87</xdr:row>
          <xdr:rowOff>152400</xdr:rowOff>
        </xdr:from>
        <xdr:to>
          <xdr:col>1</xdr:col>
          <xdr:colOff>1628775</xdr:colOff>
          <xdr:row>87</xdr:row>
          <xdr:rowOff>1171575</xdr:rowOff>
        </xdr:to>
        <xdr:sp macro="" textlink="">
          <xdr:nvSpPr>
            <xdr:cNvPr id="22752" name="Object 224" hidden="1">
              <a:extLst>
                <a:ext uri="{63B3BB69-23CF-44E3-9099-C40C66FF867C}">
                  <a14:compatExt spid="_x0000_s22752"/>
                </a:ext>
                <a:ext uri="{FF2B5EF4-FFF2-40B4-BE49-F238E27FC236}">
                  <a16:creationId xmlns:a16="http://schemas.microsoft.com/office/drawing/2014/main" id="{00000000-0008-0000-0200-0000E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88</xdr:row>
          <xdr:rowOff>295275</xdr:rowOff>
        </xdr:from>
        <xdr:to>
          <xdr:col>1</xdr:col>
          <xdr:colOff>1724025</xdr:colOff>
          <xdr:row>88</xdr:row>
          <xdr:rowOff>1057275</xdr:rowOff>
        </xdr:to>
        <xdr:sp macro="" textlink="">
          <xdr:nvSpPr>
            <xdr:cNvPr id="22759" name="Object 231" hidden="1">
              <a:extLst>
                <a:ext uri="{63B3BB69-23CF-44E3-9099-C40C66FF867C}">
                  <a14:compatExt spid="_x0000_s22759"/>
                </a:ext>
                <a:ext uri="{FF2B5EF4-FFF2-40B4-BE49-F238E27FC236}">
                  <a16:creationId xmlns:a16="http://schemas.microsoft.com/office/drawing/2014/main" id="{00000000-0008-0000-0200-0000E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89</xdr:row>
          <xdr:rowOff>238125</xdr:rowOff>
        </xdr:from>
        <xdr:to>
          <xdr:col>1</xdr:col>
          <xdr:colOff>1781175</xdr:colOff>
          <xdr:row>89</xdr:row>
          <xdr:rowOff>990600</xdr:rowOff>
        </xdr:to>
        <xdr:sp macro="" textlink="">
          <xdr:nvSpPr>
            <xdr:cNvPr id="22760" name="Object 232" hidden="1">
              <a:extLst>
                <a:ext uri="{63B3BB69-23CF-44E3-9099-C40C66FF867C}">
                  <a14:compatExt spid="_x0000_s22760"/>
                </a:ext>
                <a:ext uri="{FF2B5EF4-FFF2-40B4-BE49-F238E27FC236}">
                  <a16:creationId xmlns:a16="http://schemas.microsoft.com/office/drawing/2014/main" id="{00000000-0008-0000-0200-0000E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90</xdr:row>
          <xdr:rowOff>238125</xdr:rowOff>
        </xdr:from>
        <xdr:to>
          <xdr:col>1</xdr:col>
          <xdr:colOff>1781175</xdr:colOff>
          <xdr:row>90</xdr:row>
          <xdr:rowOff>1057275</xdr:rowOff>
        </xdr:to>
        <xdr:sp macro="" textlink="">
          <xdr:nvSpPr>
            <xdr:cNvPr id="22761" name="Object 233" hidden="1">
              <a:extLst>
                <a:ext uri="{63B3BB69-23CF-44E3-9099-C40C66FF867C}">
                  <a14:compatExt spid="_x0000_s22761"/>
                </a:ext>
                <a:ext uri="{FF2B5EF4-FFF2-40B4-BE49-F238E27FC236}">
                  <a16:creationId xmlns:a16="http://schemas.microsoft.com/office/drawing/2014/main" id="{00000000-0008-0000-0200-0000E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91</xdr:row>
          <xdr:rowOff>190500</xdr:rowOff>
        </xdr:from>
        <xdr:to>
          <xdr:col>1</xdr:col>
          <xdr:colOff>1752600</xdr:colOff>
          <xdr:row>91</xdr:row>
          <xdr:rowOff>1019175</xdr:rowOff>
        </xdr:to>
        <xdr:sp macro="" textlink="">
          <xdr:nvSpPr>
            <xdr:cNvPr id="22762" name="Object 234" hidden="1">
              <a:extLst>
                <a:ext uri="{63B3BB69-23CF-44E3-9099-C40C66FF867C}">
                  <a14:compatExt spid="_x0000_s22762"/>
                </a:ext>
                <a:ext uri="{FF2B5EF4-FFF2-40B4-BE49-F238E27FC236}">
                  <a16:creationId xmlns:a16="http://schemas.microsoft.com/office/drawing/2014/main" id="{00000000-0008-0000-0200-0000E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92</xdr:row>
          <xdr:rowOff>219075</xdr:rowOff>
        </xdr:from>
        <xdr:to>
          <xdr:col>1</xdr:col>
          <xdr:colOff>1485900</xdr:colOff>
          <xdr:row>92</xdr:row>
          <xdr:rowOff>1028700</xdr:rowOff>
        </xdr:to>
        <xdr:sp macro="" textlink="">
          <xdr:nvSpPr>
            <xdr:cNvPr id="22765" name="Object 237" hidden="1">
              <a:extLst>
                <a:ext uri="{63B3BB69-23CF-44E3-9099-C40C66FF867C}">
                  <a14:compatExt spid="_x0000_s22765"/>
                </a:ext>
                <a:ext uri="{FF2B5EF4-FFF2-40B4-BE49-F238E27FC236}">
                  <a16:creationId xmlns:a16="http://schemas.microsoft.com/office/drawing/2014/main" id="{00000000-0008-0000-0200-0000E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333375</xdr:colOff>
          <xdr:row>93</xdr:row>
          <xdr:rowOff>142875</xdr:rowOff>
        </xdr:from>
        <xdr:to>
          <xdr:col>1</xdr:col>
          <xdr:colOff>1485900</xdr:colOff>
          <xdr:row>93</xdr:row>
          <xdr:rowOff>962025</xdr:rowOff>
        </xdr:to>
        <xdr:sp macro="" textlink="">
          <xdr:nvSpPr>
            <xdr:cNvPr id="22766" name="Object 238" hidden="1">
              <a:extLst>
                <a:ext uri="{63B3BB69-23CF-44E3-9099-C40C66FF867C}">
                  <a14:compatExt spid="_x0000_s22766"/>
                </a:ext>
                <a:ext uri="{FF2B5EF4-FFF2-40B4-BE49-F238E27FC236}">
                  <a16:creationId xmlns:a16="http://schemas.microsoft.com/office/drawing/2014/main" id="{00000000-0008-0000-0200-0000E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94</xdr:row>
          <xdr:rowOff>85725</xdr:rowOff>
        </xdr:from>
        <xdr:to>
          <xdr:col>1</xdr:col>
          <xdr:colOff>1485900</xdr:colOff>
          <xdr:row>94</xdr:row>
          <xdr:rowOff>1143000</xdr:rowOff>
        </xdr:to>
        <xdr:sp macro="" textlink="">
          <xdr:nvSpPr>
            <xdr:cNvPr id="22767" name="Object 239" hidden="1">
              <a:extLst>
                <a:ext uri="{63B3BB69-23CF-44E3-9099-C40C66FF867C}">
                  <a14:compatExt spid="_x0000_s22767"/>
                </a:ext>
                <a:ext uri="{FF2B5EF4-FFF2-40B4-BE49-F238E27FC236}">
                  <a16:creationId xmlns:a16="http://schemas.microsoft.com/office/drawing/2014/main" id="{00000000-0008-0000-0200-0000E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123825</xdr:colOff>
          <xdr:row>95</xdr:row>
          <xdr:rowOff>228600</xdr:rowOff>
        </xdr:from>
        <xdr:to>
          <xdr:col>1</xdr:col>
          <xdr:colOff>1714500</xdr:colOff>
          <xdr:row>95</xdr:row>
          <xdr:rowOff>1038225</xdr:rowOff>
        </xdr:to>
        <xdr:sp macro="" textlink="">
          <xdr:nvSpPr>
            <xdr:cNvPr id="22768" name="Object 240" hidden="1">
              <a:extLst>
                <a:ext uri="{63B3BB69-23CF-44E3-9099-C40C66FF867C}">
                  <a14:compatExt spid="_x0000_s22768"/>
                </a:ext>
                <a:ext uri="{FF2B5EF4-FFF2-40B4-BE49-F238E27FC236}">
                  <a16:creationId xmlns:a16="http://schemas.microsoft.com/office/drawing/2014/main" id="{00000000-0008-0000-0200-0000F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96</xdr:row>
          <xdr:rowOff>123825</xdr:rowOff>
        </xdr:from>
        <xdr:to>
          <xdr:col>1</xdr:col>
          <xdr:colOff>1800225</xdr:colOff>
          <xdr:row>96</xdr:row>
          <xdr:rowOff>1114425</xdr:rowOff>
        </xdr:to>
        <xdr:sp macro="" textlink="">
          <xdr:nvSpPr>
            <xdr:cNvPr id="22769" name="Object 241" hidden="1">
              <a:extLst>
                <a:ext uri="{63B3BB69-23CF-44E3-9099-C40C66FF867C}">
                  <a14:compatExt spid="_x0000_s22769"/>
                </a:ext>
                <a:ext uri="{FF2B5EF4-FFF2-40B4-BE49-F238E27FC236}">
                  <a16:creationId xmlns:a16="http://schemas.microsoft.com/office/drawing/2014/main" id="{00000000-0008-0000-0200-0000F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371475</xdr:colOff>
          <xdr:row>97</xdr:row>
          <xdr:rowOff>38100</xdr:rowOff>
        </xdr:from>
        <xdr:to>
          <xdr:col>1</xdr:col>
          <xdr:colOff>1323975</xdr:colOff>
          <xdr:row>97</xdr:row>
          <xdr:rowOff>1171575</xdr:rowOff>
        </xdr:to>
        <xdr:sp macro="" textlink="">
          <xdr:nvSpPr>
            <xdr:cNvPr id="22770" name="Object 242" hidden="1">
              <a:extLst>
                <a:ext uri="{63B3BB69-23CF-44E3-9099-C40C66FF867C}">
                  <a14:compatExt spid="_x0000_s22770"/>
                </a:ext>
                <a:ext uri="{FF2B5EF4-FFF2-40B4-BE49-F238E27FC236}">
                  <a16:creationId xmlns:a16="http://schemas.microsoft.com/office/drawing/2014/main" id="{00000000-0008-0000-0200-0000F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98</xdr:row>
          <xdr:rowOff>28575</xdr:rowOff>
        </xdr:from>
        <xdr:to>
          <xdr:col>1</xdr:col>
          <xdr:colOff>1476375</xdr:colOff>
          <xdr:row>98</xdr:row>
          <xdr:rowOff>1228725</xdr:rowOff>
        </xdr:to>
        <xdr:sp macro="" textlink="">
          <xdr:nvSpPr>
            <xdr:cNvPr id="22771" name="Object 243" hidden="1">
              <a:extLst>
                <a:ext uri="{63B3BB69-23CF-44E3-9099-C40C66FF867C}">
                  <a14:compatExt spid="_x0000_s22771"/>
                </a:ext>
                <a:ext uri="{FF2B5EF4-FFF2-40B4-BE49-F238E27FC236}">
                  <a16:creationId xmlns:a16="http://schemas.microsoft.com/office/drawing/2014/main" id="{00000000-0008-0000-0200-0000F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99</xdr:row>
          <xdr:rowOff>238125</xdr:rowOff>
        </xdr:from>
        <xdr:to>
          <xdr:col>1</xdr:col>
          <xdr:colOff>1781175</xdr:colOff>
          <xdr:row>99</xdr:row>
          <xdr:rowOff>1057275</xdr:rowOff>
        </xdr:to>
        <xdr:sp macro="" textlink="">
          <xdr:nvSpPr>
            <xdr:cNvPr id="22772" name="Object 244" hidden="1">
              <a:extLst>
                <a:ext uri="{63B3BB69-23CF-44E3-9099-C40C66FF867C}">
                  <a14:compatExt spid="_x0000_s22772"/>
                </a:ext>
                <a:ext uri="{FF2B5EF4-FFF2-40B4-BE49-F238E27FC236}">
                  <a16:creationId xmlns:a16="http://schemas.microsoft.com/office/drawing/2014/main" id="{00000000-0008-0000-0200-0000F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100</xdr:row>
          <xdr:rowOff>180975</xdr:rowOff>
        </xdr:from>
        <xdr:to>
          <xdr:col>1</xdr:col>
          <xdr:colOff>1743075</xdr:colOff>
          <xdr:row>100</xdr:row>
          <xdr:rowOff>990600</xdr:rowOff>
        </xdr:to>
        <xdr:sp macro="" textlink="">
          <xdr:nvSpPr>
            <xdr:cNvPr id="22773" name="Object 245" hidden="1">
              <a:extLst>
                <a:ext uri="{63B3BB69-23CF-44E3-9099-C40C66FF867C}">
                  <a14:compatExt spid="_x0000_s22773"/>
                </a:ext>
                <a:ext uri="{FF2B5EF4-FFF2-40B4-BE49-F238E27FC236}">
                  <a16:creationId xmlns:a16="http://schemas.microsoft.com/office/drawing/2014/main" id="{00000000-0008-0000-0200-0000F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101</xdr:row>
          <xdr:rowOff>123825</xdr:rowOff>
        </xdr:from>
        <xdr:to>
          <xdr:col>1</xdr:col>
          <xdr:colOff>1743075</xdr:colOff>
          <xdr:row>101</xdr:row>
          <xdr:rowOff>942975</xdr:rowOff>
        </xdr:to>
        <xdr:sp macro="" textlink="">
          <xdr:nvSpPr>
            <xdr:cNvPr id="22774" name="Object 246" hidden="1">
              <a:extLst>
                <a:ext uri="{63B3BB69-23CF-44E3-9099-C40C66FF867C}">
                  <a14:compatExt spid="_x0000_s22774"/>
                </a:ext>
                <a:ext uri="{FF2B5EF4-FFF2-40B4-BE49-F238E27FC236}">
                  <a16:creationId xmlns:a16="http://schemas.microsoft.com/office/drawing/2014/main" id="{00000000-0008-0000-0200-0000F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180975</xdr:colOff>
          <xdr:row>244</xdr:row>
          <xdr:rowOff>142875</xdr:rowOff>
        </xdr:from>
        <xdr:to>
          <xdr:col>1</xdr:col>
          <xdr:colOff>1781175</xdr:colOff>
          <xdr:row>244</xdr:row>
          <xdr:rowOff>1095375</xdr:rowOff>
        </xdr:to>
        <xdr:sp macro="" textlink="">
          <xdr:nvSpPr>
            <xdr:cNvPr id="22775" name="Object 247" hidden="1">
              <a:extLst>
                <a:ext uri="{63B3BB69-23CF-44E3-9099-C40C66FF867C}">
                  <a14:compatExt spid="_x0000_s22775"/>
                </a:ext>
                <a:ext uri="{FF2B5EF4-FFF2-40B4-BE49-F238E27FC236}">
                  <a16:creationId xmlns:a16="http://schemas.microsoft.com/office/drawing/2014/main" id="{00000000-0008-0000-0200-0000F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104</xdr:row>
          <xdr:rowOff>257175</xdr:rowOff>
        </xdr:from>
        <xdr:to>
          <xdr:col>1</xdr:col>
          <xdr:colOff>1600200</xdr:colOff>
          <xdr:row>104</xdr:row>
          <xdr:rowOff>1019175</xdr:rowOff>
        </xdr:to>
        <xdr:sp macro="" textlink="">
          <xdr:nvSpPr>
            <xdr:cNvPr id="22776" name="Object 248" hidden="1">
              <a:extLst>
                <a:ext uri="{63B3BB69-23CF-44E3-9099-C40C66FF867C}">
                  <a14:compatExt spid="_x0000_s22776"/>
                </a:ext>
                <a:ext uri="{FF2B5EF4-FFF2-40B4-BE49-F238E27FC236}">
                  <a16:creationId xmlns:a16="http://schemas.microsoft.com/office/drawing/2014/main" id="{00000000-0008-0000-0200-0000F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105</xdr:row>
          <xdr:rowOff>219075</xdr:rowOff>
        </xdr:from>
        <xdr:to>
          <xdr:col>1</xdr:col>
          <xdr:colOff>1781175</xdr:colOff>
          <xdr:row>105</xdr:row>
          <xdr:rowOff>1095375</xdr:rowOff>
        </xdr:to>
        <xdr:sp macro="" textlink="">
          <xdr:nvSpPr>
            <xdr:cNvPr id="22777" name="Object 249" hidden="1">
              <a:extLst>
                <a:ext uri="{63B3BB69-23CF-44E3-9099-C40C66FF867C}">
                  <a14:compatExt spid="_x0000_s22777"/>
                </a:ext>
                <a:ext uri="{FF2B5EF4-FFF2-40B4-BE49-F238E27FC236}">
                  <a16:creationId xmlns:a16="http://schemas.microsoft.com/office/drawing/2014/main" id="{00000000-0008-0000-0200-0000F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106</xdr:row>
          <xdr:rowOff>142875</xdr:rowOff>
        </xdr:from>
        <xdr:to>
          <xdr:col>1</xdr:col>
          <xdr:colOff>1819275</xdr:colOff>
          <xdr:row>106</xdr:row>
          <xdr:rowOff>1076325</xdr:rowOff>
        </xdr:to>
        <xdr:sp macro="" textlink="">
          <xdr:nvSpPr>
            <xdr:cNvPr id="22778" name="Object 250" hidden="1">
              <a:extLst>
                <a:ext uri="{63B3BB69-23CF-44E3-9099-C40C66FF867C}">
                  <a14:compatExt spid="_x0000_s22778"/>
                </a:ext>
                <a:ext uri="{FF2B5EF4-FFF2-40B4-BE49-F238E27FC236}">
                  <a16:creationId xmlns:a16="http://schemas.microsoft.com/office/drawing/2014/main" id="{00000000-0008-0000-0200-0000F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107</xdr:row>
          <xdr:rowOff>314325</xdr:rowOff>
        </xdr:from>
        <xdr:to>
          <xdr:col>1</xdr:col>
          <xdr:colOff>1476375</xdr:colOff>
          <xdr:row>107</xdr:row>
          <xdr:rowOff>923925</xdr:rowOff>
        </xdr:to>
        <xdr:sp macro="" textlink="">
          <xdr:nvSpPr>
            <xdr:cNvPr id="22779" name="Object 251" hidden="1">
              <a:extLst>
                <a:ext uri="{63B3BB69-23CF-44E3-9099-C40C66FF867C}">
                  <a14:compatExt spid="_x0000_s22779"/>
                </a:ext>
                <a:ext uri="{FF2B5EF4-FFF2-40B4-BE49-F238E27FC236}">
                  <a16:creationId xmlns:a16="http://schemas.microsoft.com/office/drawing/2014/main" id="{00000000-0008-0000-0200-0000F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108</xdr:row>
          <xdr:rowOff>295275</xdr:rowOff>
        </xdr:from>
        <xdr:to>
          <xdr:col>1</xdr:col>
          <xdr:colOff>1819275</xdr:colOff>
          <xdr:row>108</xdr:row>
          <xdr:rowOff>904875</xdr:rowOff>
        </xdr:to>
        <xdr:sp macro="" textlink="">
          <xdr:nvSpPr>
            <xdr:cNvPr id="22780" name="Object 252" hidden="1">
              <a:extLst>
                <a:ext uri="{63B3BB69-23CF-44E3-9099-C40C66FF867C}">
                  <a14:compatExt spid="_x0000_s22780"/>
                </a:ext>
                <a:ext uri="{FF2B5EF4-FFF2-40B4-BE49-F238E27FC236}">
                  <a16:creationId xmlns:a16="http://schemas.microsoft.com/office/drawing/2014/main" id="{00000000-0008-0000-0200-0000F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109</xdr:row>
          <xdr:rowOff>142875</xdr:rowOff>
        </xdr:from>
        <xdr:to>
          <xdr:col>1</xdr:col>
          <xdr:colOff>1609725</xdr:colOff>
          <xdr:row>109</xdr:row>
          <xdr:rowOff>962025</xdr:rowOff>
        </xdr:to>
        <xdr:sp macro="" textlink="">
          <xdr:nvSpPr>
            <xdr:cNvPr id="22781" name="Object 253" hidden="1">
              <a:extLst>
                <a:ext uri="{63B3BB69-23CF-44E3-9099-C40C66FF867C}">
                  <a14:compatExt spid="_x0000_s22781"/>
                </a:ext>
                <a:ext uri="{FF2B5EF4-FFF2-40B4-BE49-F238E27FC236}">
                  <a16:creationId xmlns:a16="http://schemas.microsoft.com/office/drawing/2014/main" id="{00000000-0008-0000-0200-0000F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110</xdr:row>
          <xdr:rowOff>228600</xdr:rowOff>
        </xdr:from>
        <xdr:to>
          <xdr:col>1</xdr:col>
          <xdr:colOff>1857375</xdr:colOff>
          <xdr:row>110</xdr:row>
          <xdr:rowOff>1057275</xdr:rowOff>
        </xdr:to>
        <xdr:sp macro="" textlink="">
          <xdr:nvSpPr>
            <xdr:cNvPr id="22782" name="Object 254" hidden="1">
              <a:extLst>
                <a:ext uri="{63B3BB69-23CF-44E3-9099-C40C66FF867C}">
                  <a14:compatExt spid="_x0000_s22782"/>
                </a:ext>
                <a:ext uri="{FF2B5EF4-FFF2-40B4-BE49-F238E27FC236}">
                  <a16:creationId xmlns:a16="http://schemas.microsoft.com/office/drawing/2014/main" id="{00000000-0008-0000-0200-0000F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111</xdr:row>
          <xdr:rowOff>85725</xdr:rowOff>
        </xdr:from>
        <xdr:to>
          <xdr:col>1</xdr:col>
          <xdr:colOff>1828800</xdr:colOff>
          <xdr:row>111</xdr:row>
          <xdr:rowOff>962025</xdr:rowOff>
        </xdr:to>
        <xdr:sp macro="" textlink="">
          <xdr:nvSpPr>
            <xdr:cNvPr id="22783" name="Object 255" hidden="1">
              <a:extLst>
                <a:ext uri="{63B3BB69-23CF-44E3-9099-C40C66FF867C}">
                  <a14:compatExt spid="_x0000_s22783"/>
                </a:ext>
                <a:ext uri="{FF2B5EF4-FFF2-40B4-BE49-F238E27FC236}">
                  <a16:creationId xmlns:a16="http://schemas.microsoft.com/office/drawing/2014/main" id="{00000000-0008-0000-0200-0000F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112</xdr:row>
          <xdr:rowOff>152400</xdr:rowOff>
        </xdr:from>
        <xdr:to>
          <xdr:col>1</xdr:col>
          <xdr:colOff>1600200</xdr:colOff>
          <xdr:row>112</xdr:row>
          <xdr:rowOff>1028700</xdr:rowOff>
        </xdr:to>
        <xdr:sp macro="" textlink="">
          <xdr:nvSpPr>
            <xdr:cNvPr id="22784" name="Object 256" hidden="1">
              <a:extLst>
                <a:ext uri="{63B3BB69-23CF-44E3-9099-C40C66FF867C}">
                  <a14:compatExt spid="_x0000_s22784"/>
                </a:ext>
                <a:ext uri="{FF2B5EF4-FFF2-40B4-BE49-F238E27FC236}">
                  <a16:creationId xmlns:a16="http://schemas.microsoft.com/office/drawing/2014/main" id="{00000000-0008-0000-0200-000000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113</xdr:row>
          <xdr:rowOff>152400</xdr:rowOff>
        </xdr:from>
        <xdr:to>
          <xdr:col>1</xdr:col>
          <xdr:colOff>1857375</xdr:colOff>
          <xdr:row>113</xdr:row>
          <xdr:rowOff>981075</xdr:rowOff>
        </xdr:to>
        <xdr:sp macro="" textlink="">
          <xdr:nvSpPr>
            <xdr:cNvPr id="22785" name="Object 257" hidden="1">
              <a:extLst>
                <a:ext uri="{63B3BB69-23CF-44E3-9099-C40C66FF867C}">
                  <a14:compatExt spid="_x0000_s22785"/>
                </a:ext>
                <a:ext uri="{FF2B5EF4-FFF2-40B4-BE49-F238E27FC236}">
                  <a16:creationId xmlns:a16="http://schemas.microsoft.com/office/drawing/2014/main" id="{00000000-0008-0000-0200-000001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114</xdr:row>
          <xdr:rowOff>180975</xdr:rowOff>
        </xdr:from>
        <xdr:to>
          <xdr:col>1</xdr:col>
          <xdr:colOff>1857375</xdr:colOff>
          <xdr:row>114</xdr:row>
          <xdr:rowOff>1038225</xdr:rowOff>
        </xdr:to>
        <xdr:sp macro="" textlink="">
          <xdr:nvSpPr>
            <xdr:cNvPr id="22786" name="Object 258" hidden="1">
              <a:extLst>
                <a:ext uri="{63B3BB69-23CF-44E3-9099-C40C66FF867C}">
                  <a14:compatExt spid="_x0000_s22786"/>
                </a:ext>
                <a:ext uri="{FF2B5EF4-FFF2-40B4-BE49-F238E27FC236}">
                  <a16:creationId xmlns:a16="http://schemas.microsoft.com/office/drawing/2014/main" id="{00000000-0008-0000-0200-000002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142875</xdr:colOff>
          <xdr:row>115</xdr:row>
          <xdr:rowOff>228600</xdr:rowOff>
        </xdr:from>
        <xdr:to>
          <xdr:col>1</xdr:col>
          <xdr:colOff>1743075</xdr:colOff>
          <xdr:row>115</xdr:row>
          <xdr:rowOff>1057275</xdr:rowOff>
        </xdr:to>
        <xdr:sp macro="" textlink="">
          <xdr:nvSpPr>
            <xdr:cNvPr id="22787" name="Object 259" hidden="1">
              <a:extLst>
                <a:ext uri="{63B3BB69-23CF-44E3-9099-C40C66FF867C}">
                  <a14:compatExt spid="_x0000_s22787"/>
                </a:ext>
                <a:ext uri="{FF2B5EF4-FFF2-40B4-BE49-F238E27FC236}">
                  <a16:creationId xmlns:a16="http://schemas.microsoft.com/office/drawing/2014/main" id="{00000000-0008-0000-0200-000003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116</xdr:row>
          <xdr:rowOff>257175</xdr:rowOff>
        </xdr:from>
        <xdr:to>
          <xdr:col>1</xdr:col>
          <xdr:colOff>1790700</xdr:colOff>
          <xdr:row>116</xdr:row>
          <xdr:rowOff>1133475</xdr:rowOff>
        </xdr:to>
        <xdr:sp macro="" textlink="">
          <xdr:nvSpPr>
            <xdr:cNvPr id="22788" name="Object 260" hidden="1">
              <a:extLst>
                <a:ext uri="{63B3BB69-23CF-44E3-9099-C40C66FF867C}">
                  <a14:compatExt spid="_x0000_s22788"/>
                </a:ext>
                <a:ext uri="{FF2B5EF4-FFF2-40B4-BE49-F238E27FC236}">
                  <a16:creationId xmlns:a16="http://schemas.microsoft.com/office/drawing/2014/main" id="{00000000-0008-0000-0200-000004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117</xdr:row>
          <xdr:rowOff>123825</xdr:rowOff>
        </xdr:from>
        <xdr:to>
          <xdr:col>1</xdr:col>
          <xdr:colOff>1762125</xdr:colOff>
          <xdr:row>117</xdr:row>
          <xdr:rowOff>1076325</xdr:rowOff>
        </xdr:to>
        <xdr:sp macro="" textlink="">
          <xdr:nvSpPr>
            <xdr:cNvPr id="22790" name="Object 262" hidden="1">
              <a:extLst>
                <a:ext uri="{63B3BB69-23CF-44E3-9099-C40C66FF867C}">
                  <a14:compatExt spid="_x0000_s22790"/>
                </a:ext>
                <a:ext uri="{FF2B5EF4-FFF2-40B4-BE49-F238E27FC236}">
                  <a16:creationId xmlns:a16="http://schemas.microsoft.com/office/drawing/2014/main" id="{00000000-0008-0000-0200-000006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342900</xdr:colOff>
          <xdr:row>118</xdr:row>
          <xdr:rowOff>219075</xdr:rowOff>
        </xdr:from>
        <xdr:to>
          <xdr:col>1</xdr:col>
          <xdr:colOff>1590675</xdr:colOff>
          <xdr:row>118</xdr:row>
          <xdr:rowOff>1095375</xdr:rowOff>
        </xdr:to>
        <xdr:sp macro="" textlink="">
          <xdr:nvSpPr>
            <xdr:cNvPr id="22791" name="Object 263" hidden="1">
              <a:extLst>
                <a:ext uri="{63B3BB69-23CF-44E3-9099-C40C66FF867C}">
                  <a14:compatExt spid="_x0000_s22791"/>
                </a:ext>
                <a:ext uri="{FF2B5EF4-FFF2-40B4-BE49-F238E27FC236}">
                  <a16:creationId xmlns:a16="http://schemas.microsoft.com/office/drawing/2014/main" id="{00000000-0008-0000-0200-000007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257175</xdr:colOff>
          <xdr:row>119</xdr:row>
          <xdr:rowOff>190500</xdr:rowOff>
        </xdr:from>
        <xdr:to>
          <xdr:col>1</xdr:col>
          <xdr:colOff>1514475</xdr:colOff>
          <xdr:row>119</xdr:row>
          <xdr:rowOff>1066800</xdr:rowOff>
        </xdr:to>
        <xdr:sp macro="" textlink="">
          <xdr:nvSpPr>
            <xdr:cNvPr id="22792" name="Object 264" hidden="1">
              <a:extLst>
                <a:ext uri="{63B3BB69-23CF-44E3-9099-C40C66FF867C}">
                  <a14:compatExt spid="_x0000_s22792"/>
                </a:ext>
                <a:ext uri="{FF2B5EF4-FFF2-40B4-BE49-F238E27FC236}">
                  <a16:creationId xmlns:a16="http://schemas.microsoft.com/office/drawing/2014/main" id="{00000000-0008-0000-0200-000008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243</xdr:row>
          <xdr:rowOff>295275</xdr:rowOff>
        </xdr:from>
        <xdr:to>
          <xdr:col>1</xdr:col>
          <xdr:colOff>1581150</xdr:colOff>
          <xdr:row>243</xdr:row>
          <xdr:rowOff>914400</xdr:rowOff>
        </xdr:to>
        <xdr:sp macro="" textlink="">
          <xdr:nvSpPr>
            <xdr:cNvPr id="22794" name="Object 266" hidden="1">
              <a:extLst>
                <a:ext uri="{63B3BB69-23CF-44E3-9099-C40C66FF867C}">
                  <a14:compatExt spid="_x0000_s22794"/>
                </a:ext>
                <a:ext uri="{FF2B5EF4-FFF2-40B4-BE49-F238E27FC236}">
                  <a16:creationId xmlns:a16="http://schemas.microsoft.com/office/drawing/2014/main" id="{00000000-0008-0000-0200-00000A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102</xdr:row>
          <xdr:rowOff>276225</xdr:rowOff>
        </xdr:from>
        <xdr:to>
          <xdr:col>1</xdr:col>
          <xdr:colOff>1752600</xdr:colOff>
          <xdr:row>102</xdr:row>
          <xdr:rowOff>1057275</xdr:rowOff>
        </xdr:to>
        <xdr:sp macro="" textlink="">
          <xdr:nvSpPr>
            <xdr:cNvPr id="22795" name="Object 267" hidden="1">
              <a:extLst>
                <a:ext uri="{63B3BB69-23CF-44E3-9099-C40C66FF867C}">
                  <a14:compatExt spid="_x0000_s22795"/>
                </a:ext>
                <a:ext uri="{FF2B5EF4-FFF2-40B4-BE49-F238E27FC236}">
                  <a16:creationId xmlns:a16="http://schemas.microsoft.com/office/drawing/2014/main" id="{00000000-0008-0000-0200-00000B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245</xdr:row>
          <xdr:rowOff>161925</xdr:rowOff>
        </xdr:from>
        <xdr:to>
          <xdr:col>1</xdr:col>
          <xdr:colOff>1809750</xdr:colOff>
          <xdr:row>245</xdr:row>
          <xdr:rowOff>1171575</xdr:rowOff>
        </xdr:to>
        <xdr:sp macro="" textlink="">
          <xdr:nvSpPr>
            <xdr:cNvPr id="22797" name="Object 269" hidden="1">
              <a:extLst>
                <a:ext uri="{63B3BB69-23CF-44E3-9099-C40C66FF867C}">
                  <a14:compatExt spid="_x0000_s22797"/>
                </a:ext>
                <a:ext uri="{FF2B5EF4-FFF2-40B4-BE49-F238E27FC236}">
                  <a16:creationId xmlns:a16="http://schemas.microsoft.com/office/drawing/2014/main" id="{00000000-0008-0000-0200-00000D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247</xdr:row>
          <xdr:rowOff>276225</xdr:rowOff>
        </xdr:from>
        <xdr:to>
          <xdr:col>1</xdr:col>
          <xdr:colOff>1809750</xdr:colOff>
          <xdr:row>247</xdr:row>
          <xdr:rowOff>1047750</xdr:rowOff>
        </xdr:to>
        <xdr:sp macro="" textlink="">
          <xdr:nvSpPr>
            <xdr:cNvPr id="22798" name="Object 270" hidden="1">
              <a:extLst>
                <a:ext uri="{63B3BB69-23CF-44E3-9099-C40C66FF867C}">
                  <a14:compatExt spid="_x0000_s22798"/>
                </a:ext>
                <a:ext uri="{FF2B5EF4-FFF2-40B4-BE49-F238E27FC236}">
                  <a16:creationId xmlns:a16="http://schemas.microsoft.com/office/drawing/2014/main" id="{00000000-0008-0000-0200-00000E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249</xdr:row>
          <xdr:rowOff>152400</xdr:rowOff>
        </xdr:from>
        <xdr:to>
          <xdr:col>1</xdr:col>
          <xdr:colOff>1800225</xdr:colOff>
          <xdr:row>249</xdr:row>
          <xdr:rowOff>1143000</xdr:rowOff>
        </xdr:to>
        <xdr:sp macro="" textlink="">
          <xdr:nvSpPr>
            <xdr:cNvPr id="22799" name="Object 271" hidden="1">
              <a:extLst>
                <a:ext uri="{63B3BB69-23CF-44E3-9099-C40C66FF867C}">
                  <a14:compatExt spid="_x0000_s22799"/>
                </a:ext>
                <a:ext uri="{FF2B5EF4-FFF2-40B4-BE49-F238E27FC236}">
                  <a16:creationId xmlns:a16="http://schemas.microsoft.com/office/drawing/2014/main" id="{00000000-0008-0000-0200-00000F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251</xdr:row>
          <xdr:rowOff>123825</xdr:rowOff>
        </xdr:from>
        <xdr:to>
          <xdr:col>1</xdr:col>
          <xdr:colOff>1838325</xdr:colOff>
          <xdr:row>251</xdr:row>
          <xdr:rowOff>1104900</xdr:rowOff>
        </xdr:to>
        <xdr:sp macro="" textlink="">
          <xdr:nvSpPr>
            <xdr:cNvPr id="22800" name="Object 272" hidden="1">
              <a:extLst>
                <a:ext uri="{63B3BB69-23CF-44E3-9099-C40C66FF867C}">
                  <a14:compatExt spid="_x0000_s22800"/>
                </a:ext>
                <a:ext uri="{FF2B5EF4-FFF2-40B4-BE49-F238E27FC236}">
                  <a16:creationId xmlns:a16="http://schemas.microsoft.com/office/drawing/2014/main" id="{00000000-0008-0000-0200-000010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253</xdr:row>
          <xdr:rowOff>66675</xdr:rowOff>
        </xdr:from>
        <xdr:to>
          <xdr:col>1</xdr:col>
          <xdr:colOff>1838325</xdr:colOff>
          <xdr:row>254</xdr:row>
          <xdr:rowOff>0</xdr:rowOff>
        </xdr:to>
        <xdr:sp macro="" textlink="">
          <xdr:nvSpPr>
            <xdr:cNvPr id="22801" name="Object 273" hidden="1">
              <a:extLst>
                <a:ext uri="{63B3BB69-23CF-44E3-9099-C40C66FF867C}">
                  <a14:compatExt spid="_x0000_s22801"/>
                </a:ext>
                <a:ext uri="{FF2B5EF4-FFF2-40B4-BE49-F238E27FC236}">
                  <a16:creationId xmlns:a16="http://schemas.microsoft.com/office/drawing/2014/main" id="{00000000-0008-0000-0200-000011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255</xdr:row>
          <xdr:rowOff>238125</xdr:rowOff>
        </xdr:from>
        <xdr:to>
          <xdr:col>1</xdr:col>
          <xdr:colOff>1800225</xdr:colOff>
          <xdr:row>255</xdr:row>
          <xdr:rowOff>1047750</xdr:rowOff>
        </xdr:to>
        <xdr:sp macro="" textlink="">
          <xdr:nvSpPr>
            <xdr:cNvPr id="22802" name="Object 274" hidden="1">
              <a:extLst>
                <a:ext uri="{63B3BB69-23CF-44E3-9099-C40C66FF867C}">
                  <a14:compatExt spid="_x0000_s22802"/>
                </a:ext>
                <a:ext uri="{FF2B5EF4-FFF2-40B4-BE49-F238E27FC236}">
                  <a16:creationId xmlns:a16="http://schemas.microsoft.com/office/drawing/2014/main" id="{00000000-0008-0000-0200-000012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257</xdr:row>
          <xdr:rowOff>295275</xdr:rowOff>
        </xdr:from>
        <xdr:to>
          <xdr:col>1</xdr:col>
          <xdr:colOff>1771650</xdr:colOff>
          <xdr:row>257</xdr:row>
          <xdr:rowOff>1038225</xdr:rowOff>
        </xdr:to>
        <xdr:sp macro="" textlink="">
          <xdr:nvSpPr>
            <xdr:cNvPr id="22803" name="Object 275" hidden="1">
              <a:extLst>
                <a:ext uri="{63B3BB69-23CF-44E3-9099-C40C66FF867C}">
                  <a14:compatExt spid="_x0000_s22803"/>
                </a:ext>
                <a:ext uri="{FF2B5EF4-FFF2-40B4-BE49-F238E27FC236}">
                  <a16:creationId xmlns:a16="http://schemas.microsoft.com/office/drawing/2014/main" id="{00000000-0008-0000-0200-000013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259</xdr:row>
          <xdr:rowOff>152400</xdr:rowOff>
        </xdr:from>
        <xdr:to>
          <xdr:col>1</xdr:col>
          <xdr:colOff>1800225</xdr:colOff>
          <xdr:row>259</xdr:row>
          <xdr:rowOff>1143000</xdr:rowOff>
        </xdr:to>
        <xdr:sp macro="" textlink="">
          <xdr:nvSpPr>
            <xdr:cNvPr id="22804" name="Object 276" hidden="1">
              <a:extLst>
                <a:ext uri="{63B3BB69-23CF-44E3-9099-C40C66FF867C}">
                  <a14:compatExt spid="_x0000_s22804"/>
                </a:ext>
                <a:ext uri="{FF2B5EF4-FFF2-40B4-BE49-F238E27FC236}">
                  <a16:creationId xmlns:a16="http://schemas.microsoft.com/office/drawing/2014/main" id="{00000000-0008-0000-0200-000014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261</xdr:row>
          <xdr:rowOff>238125</xdr:rowOff>
        </xdr:from>
        <xdr:to>
          <xdr:col>1</xdr:col>
          <xdr:colOff>1809750</xdr:colOff>
          <xdr:row>261</xdr:row>
          <xdr:rowOff>1038225</xdr:rowOff>
        </xdr:to>
        <xdr:sp macro="" textlink="">
          <xdr:nvSpPr>
            <xdr:cNvPr id="22805" name="Object 277" hidden="1">
              <a:extLst>
                <a:ext uri="{63B3BB69-23CF-44E3-9099-C40C66FF867C}">
                  <a14:compatExt spid="_x0000_s22805"/>
                </a:ext>
                <a:ext uri="{FF2B5EF4-FFF2-40B4-BE49-F238E27FC236}">
                  <a16:creationId xmlns:a16="http://schemas.microsoft.com/office/drawing/2014/main" id="{00000000-0008-0000-0200-000015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263</xdr:row>
          <xdr:rowOff>161925</xdr:rowOff>
        </xdr:from>
        <xdr:to>
          <xdr:col>1</xdr:col>
          <xdr:colOff>1838325</xdr:colOff>
          <xdr:row>263</xdr:row>
          <xdr:rowOff>1171575</xdr:rowOff>
        </xdr:to>
        <xdr:sp macro="" textlink="">
          <xdr:nvSpPr>
            <xdr:cNvPr id="22806" name="Object 278" hidden="1">
              <a:extLst>
                <a:ext uri="{63B3BB69-23CF-44E3-9099-C40C66FF867C}">
                  <a14:compatExt spid="_x0000_s22806"/>
                </a:ext>
                <a:ext uri="{FF2B5EF4-FFF2-40B4-BE49-F238E27FC236}">
                  <a16:creationId xmlns:a16="http://schemas.microsoft.com/office/drawing/2014/main" id="{00000000-0008-0000-0200-000016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265</xdr:row>
          <xdr:rowOff>104775</xdr:rowOff>
        </xdr:from>
        <xdr:to>
          <xdr:col>1</xdr:col>
          <xdr:colOff>1743075</xdr:colOff>
          <xdr:row>265</xdr:row>
          <xdr:rowOff>1171575</xdr:rowOff>
        </xdr:to>
        <xdr:sp macro="" textlink="">
          <xdr:nvSpPr>
            <xdr:cNvPr id="22807" name="Object 279" hidden="1">
              <a:extLst>
                <a:ext uri="{63B3BB69-23CF-44E3-9099-C40C66FF867C}">
                  <a14:compatExt spid="_x0000_s22807"/>
                </a:ext>
                <a:ext uri="{FF2B5EF4-FFF2-40B4-BE49-F238E27FC236}">
                  <a16:creationId xmlns:a16="http://schemas.microsoft.com/office/drawing/2014/main" id="{00000000-0008-0000-0200-000017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267</xdr:row>
          <xdr:rowOff>180975</xdr:rowOff>
        </xdr:from>
        <xdr:to>
          <xdr:col>1</xdr:col>
          <xdr:colOff>1809750</xdr:colOff>
          <xdr:row>267</xdr:row>
          <xdr:rowOff>1200150</xdr:rowOff>
        </xdr:to>
        <xdr:sp macro="" textlink="">
          <xdr:nvSpPr>
            <xdr:cNvPr id="22808" name="Object 280" hidden="1">
              <a:extLst>
                <a:ext uri="{63B3BB69-23CF-44E3-9099-C40C66FF867C}">
                  <a14:compatExt spid="_x0000_s22808"/>
                </a:ext>
                <a:ext uri="{FF2B5EF4-FFF2-40B4-BE49-F238E27FC236}">
                  <a16:creationId xmlns:a16="http://schemas.microsoft.com/office/drawing/2014/main" id="{00000000-0008-0000-0200-000018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269</xdr:row>
          <xdr:rowOff>85725</xdr:rowOff>
        </xdr:from>
        <xdr:to>
          <xdr:col>1</xdr:col>
          <xdr:colOff>1619250</xdr:colOff>
          <xdr:row>269</xdr:row>
          <xdr:rowOff>1228725</xdr:rowOff>
        </xdr:to>
        <xdr:sp macro="" textlink="">
          <xdr:nvSpPr>
            <xdr:cNvPr id="22809" name="Object 281" hidden="1">
              <a:extLst>
                <a:ext uri="{63B3BB69-23CF-44E3-9099-C40C66FF867C}">
                  <a14:compatExt spid="_x0000_s22809"/>
                </a:ext>
                <a:ext uri="{FF2B5EF4-FFF2-40B4-BE49-F238E27FC236}">
                  <a16:creationId xmlns:a16="http://schemas.microsoft.com/office/drawing/2014/main" id="{00000000-0008-0000-0200-000019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270</xdr:row>
          <xdr:rowOff>161925</xdr:rowOff>
        </xdr:from>
        <xdr:to>
          <xdr:col>1</xdr:col>
          <xdr:colOff>1771650</xdr:colOff>
          <xdr:row>270</xdr:row>
          <xdr:rowOff>1143000</xdr:rowOff>
        </xdr:to>
        <xdr:sp macro="" textlink="">
          <xdr:nvSpPr>
            <xdr:cNvPr id="22810" name="Object 282" hidden="1">
              <a:extLst>
                <a:ext uri="{63B3BB69-23CF-44E3-9099-C40C66FF867C}">
                  <a14:compatExt spid="_x0000_s22810"/>
                </a:ext>
                <a:ext uri="{FF2B5EF4-FFF2-40B4-BE49-F238E27FC236}">
                  <a16:creationId xmlns:a16="http://schemas.microsoft.com/office/drawing/2014/main" id="{00000000-0008-0000-0200-00001A5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287</xdr:row>
      <xdr:rowOff>167334</xdr:rowOff>
    </xdr:from>
    <xdr:to>
      <xdr:col>17</xdr:col>
      <xdr:colOff>1687285</xdr:colOff>
      <xdr:row>318</xdr:row>
      <xdr:rowOff>143275</xdr:rowOff>
    </xdr:to>
    <xdr:graphicFrame macro="">
      <xdr:nvGraphicFramePr>
        <xdr:cNvPr id="14" name="Diagram 26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351</xdr:row>
      <xdr:rowOff>142221</xdr:rowOff>
    </xdr:from>
    <xdr:to>
      <xdr:col>17</xdr:col>
      <xdr:colOff>1687285</xdr:colOff>
      <xdr:row>382</xdr:row>
      <xdr:rowOff>143274</xdr:rowOff>
    </xdr:to>
    <xdr:graphicFrame macro="">
      <xdr:nvGraphicFramePr>
        <xdr:cNvPr id="15" name="Diagram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383</xdr:row>
      <xdr:rowOff>161211</xdr:rowOff>
    </xdr:from>
    <xdr:to>
      <xdr:col>18</xdr:col>
      <xdr:colOff>13608</xdr:colOff>
      <xdr:row>414</xdr:row>
      <xdr:rowOff>143275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128</xdr:row>
      <xdr:rowOff>13607</xdr:rowOff>
    </xdr:from>
    <xdr:to>
      <xdr:col>17</xdr:col>
      <xdr:colOff>1697181</xdr:colOff>
      <xdr:row>158</xdr:row>
      <xdr:rowOff>176893</xdr:rowOff>
    </xdr:to>
    <xdr:graphicFrame macro="">
      <xdr:nvGraphicFramePr>
        <xdr:cNvPr id="17" name="Diagram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160</xdr:row>
      <xdr:rowOff>1314</xdr:rowOff>
    </xdr:from>
    <xdr:to>
      <xdr:col>18</xdr:col>
      <xdr:colOff>-1</xdr:colOff>
      <xdr:row>190</xdr:row>
      <xdr:rowOff>179294</xdr:rowOff>
    </xdr:to>
    <xdr:graphicFrame macro="">
      <xdr:nvGraphicFramePr>
        <xdr:cNvPr id="18" name="Diagram 26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191</xdr:row>
      <xdr:rowOff>158613</xdr:rowOff>
    </xdr:from>
    <xdr:to>
      <xdr:col>18</xdr:col>
      <xdr:colOff>13608</xdr:colOff>
      <xdr:row>222</xdr:row>
      <xdr:rowOff>170489</xdr:rowOff>
    </xdr:to>
    <xdr:graphicFrame macro="">
      <xdr:nvGraphicFramePr>
        <xdr:cNvPr id="19" name="Diagram 5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223</xdr:row>
      <xdr:rowOff>156016</xdr:rowOff>
    </xdr:from>
    <xdr:to>
      <xdr:col>18</xdr:col>
      <xdr:colOff>13608</xdr:colOff>
      <xdr:row>254</xdr:row>
      <xdr:rowOff>156881</xdr:rowOff>
    </xdr:to>
    <xdr:graphicFrame macro="">
      <xdr:nvGraphicFramePr>
        <xdr:cNvPr id="20" name="Diagram 265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63</xdr:row>
      <xdr:rowOff>188767</xdr:rowOff>
    </xdr:from>
    <xdr:to>
      <xdr:col>18</xdr:col>
      <xdr:colOff>0</xdr:colOff>
      <xdr:row>94</xdr:row>
      <xdr:rowOff>176892</xdr:rowOff>
    </xdr:to>
    <xdr:graphicFrame macro="">
      <xdr:nvGraphicFramePr>
        <xdr:cNvPr id="21" name="Diagram 266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96</xdr:row>
      <xdr:rowOff>14472</xdr:rowOff>
    </xdr:from>
    <xdr:to>
      <xdr:col>17</xdr:col>
      <xdr:colOff>1700891</xdr:colOff>
      <xdr:row>126</xdr:row>
      <xdr:rowOff>176893</xdr:rowOff>
    </xdr:to>
    <xdr:graphicFrame macro="">
      <xdr:nvGraphicFramePr>
        <xdr:cNvPr id="22" name="Diagram 267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32</xdr:row>
      <xdr:rowOff>180974</xdr:rowOff>
    </xdr:from>
    <xdr:to>
      <xdr:col>18</xdr:col>
      <xdr:colOff>0</xdr:colOff>
      <xdr:row>63</xdr:row>
      <xdr:rowOff>0</xdr:rowOff>
    </xdr:to>
    <xdr:graphicFrame macro="">
      <xdr:nvGraphicFramePr>
        <xdr:cNvPr id="23" name="Diagram 26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255</xdr:row>
      <xdr:rowOff>158057</xdr:rowOff>
    </xdr:from>
    <xdr:to>
      <xdr:col>18</xdr:col>
      <xdr:colOff>13608</xdr:colOff>
      <xdr:row>286</xdr:row>
      <xdr:rowOff>143275</xdr:rowOff>
    </xdr:to>
    <xdr:graphicFrame macro="">
      <xdr:nvGraphicFramePr>
        <xdr:cNvPr id="24" name="Diagram 268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319</xdr:row>
      <xdr:rowOff>167703</xdr:rowOff>
    </xdr:from>
    <xdr:to>
      <xdr:col>17</xdr:col>
      <xdr:colOff>1700891</xdr:colOff>
      <xdr:row>350</xdr:row>
      <xdr:rowOff>156882</xdr:rowOff>
    </xdr:to>
    <xdr:graphicFrame macro="">
      <xdr:nvGraphicFramePr>
        <xdr:cNvPr id="25" name="Diagram 269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2.bin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7.bin"/><Relationship Id="rId42" Type="http://schemas.openxmlformats.org/officeDocument/2006/relationships/oleObject" Target="../embeddings/oleObject21.bin"/><Relationship Id="rId47" Type="http://schemas.openxmlformats.org/officeDocument/2006/relationships/image" Target="../media/image21.emf"/><Relationship Id="rId50" Type="http://schemas.openxmlformats.org/officeDocument/2006/relationships/oleObject" Target="../embeddings/oleObject25.bin"/><Relationship Id="rId55" Type="http://schemas.openxmlformats.org/officeDocument/2006/relationships/image" Target="../media/image25.emf"/><Relationship Id="rId63" Type="http://schemas.openxmlformats.org/officeDocument/2006/relationships/image" Target="../media/image29.emf"/><Relationship Id="rId68" Type="http://schemas.openxmlformats.org/officeDocument/2006/relationships/oleObject" Target="../embeddings/oleObject34.bin"/><Relationship Id="rId76" Type="http://schemas.openxmlformats.org/officeDocument/2006/relationships/oleObject" Target="../embeddings/oleObject38.bin"/><Relationship Id="rId84" Type="http://schemas.openxmlformats.org/officeDocument/2006/relationships/oleObject" Target="../embeddings/oleObject42.bin"/><Relationship Id="rId89" Type="http://schemas.openxmlformats.org/officeDocument/2006/relationships/image" Target="../media/image42.emf"/><Relationship Id="rId97" Type="http://schemas.openxmlformats.org/officeDocument/2006/relationships/image" Target="../media/image46.emf"/><Relationship Id="rId7" Type="http://schemas.openxmlformats.org/officeDocument/2006/relationships/image" Target="../media/image2.emf"/><Relationship Id="rId71" Type="http://schemas.openxmlformats.org/officeDocument/2006/relationships/image" Target="../media/image33.emf"/><Relationship Id="rId92" Type="http://schemas.openxmlformats.org/officeDocument/2006/relationships/oleObject" Target="../embeddings/oleObject46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oleObject" Target="../embeddings/oleObject14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6.bin"/><Relationship Id="rId37" Type="http://schemas.openxmlformats.org/officeDocument/2006/relationships/image" Target="../media/image16.emf"/><Relationship Id="rId40" Type="http://schemas.openxmlformats.org/officeDocument/2006/relationships/oleObject" Target="../embeddings/oleObject20.bin"/><Relationship Id="rId45" Type="http://schemas.openxmlformats.org/officeDocument/2006/relationships/image" Target="../media/image20.emf"/><Relationship Id="rId53" Type="http://schemas.openxmlformats.org/officeDocument/2006/relationships/image" Target="../media/image24.emf"/><Relationship Id="rId58" Type="http://schemas.openxmlformats.org/officeDocument/2006/relationships/oleObject" Target="../embeddings/oleObject29.bin"/><Relationship Id="rId66" Type="http://schemas.openxmlformats.org/officeDocument/2006/relationships/oleObject" Target="../embeddings/oleObject33.bin"/><Relationship Id="rId74" Type="http://schemas.openxmlformats.org/officeDocument/2006/relationships/oleObject" Target="../embeddings/oleObject37.bin"/><Relationship Id="rId79" Type="http://schemas.openxmlformats.org/officeDocument/2006/relationships/image" Target="../media/image37.emf"/><Relationship Id="rId87" Type="http://schemas.openxmlformats.org/officeDocument/2006/relationships/image" Target="../media/image41.emf"/><Relationship Id="rId5" Type="http://schemas.openxmlformats.org/officeDocument/2006/relationships/image" Target="../media/image1.emf"/><Relationship Id="rId61" Type="http://schemas.openxmlformats.org/officeDocument/2006/relationships/image" Target="../media/image28.emf"/><Relationship Id="rId82" Type="http://schemas.openxmlformats.org/officeDocument/2006/relationships/oleObject" Target="../embeddings/oleObject41.bin"/><Relationship Id="rId90" Type="http://schemas.openxmlformats.org/officeDocument/2006/relationships/oleObject" Target="../embeddings/oleObject45.bin"/><Relationship Id="rId95" Type="http://schemas.openxmlformats.org/officeDocument/2006/relationships/image" Target="../media/image45.emf"/><Relationship Id="rId19" Type="http://schemas.openxmlformats.org/officeDocument/2006/relationships/image" Target="../media/image8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5.bin"/><Relationship Id="rId35" Type="http://schemas.openxmlformats.org/officeDocument/2006/relationships/image" Target="../media/image15.emf"/><Relationship Id="rId43" Type="http://schemas.openxmlformats.org/officeDocument/2006/relationships/image" Target="../media/image19.emf"/><Relationship Id="rId48" Type="http://schemas.openxmlformats.org/officeDocument/2006/relationships/oleObject" Target="../embeddings/oleObject24.bin"/><Relationship Id="rId56" Type="http://schemas.openxmlformats.org/officeDocument/2006/relationships/oleObject" Target="../embeddings/oleObject28.bin"/><Relationship Id="rId64" Type="http://schemas.openxmlformats.org/officeDocument/2006/relationships/oleObject" Target="../embeddings/oleObject32.bin"/><Relationship Id="rId69" Type="http://schemas.openxmlformats.org/officeDocument/2006/relationships/image" Target="../media/image32.emf"/><Relationship Id="rId77" Type="http://schemas.openxmlformats.org/officeDocument/2006/relationships/image" Target="../media/image36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3.emf"/><Relationship Id="rId72" Type="http://schemas.openxmlformats.org/officeDocument/2006/relationships/oleObject" Target="../embeddings/oleObject36.bin"/><Relationship Id="rId80" Type="http://schemas.openxmlformats.org/officeDocument/2006/relationships/oleObject" Target="../embeddings/oleObject40.bin"/><Relationship Id="rId85" Type="http://schemas.openxmlformats.org/officeDocument/2006/relationships/image" Target="../media/image40.emf"/><Relationship Id="rId93" Type="http://schemas.openxmlformats.org/officeDocument/2006/relationships/image" Target="../media/image44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4.emf"/><Relationship Id="rId38" Type="http://schemas.openxmlformats.org/officeDocument/2006/relationships/oleObject" Target="../embeddings/oleObject19.bin"/><Relationship Id="rId46" Type="http://schemas.openxmlformats.org/officeDocument/2006/relationships/oleObject" Target="../embeddings/oleObject23.bin"/><Relationship Id="rId59" Type="http://schemas.openxmlformats.org/officeDocument/2006/relationships/image" Target="../media/image27.emf"/><Relationship Id="rId67" Type="http://schemas.openxmlformats.org/officeDocument/2006/relationships/image" Target="../media/image31.e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8.emf"/><Relationship Id="rId54" Type="http://schemas.openxmlformats.org/officeDocument/2006/relationships/oleObject" Target="../embeddings/oleObject27.bin"/><Relationship Id="rId62" Type="http://schemas.openxmlformats.org/officeDocument/2006/relationships/oleObject" Target="../embeddings/oleObject31.bin"/><Relationship Id="rId70" Type="http://schemas.openxmlformats.org/officeDocument/2006/relationships/oleObject" Target="../embeddings/oleObject35.bin"/><Relationship Id="rId75" Type="http://schemas.openxmlformats.org/officeDocument/2006/relationships/image" Target="../media/image35.emf"/><Relationship Id="rId83" Type="http://schemas.openxmlformats.org/officeDocument/2006/relationships/image" Target="../media/image39.emf"/><Relationship Id="rId88" Type="http://schemas.openxmlformats.org/officeDocument/2006/relationships/oleObject" Target="../embeddings/oleObject44.bin"/><Relationship Id="rId91" Type="http://schemas.openxmlformats.org/officeDocument/2006/relationships/image" Target="../media/image43.emf"/><Relationship Id="rId96" Type="http://schemas.openxmlformats.org/officeDocument/2006/relationships/oleObject" Target="../embeddings/oleObject48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8.bin"/><Relationship Id="rId49" Type="http://schemas.openxmlformats.org/officeDocument/2006/relationships/image" Target="../media/image22.emf"/><Relationship Id="rId57" Type="http://schemas.openxmlformats.org/officeDocument/2006/relationships/image" Target="../media/image26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3.emf"/><Relationship Id="rId44" Type="http://schemas.openxmlformats.org/officeDocument/2006/relationships/oleObject" Target="../embeddings/oleObject22.bin"/><Relationship Id="rId52" Type="http://schemas.openxmlformats.org/officeDocument/2006/relationships/oleObject" Target="../embeddings/oleObject26.bin"/><Relationship Id="rId60" Type="http://schemas.openxmlformats.org/officeDocument/2006/relationships/oleObject" Target="../embeddings/oleObject30.bin"/><Relationship Id="rId65" Type="http://schemas.openxmlformats.org/officeDocument/2006/relationships/image" Target="../media/image30.emf"/><Relationship Id="rId73" Type="http://schemas.openxmlformats.org/officeDocument/2006/relationships/image" Target="../media/image34.emf"/><Relationship Id="rId78" Type="http://schemas.openxmlformats.org/officeDocument/2006/relationships/oleObject" Target="../embeddings/oleObject39.bin"/><Relationship Id="rId81" Type="http://schemas.openxmlformats.org/officeDocument/2006/relationships/image" Target="../media/image38.emf"/><Relationship Id="rId86" Type="http://schemas.openxmlformats.org/officeDocument/2006/relationships/oleObject" Target="../embeddings/oleObject43.bin"/><Relationship Id="rId94" Type="http://schemas.openxmlformats.org/officeDocument/2006/relationships/oleObject" Target="../embeddings/oleObject47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7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1.emf"/><Relationship Id="rId299" Type="http://schemas.openxmlformats.org/officeDocument/2006/relationships/image" Target="../media/image169.emf"/><Relationship Id="rId21" Type="http://schemas.openxmlformats.org/officeDocument/2006/relationships/image" Target="../media/image54.emf"/><Relationship Id="rId63" Type="http://schemas.openxmlformats.org/officeDocument/2006/relationships/image" Target="../media/image39.emf"/><Relationship Id="rId159" Type="http://schemas.openxmlformats.org/officeDocument/2006/relationships/image" Target="../media/image31.emf"/><Relationship Id="rId324" Type="http://schemas.openxmlformats.org/officeDocument/2006/relationships/oleObject" Target="../embeddings/oleObject209.bin"/><Relationship Id="rId366" Type="http://schemas.openxmlformats.org/officeDocument/2006/relationships/oleObject" Target="../embeddings/oleObject230.bin"/><Relationship Id="rId170" Type="http://schemas.openxmlformats.org/officeDocument/2006/relationships/oleObject" Target="../embeddings/oleObject132.bin"/><Relationship Id="rId226" Type="http://schemas.openxmlformats.org/officeDocument/2006/relationships/oleObject" Target="../embeddings/oleObject160.bin"/><Relationship Id="rId433" Type="http://schemas.openxmlformats.org/officeDocument/2006/relationships/image" Target="../media/image229.emf"/><Relationship Id="rId268" Type="http://schemas.openxmlformats.org/officeDocument/2006/relationships/oleObject" Target="../embeddings/oleObject181.bin"/><Relationship Id="rId475" Type="http://schemas.openxmlformats.org/officeDocument/2006/relationships/image" Target="../media/image250.emf"/><Relationship Id="rId32" Type="http://schemas.openxmlformats.org/officeDocument/2006/relationships/oleObject" Target="../embeddings/oleObject63.bin"/><Relationship Id="rId74" Type="http://schemas.openxmlformats.org/officeDocument/2006/relationships/oleObject" Target="../embeddings/oleObject84.bin"/><Relationship Id="rId128" Type="http://schemas.openxmlformats.org/officeDocument/2006/relationships/oleObject" Target="../embeddings/oleObject111.bin"/><Relationship Id="rId335" Type="http://schemas.openxmlformats.org/officeDocument/2006/relationships/image" Target="../media/image185.emf"/><Relationship Id="rId377" Type="http://schemas.openxmlformats.org/officeDocument/2006/relationships/image" Target="../media/image203.emf"/><Relationship Id="rId500" Type="http://schemas.openxmlformats.org/officeDocument/2006/relationships/oleObject" Target="../embeddings/oleObject297.bin"/><Relationship Id="rId5" Type="http://schemas.openxmlformats.org/officeDocument/2006/relationships/image" Target="../media/image47.emf"/><Relationship Id="rId181" Type="http://schemas.openxmlformats.org/officeDocument/2006/relationships/image" Target="../media/image120.emf"/><Relationship Id="rId237" Type="http://schemas.openxmlformats.org/officeDocument/2006/relationships/image" Target="../media/image2.emf"/><Relationship Id="rId402" Type="http://schemas.openxmlformats.org/officeDocument/2006/relationships/oleObject" Target="../embeddings/oleObject248.bin"/><Relationship Id="rId279" Type="http://schemas.openxmlformats.org/officeDocument/2006/relationships/image" Target="../media/image30.emf"/><Relationship Id="rId444" Type="http://schemas.openxmlformats.org/officeDocument/2006/relationships/oleObject" Target="../embeddings/oleObject269.bin"/><Relationship Id="rId486" Type="http://schemas.openxmlformats.org/officeDocument/2006/relationships/oleObject" Target="../embeddings/oleObject290.bin"/><Relationship Id="rId43" Type="http://schemas.openxmlformats.org/officeDocument/2006/relationships/image" Target="../media/image38.emf"/><Relationship Id="rId139" Type="http://schemas.openxmlformats.org/officeDocument/2006/relationships/image" Target="../media/image101.emf"/><Relationship Id="rId290" Type="http://schemas.openxmlformats.org/officeDocument/2006/relationships/oleObject" Target="../embeddings/oleObject192.bin"/><Relationship Id="rId304" Type="http://schemas.openxmlformats.org/officeDocument/2006/relationships/oleObject" Target="../embeddings/oleObject199.bin"/><Relationship Id="rId346" Type="http://schemas.openxmlformats.org/officeDocument/2006/relationships/oleObject" Target="../embeddings/oleObject220.bin"/><Relationship Id="rId388" Type="http://schemas.openxmlformats.org/officeDocument/2006/relationships/oleObject" Target="../embeddings/oleObject241.bin"/><Relationship Id="rId85" Type="http://schemas.openxmlformats.org/officeDocument/2006/relationships/image" Target="../media/image76.emf"/><Relationship Id="rId150" Type="http://schemas.openxmlformats.org/officeDocument/2006/relationships/oleObject" Target="../embeddings/oleObject122.bin"/><Relationship Id="rId192" Type="http://schemas.openxmlformats.org/officeDocument/2006/relationships/oleObject" Target="../embeddings/oleObject143.bin"/><Relationship Id="rId206" Type="http://schemas.openxmlformats.org/officeDocument/2006/relationships/oleObject" Target="../embeddings/oleObject150.bin"/><Relationship Id="rId413" Type="http://schemas.openxmlformats.org/officeDocument/2006/relationships/image" Target="../media/image220.emf"/><Relationship Id="rId248" Type="http://schemas.openxmlformats.org/officeDocument/2006/relationships/oleObject" Target="../embeddings/oleObject171.bin"/><Relationship Id="rId455" Type="http://schemas.openxmlformats.org/officeDocument/2006/relationships/image" Target="../media/image240.emf"/><Relationship Id="rId497" Type="http://schemas.openxmlformats.org/officeDocument/2006/relationships/image" Target="../media/image14.emf"/><Relationship Id="rId12" Type="http://schemas.openxmlformats.org/officeDocument/2006/relationships/oleObject" Target="../embeddings/oleObject53.bin"/><Relationship Id="rId108" Type="http://schemas.openxmlformats.org/officeDocument/2006/relationships/oleObject" Target="../embeddings/oleObject101.bin"/><Relationship Id="rId315" Type="http://schemas.openxmlformats.org/officeDocument/2006/relationships/image" Target="../media/image176.emf"/><Relationship Id="rId357" Type="http://schemas.openxmlformats.org/officeDocument/2006/relationships/image" Target="../media/image28.emf"/><Relationship Id="rId54" Type="http://schemas.openxmlformats.org/officeDocument/2006/relationships/oleObject" Target="../embeddings/oleObject74.bin"/><Relationship Id="rId96" Type="http://schemas.openxmlformats.org/officeDocument/2006/relationships/oleObject" Target="../embeddings/oleObject95.bin"/><Relationship Id="rId161" Type="http://schemas.openxmlformats.org/officeDocument/2006/relationships/image" Target="../media/image111.emf"/><Relationship Id="rId217" Type="http://schemas.openxmlformats.org/officeDocument/2006/relationships/image" Target="../media/image136.emf"/><Relationship Id="rId399" Type="http://schemas.openxmlformats.org/officeDocument/2006/relationships/image" Target="../media/image213.emf"/><Relationship Id="rId259" Type="http://schemas.openxmlformats.org/officeDocument/2006/relationships/image" Target="../media/image154.emf"/><Relationship Id="rId424" Type="http://schemas.openxmlformats.org/officeDocument/2006/relationships/oleObject" Target="../embeddings/oleObject259.bin"/><Relationship Id="rId466" Type="http://schemas.openxmlformats.org/officeDocument/2006/relationships/oleObject" Target="../embeddings/oleObject280.bin"/><Relationship Id="rId23" Type="http://schemas.openxmlformats.org/officeDocument/2006/relationships/image" Target="../media/image55.emf"/><Relationship Id="rId119" Type="http://schemas.openxmlformats.org/officeDocument/2006/relationships/image" Target="../media/image92.emf"/><Relationship Id="rId270" Type="http://schemas.openxmlformats.org/officeDocument/2006/relationships/oleObject" Target="../embeddings/oleObject182.bin"/><Relationship Id="rId326" Type="http://schemas.openxmlformats.org/officeDocument/2006/relationships/oleObject" Target="../embeddings/oleObject210.bin"/><Relationship Id="rId65" Type="http://schemas.openxmlformats.org/officeDocument/2006/relationships/image" Target="../media/image67.emf"/><Relationship Id="rId130" Type="http://schemas.openxmlformats.org/officeDocument/2006/relationships/oleObject" Target="../embeddings/oleObject112.bin"/><Relationship Id="rId368" Type="http://schemas.openxmlformats.org/officeDocument/2006/relationships/oleObject" Target="../embeddings/oleObject231.bin"/><Relationship Id="rId172" Type="http://schemas.openxmlformats.org/officeDocument/2006/relationships/oleObject" Target="../embeddings/oleObject133.bin"/><Relationship Id="rId228" Type="http://schemas.openxmlformats.org/officeDocument/2006/relationships/oleObject" Target="../embeddings/oleObject161.bin"/><Relationship Id="rId435" Type="http://schemas.openxmlformats.org/officeDocument/2006/relationships/image" Target="../media/image230.emf"/><Relationship Id="rId477" Type="http://schemas.openxmlformats.org/officeDocument/2006/relationships/image" Target="../media/image251.emf"/><Relationship Id="rId281" Type="http://schemas.openxmlformats.org/officeDocument/2006/relationships/image" Target="../media/image21.emf"/><Relationship Id="rId337" Type="http://schemas.openxmlformats.org/officeDocument/2006/relationships/image" Target="../media/image186.emf"/><Relationship Id="rId502" Type="http://schemas.openxmlformats.org/officeDocument/2006/relationships/oleObject" Target="../embeddings/oleObject298.bin"/><Relationship Id="rId34" Type="http://schemas.openxmlformats.org/officeDocument/2006/relationships/oleObject" Target="../embeddings/oleObject64.bin"/><Relationship Id="rId76" Type="http://schemas.openxmlformats.org/officeDocument/2006/relationships/oleObject" Target="../embeddings/oleObject85.bin"/><Relationship Id="rId141" Type="http://schemas.openxmlformats.org/officeDocument/2006/relationships/image" Target="../media/image102.emf"/><Relationship Id="rId379" Type="http://schemas.openxmlformats.org/officeDocument/2006/relationships/image" Target="../media/image204.emf"/><Relationship Id="rId7" Type="http://schemas.openxmlformats.org/officeDocument/2006/relationships/image" Target="../media/image48.emf"/><Relationship Id="rId183" Type="http://schemas.openxmlformats.org/officeDocument/2006/relationships/image" Target="../media/image121.emf"/><Relationship Id="rId239" Type="http://schemas.openxmlformats.org/officeDocument/2006/relationships/image" Target="../media/image4.emf"/><Relationship Id="rId390" Type="http://schemas.openxmlformats.org/officeDocument/2006/relationships/oleObject" Target="../embeddings/oleObject242.bin"/><Relationship Id="rId404" Type="http://schemas.openxmlformats.org/officeDocument/2006/relationships/oleObject" Target="../embeddings/oleObject249.bin"/><Relationship Id="rId446" Type="http://schemas.openxmlformats.org/officeDocument/2006/relationships/oleObject" Target="../embeddings/oleObject270.bin"/><Relationship Id="rId250" Type="http://schemas.openxmlformats.org/officeDocument/2006/relationships/oleObject" Target="../embeddings/oleObject172.bin"/><Relationship Id="rId292" Type="http://schemas.openxmlformats.org/officeDocument/2006/relationships/oleObject" Target="../embeddings/oleObject193.bin"/><Relationship Id="rId306" Type="http://schemas.openxmlformats.org/officeDocument/2006/relationships/oleObject" Target="../embeddings/oleObject200.bin"/><Relationship Id="rId488" Type="http://schemas.openxmlformats.org/officeDocument/2006/relationships/oleObject" Target="../embeddings/oleObject291.bin"/><Relationship Id="rId45" Type="http://schemas.openxmlformats.org/officeDocument/2006/relationships/image" Target="../media/image37.emf"/><Relationship Id="rId87" Type="http://schemas.openxmlformats.org/officeDocument/2006/relationships/image" Target="../media/image77.emf"/><Relationship Id="rId110" Type="http://schemas.openxmlformats.org/officeDocument/2006/relationships/oleObject" Target="../embeddings/oleObject102.bin"/><Relationship Id="rId348" Type="http://schemas.openxmlformats.org/officeDocument/2006/relationships/oleObject" Target="../embeddings/oleObject221.bin"/><Relationship Id="rId152" Type="http://schemas.openxmlformats.org/officeDocument/2006/relationships/oleObject" Target="../embeddings/oleObject123.bin"/><Relationship Id="rId173" Type="http://schemas.openxmlformats.org/officeDocument/2006/relationships/image" Target="../media/image116.emf"/><Relationship Id="rId194" Type="http://schemas.openxmlformats.org/officeDocument/2006/relationships/oleObject" Target="../embeddings/oleObject144.bin"/><Relationship Id="rId208" Type="http://schemas.openxmlformats.org/officeDocument/2006/relationships/oleObject" Target="../embeddings/oleObject151.bin"/><Relationship Id="rId229" Type="http://schemas.openxmlformats.org/officeDocument/2006/relationships/image" Target="../media/image142.emf"/><Relationship Id="rId380" Type="http://schemas.openxmlformats.org/officeDocument/2006/relationships/oleObject" Target="../embeddings/oleObject237.bin"/><Relationship Id="rId415" Type="http://schemas.openxmlformats.org/officeDocument/2006/relationships/image" Target="../media/image221.emf"/><Relationship Id="rId436" Type="http://schemas.openxmlformats.org/officeDocument/2006/relationships/oleObject" Target="../embeddings/oleObject265.bin"/><Relationship Id="rId457" Type="http://schemas.openxmlformats.org/officeDocument/2006/relationships/image" Target="../media/image241.emf"/><Relationship Id="rId240" Type="http://schemas.openxmlformats.org/officeDocument/2006/relationships/oleObject" Target="../embeddings/oleObject167.bin"/><Relationship Id="rId261" Type="http://schemas.openxmlformats.org/officeDocument/2006/relationships/image" Target="../media/image155.emf"/><Relationship Id="rId478" Type="http://schemas.openxmlformats.org/officeDocument/2006/relationships/oleObject" Target="../embeddings/oleObject286.bin"/><Relationship Id="rId499" Type="http://schemas.openxmlformats.org/officeDocument/2006/relationships/image" Target="../media/image15.emf"/><Relationship Id="rId14" Type="http://schemas.openxmlformats.org/officeDocument/2006/relationships/oleObject" Target="../embeddings/oleObject54.bin"/><Relationship Id="rId35" Type="http://schemas.openxmlformats.org/officeDocument/2006/relationships/image" Target="../media/image34.emf"/><Relationship Id="rId56" Type="http://schemas.openxmlformats.org/officeDocument/2006/relationships/oleObject" Target="../embeddings/oleObject75.bin"/><Relationship Id="rId77" Type="http://schemas.openxmlformats.org/officeDocument/2006/relationships/image" Target="../media/image41.emf"/><Relationship Id="rId100" Type="http://schemas.openxmlformats.org/officeDocument/2006/relationships/oleObject" Target="../embeddings/oleObject97.bin"/><Relationship Id="rId282" Type="http://schemas.openxmlformats.org/officeDocument/2006/relationships/oleObject" Target="../embeddings/oleObject188.bin"/><Relationship Id="rId317" Type="http://schemas.openxmlformats.org/officeDocument/2006/relationships/image" Target="../media/image177.emf"/><Relationship Id="rId338" Type="http://schemas.openxmlformats.org/officeDocument/2006/relationships/oleObject" Target="../embeddings/oleObject216.bin"/><Relationship Id="rId359" Type="http://schemas.openxmlformats.org/officeDocument/2006/relationships/image" Target="../media/image196.emf"/><Relationship Id="rId503" Type="http://schemas.openxmlformats.org/officeDocument/2006/relationships/image" Target="../media/image42.emf"/><Relationship Id="rId8" Type="http://schemas.openxmlformats.org/officeDocument/2006/relationships/oleObject" Target="../embeddings/oleObject51.bin"/><Relationship Id="rId98" Type="http://schemas.openxmlformats.org/officeDocument/2006/relationships/oleObject" Target="../embeddings/oleObject96.bin"/><Relationship Id="rId121" Type="http://schemas.openxmlformats.org/officeDocument/2006/relationships/image" Target="../media/image93.emf"/><Relationship Id="rId142" Type="http://schemas.openxmlformats.org/officeDocument/2006/relationships/oleObject" Target="../embeddings/oleObject118.bin"/><Relationship Id="rId163" Type="http://schemas.openxmlformats.org/officeDocument/2006/relationships/image" Target="../media/image112.emf"/><Relationship Id="rId184" Type="http://schemas.openxmlformats.org/officeDocument/2006/relationships/oleObject" Target="../embeddings/oleObject139.bin"/><Relationship Id="rId219" Type="http://schemas.openxmlformats.org/officeDocument/2006/relationships/image" Target="../media/image137.emf"/><Relationship Id="rId370" Type="http://schemas.openxmlformats.org/officeDocument/2006/relationships/oleObject" Target="../embeddings/oleObject232.bin"/><Relationship Id="rId391" Type="http://schemas.openxmlformats.org/officeDocument/2006/relationships/image" Target="../media/image210.emf"/><Relationship Id="rId405" Type="http://schemas.openxmlformats.org/officeDocument/2006/relationships/image" Target="../media/image216.emf"/><Relationship Id="rId426" Type="http://schemas.openxmlformats.org/officeDocument/2006/relationships/oleObject" Target="../embeddings/oleObject260.bin"/><Relationship Id="rId447" Type="http://schemas.openxmlformats.org/officeDocument/2006/relationships/image" Target="../media/image236.emf"/><Relationship Id="rId230" Type="http://schemas.openxmlformats.org/officeDocument/2006/relationships/oleObject" Target="../embeddings/oleObject162.bin"/><Relationship Id="rId251" Type="http://schemas.openxmlformats.org/officeDocument/2006/relationships/image" Target="../media/image150.emf"/><Relationship Id="rId468" Type="http://schemas.openxmlformats.org/officeDocument/2006/relationships/oleObject" Target="../embeddings/oleObject281.bin"/><Relationship Id="rId489" Type="http://schemas.openxmlformats.org/officeDocument/2006/relationships/image" Target="../media/image44.emf"/><Relationship Id="rId25" Type="http://schemas.openxmlformats.org/officeDocument/2006/relationships/image" Target="../media/image56.emf"/><Relationship Id="rId46" Type="http://schemas.openxmlformats.org/officeDocument/2006/relationships/oleObject" Target="../embeddings/oleObject70.bin"/><Relationship Id="rId67" Type="http://schemas.openxmlformats.org/officeDocument/2006/relationships/image" Target="../media/image68.emf"/><Relationship Id="rId272" Type="http://schemas.openxmlformats.org/officeDocument/2006/relationships/oleObject" Target="../embeddings/oleObject183.bin"/><Relationship Id="rId293" Type="http://schemas.openxmlformats.org/officeDocument/2006/relationships/image" Target="../media/image166.emf"/><Relationship Id="rId307" Type="http://schemas.openxmlformats.org/officeDocument/2006/relationships/image" Target="../media/image13.emf"/><Relationship Id="rId328" Type="http://schemas.openxmlformats.org/officeDocument/2006/relationships/oleObject" Target="../embeddings/oleObject211.bin"/><Relationship Id="rId349" Type="http://schemas.openxmlformats.org/officeDocument/2006/relationships/image" Target="../media/image192.emf"/><Relationship Id="rId88" Type="http://schemas.openxmlformats.org/officeDocument/2006/relationships/oleObject" Target="../embeddings/oleObject91.bin"/><Relationship Id="rId111" Type="http://schemas.openxmlformats.org/officeDocument/2006/relationships/image" Target="../media/image88.emf"/><Relationship Id="rId132" Type="http://schemas.openxmlformats.org/officeDocument/2006/relationships/oleObject" Target="../embeddings/oleObject113.bin"/><Relationship Id="rId153" Type="http://schemas.openxmlformats.org/officeDocument/2006/relationships/image" Target="../media/image108.emf"/><Relationship Id="rId174" Type="http://schemas.openxmlformats.org/officeDocument/2006/relationships/oleObject" Target="../embeddings/oleObject134.bin"/><Relationship Id="rId195" Type="http://schemas.openxmlformats.org/officeDocument/2006/relationships/image" Target="../media/image125.emf"/><Relationship Id="rId209" Type="http://schemas.openxmlformats.org/officeDocument/2006/relationships/image" Target="../media/image132.emf"/><Relationship Id="rId360" Type="http://schemas.openxmlformats.org/officeDocument/2006/relationships/oleObject" Target="../embeddings/oleObject227.bin"/><Relationship Id="rId381" Type="http://schemas.openxmlformats.org/officeDocument/2006/relationships/image" Target="../media/image205.emf"/><Relationship Id="rId416" Type="http://schemas.openxmlformats.org/officeDocument/2006/relationships/oleObject" Target="../embeddings/oleObject255.bin"/><Relationship Id="rId220" Type="http://schemas.openxmlformats.org/officeDocument/2006/relationships/oleObject" Target="../embeddings/oleObject157.bin"/><Relationship Id="rId241" Type="http://schemas.openxmlformats.org/officeDocument/2006/relationships/image" Target="../media/image145.emf"/><Relationship Id="rId437" Type="http://schemas.openxmlformats.org/officeDocument/2006/relationships/image" Target="../media/image231.emf"/><Relationship Id="rId458" Type="http://schemas.openxmlformats.org/officeDocument/2006/relationships/oleObject" Target="../embeddings/oleObject276.bin"/><Relationship Id="rId479" Type="http://schemas.openxmlformats.org/officeDocument/2006/relationships/image" Target="../media/image252.emf"/><Relationship Id="rId15" Type="http://schemas.openxmlformats.org/officeDocument/2006/relationships/image" Target="../media/image51.emf"/><Relationship Id="rId36" Type="http://schemas.openxmlformats.org/officeDocument/2006/relationships/oleObject" Target="../embeddings/oleObject65.bin"/><Relationship Id="rId57" Type="http://schemas.openxmlformats.org/officeDocument/2006/relationships/image" Target="../media/image65.emf"/><Relationship Id="rId262" Type="http://schemas.openxmlformats.org/officeDocument/2006/relationships/oleObject" Target="../embeddings/oleObject178.bin"/><Relationship Id="rId283" Type="http://schemas.openxmlformats.org/officeDocument/2006/relationships/image" Target="../media/image22.emf"/><Relationship Id="rId318" Type="http://schemas.openxmlformats.org/officeDocument/2006/relationships/oleObject" Target="../embeddings/oleObject206.bin"/><Relationship Id="rId339" Type="http://schemas.openxmlformats.org/officeDocument/2006/relationships/image" Target="../media/image187.emf"/><Relationship Id="rId490" Type="http://schemas.openxmlformats.org/officeDocument/2006/relationships/oleObject" Target="../embeddings/oleObject292.bin"/><Relationship Id="rId504" Type="http://schemas.openxmlformats.org/officeDocument/2006/relationships/oleObject" Target="../embeddings/oleObject299.bin"/><Relationship Id="rId78" Type="http://schemas.openxmlformats.org/officeDocument/2006/relationships/oleObject" Target="../embeddings/oleObject86.bin"/><Relationship Id="rId99" Type="http://schemas.openxmlformats.org/officeDocument/2006/relationships/image" Target="../media/image83.emf"/><Relationship Id="rId101" Type="http://schemas.openxmlformats.org/officeDocument/2006/relationships/image" Target="../media/image84.emf"/><Relationship Id="rId122" Type="http://schemas.openxmlformats.org/officeDocument/2006/relationships/oleObject" Target="../embeddings/oleObject108.bin"/><Relationship Id="rId143" Type="http://schemas.openxmlformats.org/officeDocument/2006/relationships/image" Target="../media/image103.emf"/><Relationship Id="rId164" Type="http://schemas.openxmlformats.org/officeDocument/2006/relationships/oleObject" Target="../embeddings/oleObject129.bin"/><Relationship Id="rId185" Type="http://schemas.openxmlformats.org/officeDocument/2006/relationships/image" Target="../media/image122.emf"/><Relationship Id="rId350" Type="http://schemas.openxmlformats.org/officeDocument/2006/relationships/oleObject" Target="../embeddings/oleObject222.bin"/><Relationship Id="rId371" Type="http://schemas.openxmlformats.org/officeDocument/2006/relationships/image" Target="../media/image200.emf"/><Relationship Id="rId406" Type="http://schemas.openxmlformats.org/officeDocument/2006/relationships/oleObject" Target="../embeddings/oleObject250.bin"/><Relationship Id="rId9" Type="http://schemas.openxmlformats.org/officeDocument/2006/relationships/image" Target="../media/image49.emf"/><Relationship Id="rId210" Type="http://schemas.openxmlformats.org/officeDocument/2006/relationships/oleObject" Target="../embeddings/oleObject152.bin"/><Relationship Id="rId392" Type="http://schemas.openxmlformats.org/officeDocument/2006/relationships/oleObject" Target="../embeddings/oleObject243.bin"/><Relationship Id="rId427" Type="http://schemas.openxmlformats.org/officeDocument/2006/relationships/image" Target="../media/image226.emf"/><Relationship Id="rId448" Type="http://schemas.openxmlformats.org/officeDocument/2006/relationships/oleObject" Target="../embeddings/oleObject271.bin"/><Relationship Id="rId469" Type="http://schemas.openxmlformats.org/officeDocument/2006/relationships/image" Target="../media/image247.emf"/><Relationship Id="rId26" Type="http://schemas.openxmlformats.org/officeDocument/2006/relationships/oleObject" Target="../embeddings/oleObject60.bin"/><Relationship Id="rId231" Type="http://schemas.openxmlformats.org/officeDocument/2006/relationships/image" Target="../media/image143.emf"/><Relationship Id="rId252" Type="http://schemas.openxmlformats.org/officeDocument/2006/relationships/oleObject" Target="../embeddings/oleObject173.bin"/><Relationship Id="rId273" Type="http://schemas.openxmlformats.org/officeDocument/2006/relationships/image" Target="../media/image161.emf"/><Relationship Id="rId294" Type="http://schemas.openxmlformats.org/officeDocument/2006/relationships/oleObject" Target="../embeddings/oleObject194.bin"/><Relationship Id="rId308" Type="http://schemas.openxmlformats.org/officeDocument/2006/relationships/oleObject" Target="../embeddings/oleObject201.bin"/><Relationship Id="rId329" Type="http://schemas.openxmlformats.org/officeDocument/2006/relationships/image" Target="../media/image182.emf"/><Relationship Id="rId480" Type="http://schemas.openxmlformats.org/officeDocument/2006/relationships/oleObject" Target="../embeddings/oleObject287.bin"/><Relationship Id="rId47" Type="http://schemas.openxmlformats.org/officeDocument/2006/relationships/image" Target="../media/image61.emf"/><Relationship Id="rId68" Type="http://schemas.openxmlformats.org/officeDocument/2006/relationships/oleObject" Target="../embeddings/oleObject81.bin"/><Relationship Id="rId89" Type="http://schemas.openxmlformats.org/officeDocument/2006/relationships/image" Target="../media/image78.emf"/><Relationship Id="rId112" Type="http://schemas.openxmlformats.org/officeDocument/2006/relationships/oleObject" Target="../embeddings/oleObject103.bin"/><Relationship Id="rId133" Type="http://schemas.openxmlformats.org/officeDocument/2006/relationships/image" Target="../media/image98.emf"/><Relationship Id="rId154" Type="http://schemas.openxmlformats.org/officeDocument/2006/relationships/oleObject" Target="../embeddings/oleObject124.bin"/><Relationship Id="rId175" Type="http://schemas.openxmlformats.org/officeDocument/2006/relationships/image" Target="../media/image117.emf"/><Relationship Id="rId340" Type="http://schemas.openxmlformats.org/officeDocument/2006/relationships/oleObject" Target="../embeddings/oleObject217.bin"/><Relationship Id="rId361" Type="http://schemas.openxmlformats.org/officeDocument/2006/relationships/image" Target="../media/image27.emf"/><Relationship Id="rId196" Type="http://schemas.openxmlformats.org/officeDocument/2006/relationships/oleObject" Target="../embeddings/oleObject145.bin"/><Relationship Id="rId200" Type="http://schemas.openxmlformats.org/officeDocument/2006/relationships/oleObject" Target="../embeddings/oleObject147.bin"/><Relationship Id="rId382" Type="http://schemas.openxmlformats.org/officeDocument/2006/relationships/oleObject" Target="../embeddings/oleObject238.bin"/><Relationship Id="rId417" Type="http://schemas.openxmlformats.org/officeDocument/2006/relationships/image" Target="../media/image18.emf"/><Relationship Id="rId438" Type="http://schemas.openxmlformats.org/officeDocument/2006/relationships/oleObject" Target="../embeddings/oleObject266.bin"/><Relationship Id="rId459" Type="http://schemas.openxmlformats.org/officeDocument/2006/relationships/image" Target="../media/image242.emf"/><Relationship Id="rId16" Type="http://schemas.openxmlformats.org/officeDocument/2006/relationships/oleObject" Target="../embeddings/oleObject55.bin"/><Relationship Id="rId221" Type="http://schemas.openxmlformats.org/officeDocument/2006/relationships/image" Target="../media/image138.emf"/><Relationship Id="rId242" Type="http://schemas.openxmlformats.org/officeDocument/2006/relationships/oleObject" Target="../embeddings/oleObject168.bin"/><Relationship Id="rId263" Type="http://schemas.openxmlformats.org/officeDocument/2006/relationships/image" Target="../media/image156.emf"/><Relationship Id="rId284" Type="http://schemas.openxmlformats.org/officeDocument/2006/relationships/oleObject" Target="../embeddings/oleObject189.bin"/><Relationship Id="rId319" Type="http://schemas.openxmlformats.org/officeDocument/2006/relationships/image" Target="../media/image178.emf"/><Relationship Id="rId470" Type="http://schemas.openxmlformats.org/officeDocument/2006/relationships/oleObject" Target="../embeddings/oleObject282.bin"/><Relationship Id="rId491" Type="http://schemas.openxmlformats.org/officeDocument/2006/relationships/image" Target="../media/image43.emf"/><Relationship Id="rId505" Type="http://schemas.openxmlformats.org/officeDocument/2006/relationships/image" Target="../media/image253.emf"/><Relationship Id="rId37" Type="http://schemas.openxmlformats.org/officeDocument/2006/relationships/image" Target="../media/image36.emf"/><Relationship Id="rId58" Type="http://schemas.openxmlformats.org/officeDocument/2006/relationships/oleObject" Target="../embeddings/oleObject76.bin"/><Relationship Id="rId79" Type="http://schemas.openxmlformats.org/officeDocument/2006/relationships/image" Target="../media/image73.emf"/><Relationship Id="rId102" Type="http://schemas.openxmlformats.org/officeDocument/2006/relationships/oleObject" Target="../embeddings/oleObject98.bin"/><Relationship Id="rId123" Type="http://schemas.openxmlformats.org/officeDocument/2006/relationships/image" Target="../media/image26.emf"/><Relationship Id="rId144" Type="http://schemas.openxmlformats.org/officeDocument/2006/relationships/oleObject" Target="../embeddings/oleObject119.bin"/><Relationship Id="rId330" Type="http://schemas.openxmlformats.org/officeDocument/2006/relationships/oleObject" Target="../embeddings/oleObject212.bin"/><Relationship Id="rId90" Type="http://schemas.openxmlformats.org/officeDocument/2006/relationships/oleObject" Target="../embeddings/oleObject92.bin"/><Relationship Id="rId165" Type="http://schemas.openxmlformats.org/officeDocument/2006/relationships/image" Target="../media/image113.emf"/><Relationship Id="rId186" Type="http://schemas.openxmlformats.org/officeDocument/2006/relationships/oleObject" Target="../embeddings/oleObject140.bin"/><Relationship Id="rId351" Type="http://schemas.openxmlformats.org/officeDocument/2006/relationships/image" Target="../media/image193.emf"/><Relationship Id="rId372" Type="http://schemas.openxmlformats.org/officeDocument/2006/relationships/oleObject" Target="../embeddings/oleObject233.bin"/><Relationship Id="rId393" Type="http://schemas.openxmlformats.org/officeDocument/2006/relationships/image" Target="../media/image211.emf"/><Relationship Id="rId407" Type="http://schemas.openxmlformats.org/officeDocument/2006/relationships/image" Target="../media/image217.emf"/><Relationship Id="rId428" Type="http://schemas.openxmlformats.org/officeDocument/2006/relationships/oleObject" Target="../embeddings/oleObject261.bin"/><Relationship Id="rId449" Type="http://schemas.openxmlformats.org/officeDocument/2006/relationships/image" Target="../media/image237.emf"/><Relationship Id="rId211" Type="http://schemas.openxmlformats.org/officeDocument/2006/relationships/image" Target="../media/image133.emf"/><Relationship Id="rId232" Type="http://schemas.openxmlformats.org/officeDocument/2006/relationships/oleObject" Target="../embeddings/oleObject163.bin"/><Relationship Id="rId253" Type="http://schemas.openxmlformats.org/officeDocument/2006/relationships/image" Target="../media/image151.emf"/><Relationship Id="rId274" Type="http://schemas.openxmlformats.org/officeDocument/2006/relationships/oleObject" Target="../embeddings/oleObject184.bin"/><Relationship Id="rId295" Type="http://schemas.openxmlformats.org/officeDocument/2006/relationships/image" Target="../media/image167.emf"/><Relationship Id="rId309" Type="http://schemas.openxmlformats.org/officeDocument/2006/relationships/image" Target="../media/image173.emf"/><Relationship Id="rId460" Type="http://schemas.openxmlformats.org/officeDocument/2006/relationships/oleObject" Target="../embeddings/oleObject277.bin"/><Relationship Id="rId481" Type="http://schemas.openxmlformats.org/officeDocument/2006/relationships/image" Target="../media/image9.emf"/><Relationship Id="rId27" Type="http://schemas.openxmlformats.org/officeDocument/2006/relationships/image" Target="../media/image57.emf"/><Relationship Id="rId48" Type="http://schemas.openxmlformats.org/officeDocument/2006/relationships/oleObject" Target="../embeddings/oleObject71.bin"/><Relationship Id="rId69" Type="http://schemas.openxmlformats.org/officeDocument/2006/relationships/image" Target="../media/image69.emf"/><Relationship Id="rId113" Type="http://schemas.openxmlformats.org/officeDocument/2006/relationships/image" Target="../media/image89.emf"/><Relationship Id="rId134" Type="http://schemas.openxmlformats.org/officeDocument/2006/relationships/oleObject" Target="../embeddings/oleObject114.bin"/><Relationship Id="rId320" Type="http://schemas.openxmlformats.org/officeDocument/2006/relationships/oleObject" Target="../embeddings/oleObject207.bin"/><Relationship Id="rId80" Type="http://schemas.openxmlformats.org/officeDocument/2006/relationships/oleObject" Target="../embeddings/oleObject87.bin"/><Relationship Id="rId155" Type="http://schemas.openxmlformats.org/officeDocument/2006/relationships/image" Target="../media/image109.emf"/><Relationship Id="rId176" Type="http://schemas.openxmlformats.org/officeDocument/2006/relationships/oleObject" Target="../embeddings/oleObject135.bin"/><Relationship Id="rId197" Type="http://schemas.openxmlformats.org/officeDocument/2006/relationships/image" Target="../media/image126.emf"/><Relationship Id="rId341" Type="http://schemas.openxmlformats.org/officeDocument/2006/relationships/image" Target="../media/image188.emf"/><Relationship Id="rId362" Type="http://schemas.openxmlformats.org/officeDocument/2006/relationships/oleObject" Target="../embeddings/oleObject228.bin"/><Relationship Id="rId383" Type="http://schemas.openxmlformats.org/officeDocument/2006/relationships/image" Target="../media/image206.emf"/><Relationship Id="rId418" Type="http://schemas.openxmlformats.org/officeDocument/2006/relationships/oleObject" Target="../embeddings/oleObject256.bin"/><Relationship Id="rId439" Type="http://schemas.openxmlformats.org/officeDocument/2006/relationships/image" Target="../media/image232.emf"/><Relationship Id="rId201" Type="http://schemas.openxmlformats.org/officeDocument/2006/relationships/image" Target="../media/image128.emf"/><Relationship Id="rId222" Type="http://schemas.openxmlformats.org/officeDocument/2006/relationships/oleObject" Target="../embeddings/oleObject158.bin"/><Relationship Id="rId243" Type="http://schemas.openxmlformats.org/officeDocument/2006/relationships/image" Target="../media/image146.emf"/><Relationship Id="rId264" Type="http://schemas.openxmlformats.org/officeDocument/2006/relationships/oleObject" Target="../embeddings/oleObject179.bin"/><Relationship Id="rId285" Type="http://schemas.openxmlformats.org/officeDocument/2006/relationships/image" Target="../media/image163.emf"/><Relationship Id="rId450" Type="http://schemas.openxmlformats.org/officeDocument/2006/relationships/oleObject" Target="../embeddings/oleObject272.bin"/><Relationship Id="rId471" Type="http://schemas.openxmlformats.org/officeDocument/2006/relationships/image" Target="../media/image248.emf"/><Relationship Id="rId506" Type="http://schemas.openxmlformats.org/officeDocument/2006/relationships/oleObject" Target="../embeddings/oleObject300.bin"/><Relationship Id="rId17" Type="http://schemas.openxmlformats.org/officeDocument/2006/relationships/image" Target="../media/image52.emf"/><Relationship Id="rId38" Type="http://schemas.openxmlformats.org/officeDocument/2006/relationships/oleObject" Target="../embeddings/oleObject66.bin"/><Relationship Id="rId59" Type="http://schemas.openxmlformats.org/officeDocument/2006/relationships/image" Target="../media/image66.emf"/><Relationship Id="rId103" Type="http://schemas.openxmlformats.org/officeDocument/2006/relationships/image" Target="../media/image85.emf"/><Relationship Id="rId124" Type="http://schemas.openxmlformats.org/officeDocument/2006/relationships/oleObject" Target="../embeddings/oleObject109.bin"/><Relationship Id="rId310" Type="http://schemas.openxmlformats.org/officeDocument/2006/relationships/oleObject" Target="../embeddings/oleObject202.bin"/><Relationship Id="rId492" Type="http://schemas.openxmlformats.org/officeDocument/2006/relationships/oleObject" Target="../embeddings/oleObject293.bin"/><Relationship Id="rId70" Type="http://schemas.openxmlformats.org/officeDocument/2006/relationships/oleObject" Target="../embeddings/oleObject82.bin"/><Relationship Id="rId91" Type="http://schemas.openxmlformats.org/officeDocument/2006/relationships/image" Target="../media/image79.emf"/><Relationship Id="rId145" Type="http://schemas.openxmlformats.org/officeDocument/2006/relationships/image" Target="../media/image104.emf"/><Relationship Id="rId166" Type="http://schemas.openxmlformats.org/officeDocument/2006/relationships/oleObject" Target="../embeddings/oleObject130.bin"/><Relationship Id="rId187" Type="http://schemas.openxmlformats.org/officeDocument/2006/relationships/image" Target="../media/image123.emf"/><Relationship Id="rId331" Type="http://schemas.openxmlformats.org/officeDocument/2006/relationships/image" Target="../media/image183.emf"/><Relationship Id="rId352" Type="http://schemas.openxmlformats.org/officeDocument/2006/relationships/oleObject" Target="../embeddings/oleObject223.bin"/><Relationship Id="rId373" Type="http://schemas.openxmlformats.org/officeDocument/2006/relationships/image" Target="../media/image201.emf"/><Relationship Id="rId394" Type="http://schemas.openxmlformats.org/officeDocument/2006/relationships/oleObject" Target="../embeddings/oleObject244.bin"/><Relationship Id="rId408" Type="http://schemas.openxmlformats.org/officeDocument/2006/relationships/oleObject" Target="../embeddings/oleObject251.bin"/><Relationship Id="rId429" Type="http://schemas.openxmlformats.org/officeDocument/2006/relationships/image" Target="../media/image227.emf"/><Relationship Id="rId1" Type="http://schemas.openxmlformats.org/officeDocument/2006/relationships/printerSettings" Target="../printerSettings/printerSettings3.bin"/><Relationship Id="rId212" Type="http://schemas.openxmlformats.org/officeDocument/2006/relationships/oleObject" Target="../embeddings/oleObject153.bin"/><Relationship Id="rId233" Type="http://schemas.openxmlformats.org/officeDocument/2006/relationships/image" Target="../media/image144.emf"/><Relationship Id="rId254" Type="http://schemas.openxmlformats.org/officeDocument/2006/relationships/oleObject" Target="../embeddings/oleObject174.bin"/><Relationship Id="rId440" Type="http://schemas.openxmlformats.org/officeDocument/2006/relationships/oleObject" Target="../embeddings/oleObject267.bin"/><Relationship Id="rId28" Type="http://schemas.openxmlformats.org/officeDocument/2006/relationships/oleObject" Target="../embeddings/oleObject61.bin"/><Relationship Id="rId49" Type="http://schemas.openxmlformats.org/officeDocument/2006/relationships/image" Target="../media/image62.emf"/><Relationship Id="rId114" Type="http://schemas.openxmlformats.org/officeDocument/2006/relationships/oleObject" Target="../embeddings/oleObject104.bin"/><Relationship Id="rId275" Type="http://schemas.openxmlformats.org/officeDocument/2006/relationships/image" Target="../media/image162.emf"/><Relationship Id="rId296" Type="http://schemas.openxmlformats.org/officeDocument/2006/relationships/oleObject" Target="../embeddings/oleObject195.bin"/><Relationship Id="rId300" Type="http://schemas.openxmlformats.org/officeDocument/2006/relationships/oleObject" Target="../embeddings/oleObject197.bin"/><Relationship Id="rId461" Type="http://schemas.openxmlformats.org/officeDocument/2006/relationships/image" Target="../media/image243.emf"/><Relationship Id="rId482" Type="http://schemas.openxmlformats.org/officeDocument/2006/relationships/oleObject" Target="../embeddings/oleObject288.bin"/><Relationship Id="rId60" Type="http://schemas.openxmlformats.org/officeDocument/2006/relationships/oleObject" Target="../embeddings/oleObject77.bin"/><Relationship Id="rId81" Type="http://schemas.openxmlformats.org/officeDocument/2006/relationships/image" Target="../media/image74.emf"/><Relationship Id="rId135" Type="http://schemas.openxmlformats.org/officeDocument/2006/relationships/image" Target="../media/image99.emf"/><Relationship Id="rId156" Type="http://schemas.openxmlformats.org/officeDocument/2006/relationships/oleObject" Target="../embeddings/oleObject125.bin"/><Relationship Id="rId177" Type="http://schemas.openxmlformats.org/officeDocument/2006/relationships/image" Target="../media/image118.emf"/><Relationship Id="rId198" Type="http://schemas.openxmlformats.org/officeDocument/2006/relationships/oleObject" Target="../embeddings/oleObject146.bin"/><Relationship Id="rId321" Type="http://schemas.openxmlformats.org/officeDocument/2006/relationships/image" Target="../media/image179.emf"/><Relationship Id="rId342" Type="http://schemas.openxmlformats.org/officeDocument/2006/relationships/oleObject" Target="../embeddings/oleObject218.bin"/><Relationship Id="rId363" Type="http://schemas.openxmlformats.org/officeDocument/2006/relationships/image" Target="../media/image197.emf"/><Relationship Id="rId384" Type="http://schemas.openxmlformats.org/officeDocument/2006/relationships/oleObject" Target="../embeddings/oleObject239.bin"/><Relationship Id="rId419" Type="http://schemas.openxmlformats.org/officeDocument/2006/relationships/image" Target="../media/image222.emf"/><Relationship Id="rId202" Type="http://schemas.openxmlformats.org/officeDocument/2006/relationships/oleObject" Target="../embeddings/oleObject148.bin"/><Relationship Id="rId223" Type="http://schemas.openxmlformats.org/officeDocument/2006/relationships/image" Target="../media/image139.emf"/><Relationship Id="rId244" Type="http://schemas.openxmlformats.org/officeDocument/2006/relationships/oleObject" Target="../embeddings/oleObject169.bin"/><Relationship Id="rId430" Type="http://schemas.openxmlformats.org/officeDocument/2006/relationships/oleObject" Target="../embeddings/oleObject262.bin"/><Relationship Id="rId18" Type="http://schemas.openxmlformats.org/officeDocument/2006/relationships/oleObject" Target="../embeddings/oleObject56.bin"/><Relationship Id="rId39" Type="http://schemas.openxmlformats.org/officeDocument/2006/relationships/image" Target="../media/image35.emf"/><Relationship Id="rId265" Type="http://schemas.openxmlformats.org/officeDocument/2006/relationships/image" Target="../media/image157.emf"/><Relationship Id="rId286" Type="http://schemas.openxmlformats.org/officeDocument/2006/relationships/oleObject" Target="../embeddings/oleObject190.bin"/><Relationship Id="rId451" Type="http://schemas.openxmlformats.org/officeDocument/2006/relationships/image" Target="../media/image238.emf"/><Relationship Id="rId472" Type="http://schemas.openxmlformats.org/officeDocument/2006/relationships/oleObject" Target="../embeddings/oleObject283.bin"/><Relationship Id="rId493" Type="http://schemas.openxmlformats.org/officeDocument/2006/relationships/image" Target="../media/image45.emf"/><Relationship Id="rId507" Type="http://schemas.openxmlformats.org/officeDocument/2006/relationships/image" Target="../media/image254.emf"/><Relationship Id="rId50" Type="http://schemas.openxmlformats.org/officeDocument/2006/relationships/oleObject" Target="../embeddings/oleObject72.bin"/><Relationship Id="rId104" Type="http://schemas.openxmlformats.org/officeDocument/2006/relationships/oleObject" Target="../embeddings/oleObject99.bin"/><Relationship Id="rId125" Type="http://schemas.openxmlformats.org/officeDocument/2006/relationships/image" Target="../media/image94.emf"/><Relationship Id="rId146" Type="http://schemas.openxmlformats.org/officeDocument/2006/relationships/oleObject" Target="../embeddings/oleObject120.bin"/><Relationship Id="rId167" Type="http://schemas.openxmlformats.org/officeDocument/2006/relationships/image" Target="../media/image25.emf"/><Relationship Id="rId188" Type="http://schemas.openxmlformats.org/officeDocument/2006/relationships/oleObject" Target="../embeddings/oleObject141.bin"/><Relationship Id="rId311" Type="http://schemas.openxmlformats.org/officeDocument/2006/relationships/image" Target="../media/image174.emf"/><Relationship Id="rId332" Type="http://schemas.openxmlformats.org/officeDocument/2006/relationships/oleObject" Target="../embeddings/oleObject213.bin"/><Relationship Id="rId353" Type="http://schemas.openxmlformats.org/officeDocument/2006/relationships/image" Target="../media/image194.emf"/><Relationship Id="rId374" Type="http://schemas.openxmlformats.org/officeDocument/2006/relationships/oleObject" Target="../embeddings/oleObject234.bin"/><Relationship Id="rId395" Type="http://schemas.openxmlformats.org/officeDocument/2006/relationships/image" Target="../media/image212.emf"/><Relationship Id="rId409" Type="http://schemas.openxmlformats.org/officeDocument/2006/relationships/image" Target="../media/image218.emf"/><Relationship Id="rId71" Type="http://schemas.openxmlformats.org/officeDocument/2006/relationships/image" Target="../media/image70.emf"/><Relationship Id="rId92" Type="http://schemas.openxmlformats.org/officeDocument/2006/relationships/oleObject" Target="../embeddings/oleObject93.bin"/><Relationship Id="rId213" Type="http://schemas.openxmlformats.org/officeDocument/2006/relationships/image" Target="../media/image134.emf"/><Relationship Id="rId234" Type="http://schemas.openxmlformats.org/officeDocument/2006/relationships/oleObject" Target="../embeddings/oleObject164.bin"/><Relationship Id="rId420" Type="http://schemas.openxmlformats.org/officeDocument/2006/relationships/oleObject" Target="../embeddings/oleObject257.bin"/><Relationship Id="rId2" Type="http://schemas.openxmlformats.org/officeDocument/2006/relationships/drawing" Target="../drawings/drawing2.xml"/><Relationship Id="rId29" Type="http://schemas.openxmlformats.org/officeDocument/2006/relationships/image" Target="../media/image58.emf"/><Relationship Id="rId255" Type="http://schemas.openxmlformats.org/officeDocument/2006/relationships/image" Target="../media/image152.emf"/><Relationship Id="rId276" Type="http://schemas.openxmlformats.org/officeDocument/2006/relationships/oleObject" Target="../embeddings/oleObject185.bin"/><Relationship Id="rId297" Type="http://schemas.openxmlformats.org/officeDocument/2006/relationships/image" Target="../media/image168.emf"/><Relationship Id="rId441" Type="http://schemas.openxmlformats.org/officeDocument/2006/relationships/image" Target="../media/image233.emf"/><Relationship Id="rId462" Type="http://schemas.openxmlformats.org/officeDocument/2006/relationships/oleObject" Target="../embeddings/oleObject278.bin"/><Relationship Id="rId483" Type="http://schemas.openxmlformats.org/officeDocument/2006/relationships/image" Target="../media/image10.emf"/><Relationship Id="rId40" Type="http://schemas.openxmlformats.org/officeDocument/2006/relationships/oleObject" Target="../embeddings/oleObject67.bin"/><Relationship Id="rId115" Type="http://schemas.openxmlformats.org/officeDocument/2006/relationships/image" Target="../media/image90.emf"/><Relationship Id="rId136" Type="http://schemas.openxmlformats.org/officeDocument/2006/relationships/oleObject" Target="../embeddings/oleObject115.bin"/><Relationship Id="rId157" Type="http://schemas.openxmlformats.org/officeDocument/2006/relationships/image" Target="../media/image110.emf"/><Relationship Id="rId178" Type="http://schemas.openxmlformats.org/officeDocument/2006/relationships/oleObject" Target="../embeddings/oleObject136.bin"/><Relationship Id="rId301" Type="http://schemas.openxmlformats.org/officeDocument/2006/relationships/image" Target="../media/image170.emf"/><Relationship Id="rId322" Type="http://schemas.openxmlformats.org/officeDocument/2006/relationships/oleObject" Target="../embeddings/oleObject208.bin"/><Relationship Id="rId343" Type="http://schemas.openxmlformats.org/officeDocument/2006/relationships/image" Target="../media/image189.emf"/><Relationship Id="rId364" Type="http://schemas.openxmlformats.org/officeDocument/2006/relationships/oleObject" Target="../embeddings/oleObject229.bin"/><Relationship Id="rId61" Type="http://schemas.openxmlformats.org/officeDocument/2006/relationships/image" Target="../media/image40.emf"/><Relationship Id="rId82" Type="http://schemas.openxmlformats.org/officeDocument/2006/relationships/oleObject" Target="../embeddings/oleObject88.bin"/><Relationship Id="rId199" Type="http://schemas.openxmlformats.org/officeDocument/2006/relationships/image" Target="../media/image127.emf"/><Relationship Id="rId203" Type="http://schemas.openxmlformats.org/officeDocument/2006/relationships/image" Target="../media/image129.emf"/><Relationship Id="rId385" Type="http://schemas.openxmlformats.org/officeDocument/2006/relationships/image" Target="../media/image207.emf"/><Relationship Id="rId19" Type="http://schemas.openxmlformats.org/officeDocument/2006/relationships/image" Target="../media/image53.emf"/><Relationship Id="rId224" Type="http://schemas.openxmlformats.org/officeDocument/2006/relationships/oleObject" Target="../embeddings/oleObject159.bin"/><Relationship Id="rId245" Type="http://schemas.openxmlformats.org/officeDocument/2006/relationships/image" Target="../media/image147.emf"/><Relationship Id="rId266" Type="http://schemas.openxmlformats.org/officeDocument/2006/relationships/oleObject" Target="../embeddings/oleObject180.bin"/><Relationship Id="rId287" Type="http://schemas.openxmlformats.org/officeDocument/2006/relationships/image" Target="../media/image164.emf"/><Relationship Id="rId410" Type="http://schemas.openxmlformats.org/officeDocument/2006/relationships/oleObject" Target="../embeddings/oleObject252.bin"/><Relationship Id="rId431" Type="http://schemas.openxmlformats.org/officeDocument/2006/relationships/image" Target="../media/image228.emf"/><Relationship Id="rId452" Type="http://schemas.openxmlformats.org/officeDocument/2006/relationships/oleObject" Target="../embeddings/oleObject273.bin"/><Relationship Id="rId473" Type="http://schemas.openxmlformats.org/officeDocument/2006/relationships/image" Target="../media/image249.emf"/><Relationship Id="rId494" Type="http://schemas.openxmlformats.org/officeDocument/2006/relationships/oleObject" Target="../embeddings/oleObject294.bin"/><Relationship Id="rId508" Type="http://schemas.openxmlformats.org/officeDocument/2006/relationships/oleObject" Target="../embeddings/oleObject301.bin"/><Relationship Id="rId30" Type="http://schemas.openxmlformats.org/officeDocument/2006/relationships/oleObject" Target="../embeddings/oleObject62.bin"/><Relationship Id="rId105" Type="http://schemas.openxmlformats.org/officeDocument/2006/relationships/image" Target="../media/image86.emf"/><Relationship Id="rId126" Type="http://schemas.openxmlformats.org/officeDocument/2006/relationships/oleObject" Target="../embeddings/oleObject110.bin"/><Relationship Id="rId147" Type="http://schemas.openxmlformats.org/officeDocument/2006/relationships/image" Target="../media/image105.emf"/><Relationship Id="rId168" Type="http://schemas.openxmlformats.org/officeDocument/2006/relationships/oleObject" Target="../embeddings/oleObject131.bin"/><Relationship Id="rId312" Type="http://schemas.openxmlformats.org/officeDocument/2006/relationships/oleObject" Target="../embeddings/oleObject203.bin"/><Relationship Id="rId333" Type="http://schemas.openxmlformats.org/officeDocument/2006/relationships/image" Target="../media/image184.emf"/><Relationship Id="rId354" Type="http://schemas.openxmlformats.org/officeDocument/2006/relationships/oleObject" Target="../embeddings/oleObject224.bin"/><Relationship Id="rId51" Type="http://schemas.openxmlformats.org/officeDocument/2006/relationships/image" Target="../media/image63.emf"/><Relationship Id="rId72" Type="http://schemas.openxmlformats.org/officeDocument/2006/relationships/oleObject" Target="../embeddings/oleObject83.bin"/><Relationship Id="rId93" Type="http://schemas.openxmlformats.org/officeDocument/2006/relationships/image" Target="../media/image80.emf"/><Relationship Id="rId189" Type="http://schemas.openxmlformats.org/officeDocument/2006/relationships/image" Target="../media/image17.emf"/><Relationship Id="rId375" Type="http://schemas.openxmlformats.org/officeDocument/2006/relationships/image" Target="../media/image202.emf"/><Relationship Id="rId396" Type="http://schemas.openxmlformats.org/officeDocument/2006/relationships/oleObject" Target="../embeddings/oleObject245.bin"/><Relationship Id="rId3" Type="http://schemas.openxmlformats.org/officeDocument/2006/relationships/vmlDrawing" Target="../drawings/vmlDrawing2.vml"/><Relationship Id="rId214" Type="http://schemas.openxmlformats.org/officeDocument/2006/relationships/oleObject" Target="../embeddings/oleObject154.bin"/><Relationship Id="rId235" Type="http://schemas.openxmlformats.org/officeDocument/2006/relationships/image" Target="../media/image8.emf"/><Relationship Id="rId256" Type="http://schemas.openxmlformats.org/officeDocument/2006/relationships/oleObject" Target="../embeddings/oleObject175.bin"/><Relationship Id="rId277" Type="http://schemas.openxmlformats.org/officeDocument/2006/relationships/image" Target="../media/image32.emf"/><Relationship Id="rId298" Type="http://schemas.openxmlformats.org/officeDocument/2006/relationships/oleObject" Target="../embeddings/oleObject196.bin"/><Relationship Id="rId400" Type="http://schemas.openxmlformats.org/officeDocument/2006/relationships/oleObject" Target="../embeddings/oleObject247.bin"/><Relationship Id="rId421" Type="http://schemas.openxmlformats.org/officeDocument/2006/relationships/image" Target="../media/image223.emf"/><Relationship Id="rId442" Type="http://schemas.openxmlformats.org/officeDocument/2006/relationships/oleObject" Target="../embeddings/oleObject268.bin"/><Relationship Id="rId463" Type="http://schemas.openxmlformats.org/officeDocument/2006/relationships/image" Target="../media/image244.emf"/><Relationship Id="rId484" Type="http://schemas.openxmlformats.org/officeDocument/2006/relationships/oleObject" Target="../embeddings/oleObject289.bin"/><Relationship Id="rId116" Type="http://schemas.openxmlformats.org/officeDocument/2006/relationships/oleObject" Target="../embeddings/oleObject105.bin"/><Relationship Id="rId137" Type="http://schemas.openxmlformats.org/officeDocument/2006/relationships/image" Target="../media/image100.emf"/><Relationship Id="rId158" Type="http://schemas.openxmlformats.org/officeDocument/2006/relationships/oleObject" Target="../embeddings/oleObject126.bin"/><Relationship Id="rId302" Type="http://schemas.openxmlformats.org/officeDocument/2006/relationships/oleObject" Target="../embeddings/oleObject198.bin"/><Relationship Id="rId323" Type="http://schemas.openxmlformats.org/officeDocument/2006/relationships/image" Target="../media/image180.emf"/><Relationship Id="rId344" Type="http://schemas.openxmlformats.org/officeDocument/2006/relationships/oleObject" Target="../embeddings/oleObject219.bin"/><Relationship Id="rId20" Type="http://schemas.openxmlformats.org/officeDocument/2006/relationships/oleObject" Target="../embeddings/oleObject57.bin"/><Relationship Id="rId41" Type="http://schemas.openxmlformats.org/officeDocument/2006/relationships/image" Target="../media/image33.emf"/><Relationship Id="rId62" Type="http://schemas.openxmlformats.org/officeDocument/2006/relationships/oleObject" Target="../embeddings/oleObject78.bin"/><Relationship Id="rId83" Type="http://schemas.openxmlformats.org/officeDocument/2006/relationships/image" Target="../media/image75.emf"/><Relationship Id="rId179" Type="http://schemas.openxmlformats.org/officeDocument/2006/relationships/image" Target="../media/image119.emf"/><Relationship Id="rId365" Type="http://schemas.openxmlformats.org/officeDocument/2006/relationships/image" Target="../media/image23.emf"/><Relationship Id="rId386" Type="http://schemas.openxmlformats.org/officeDocument/2006/relationships/oleObject" Target="../embeddings/oleObject240.bin"/><Relationship Id="rId190" Type="http://schemas.openxmlformats.org/officeDocument/2006/relationships/oleObject" Target="../embeddings/oleObject142.bin"/><Relationship Id="rId204" Type="http://schemas.openxmlformats.org/officeDocument/2006/relationships/oleObject" Target="../embeddings/oleObject149.bin"/><Relationship Id="rId225" Type="http://schemas.openxmlformats.org/officeDocument/2006/relationships/image" Target="../media/image140.emf"/><Relationship Id="rId246" Type="http://schemas.openxmlformats.org/officeDocument/2006/relationships/oleObject" Target="../embeddings/oleObject170.bin"/><Relationship Id="rId267" Type="http://schemas.openxmlformats.org/officeDocument/2006/relationships/image" Target="../media/image158.emf"/><Relationship Id="rId288" Type="http://schemas.openxmlformats.org/officeDocument/2006/relationships/oleObject" Target="../embeddings/oleObject191.bin"/><Relationship Id="rId411" Type="http://schemas.openxmlformats.org/officeDocument/2006/relationships/image" Target="../media/image219.emf"/><Relationship Id="rId432" Type="http://schemas.openxmlformats.org/officeDocument/2006/relationships/oleObject" Target="../embeddings/oleObject263.bin"/><Relationship Id="rId453" Type="http://schemas.openxmlformats.org/officeDocument/2006/relationships/image" Target="../media/image239.emf"/><Relationship Id="rId474" Type="http://schemas.openxmlformats.org/officeDocument/2006/relationships/oleObject" Target="../embeddings/oleObject284.bin"/><Relationship Id="rId509" Type="http://schemas.openxmlformats.org/officeDocument/2006/relationships/image" Target="../media/image255.emf"/><Relationship Id="rId106" Type="http://schemas.openxmlformats.org/officeDocument/2006/relationships/oleObject" Target="../embeddings/oleObject100.bin"/><Relationship Id="rId127" Type="http://schemas.openxmlformats.org/officeDocument/2006/relationships/image" Target="../media/image95.emf"/><Relationship Id="rId313" Type="http://schemas.openxmlformats.org/officeDocument/2006/relationships/image" Target="../media/image175.emf"/><Relationship Id="rId495" Type="http://schemas.openxmlformats.org/officeDocument/2006/relationships/image" Target="../media/image46.emf"/><Relationship Id="rId10" Type="http://schemas.openxmlformats.org/officeDocument/2006/relationships/oleObject" Target="../embeddings/oleObject52.bin"/><Relationship Id="rId31" Type="http://schemas.openxmlformats.org/officeDocument/2006/relationships/image" Target="../media/image59.emf"/><Relationship Id="rId52" Type="http://schemas.openxmlformats.org/officeDocument/2006/relationships/oleObject" Target="../embeddings/oleObject73.bin"/><Relationship Id="rId73" Type="http://schemas.openxmlformats.org/officeDocument/2006/relationships/image" Target="../media/image71.emf"/><Relationship Id="rId94" Type="http://schemas.openxmlformats.org/officeDocument/2006/relationships/oleObject" Target="../embeddings/oleObject94.bin"/><Relationship Id="rId148" Type="http://schemas.openxmlformats.org/officeDocument/2006/relationships/oleObject" Target="../embeddings/oleObject121.bin"/><Relationship Id="rId169" Type="http://schemas.openxmlformats.org/officeDocument/2006/relationships/image" Target="../media/image114.emf"/><Relationship Id="rId334" Type="http://schemas.openxmlformats.org/officeDocument/2006/relationships/oleObject" Target="../embeddings/oleObject214.bin"/><Relationship Id="rId355" Type="http://schemas.openxmlformats.org/officeDocument/2006/relationships/image" Target="../media/image195.emf"/><Relationship Id="rId376" Type="http://schemas.openxmlformats.org/officeDocument/2006/relationships/oleObject" Target="../embeddings/oleObject235.bin"/><Relationship Id="rId397" Type="http://schemas.openxmlformats.org/officeDocument/2006/relationships/image" Target="../media/image24.emf"/><Relationship Id="rId4" Type="http://schemas.openxmlformats.org/officeDocument/2006/relationships/oleObject" Target="../embeddings/oleObject49.bin"/><Relationship Id="rId180" Type="http://schemas.openxmlformats.org/officeDocument/2006/relationships/oleObject" Target="../embeddings/oleObject137.bin"/><Relationship Id="rId215" Type="http://schemas.openxmlformats.org/officeDocument/2006/relationships/image" Target="../media/image135.emf"/><Relationship Id="rId236" Type="http://schemas.openxmlformats.org/officeDocument/2006/relationships/oleObject" Target="../embeddings/oleObject165.bin"/><Relationship Id="rId257" Type="http://schemas.openxmlformats.org/officeDocument/2006/relationships/image" Target="../media/image153.emf"/><Relationship Id="rId278" Type="http://schemas.openxmlformats.org/officeDocument/2006/relationships/oleObject" Target="../embeddings/oleObject186.bin"/><Relationship Id="rId401" Type="http://schemas.openxmlformats.org/officeDocument/2006/relationships/image" Target="../media/image214.emf"/><Relationship Id="rId422" Type="http://schemas.openxmlformats.org/officeDocument/2006/relationships/oleObject" Target="../embeddings/oleObject258.bin"/><Relationship Id="rId443" Type="http://schemas.openxmlformats.org/officeDocument/2006/relationships/image" Target="../media/image234.emf"/><Relationship Id="rId464" Type="http://schemas.openxmlformats.org/officeDocument/2006/relationships/oleObject" Target="../embeddings/oleObject279.bin"/><Relationship Id="rId303" Type="http://schemas.openxmlformats.org/officeDocument/2006/relationships/image" Target="../media/image171.emf"/><Relationship Id="rId485" Type="http://schemas.openxmlformats.org/officeDocument/2006/relationships/image" Target="../media/image11.emf"/><Relationship Id="rId42" Type="http://schemas.openxmlformats.org/officeDocument/2006/relationships/oleObject" Target="../embeddings/oleObject68.bin"/><Relationship Id="rId84" Type="http://schemas.openxmlformats.org/officeDocument/2006/relationships/oleObject" Target="../embeddings/oleObject89.bin"/><Relationship Id="rId138" Type="http://schemas.openxmlformats.org/officeDocument/2006/relationships/oleObject" Target="../embeddings/oleObject116.bin"/><Relationship Id="rId345" Type="http://schemas.openxmlformats.org/officeDocument/2006/relationships/image" Target="../media/image190.emf"/><Relationship Id="rId387" Type="http://schemas.openxmlformats.org/officeDocument/2006/relationships/image" Target="../media/image208.emf"/><Relationship Id="rId191" Type="http://schemas.openxmlformats.org/officeDocument/2006/relationships/image" Target="../media/image124.emf"/><Relationship Id="rId205" Type="http://schemas.openxmlformats.org/officeDocument/2006/relationships/image" Target="../media/image130.emf"/><Relationship Id="rId247" Type="http://schemas.openxmlformats.org/officeDocument/2006/relationships/image" Target="../media/image148.emf"/><Relationship Id="rId412" Type="http://schemas.openxmlformats.org/officeDocument/2006/relationships/oleObject" Target="../embeddings/oleObject253.bin"/><Relationship Id="rId107" Type="http://schemas.openxmlformats.org/officeDocument/2006/relationships/image" Target="../media/image29.emf"/><Relationship Id="rId289" Type="http://schemas.openxmlformats.org/officeDocument/2006/relationships/image" Target="../media/image7.emf"/><Relationship Id="rId454" Type="http://schemas.openxmlformats.org/officeDocument/2006/relationships/oleObject" Target="../embeddings/oleObject274.bin"/><Relationship Id="rId496" Type="http://schemas.openxmlformats.org/officeDocument/2006/relationships/oleObject" Target="../embeddings/oleObject295.bin"/><Relationship Id="rId11" Type="http://schemas.openxmlformats.org/officeDocument/2006/relationships/image" Target="../media/image6.emf"/><Relationship Id="rId53" Type="http://schemas.openxmlformats.org/officeDocument/2006/relationships/image" Target="../media/image20.emf"/><Relationship Id="rId149" Type="http://schemas.openxmlformats.org/officeDocument/2006/relationships/image" Target="../media/image106.emf"/><Relationship Id="rId314" Type="http://schemas.openxmlformats.org/officeDocument/2006/relationships/oleObject" Target="../embeddings/oleObject204.bin"/><Relationship Id="rId356" Type="http://schemas.openxmlformats.org/officeDocument/2006/relationships/oleObject" Target="../embeddings/oleObject225.bin"/><Relationship Id="rId398" Type="http://schemas.openxmlformats.org/officeDocument/2006/relationships/oleObject" Target="../embeddings/oleObject246.bin"/><Relationship Id="rId95" Type="http://schemas.openxmlformats.org/officeDocument/2006/relationships/image" Target="../media/image81.emf"/><Relationship Id="rId160" Type="http://schemas.openxmlformats.org/officeDocument/2006/relationships/oleObject" Target="../embeddings/oleObject127.bin"/><Relationship Id="rId216" Type="http://schemas.openxmlformats.org/officeDocument/2006/relationships/oleObject" Target="../embeddings/oleObject155.bin"/><Relationship Id="rId423" Type="http://schemas.openxmlformats.org/officeDocument/2006/relationships/image" Target="../media/image224.emf"/><Relationship Id="rId258" Type="http://schemas.openxmlformats.org/officeDocument/2006/relationships/oleObject" Target="../embeddings/oleObject176.bin"/><Relationship Id="rId465" Type="http://schemas.openxmlformats.org/officeDocument/2006/relationships/image" Target="../media/image245.emf"/><Relationship Id="rId22" Type="http://schemas.openxmlformats.org/officeDocument/2006/relationships/oleObject" Target="../embeddings/oleObject58.bin"/><Relationship Id="rId64" Type="http://schemas.openxmlformats.org/officeDocument/2006/relationships/oleObject" Target="../embeddings/oleObject79.bin"/><Relationship Id="rId118" Type="http://schemas.openxmlformats.org/officeDocument/2006/relationships/oleObject" Target="../embeddings/oleObject106.bin"/><Relationship Id="rId325" Type="http://schemas.openxmlformats.org/officeDocument/2006/relationships/image" Target="../media/image5.emf"/><Relationship Id="rId367" Type="http://schemas.openxmlformats.org/officeDocument/2006/relationships/image" Target="../media/image198.emf"/><Relationship Id="rId171" Type="http://schemas.openxmlformats.org/officeDocument/2006/relationships/image" Target="../media/image115.emf"/><Relationship Id="rId227" Type="http://schemas.openxmlformats.org/officeDocument/2006/relationships/image" Target="../media/image141.emf"/><Relationship Id="rId269" Type="http://schemas.openxmlformats.org/officeDocument/2006/relationships/image" Target="../media/image159.emf"/><Relationship Id="rId434" Type="http://schemas.openxmlformats.org/officeDocument/2006/relationships/oleObject" Target="../embeddings/oleObject264.bin"/><Relationship Id="rId476" Type="http://schemas.openxmlformats.org/officeDocument/2006/relationships/oleObject" Target="../embeddings/oleObject285.bin"/><Relationship Id="rId33" Type="http://schemas.openxmlformats.org/officeDocument/2006/relationships/image" Target="../media/image60.emf"/><Relationship Id="rId129" Type="http://schemas.openxmlformats.org/officeDocument/2006/relationships/image" Target="../media/image96.emf"/><Relationship Id="rId280" Type="http://schemas.openxmlformats.org/officeDocument/2006/relationships/oleObject" Target="../embeddings/oleObject187.bin"/><Relationship Id="rId336" Type="http://schemas.openxmlformats.org/officeDocument/2006/relationships/oleObject" Target="../embeddings/oleObject215.bin"/><Relationship Id="rId501" Type="http://schemas.openxmlformats.org/officeDocument/2006/relationships/image" Target="../media/image16.emf"/><Relationship Id="rId75" Type="http://schemas.openxmlformats.org/officeDocument/2006/relationships/image" Target="../media/image72.emf"/><Relationship Id="rId140" Type="http://schemas.openxmlformats.org/officeDocument/2006/relationships/oleObject" Target="../embeddings/oleObject117.bin"/><Relationship Id="rId182" Type="http://schemas.openxmlformats.org/officeDocument/2006/relationships/oleObject" Target="../embeddings/oleObject138.bin"/><Relationship Id="rId378" Type="http://schemas.openxmlformats.org/officeDocument/2006/relationships/oleObject" Target="../embeddings/oleObject236.bin"/><Relationship Id="rId403" Type="http://schemas.openxmlformats.org/officeDocument/2006/relationships/image" Target="../media/image215.emf"/><Relationship Id="rId6" Type="http://schemas.openxmlformats.org/officeDocument/2006/relationships/oleObject" Target="../embeddings/oleObject50.bin"/><Relationship Id="rId238" Type="http://schemas.openxmlformats.org/officeDocument/2006/relationships/oleObject" Target="../embeddings/oleObject166.bin"/><Relationship Id="rId445" Type="http://schemas.openxmlformats.org/officeDocument/2006/relationships/image" Target="../media/image235.emf"/><Relationship Id="rId487" Type="http://schemas.openxmlformats.org/officeDocument/2006/relationships/image" Target="../media/image12.emf"/><Relationship Id="rId291" Type="http://schemas.openxmlformats.org/officeDocument/2006/relationships/image" Target="../media/image165.emf"/><Relationship Id="rId305" Type="http://schemas.openxmlformats.org/officeDocument/2006/relationships/image" Target="../media/image172.emf"/><Relationship Id="rId347" Type="http://schemas.openxmlformats.org/officeDocument/2006/relationships/image" Target="../media/image191.emf"/><Relationship Id="rId44" Type="http://schemas.openxmlformats.org/officeDocument/2006/relationships/oleObject" Target="../embeddings/oleObject69.bin"/><Relationship Id="rId86" Type="http://schemas.openxmlformats.org/officeDocument/2006/relationships/oleObject" Target="../embeddings/oleObject90.bin"/><Relationship Id="rId151" Type="http://schemas.openxmlformats.org/officeDocument/2006/relationships/image" Target="../media/image107.emf"/><Relationship Id="rId389" Type="http://schemas.openxmlformats.org/officeDocument/2006/relationships/image" Target="../media/image209.emf"/><Relationship Id="rId193" Type="http://schemas.openxmlformats.org/officeDocument/2006/relationships/image" Target="../media/image19.emf"/><Relationship Id="rId207" Type="http://schemas.openxmlformats.org/officeDocument/2006/relationships/image" Target="../media/image131.emf"/><Relationship Id="rId249" Type="http://schemas.openxmlformats.org/officeDocument/2006/relationships/image" Target="../media/image149.emf"/><Relationship Id="rId414" Type="http://schemas.openxmlformats.org/officeDocument/2006/relationships/oleObject" Target="../embeddings/oleObject254.bin"/><Relationship Id="rId456" Type="http://schemas.openxmlformats.org/officeDocument/2006/relationships/oleObject" Target="../embeddings/oleObject275.bin"/><Relationship Id="rId498" Type="http://schemas.openxmlformats.org/officeDocument/2006/relationships/oleObject" Target="../embeddings/oleObject296.bin"/><Relationship Id="rId13" Type="http://schemas.openxmlformats.org/officeDocument/2006/relationships/image" Target="../media/image50.emf"/><Relationship Id="rId109" Type="http://schemas.openxmlformats.org/officeDocument/2006/relationships/image" Target="../media/image87.emf"/><Relationship Id="rId260" Type="http://schemas.openxmlformats.org/officeDocument/2006/relationships/oleObject" Target="../embeddings/oleObject177.bin"/><Relationship Id="rId316" Type="http://schemas.openxmlformats.org/officeDocument/2006/relationships/oleObject" Target="../embeddings/oleObject205.bin"/><Relationship Id="rId55" Type="http://schemas.openxmlformats.org/officeDocument/2006/relationships/image" Target="../media/image64.emf"/><Relationship Id="rId97" Type="http://schemas.openxmlformats.org/officeDocument/2006/relationships/image" Target="../media/image82.emf"/><Relationship Id="rId120" Type="http://schemas.openxmlformats.org/officeDocument/2006/relationships/oleObject" Target="../embeddings/oleObject107.bin"/><Relationship Id="rId358" Type="http://schemas.openxmlformats.org/officeDocument/2006/relationships/oleObject" Target="../embeddings/oleObject226.bin"/><Relationship Id="rId162" Type="http://schemas.openxmlformats.org/officeDocument/2006/relationships/oleObject" Target="../embeddings/oleObject128.bin"/><Relationship Id="rId218" Type="http://schemas.openxmlformats.org/officeDocument/2006/relationships/oleObject" Target="../embeddings/oleObject156.bin"/><Relationship Id="rId425" Type="http://schemas.openxmlformats.org/officeDocument/2006/relationships/image" Target="../media/image225.emf"/><Relationship Id="rId467" Type="http://schemas.openxmlformats.org/officeDocument/2006/relationships/image" Target="../media/image246.emf"/><Relationship Id="rId271" Type="http://schemas.openxmlformats.org/officeDocument/2006/relationships/image" Target="../media/image160.emf"/><Relationship Id="rId24" Type="http://schemas.openxmlformats.org/officeDocument/2006/relationships/oleObject" Target="../embeddings/oleObject59.bin"/><Relationship Id="rId66" Type="http://schemas.openxmlformats.org/officeDocument/2006/relationships/oleObject" Target="../embeddings/oleObject80.bin"/><Relationship Id="rId131" Type="http://schemas.openxmlformats.org/officeDocument/2006/relationships/image" Target="../media/image97.emf"/><Relationship Id="rId327" Type="http://schemas.openxmlformats.org/officeDocument/2006/relationships/image" Target="../media/image181.emf"/><Relationship Id="rId369" Type="http://schemas.openxmlformats.org/officeDocument/2006/relationships/image" Target="../media/image199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D119-EB10-4674-B2DD-3D074435D620}">
  <sheetPr codeName="Sheet1">
    <tabColor rgb="FF7030A0"/>
  </sheetPr>
  <dimension ref="A1:N48"/>
  <sheetViews>
    <sheetView tabSelected="1" workbookViewId="0">
      <selection activeCell="A23" sqref="A23:N24"/>
    </sheetView>
  </sheetViews>
  <sheetFormatPr defaultRowHeight="15"/>
  <cols>
    <col min="1" max="1" width="16.5703125" customWidth="1"/>
    <col min="14" max="14" width="9.85546875" customWidth="1"/>
  </cols>
  <sheetData>
    <row r="1" spans="1:14" ht="50.1" customHeight="1">
      <c r="A1" s="170" t="s">
        <v>643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</row>
    <row r="2" spans="1:14" ht="50.1" customHeight="1">
      <c r="A2" s="171" t="s">
        <v>613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</row>
    <row r="3" spans="1:14" s="50" customFormat="1" ht="24.95" customHeight="1">
      <c r="A3" s="172" t="s">
        <v>569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</row>
    <row r="4" spans="1:14" ht="24.95" customHeight="1">
      <c r="A4" s="169" t="s">
        <v>616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</row>
    <row r="5" spans="1:14" ht="24.95" customHeight="1">
      <c r="A5" s="169" t="s">
        <v>615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</row>
    <row r="6" spans="1:14" ht="24.95" customHeight="1">
      <c r="A6" s="169" t="s">
        <v>617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1:14" ht="24.95" customHeight="1">
      <c r="A7" s="169" t="s">
        <v>614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</row>
    <row r="10" spans="1:14" ht="15" customHeight="1">
      <c r="A10" s="191" t="s">
        <v>644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</row>
    <row r="11" spans="1:14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</row>
    <row r="12" spans="1:14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</row>
    <row r="13" spans="1:14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</row>
    <row r="14" spans="1:14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</row>
    <row r="15" spans="1:14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</row>
    <row r="16" spans="1:14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</row>
    <row r="17" spans="1:14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</row>
    <row r="18" spans="1:14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</row>
    <row r="19" spans="1:14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</row>
    <row r="20" spans="1:14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</row>
    <row r="21" spans="1:14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</row>
    <row r="22" spans="1:14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</row>
    <row r="23" spans="1:14">
      <c r="A23" s="192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4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</row>
    <row r="25" spans="1:14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</row>
    <row r="26" spans="1:14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</row>
    <row r="27" spans="1:14">
      <c r="A27" s="192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</row>
    <row r="28" spans="1:14">
      <c r="A28" s="192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</row>
    <row r="29" spans="1:14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</row>
    <row r="30" spans="1:14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</row>
    <row r="31" spans="1:14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</row>
    <row r="32" spans="1:14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</row>
    <row r="33" spans="1:14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</row>
    <row r="34" spans="1:14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</row>
    <row r="35" spans="1:14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</row>
    <row r="36" spans="1:14">
      <c r="A36" s="193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</row>
    <row r="37" spans="1:14">
      <c r="A37" s="193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</row>
    <row r="38" spans="1:14">
      <c r="A38" s="193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</row>
    <row r="39" spans="1:14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</row>
    <row r="40" spans="1:14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</row>
    <row r="41" spans="1:14">
      <c r="A41" s="19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</row>
    <row r="42" spans="1:14">
      <c r="A42" s="19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</row>
    <row r="43" spans="1:14">
      <c r="A43" s="19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</row>
    <row r="44" spans="1:14">
      <c r="A44" s="19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</row>
    <row r="45" spans="1:14">
      <c r="A45" s="19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</row>
    <row r="46" spans="1:14">
      <c r="A46" s="19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</row>
    <row r="47" spans="1:14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</row>
    <row r="48" spans="1:14">
      <c r="A48" s="193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</row>
  </sheetData>
  <mergeCells count="8">
    <mergeCell ref="A7:N7"/>
    <mergeCell ref="A6:N6"/>
    <mergeCell ref="A1:N1"/>
    <mergeCell ref="A2:N2"/>
    <mergeCell ref="A3:N3"/>
    <mergeCell ref="A4:N4"/>
    <mergeCell ref="A5:N5"/>
    <mergeCell ref="A10:N22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25AB-14D7-49EE-AA1E-96FA9CB6DF52}">
  <sheetPr codeName="Sheet2">
    <tabColor rgb="FF7030A0"/>
  </sheetPr>
  <dimension ref="A1:G58"/>
  <sheetViews>
    <sheetView zoomScale="55" zoomScaleNormal="55" workbookViewId="0">
      <pane ySplit="1" topLeftCell="A2" activePane="bottomLeft" state="frozen"/>
      <selection pane="bottomLeft" activeCell="F1" sqref="F1"/>
    </sheetView>
  </sheetViews>
  <sheetFormatPr defaultColWidth="9.140625" defaultRowHeight="99.95" customHeight="1"/>
  <cols>
    <col min="1" max="3" width="30.7109375" style="3" customWidth="1"/>
    <col min="4" max="4" width="9.140625" style="3"/>
    <col min="5" max="5" width="23.5703125" style="3" customWidth="1"/>
    <col min="6" max="16384" width="9.140625" style="3"/>
  </cols>
  <sheetData>
    <row r="1" spans="1:5" ht="45" customHeight="1" thickBot="1">
      <c r="A1" s="47" t="s">
        <v>562</v>
      </c>
      <c r="B1" s="47" t="s">
        <v>0</v>
      </c>
      <c r="C1" s="47" t="s">
        <v>561</v>
      </c>
      <c r="D1" s="2" t="s">
        <v>586</v>
      </c>
      <c r="E1" s="2" t="s">
        <v>637</v>
      </c>
    </row>
    <row r="2" spans="1:5" ht="99.95" customHeight="1">
      <c r="A2" s="101"/>
      <c r="B2" s="102" t="str">
        <f>'OE Database'!$C$14</f>
        <v>CC(NC1=CC=CC=C1)=O</v>
      </c>
      <c r="C2" s="103" t="str">
        <f>'OE Database'!$D$14</f>
        <v>N-phenylacetamide</v>
      </c>
      <c r="D2" s="104" t="s">
        <v>612</v>
      </c>
      <c r="E2" s="105">
        <f>'OE Database'!$A$14</f>
        <v>23</v>
      </c>
    </row>
    <row r="3" spans="1:5" ht="99.95" customHeight="1">
      <c r="A3" s="106"/>
      <c r="B3" s="98" t="str">
        <f>'OE Database'!$C$3</f>
        <v>CC(N(C)C1=C(C)C=CC=C1)=O</v>
      </c>
      <c r="C3" s="99" t="str">
        <f>'OE Database'!$D$3</f>
        <v>N-methyl-N-(o-tolyl)acetamide</v>
      </c>
      <c r="D3" s="100">
        <v>7</v>
      </c>
      <c r="E3" s="107">
        <f>'OE Database'!$A$3</f>
        <v>3</v>
      </c>
    </row>
    <row r="4" spans="1:5" ht="99.95" customHeight="1">
      <c r="A4" s="106"/>
      <c r="B4" s="98" t="str">
        <f>'OE Database'!$C$15</f>
        <v>CC(NC1=C(C)C=CC=C1)=O</v>
      </c>
      <c r="C4" s="99" t="str">
        <f>'OE Database'!$D$15</f>
        <v>N-(o-tolyl)acetamide</v>
      </c>
      <c r="D4" s="100">
        <v>1</v>
      </c>
      <c r="E4" s="107">
        <f>'OE Database'!$A$15</f>
        <v>33</v>
      </c>
    </row>
    <row r="5" spans="1:5" ht="99.95" customHeight="1">
      <c r="A5" s="106"/>
      <c r="B5" s="98" t="str">
        <f>'OE Database'!$C$4</f>
        <v>CC(N(C)C1=CC=CC=C1)=O</v>
      </c>
      <c r="C5" s="99" t="str">
        <f>'OE Database'!$D$4</f>
        <v>N-methyl-N-phenylacetamide</v>
      </c>
      <c r="D5" s="100">
        <v>5</v>
      </c>
      <c r="E5" s="107">
        <f>'OE Database'!$A$4</f>
        <v>4</v>
      </c>
    </row>
    <row r="6" spans="1:5" ht="99.95" customHeight="1">
      <c r="A6" s="106"/>
      <c r="B6" s="98" t="str">
        <f>'OE Database'!$C$26</f>
        <v>O=C1CCCN1C2=CC=CC=C2</v>
      </c>
      <c r="C6" s="99" t="str">
        <f>'OE Database'!$D$26</f>
        <v>1-phenylpyrrolidin-2-one</v>
      </c>
      <c r="D6" s="100">
        <v>3</v>
      </c>
      <c r="E6" s="107">
        <f>'OE Database'!$A$26</f>
        <v>58</v>
      </c>
    </row>
    <row r="7" spans="1:5" ht="99.95" customHeight="1">
      <c r="A7" s="106"/>
      <c r="B7" s="98" t="str">
        <f>'OE Database'!$C$235</f>
        <v>O=C1N(C2=CC=CC=C2C)CCC1</v>
      </c>
      <c r="C7" s="99" t="str">
        <f>'OE Database'!$D$235</f>
        <v>1-(o-tolyl)pyrrolidin-2-one</v>
      </c>
      <c r="D7" s="100">
        <v>6</v>
      </c>
      <c r="E7" s="107">
        <f>'OE Database'!$A$235</f>
        <v>314</v>
      </c>
    </row>
    <row r="8" spans="1:5" ht="99.95" customHeight="1">
      <c r="A8" s="106"/>
      <c r="B8" s="98" t="str">
        <f>'OE Database'!$C$55</f>
        <v>CC(N(CC1)C2=C1C=CC=C2)=O</v>
      </c>
      <c r="C8" s="99" t="str">
        <f>'OE Database'!$D$55</f>
        <v>1-(indolin-1-yl)ethan-1-one</v>
      </c>
      <c r="D8" s="100">
        <v>2</v>
      </c>
      <c r="E8" s="107">
        <f>'OE Database'!$A$55</f>
        <v>93</v>
      </c>
    </row>
    <row r="9" spans="1:5" ht="99.95" customHeight="1">
      <c r="A9" s="106"/>
      <c r="B9" s="98" t="str">
        <f>'OE Database'!$C$2</f>
        <v>O=C(C)N1CCCC2=C1C=CC=C2</v>
      </c>
      <c r="C9" s="99" t="str">
        <f>'OE Database'!$D$2</f>
        <v>1-(3,4-dihydroquinolin-1(2H)-yl)ethan-1-one</v>
      </c>
      <c r="D9" s="100">
        <v>4</v>
      </c>
      <c r="E9" s="107">
        <f>'OE Database'!$A$2</f>
        <v>2</v>
      </c>
    </row>
    <row r="10" spans="1:5" ht="99.95" customHeight="1">
      <c r="A10" s="106"/>
      <c r="B10" s="98" t="str">
        <f>'OE Database'!$C$103</f>
        <v>O=C(C1=CC=CC=C1)NC2=CC=CC=C2</v>
      </c>
      <c r="C10" s="99" t="str">
        <f>'OE Database'!$D$103</f>
        <v>N-phenylbenzamide</v>
      </c>
      <c r="D10" s="100">
        <v>8</v>
      </c>
      <c r="E10" s="107">
        <f>'OE Database'!$A$103</f>
        <v>156</v>
      </c>
    </row>
    <row r="11" spans="1:5" ht="99.95" customHeight="1">
      <c r="A11" s="106"/>
      <c r="B11" s="98" t="str">
        <f>'OE Database'!$C$246</f>
        <v>O=C(NC1=CC=CC=C1C)C2=CC=CC=C2</v>
      </c>
      <c r="C11" s="99" t="str">
        <f>'OE Database'!$D$246</f>
        <v>N-(o-tolyl)benzamide
benzamidos:</v>
      </c>
      <c r="D11" s="100">
        <v>9</v>
      </c>
      <c r="E11" s="107">
        <f>'OE Database'!$A$246</f>
        <v>326</v>
      </c>
    </row>
    <row r="12" spans="1:5" ht="99.95" customHeight="1">
      <c r="A12" s="106"/>
      <c r="B12" s="98" t="str">
        <f>'OE Database'!$C$248</f>
        <v>O=C(NC1=CC=CC=C1)C2=CC=CC=C2C</v>
      </c>
      <c r="C12" s="99" t="str">
        <f>'OE Database'!$D$248</f>
        <v>2-methyl-N-phenylbenzamide</v>
      </c>
      <c r="D12" s="100">
        <v>10</v>
      </c>
      <c r="E12" s="107">
        <f>'OE Database'!$A$248</f>
        <v>327</v>
      </c>
    </row>
    <row r="13" spans="1:5" ht="99.95" customHeight="1">
      <c r="A13" s="106"/>
      <c r="B13" s="98" t="str">
        <f>'OE Database'!$C$250</f>
        <v>O=C(NC1=CC=CC=C1C)C2=CC=CC=C2C</v>
      </c>
      <c r="C13" s="99" t="str">
        <f>'OE Database'!$D$250</f>
        <v>2-methyl-N-(o-tolyl)benzamide</v>
      </c>
      <c r="D13" s="100">
        <v>11</v>
      </c>
      <c r="E13" s="107">
        <f>'OE Database'!$A$250</f>
        <v>328</v>
      </c>
    </row>
    <row r="14" spans="1:5" ht="99.95" customHeight="1">
      <c r="A14" s="106"/>
      <c r="B14" s="98" t="str">
        <f>'OE Database'!$C$242</f>
        <v>O=C(C1=CC=CC=C1)N(C)C2=CC=CC=C2</v>
      </c>
      <c r="C14" s="99" t="str">
        <f>'OE Database'!$D$242</f>
        <v>N-methyl-N-phenylbenzamide</v>
      </c>
      <c r="D14" s="100">
        <v>12</v>
      </c>
      <c r="E14" s="107">
        <f>'OE Database'!$A$242</f>
        <v>323</v>
      </c>
    </row>
    <row r="15" spans="1:5" ht="99.95" customHeight="1">
      <c r="A15" s="106"/>
      <c r="B15" s="98" t="str">
        <f>'OE Database'!$C$260</f>
        <v>O=C(N(C)C1=CC=CC=C1C)C2=CC=CC=C2</v>
      </c>
      <c r="C15" s="99" t="str">
        <f>'OE Database'!$D$260</f>
        <v>N-methyl-N-(o-tolyl)benzamide</v>
      </c>
      <c r="D15" s="100">
        <v>13</v>
      </c>
      <c r="E15" s="107">
        <f>'OE Database'!$A$260</f>
        <v>333</v>
      </c>
    </row>
    <row r="16" spans="1:5" ht="99.95" customHeight="1">
      <c r="A16" s="106"/>
      <c r="B16" s="98" t="str">
        <f>'OE Database'!$C$262</f>
        <v>O=C(N(C)C1=CC=CC=C1)C2=CC=CC=C2C</v>
      </c>
      <c r="C16" s="99" t="str">
        <f>'OE Database'!$D$262</f>
        <v>N,2-dimethyl-N-phenylbenzamide</v>
      </c>
      <c r="D16" s="100">
        <v>14</v>
      </c>
      <c r="E16" s="107">
        <f>'OE Database'!$A$262</f>
        <v>334</v>
      </c>
    </row>
    <row r="17" spans="1:5" ht="99.95" customHeight="1">
      <c r="A17" s="106"/>
      <c r="B17" s="98" t="str">
        <f>'OE Database'!$C$264</f>
        <v>O=C(N(C)C1=CC=CC=C1C)C2=CC=CC=C2C</v>
      </c>
      <c r="C17" s="99" t="str">
        <f>'OE Database'!$D$264</f>
        <v>N,2-dimethyl-N-(o-tolyl)benzamide</v>
      </c>
      <c r="D17" s="100">
        <v>15</v>
      </c>
      <c r="E17" s="107">
        <f>'OE Database'!$A$264</f>
        <v>335</v>
      </c>
    </row>
    <row r="18" spans="1:5" ht="99.95" customHeight="1">
      <c r="A18" s="106"/>
      <c r="B18" s="98" t="str">
        <f>'OE Database'!$C$143</f>
        <v>O=C(OC)NC1=CC=CC=C1</v>
      </c>
      <c r="C18" s="99" t="str">
        <f>'OE Database'!$D$143</f>
        <v>methyl phenylcarbamate</v>
      </c>
      <c r="D18" s="100">
        <v>16</v>
      </c>
      <c r="E18" s="107">
        <f>'OE Database'!$A$143</f>
        <v>211</v>
      </c>
    </row>
    <row r="19" spans="1:5" ht="99.95" customHeight="1">
      <c r="A19" s="106"/>
      <c r="B19" s="98" t="str">
        <f>'OE Database'!$C$89</f>
        <v>O=C(OC(C)(C)C)NC1=CC=CC=C1</v>
      </c>
      <c r="C19" s="99" t="str">
        <f>'OE Database'!$D$89</f>
        <v>tert-butyl phenylcarbamate</v>
      </c>
      <c r="D19" s="100">
        <v>17</v>
      </c>
      <c r="E19" s="107">
        <f>'OE Database'!$A$89</f>
        <v>138</v>
      </c>
    </row>
    <row r="20" spans="1:5" ht="99.95" customHeight="1">
      <c r="A20" s="106"/>
      <c r="B20" s="98" t="str">
        <f>'OE Database'!$C$141</f>
        <v>O=C(NC1=CC=CC=C1)N(C)C</v>
      </c>
      <c r="C20" s="99" t="str">
        <f>'OE Database'!$D$141</f>
        <v>1,1-dimethyl-3-phenylurea</v>
      </c>
      <c r="D20" s="100">
        <v>18</v>
      </c>
      <c r="E20" s="107">
        <f>'OE Database'!$A$141</f>
        <v>208</v>
      </c>
    </row>
    <row r="21" spans="1:5" ht="99.95" customHeight="1">
      <c r="A21" s="106"/>
      <c r="B21" s="98" t="str">
        <f>'OE Database'!$C$214</f>
        <v>O=C(N(C)C)N(C)C1=CC=CC=C1</v>
      </c>
      <c r="C21" s="99" t="str">
        <f>'OE Database'!$D$214</f>
        <v>1,1,3-trimethyl-3-phenylurea</v>
      </c>
      <c r="D21" s="100">
        <v>19</v>
      </c>
      <c r="E21" s="107">
        <f>'OE Database'!$A$214</f>
        <v>292</v>
      </c>
    </row>
    <row r="22" spans="1:5" ht="99.95" customHeight="1">
      <c r="A22" s="106"/>
      <c r="B22" s="98" t="str">
        <f>'OE Database'!$C$51</f>
        <v>O=C1CCC(N1C2=CC=CC=C2)=O</v>
      </c>
      <c r="C22" s="99" t="str">
        <f>'OE Database'!$D$51</f>
        <v>1-phenylpyrrolidine-2,5-dione</v>
      </c>
      <c r="D22" s="100">
        <v>20</v>
      </c>
      <c r="E22" s="107">
        <f>'OE Database'!$A$51</f>
        <v>89</v>
      </c>
    </row>
    <row r="23" spans="1:5" ht="99.95" customHeight="1">
      <c r="A23" s="106"/>
      <c r="B23" s="98" t="str">
        <f>'OE Database'!$C$52</f>
        <v>O=C1CCC(N1C2=C(C)C=CC=C2)=O</v>
      </c>
      <c r="C23" s="99" t="str">
        <f>'OE Database'!$D$52</f>
        <v>1-(o-tolyl)pyrrolidine-2,5-dione</v>
      </c>
      <c r="D23" s="100">
        <v>21</v>
      </c>
      <c r="E23" s="107">
        <f>'OE Database'!$A$52</f>
        <v>90</v>
      </c>
    </row>
    <row r="24" spans="1:5" ht="99.95" customHeight="1">
      <c r="A24" s="106"/>
      <c r="B24" s="98" t="str">
        <f>'OE Database'!$C$46</f>
        <v>C1(/N=N/C2=CC=CC=C2)=CC=CC=C1</v>
      </c>
      <c r="C24" s="99" t="str">
        <f>'OE Database'!$D$46</f>
        <v>(E)-1,2-diphenyldiazene</v>
      </c>
      <c r="D24" s="100">
        <v>22</v>
      </c>
      <c r="E24" s="107">
        <f>'OE Database'!$A$46</f>
        <v>82</v>
      </c>
    </row>
    <row r="25" spans="1:5" ht="99.95" customHeight="1">
      <c r="A25" s="106"/>
      <c r="B25" s="98" t="str">
        <f>'OE Database'!$C$79</f>
        <v>O=C(C)C1=CC=CC=C1</v>
      </c>
      <c r="C25" s="99" t="str">
        <f>'OE Database'!$D$79</f>
        <v>acetophenone</v>
      </c>
      <c r="D25" s="100">
        <v>23</v>
      </c>
      <c r="E25" s="107">
        <f>'OE Database'!$A$79</f>
        <v>119</v>
      </c>
    </row>
    <row r="26" spans="1:5" ht="99.95" customHeight="1">
      <c r="A26" s="106"/>
      <c r="B26" s="98" t="str">
        <f>'OE Database'!$C$154</f>
        <v>CC1=CC=CC=C1/C=N/C2=CC=CC=C2</v>
      </c>
      <c r="C26" s="99" t="str">
        <f>'OE Database'!$D$154</f>
        <v>(E)-N-phenyl-1-(o-tolyl)methanimine</v>
      </c>
      <c r="D26" s="100">
        <v>24</v>
      </c>
      <c r="E26" s="107">
        <f>'OE Database'!$A$154</f>
        <v>222</v>
      </c>
    </row>
    <row r="27" spans="1:5" ht="99.95" customHeight="1">
      <c r="A27" s="106"/>
      <c r="B27" s="98" t="str">
        <f>'OE Database'!$C$176</f>
        <v>CC(CO1)(C)N=C1C2=CC=CC=C2C</v>
      </c>
      <c r="C27" s="99" t="str">
        <f>'OE Database'!$D$176</f>
        <v>4,4-dimethyl-2-(o-tolyl)-4,5-dihydrooxazole</v>
      </c>
      <c r="D27" s="100">
        <v>25</v>
      </c>
      <c r="E27" s="107">
        <f>'OE Database'!$A$176</f>
        <v>250</v>
      </c>
    </row>
    <row r="28" spans="1:5" ht="99.95" customHeight="1">
      <c r="A28" s="106"/>
      <c r="B28" s="98" t="str">
        <f>'OE Database'!$C$44</f>
        <v>CC1=C(C2=NC=CC=N2)C=CC=C1</v>
      </c>
      <c r="C28" s="99" t="str">
        <f>'OE Database'!$D$44</f>
        <v>2-(o-tolyl)pyrimidine</v>
      </c>
      <c r="D28" s="100">
        <v>26</v>
      </c>
      <c r="E28" s="107">
        <f>'OE Database'!$A$44</f>
        <v>80</v>
      </c>
    </row>
    <row r="29" spans="1:5" ht="99.95" customHeight="1">
      <c r="A29" s="106"/>
      <c r="B29" s="98" t="str">
        <f>'OE Database'!$C$42</f>
        <v>C12=CC=C(C=CC=N3)C3=C1C=CC=C2</v>
      </c>
      <c r="C29" s="99" t="str">
        <f>'OE Database'!$D$42</f>
        <v>benzo[h]quinoline</v>
      </c>
      <c r="D29" s="100">
        <v>27</v>
      </c>
      <c r="E29" s="107">
        <f>'OE Database'!$A$42</f>
        <v>76</v>
      </c>
    </row>
    <row r="30" spans="1:5" ht="99.95" customHeight="1">
      <c r="A30" s="106"/>
      <c r="B30" s="98" t="str">
        <f>'OE Database'!$C$184</f>
        <v>CC1=CC(C2=CC=CC=N2)=CC=C1</v>
      </c>
      <c r="C30" s="99" t="str">
        <f>'OE Database'!$D$184</f>
        <v>2-(m-tolyl)pyridine</v>
      </c>
      <c r="D30" s="100">
        <v>28</v>
      </c>
      <c r="E30" s="107">
        <f>'OE Database'!$A$184</f>
        <v>261</v>
      </c>
    </row>
    <row r="31" spans="1:5" ht="99.95" customHeight="1">
      <c r="A31" s="106"/>
      <c r="B31" s="98" t="str">
        <f>'OE Database'!$C$47</f>
        <v>CC1=C(C2=CC=CC=N2)C=CC=C1</v>
      </c>
      <c r="C31" s="99" t="str">
        <f>'OE Database'!$D$47</f>
        <v>2-(o-tolyl)pyridine</v>
      </c>
      <c r="D31" s="100">
        <v>29</v>
      </c>
      <c r="E31" s="107">
        <f>'OE Database'!$A$47</f>
        <v>85</v>
      </c>
    </row>
    <row r="32" spans="1:5" ht="99.95" customHeight="1">
      <c r="A32" s="106"/>
      <c r="B32" s="98" t="str">
        <f>'OE Database'!$C$158</f>
        <v>CC1=CC=CN=C1C2=CC=CC=C2</v>
      </c>
      <c r="C32" s="99" t="str">
        <f>'OE Database'!$D$158</f>
        <v>3-methyl-2-phenylpyridine</v>
      </c>
      <c r="D32" s="100">
        <v>30</v>
      </c>
      <c r="E32" s="107">
        <f>'OE Database'!$A$158</f>
        <v>226</v>
      </c>
    </row>
    <row r="33" spans="1:7" ht="99.95" customHeight="1">
      <c r="A33" s="106"/>
      <c r="B33" s="98" t="str">
        <f>'OE Database'!$C$48</f>
        <v>CC1=C(C2=C(C)C=CC=N2)C=CC=C1</v>
      </c>
      <c r="C33" s="99" t="str">
        <f>'OE Database'!$D$48</f>
        <v>3-methyl-2-(o-tolyl)pyridine</v>
      </c>
      <c r="D33" s="100">
        <v>31</v>
      </c>
      <c r="E33" s="107">
        <f>'OE Database'!$A$48</f>
        <v>86</v>
      </c>
    </row>
    <row r="34" spans="1:7" ht="99.95" customHeight="1">
      <c r="A34" s="106"/>
      <c r="B34" s="98" t="str">
        <f>'OE Database'!$C$220</f>
        <v>O=C(NCCCC)C1=CC=CC=C1</v>
      </c>
      <c r="C34" s="99" t="str">
        <f>'OE Database'!$D$220</f>
        <v>N-butylbenzamide</v>
      </c>
      <c r="D34" s="100">
        <v>32</v>
      </c>
      <c r="E34" s="107">
        <f>'OE Database'!$A$220</f>
        <v>298</v>
      </c>
    </row>
    <row r="35" spans="1:7" ht="99.95" customHeight="1">
      <c r="A35" s="106"/>
      <c r="B35" s="98" t="str">
        <f>'OE Database'!$C$223</f>
        <v>O=C(NCCCC)C1=CC=CC=C1C</v>
      </c>
      <c r="C35" s="99" t="str">
        <f>'OE Database'!$D$223</f>
        <v>N-butyl-2-methylbenzamide</v>
      </c>
      <c r="D35" s="100">
        <v>33</v>
      </c>
      <c r="E35" s="107">
        <f>'OE Database'!$A$223</f>
        <v>301</v>
      </c>
    </row>
    <row r="36" spans="1:7" ht="99.95" customHeight="1">
      <c r="A36" s="106"/>
      <c r="B36" s="98" t="str">
        <f>'OE Database'!$C$221</f>
        <v>O=C(N(CCCC)C)C1=CC=CC=C1</v>
      </c>
      <c r="C36" s="99" t="str">
        <f>'OE Database'!$D$221</f>
        <v>N-butyl-N-methylbenzamide</v>
      </c>
      <c r="D36" s="100">
        <v>34</v>
      </c>
      <c r="E36" s="107">
        <f>'OE Database'!$A$221</f>
        <v>299</v>
      </c>
    </row>
    <row r="37" spans="1:7" ht="99.95" customHeight="1">
      <c r="A37" s="106"/>
      <c r="B37" s="98" t="str">
        <f>'OE Database'!$C$222</f>
        <v>O=C(N(CCCC)C)C1=CC=CC=C1C</v>
      </c>
      <c r="C37" s="99" t="str">
        <f>'OE Database'!$D$222</f>
        <v>N-butyl-N,2-dimethylbenzamide</v>
      </c>
      <c r="D37" s="100">
        <v>35</v>
      </c>
      <c r="E37" s="107">
        <f>'OE Database'!$A$222</f>
        <v>300</v>
      </c>
    </row>
    <row r="38" spans="1:7" ht="99.95" customHeight="1">
      <c r="A38" s="106"/>
      <c r="B38" s="98" t="str">
        <f>'OE Database'!$C$218</f>
        <v>O=C(N(CC)CC)C1=CC=CC(C)=C1</v>
      </c>
      <c r="C38" s="99" t="str">
        <f>'OE Database'!$D$218</f>
        <v>N,N-diethyl-3-methylbenzamide</v>
      </c>
      <c r="D38" s="100">
        <v>36</v>
      </c>
      <c r="E38" s="107">
        <f>'OE Database'!$A$218</f>
        <v>296</v>
      </c>
    </row>
    <row r="39" spans="1:7" ht="99.95" customHeight="1">
      <c r="A39" s="106"/>
      <c r="B39" s="98" t="str">
        <f>'OE Database'!$C$219</f>
        <v>O=C(N(CC)CC)C1=CC=CC=C1C</v>
      </c>
      <c r="C39" s="99" t="str">
        <f>'OE Database'!$D$219</f>
        <v>N,N-diethyl-2-methylbenzamide</v>
      </c>
      <c r="D39" s="100">
        <v>37</v>
      </c>
      <c r="E39" s="107">
        <f>'OE Database'!$A$219</f>
        <v>297</v>
      </c>
    </row>
    <row r="40" spans="1:7" ht="99.95" customHeight="1">
      <c r="A40" s="106"/>
      <c r="B40" s="98" t="str">
        <f>'OE Database'!$C$209</f>
        <v>O=C(N(C)OC)C1=CC=CC=C1</v>
      </c>
      <c r="C40" s="99" t="str">
        <f>'OE Database'!$D$209</f>
        <v>N-methoxy-N-methylbenzamide</v>
      </c>
      <c r="D40" s="100">
        <v>38</v>
      </c>
      <c r="E40" s="107">
        <f>'OE Database'!$A$209</f>
        <v>287</v>
      </c>
    </row>
    <row r="41" spans="1:7" ht="99.95" customHeight="1">
      <c r="A41" s="148"/>
      <c r="B41" s="149" t="str">
        <f>'OE Database'!$C$210</f>
        <v>O=C(N(C)OC)C1=CC=CC=C1C</v>
      </c>
      <c r="C41" s="150" t="str">
        <f>'OE Database'!$D$210</f>
        <v>N-methoxy-N,2-dimethylbenzamide</v>
      </c>
      <c r="D41" s="151">
        <v>39</v>
      </c>
      <c r="E41" s="152">
        <f>'OE Database'!$A$210</f>
        <v>288</v>
      </c>
    </row>
    <row r="42" spans="1:7" ht="99.95" customHeight="1">
      <c r="B42" s="149" t="str">
        <f>'OE Database'!$C$254</f>
        <v>O=C(NC1=CC=CC(OC)=C1)C2=CC=CC=C2</v>
      </c>
      <c r="C42" s="150" t="str">
        <f>'OE Database'!$D$254</f>
        <v>N-(3-methoxyphenyl)benzamide</v>
      </c>
      <c r="D42" s="151">
        <v>40</v>
      </c>
      <c r="E42" s="152">
        <f>'OE Database'!$A$254</f>
        <v>330</v>
      </c>
      <c r="F42" s="153"/>
      <c r="G42" s="153"/>
    </row>
    <row r="43" spans="1:7" ht="99.95" customHeight="1">
      <c r="B43" s="149" t="str">
        <f>'OE Database'!$C$252</f>
        <v>O=C(NC1=CC=CC=C1)C2=CC=CC(OC)=C2</v>
      </c>
      <c r="C43" s="150" t="str">
        <f>'OE Database'!$D$252</f>
        <v>3-methoxy-N-phenylbenzamide</v>
      </c>
      <c r="D43" s="151">
        <v>41</v>
      </c>
      <c r="E43" s="152">
        <f>'OE Database'!$A$252</f>
        <v>329</v>
      </c>
      <c r="F43" s="153"/>
      <c r="G43" s="153"/>
    </row>
    <row r="44" spans="1:7" ht="99.95" customHeight="1">
      <c r="A44" s="153"/>
      <c r="B44" s="149" t="str">
        <f>'OE Database'!$C$256</f>
        <v>O=C(NC1=CC=CC=C1C)C2=CC=C(OC)C=C2</v>
      </c>
      <c r="C44" s="150" t="str">
        <f>'OE Database'!$D$256</f>
        <v>4-methoxy-N-(o-tolyl)benzamide</v>
      </c>
      <c r="D44" s="151">
        <v>42</v>
      </c>
      <c r="E44" s="152">
        <f>'OE Database'!$A$256</f>
        <v>331</v>
      </c>
      <c r="F44" s="153"/>
      <c r="G44" s="153"/>
    </row>
    <row r="45" spans="1:7" ht="99.95" customHeight="1">
      <c r="B45" s="149" t="str">
        <f>'OE Database'!$C$258</f>
        <v>O=C(NC1=CC=CC=C1C)C2=CC=C([N+]([O-])=O)C=C2</v>
      </c>
      <c r="C45" s="150" t="str">
        <f>'OE Database'!$D$258</f>
        <v>4-nitro-N-(o-tolyl)benzamide</v>
      </c>
      <c r="D45" s="151">
        <v>43</v>
      </c>
      <c r="E45" s="152">
        <f>'OE Database'!$A$258</f>
        <v>332</v>
      </c>
    </row>
    <row r="46" spans="1:7" ht="99.95" customHeight="1">
      <c r="A46" s="147"/>
      <c r="B46" s="98" t="str">
        <f>'OE Database'!$C$266</f>
        <v>O=C(N(C1=CC=CC(OC)=C1)C)C2=CC=CC=C2</v>
      </c>
      <c r="C46" s="99" t="str">
        <f>'OE Database'!$D$266</f>
        <v>N-(3-methoxyphenyl)-N-methylbenzamide</v>
      </c>
      <c r="D46" s="100">
        <v>44</v>
      </c>
      <c r="E46" s="107">
        <f>'OE Database'!$A$266</f>
        <v>336</v>
      </c>
    </row>
    <row r="47" spans="1:7" ht="99.95" customHeight="1" thickBot="1">
      <c r="A47" s="154"/>
      <c r="B47" s="108" t="str">
        <f>'OE Database'!$C$199</f>
        <v>O=C(N(C)C1=CC=CC=C1)C2=CC=CC(OC)=C2</v>
      </c>
      <c r="C47" s="109" t="str">
        <f>'OE Database'!$D$199</f>
        <v>3-methoxy-N-methyl-N-phenylbenzamide</v>
      </c>
      <c r="D47" s="110">
        <v>45</v>
      </c>
      <c r="E47" s="111">
        <f>'OE Database'!$A$199</f>
        <v>280</v>
      </c>
    </row>
    <row r="48" spans="1:7" ht="99.95" customHeight="1">
      <c r="D48" s="97"/>
      <c r="E48" s="97"/>
    </row>
    <row r="49" spans="4:5" ht="99.95" customHeight="1">
      <c r="D49" s="97"/>
      <c r="E49" s="97"/>
    </row>
    <row r="50" spans="4:5" ht="99.95" customHeight="1">
      <c r="D50" s="97"/>
      <c r="E50" s="97"/>
    </row>
    <row r="51" spans="4:5" ht="99.95" customHeight="1">
      <c r="D51" s="97"/>
      <c r="E51" s="97"/>
    </row>
    <row r="52" spans="4:5" ht="99.95" customHeight="1">
      <c r="D52" s="97"/>
      <c r="E52" s="97"/>
    </row>
    <row r="53" spans="4:5" ht="99.95" customHeight="1">
      <c r="D53" s="97"/>
      <c r="E53" s="97"/>
    </row>
    <row r="54" spans="4:5" ht="99.95" customHeight="1">
      <c r="D54" s="97"/>
      <c r="E54" s="97"/>
    </row>
    <row r="55" spans="4:5" ht="99.95" customHeight="1">
      <c r="D55" s="97"/>
      <c r="E55" s="97"/>
    </row>
    <row r="56" spans="4:5" ht="99.95" customHeight="1">
      <c r="D56" s="97"/>
      <c r="E56" s="97"/>
    </row>
    <row r="57" spans="4:5" ht="99.95" customHeight="1">
      <c r="D57" s="97"/>
      <c r="E57" s="97"/>
    </row>
    <row r="58" spans="4:5" ht="99.95" customHeight="1">
      <c r="D58" s="97"/>
      <c r="E58" s="97"/>
    </row>
  </sheetData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hemDraw.Document.6.0" shapeId="23554" r:id="rId4">
          <objectPr defaultSize="0" r:id="rId5">
            <anchor moveWithCells="1" sizeWithCells="1">
              <from>
                <xdr:col>0</xdr:col>
                <xdr:colOff>409575</xdr:colOff>
                <xdr:row>1</xdr:row>
                <xdr:rowOff>257175</xdr:rowOff>
              </from>
              <to>
                <xdr:col>0</xdr:col>
                <xdr:colOff>1571625</xdr:colOff>
                <xdr:row>1</xdr:row>
                <xdr:rowOff>1009650</xdr:rowOff>
              </to>
            </anchor>
          </objectPr>
        </oleObject>
      </mc:Choice>
      <mc:Fallback>
        <oleObject progId="ChemDraw.Document.6.0" shapeId="23554" r:id="rId4"/>
      </mc:Fallback>
    </mc:AlternateContent>
    <mc:AlternateContent xmlns:mc="http://schemas.openxmlformats.org/markup-compatibility/2006">
      <mc:Choice Requires="x14">
        <oleObject progId="ChemDraw.Document.6.0" shapeId="23555" r:id="rId6">
          <objectPr defaultSize="0" r:id="rId7">
            <anchor moveWithCells="1" sizeWithCells="1">
              <from>
                <xdr:col>0</xdr:col>
                <xdr:colOff>409575</xdr:colOff>
                <xdr:row>2</xdr:row>
                <xdr:rowOff>219075</xdr:rowOff>
              </from>
              <to>
                <xdr:col>0</xdr:col>
                <xdr:colOff>1571625</xdr:colOff>
                <xdr:row>2</xdr:row>
                <xdr:rowOff>1038225</xdr:rowOff>
              </to>
            </anchor>
          </objectPr>
        </oleObject>
      </mc:Choice>
      <mc:Fallback>
        <oleObject progId="ChemDraw.Document.6.0" shapeId="23555" r:id="rId6"/>
      </mc:Fallback>
    </mc:AlternateContent>
    <mc:AlternateContent xmlns:mc="http://schemas.openxmlformats.org/markup-compatibility/2006">
      <mc:Choice Requires="x14">
        <oleObject progId="ChemDraw.Document.6.0" shapeId="23556" r:id="rId8">
          <objectPr defaultSize="0" r:id="rId9">
            <anchor moveWithCells="1" sizeWithCells="1">
              <from>
                <xdr:col>0</xdr:col>
                <xdr:colOff>409575</xdr:colOff>
                <xdr:row>3</xdr:row>
                <xdr:rowOff>228600</xdr:rowOff>
              </from>
              <to>
                <xdr:col>0</xdr:col>
                <xdr:colOff>1581150</xdr:colOff>
                <xdr:row>3</xdr:row>
                <xdr:rowOff>990600</xdr:rowOff>
              </to>
            </anchor>
          </objectPr>
        </oleObject>
      </mc:Choice>
      <mc:Fallback>
        <oleObject progId="ChemDraw.Document.6.0" shapeId="23556" r:id="rId8"/>
      </mc:Fallback>
    </mc:AlternateContent>
    <mc:AlternateContent xmlns:mc="http://schemas.openxmlformats.org/markup-compatibility/2006">
      <mc:Choice Requires="x14">
        <oleObject progId="ChemDraw.Document.6.0" shapeId="23558" r:id="rId10">
          <objectPr defaultSize="0" r:id="rId11">
            <anchor moveWithCells="1" sizeWithCells="1">
              <from>
                <xdr:col>0</xdr:col>
                <xdr:colOff>419100</xdr:colOff>
                <xdr:row>4</xdr:row>
                <xdr:rowOff>180975</xdr:rowOff>
              </from>
              <to>
                <xdr:col>0</xdr:col>
                <xdr:colOff>1571625</xdr:colOff>
                <xdr:row>4</xdr:row>
                <xdr:rowOff>1009650</xdr:rowOff>
              </to>
            </anchor>
          </objectPr>
        </oleObject>
      </mc:Choice>
      <mc:Fallback>
        <oleObject progId="ChemDraw.Document.6.0" shapeId="23558" r:id="rId10"/>
      </mc:Fallback>
    </mc:AlternateContent>
    <mc:AlternateContent xmlns:mc="http://schemas.openxmlformats.org/markup-compatibility/2006">
      <mc:Choice Requires="x14">
        <oleObject progId="ChemDraw.Document.6.0" shapeId="23559" r:id="rId12">
          <objectPr defaultSize="0" r:id="rId13">
            <anchor moveWithCells="1" sizeWithCells="1">
              <from>
                <xdr:col>0</xdr:col>
                <xdr:colOff>428625</xdr:colOff>
                <xdr:row>5</xdr:row>
                <xdr:rowOff>66675</xdr:rowOff>
              </from>
              <to>
                <xdr:col>0</xdr:col>
                <xdr:colOff>1552575</xdr:colOff>
                <xdr:row>5</xdr:row>
                <xdr:rowOff>1133475</xdr:rowOff>
              </to>
            </anchor>
          </objectPr>
        </oleObject>
      </mc:Choice>
      <mc:Fallback>
        <oleObject progId="ChemDraw.Document.6.0" shapeId="23559" r:id="rId12"/>
      </mc:Fallback>
    </mc:AlternateContent>
    <mc:AlternateContent xmlns:mc="http://schemas.openxmlformats.org/markup-compatibility/2006">
      <mc:Choice Requires="x14">
        <oleObject progId="ChemDraw.Document.6.0" shapeId="23560" r:id="rId14">
          <objectPr defaultSize="0" r:id="rId15">
            <anchor moveWithCells="1" sizeWithCells="1">
              <from>
                <xdr:col>0</xdr:col>
                <xdr:colOff>419100</xdr:colOff>
                <xdr:row>6</xdr:row>
                <xdr:rowOff>95250</xdr:rowOff>
              </from>
              <to>
                <xdr:col>0</xdr:col>
                <xdr:colOff>1562100</xdr:colOff>
                <xdr:row>6</xdr:row>
                <xdr:rowOff>1143000</xdr:rowOff>
              </to>
            </anchor>
          </objectPr>
        </oleObject>
      </mc:Choice>
      <mc:Fallback>
        <oleObject progId="ChemDraw.Document.6.0" shapeId="23560" r:id="rId14"/>
      </mc:Fallback>
    </mc:AlternateContent>
    <mc:AlternateContent xmlns:mc="http://schemas.openxmlformats.org/markup-compatibility/2006">
      <mc:Choice Requires="x14">
        <oleObject progId="ChemDraw.Document.6.0" shapeId="23561" r:id="rId16">
          <objectPr defaultSize="0" r:id="rId17">
            <anchor moveWithCells="1" sizeWithCells="1">
              <from>
                <xdr:col>0</xdr:col>
                <xdr:colOff>457200</xdr:colOff>
                <xdr:row>7</xdr:row>
                <xdr:rowOff>114300</xdr:rowOff>
              </from>
              <to>
                <xdr:col>0</xdr:col>
                <xdr:colOff>1524000</xdr:colOff>
                <xdr:row>7</xdr:row>
                <xdr:rowOff>1114425</xdr:rowOff>
              </to>
            </anchor>
          </objectPr>
        </oleObject>
      </mc:Choice>
      <mc:Fallback>
        <oleObject progId="ChemDraw.Document.6.0" shapeId="23561" r:id="rId16"/>
      </mc:Fallback>
    </mc:AlternateContent>
    <mc:AlternateContent xmlns:mc="http://schemas.openxmlformats.org/markup-compatibility/2006">
      <mc:Choice Requires="x14">
        <oleObject progId="ChemDraw.Document.6.0" shapeId="23562" r:id="rId18">
          <objectPr defaultSize="0" r:id="rId19">
            <anchor moveWithCells="1" sizeWithCells="1">
              <from>
                <xdr:col>0</xdr:col>
                <xdr:colOff>523875</xdr:colOff>
                <xdr:row>8</xdr:row>
                <xdr:rowOff>85725</xdr:rowOff>
              </from>
              <to>
                <xdr:col>0</xdr:col>
                <xdr:colOff>1466850</xdr:colOff>
                <xdr:row>8</xdr:row>
                <xdr:rowOff>1095375</xdr:rowOff>
              </to>
            </anchor>
          </objectPr>
        </oleObject>
      </mc:Choice>
      <mc:Fallback>
        <oleObject progId="ChemDraw.Document.6.0" shapeId="23562" r:id="rId18"/>
      </mc:Fallback>
    </mc:AlternateContent>
    <mc:AlternateContent xmlns:mc="http://schemas.openxmlformats.org/markup-compatibility/2006">
      <mc:Choice Requires="x14">
        <oleObject progId="ChemDraw.Document.6.0" shapeId="23563" r:id="rId20">
          <objectPr defaultSize="0" r:id="rId21">
            <anchor moveWithCells="1" sizeWithCells="1">
              <from>
                <xdr:col>0</xdr:col>
                <xdr:colOff>133350</xdr:colOff>
                <xdr:row>9</xdr:row>
                <xdr:rowOff>238125</xdr:rowOff>
              </from>
              <to>
                <xdr:col>0</xdr:col>
                <xdr:colOff>1857375</xdr:colOff>
                <xdr:row>9</xdr:row>
                <xdr:rowOff>1019175</xdr:rowOff>
              </to>
            </anchor>
          </objectPr>
        </oleObject>
      </mc:Choice>
      <mc:Fallback>
        <oleObject progId="ChemDraw.Document.6.0" shapeId="23563" r:id="rId20"/>
      </mc:Fallback>
    </mc:AlternateContent>
    <mc:AlternateContent xmlns:mc="http://schemas.openxmlformats.org/markup-compatibility/2006">
      <mc:Choice Requires="x14">
        <oleObject progId="ChemDraw.Document.6.0" shapeId="23564" r:id="rId22">
          <objectPr defaultSize="0" r:id="rId23">
            <anchor moveWithCells="1">
              <from>
                <xdr:col>0</xdr:col>
                <xdr:colOff>142875</xdr:colOff>
                <xdr:row>10</xdr:row>
                <xdr:rowOff>152400</xdr:rowOff>
              </from>
              <to>
                <xdr:col>0</xdr:col>
                <xdr:colOff>1857375</xdr:colOff>
                <xdr:row>10</xdr:row>
                <xdr:rowOff>1143000</xdr:rowOff>
              </to>
            </anchor>
          </objectPr>
        </oleObject>
      </mc:Choice>
      <mc:Fallback>
        <oleObject progId="ChemDraw.Document.6.0" shapeId="23564" r:id="rId22"/>
      </mc:Fallback>
    </mc:AlternateContent>
    <mc:AlternateContent xmlns:mc="http://schemas.openxmlformats.org/markup-compatibility/2006">
      <mc:Choice Requires="x14">
        <oleObject progId="ChemDraw.Document.6.0" shapeId="23565" r:id="rId24">
          <objectPr defaultSize="0" r:id="rId25">
            <anchor moveWithCells="1">
              <from>
                <xdr:col>0</xdr:col>
                <xdr:colOff>133350</xdr:colOff>
                <xdr:row>11</xdr:row>
                <xdr:rowOff>247650</xdr:rowOff>
              </from>
              <to>
                <xdr:col>0</xdr:col>
                <xdr:colOff>1847850</xdr:colOff>
                <xdr:row>11</xdr:row>
                <xdr:rowOff>1019175</xdr:rowOff>
              </to>
            </anchor>
          </objectPr>
        </oleObject>
      </mc:Choice>
      <mc:Fallback>
        <oleObject progId="ChemDraw.Document.6.0" shapeId="23565" r:id="rId24"/>
      </mc:Fallback>
    </mc:AlternateContent>
    <mc:AlternateContent xmlns:mc="http://schemas.openxmlformats.org/markup-compatibility/2006">
      <mc:Choice Requires="x14">
        <oleObject progId="ChemDraw.Document.6.0" shapeId="23567" r:id="rId26">
          <objectPr defaultSize="0" r:id="rId27">
            <anchor moveWithCells="1">
              <from>
                <xdr:col>0</xdr:col>
                <xdr:colOff>685800</xdr:colOff>
                <xdr:row>247</xdr:row>
                <xdr:rowOff>38100</xdr:rowOff>
              </from>
              <to>
                <xdr:col>1</xdr:col>
                <xdr:colOff>352425</xdr:colOff>
                <xdr:row>247</xdr:row>
                <xdr:rowOff>1028700</xdr:rowOff>
              </to>
            </anchor>
          </objectPr>
        </oleObject>
      </mc:Choice>
      <mc:Fallback>
        <oleObject progId="ChemDraw.Document.6.0" shapeId="23567" r:id="rId26"/>
      </mc:Fallback>
    </mc:AlternateContent>
    <mc:AlternateContent xmlns:mc="http://schemas.openxmlformats.org/markup-compatibility/2006">
      <mc:Choice Requires="x14">
        <oleObject progId="ChemDraw.Document.6.0" shapeId="23568" r:id="rId28">
          <objectPr defaultSize="0" r:id="rId27">
            <anchor moveWithCells="1">
              <from>
                <xdr:col>0</xdr:col>
                <xdr:colOff>838200</xdr:colOff>
                <xdr:row>247</xdr:row>
                <xdr:rowOff>190500</xdr:rowOff>
              </from>
              <to>
                <xdr:col>1</xdr:col>
                <xdr:colOff>504825</xdr:colOff>
                <xdr:row>247</xdr:row>
                <xdr:rowOff>1181100</xdr:rowOff>
              </to>
            </anchor>
          </objectPr>
        </oleObject>
      </mc:Choice>
      <mc:Fallback>
        <oleObject progId="ChemDraw.Document.6.0" shapeId="23568" r:id="rId28"/>
      </mc:Fallback>
    </mc:AlternateContent>
    <mc:AlternateContent xmlns:mc="http://schemas.openxmlformats.org/markup-compatibility/2006">
      <mc:Choice Requires="x14">
        <oleObject progId="ChemDraw.Document.6.0" shapeId="23569" r:id="rId29">
          <objectPr defaultSize="0" r:id="rId27">
            <anchor moveWithCells="1">
              <from>
                <xdr:col>0</xdr:col>
                <xdr:colOff>133350</xdr:colOff>
                <xdr:row>12</xdr:row>
                <xdr:rowOff>95250</xdr:rowOff>
              </from>
              <to>
                <xdr:col>0</xdr:col>
                <xdr:colOff>1847850</xdr:colOff>
                <xdr:row>12</xdr:row>
                <xdr:rowOff>1085850</xdr:rowOff>
              </to>
            </anchor>
          </objectPr>
        </oleObject>
      </mc:Choice>
      <mc:Fallback>
        <oleObject progId="ChemDraw.Document.6.0" shapeId="23569" r:id="rId29"/>
      </mc:Fallback>
    </mc:AlternateContent>
    <mc:AlternateContent xmlns:mc="http://schemas.openxmlformats.org/markup-compatibility/2006">
      <mc:Choice Requires="x14">
        <oleObject progId="ChemDraw.Document.6.0" shapeId="23570" r:id="rId30">
          <objectPr defaultSize="0" r:id="rId31">
            <anchor moveWithCells="1" sizeWithCells="1">
              <from>
                <xdr:col>0</xdr:col>
                <xdr:colOff>190500</xdr:colOff>
                <xdr:row>13</xdr:row>
                <xdr:rowOff>142875</xdr:rowOff>
              </from>
              <to>
                <xdr:col>0</xdr:col>
                <xdr:colOff>1790700</xdr:colOff>
                <xdr:row>13</xdr:row>
                <xdr:rowOff>1095375</xdr:rowOff>
              </to>
            </anchor>
          </objectPr>
        </oleObject>
      </mc:Choice>
      <mc:Fallback>
        <oleObject progId="ChemDraw.Document.6.0" shapeId="23570" r:id="rId30"/>
      </mc:Fallback>
    </mc:AlternateContent>
    <mc:AlternateContent xmlns:mc="http://schemas.openxmlformats.org/markup-compatibility/2006">
      <mc:Choice Requires="x14">
        <oleObject progId="ChemDraw.Document.6.0" shapeId="23571" r:id="rId32">
          <objectPr defaultSize="0" r:id="rId33">
            <anchor moveWithCells="1">
              <from>
                <xdr:col>0</xdr:col>
                <xdr:colOff>133350</xdr:colOff>
                <xdr:row>14</xdr:row>
                <xdr:rowOff>76200</xdr:rowOff>
              </from>
              <to>
                <xdr:col>0</xdr:col>
                <xdr:colOff>1847850</xdr:colOff>
                <xdr:row>14</xdr:row>
                <xdr:rowOff>1066800</xdr:rowOff>
              </to>
            </anchor>
          </objectPr>
        </oleObject>
      </mc:Choice>
      <mc:Fallback>
        <oleObject progId="ChemDraw.Document.6.0" shapeId="23571" r:id="rId32"/>
      </mc:Fallback>
    </mc:AlternateContent>
    <mc:AlternateContent xmlns:mc="http://schemas.openxmlformats.org/markup-compatibility/2006">
      <mc:Choice Requires="x14">
        <oleObject progId="ChemDraw.Document.6.0" shapeId="23572" r:id="rId34">
          <objectPr defaultSize="0" autoPict="0" r:id="rId35">
            <anchor moveWithCells="1">
              <from>
                <xdr:col>0</xdr:col>
                <xdr:colOff>142875</xdr:colOff>
                <xdr:row>15</xdr:row>
                <xdr:rowOff>133350</xdr:rowOff>
              </from>
              <to>
                <xdr:col>0</xdr:col>
                <xdr:colOff>1847850</xdr:colOff>
                <xdr:row>15</xdr:row>
                <xdr:rowOff>933450</xdr:rowOff>
              </to>
            </anchor>
          </objectPr>
        </oleObject>
      </mc:Choice>
      <mc:Fallback>
        <oleObject progId="ChemDraw.Document.6.0" shapeId="23572" r:id="rId34"/>
      </mc:Fallback>
    </mc:AlternateContent>
    <mc:AlternateContent xmlns:mc="http://schemas.openxmlformats.org/markup-compatibility/2006">
      <mc:Choice Requires="x14">
        <oleObject progId="ChemDraw.Document.6.0" shapeId="23573" r:id="rId36">
          <objectPr defaultSize="0" r:id="rId37">
            <anchor moveWithCells="1">
              <from>
                <xdr:col>0</xdr:col>
                <xdr:colOff>133350</xdr:colOff>
                <xdr:row>16</xdr:row>
                <xdr:rowOff>104775</xdr:rowOff>
              </from>
              <to>
                <xdr:col>0</xdr:col>
                <xdr:colOff>1847850</xdr:colOff>
                <xdr:row>16</xdr:row>
                <xdr:rowOff>1095375</xdr:rowOff>
              </to>
            </anchor>
          </objectPr>
        </oleObject>
      </mc:Choice>
      <mc:Fallback>
        <oleObject progId="ChemDraw.Document.6.0" shapeId="23573" r:id="rId36"/>
      </mc:Fallback>
    </mc:AlternateContent>
    <mc:AlternateContent xmlns:mc="http://schemas.openxmlformats.org/markup-compatibility/2006">
      <mc:Choice Requires="x14">
        <oleObject progId="ChemDraw.Document.6.0" shapeId="23574" r:id="rId38">
          <objectPr defaultSize="0" r:id="rId39">
            <anchor moveWithCells="1" sizeWithCells="1">
              <from>
                <xdr:col>0</xdr:col>
                <xdr:colOff>304800</xdr:colOff>
                <xdr:row>17</xdr:row>
                <xdr:rowOff>180975</xdr:rowOff>
              </from>
              <to>
                <xdr:col>0</xdr:col>
                <xdr:colOff>1685925</xdr:colOff>
                <xdr:row>17</xdr:row>
                <xdr:rowOff>933450</xdr:rowOff>
              </to>
            </anchor>
          </objectPr>
        </oleObject>
      </mc:Choice>
      <mc:Fallback>
        <oleObject progId="ChemDraw.Document.6.0" shapeId="23574" r:id="rId38"/>
      </mc:Fallback>
    </mc:AlternateContent>
    <mc:AlternateContent xmlns:mc="http://schemas.openxmlformats.org/markup-compatibility/2006">
      <mc:Choice Requires="x14">
        <oleObject progId="ChemDraw.Document.6.0" shapeId="23575" r:id="rId40">
          <objectPr defaultSize="0" r:id="rId41">
            <anchor moveWithCells="1" sizeWithCells="1">
              <from>
                <xdr:col>0</xdr:col>
                <xdr:colOff>190500</xdr:colOff>
                <xdr:row>18</xdr:row>
                <xdr:rowOff>219075</xdr:rowOff>
              </from>
              <to>
                <xdr:col>0</xdr:col>
                <xdr:colOff>1800225</xdr:colOff>
                <xdr:row>18</xdr:row>
                <xdr:rowOff>981075</xdr:rowOff>
              </to>
            </anchor>
          </objectPr>
        </oleObject>
      </mc:Choice>
      <mc:Fallback>
        <oleObject progId="ChemDraw.Document.6.0" shapeId="23575" r:id="rId40"/>
      </mc:Fallback>
    </mc:AlternateContent>
    <mc:AlternateContent xmlns:mc="http://schemas.openxmlformats.org/markup-compatibility/2006">
      <mc:Choice Requires="x14">
        <oleObject progId="ChemDraw.Document.6.0" shapeId="23576" r:id="rId42">
          <objectPr defaultSize="0" r:id="rId43">
            <anchor moveWithCells="1" sizeWithCells="1">
              <from>
                <xdr:col>0</xdr:col>
                <xdr:colOff>304800</xdr:colOff>
                <xdr:row>19</xdr:row>
                <xdr:rowOff>209550</xdr:rowOff>
              </from>
              <to>
                <xdr:col>0</xdr:col>
                <xdr:colOff>1685925</xdr:colOff>
                <xdr:row>19</xdr:row>
                <xdr:rowOff>1019175</xdr:rowOff>
              </to>
            </anchor>
          </objectPr>
        </oleObject>
      </mc:Choice>
      <mc:Fallback>
        <oleObject progId="ChemDraw.Document.6.0" shapeId="23576" r:id="rId42"/>
      </mc:Fallback>
    </mc:AlternateContent>
    <mc:AlternateContent xmlns:mc="http://schemas.openxmlformats.org/markup-compatibility/2006">
      <mc:Choice Requires="x14">
        <oleObject progId="ChemDraw.Document.6.0" shapeId="23577" r:id="rId44">
          <objectPr defaultSize="0" r:id="rId45">
            <anchor moveWithCells="1" sizeWithCells="1">
              <from>
                <xdr:col>0</xdr:col>
                <xdr:colOff>304800</xdr:colOff>
                <xdr:row>20</xdr:row>
                <xdr:rowOff>200025</xdr:rowOff>
              </from>
              <to>
                <xdr:col>0</xdr:col>
                <xdr:colOff>1676400</xdr:colOff>
                <xdr:row>20</xdr:row>
                <xdr:rowOff>1019175</xdr:rowOff>
              </to>
            </anchor>
          </objectPr>
        </oleObject>
      </mc:Choice>
      <mc:Fallback>
        <oleObject progId="ChemDraw.Document.6.0" shapeId="23577" r:id="rId44"/>
      </mc:Fallback>
    </mc:AlternateContent>
    <mc:AlternateContent xmlns:mc="http://schemas.openxmlformats.org/markup-compatibility/2006">
      <mc:Choice Requires="x14">
        <oleObject progId="ChemDraw.Document.6.0" shapeId="23578" r:id="rId46">
          <objectPr defaultSize="0" r:id="rId47">
            <anchor moveWithCells="1" sizeWithCells="1">
              <from>
                <xdr:col>0</xdr:col>
                <xdr:colOff>428625</xdr:colOff>
                <xdr:row>21</xdr:row>
                <xdr:rowOff>76200</xdr:rowOff>
              </from>
              <to>
                <xdr:col>0</xdr:col>
                <xdr:colOff>1552575</xdr:colOff>
                <xdr:row>21</xdr:row>
                <xdr:rowOff>1143000</xdr:rowOff>
              </to>
            </anchor>
          </objectPr>
        </oleObject>
      </mc:Choice>
      <mc:Fallback>
        <oleObject progId="ChemDraw.Document.6.0" shapeId="23578" r:id="rId46"/>
      </mc:Fallback>
    </mc:AlternateContent>
    <mc:AlternateContent xmlns:mc="http://schemas.openxmlformats.org/markup-compatibility/2006">
      <mc:Choice Requires="x14">
        <oleObject progId="ChemDraw.Document.6.0" shapeId="23579" r:id="rId48">
          <objectPr defaultSize="0" r:id="rId49">
            <anchor moveWithCells="1" sizeWithCells="1">
              <from>
                <xdr:col>0</xdr:col>
                <xdr:colOff>428625</xdr:colOff>
                <xdr:row>22</xdr:row>
                <xdr:rowOff>57150</xdr:rowOff>
              </from>
              <to>
                <xdr:col>0</xdr:col>
                <xdr:colOff>1562100</xdr:colOff>
                <xdr:row>22</xdr:row>
                <xdr:rowOff>1114425</xdr:rowOff>
              </to>
            </anchor>
          </objectPr>
        </oleObject>
      </mc:Choice>
      <mc:Fallback>
        <oleObject progId="ChemDraw.Document.6.0" shapeId="23579" r:id="rId48"/>
      </mc:Fallback>
    </mc:AlternateContent>
    <mc:AlternateContent xmlns:mc="http://schemas.openxmlformats.org/markup-compatibility/2006">
      <mc:Choice Requires="x14">
        <oleObject progId="ChemDraw.Document.6.0" shapeId="23580" r:id="rId50">
          <objectPr defaultSize="0" r:id="rId51">
            <anchor moveWithCells="1" sizeWithCells="1">
              <from>
                <xdr:col>0</xdr:col>
                <xdr:colOff>190500</xdr:colOff>
                <xdr:row>23</xdr:row>
                <xdr:rowOff>104775</xdr:rowOff>
              </from>
              <to>
                <xdr:col>0</xdr:col>
                <xdr:colOff>1790700</xdr:colOff>
                <xdr:row>23</xdr:row>
                <xdr:rowOff>1057275</xdr:rowOff>
              </to>
            </anchor>
          </objectPr>
        </oleObject>
      </mc:Choice>
      <mc:Fallback>
        <oleObject progId="ChemDraw.Document.6.0" shapeId="23580" r:id="rId50"/>
      </mc:Fallback>
    </mc:AlternateContent>
    <mc:AlternateContent xmlns:mc="http://schemas.openxmlformats.org/markup-compatibility/2006">
      <mc:Choice Requires="x14">
        <oleObject progId="ChemDraw.Document.6.0" shapeId="23581" r:id="rId52">
          <objectPr defaultSize="0" r:id="rId53">
            <anchor moveWithCells="1" sizeWithCells="1">
              <from>
                <xdr:col>0</xdr:col>
                <xdr:colOff>523875</xdr:colOff>
                <xdr:row>24</xdr:row>
                <xdr:rowOff>180975</xdr:rowOff>
              </from>
              <to>
                <xdr:col>0</xdr:col>
                <xdr:colOff>1457325</xdr:colOff>
                <xdr:row>24</xdr:row>
                <xdr:rowOff>1066800</xdr:rowOff>
              </to>
            </anchor>
          </objectPr>
        </oleObject>
      </mc:Choice>
      <mc:Fallback>
        <oleObject progId="ChemDraw.Document.6.0" shapeId="23581" r:id="rId52"/>
      </mc:Fallback>
    </mc:AlternateContent>
    <mc:AlternateContent xmlns:mc="http://schemas.openxmlformats.org/markup-compatibility/2006">
      <mc:Choice Requires="x14">
        <oleObject progId="ChemDraw.Document.6.0" shapeId="23582" r:id="rId54">
          <objectPr defaultSize="0" r:id="rId55">
            <anchor moveWithCells="1" sizeWithCells="1">
              <from>
                <xdr:col>0</xdr:col>
                <xdr:colOff>190500</xdr:colOff>
                <xdr:row>25</xdr:row>
                <xdr:rowOff>114300</xdr:rowOff>
              </from>
              <to>
                <xdr:col>0</xdr:col>
                <xdr:colOff>1790700</xdr:colOff>
                <xdr:row>25</xdr:row>
                <xdr:rowOff>1066800</xdr:rowOff>
              </to>
            </anchor>
          </objectPr>
        </oleObject>
      </mc:Choice>
      <mc:Fallback>
        <oleObject progId="ChemDraw.Document.6.0" shapeId="23582" r:id="rId54"/>
      </mc:Fallback>
    </mc:AlternateContent>
    <mc:AlternateContent xmlns:mc="http://schemas.openxmlformats.org/markup-compatibility/2006">
      <mc:Choice Requires="x14">
        <oleObject progId="ChemDraw.Document.6.0" shapeId="23583" r:id="rId56">
          <objectPr defaultSize="0" r:id="rId57">
            <anchor moveWithCells="1" sizeWithCells="1">
              <from>
                <xdr:col>0</xdr:col>
                <xdr:colOff>323850</xdr:colOff>
                <xdr:row>26</xdr:row>
                <xdr:rowOff>171450</xdr:rowOff>
              </from>
              <to>
                <xdr:col>0</xdr:col>
                <xdr:colOff>1666875</xdr:colOff>
                <xdr:row>26</xdr:row>
                <xdr:rowOff>1047750</xdr:rowOff>
              </to>
            </anchor>
          </objectPr>
        </oleObject>
      </mc:Choice>
      <mc:Fallback>
        <oleObject progId="ChemDraw.Document.6.0" shapeId="23583" r:id="rId56"/>
      </mc:Fallback>
    </mc:AlternateContent>
    <mc:AlternateContent xmlns:mc="http://schemas.openxmlformats.org/markup-compatibility/2006">
      <mc:Choice Requires="x14">
        <oleObject progId="ChemDraw.Document.6.0" shapeId="23584" r:id="rId58">
          <objectPr defaultSize="0" r:id="rId59">
            <anchor moveWithCells="1" sizeWithCells="1">
              <from>
                <xdr:col>0</xdr:col>
                <xdr:colOff>409575</xdr:colOff>
                <xdr:row>27</xdr:row>
                <xdr:rowOff>171450</xdr:rowOff>
              </from>
              <to>
                <xdr:col>0</xdr:col>
                <xdr:colOff>1571625</xdr:colOff>
                <xdr:row>27</xdr:row>
                <xdr:rowOff>1123950</xdr:rowOff>
              </to>
            </anchor>
          </objectPr>
        </oleObject>
      </mc:Choice>
      <mc:Fallback>
        <oleObject progId="ChemDraw.Document.6.0" shapeId="23584" r:id="rId58"/>
      </mc:Fallback>
    </mc:AlternateContent>
    <mc:AlternateContent xmlns:mc="http://schemas.openxmlformats.org/markup-compatibility/2006">
      <mc:Choice Requires="x14">
        <oleObject progId="ChemDraw.Document.6.0" shapeId="23585" r:id="rId60">
          <objectPr defaultSize="0" r:id="rId61">
            <anchor moveWithCells="1" sizeWithCells="1">
              <from>
                <xdr:col>0</xdr:col>
                <xdr:colOff>409575</xdr:colOff>
                <xdr:row>28</xdr:row>
                <xdr:rowOff>161925</xdr:rowOff>
              </from>
              <to>
                <xdr:col>0</xdr:col>
                <xdr:colOff>1571625</xdr:colOff>
                <xdr:row>28</xdr:row>
                <xdr:rowOff>1114425</xdr:rowOff>
              </to>
            </anchor>
          </objectPr>
        </oleObject>
      </mc:Choice>
      <mc:Fallback>
        <oleObject progId="ChemDraw.Document.6.0" shapeId="23585" r:id="rId60"/>
      </mc:Fallback>
    </mc:AlternateContent>
    <mc:AlternateContent xmlns:mc="http://schemas.openxmlformats.org/markup-compatibility/2006">
      <mc:Choice Requires="x14">
        <oleObject progId="ChemDraw.Document.6.0" shapeId="23586" r:id="rId62">
          <objectPr defaultSize="0" r:id="rId63">
            <anchor moveWithCells="1" sizeWithCells="1">
              <from>
                <xdr:col>0</xdr:col>
                <xdr:colOff>304800</xdr:colOff>
                <xdr:row>29</xdr:row>
                <xdr:rowOff>133350</xdr:rowOff>
              </from>
              <to>
                <xdr:col>0</xdr:col>
                <xdr:colOff>1676400</xdr:colOff>
                <xdr:row>29</xdr:row>
                <xdr:rowOff>1085850</xdr:rowOff>
              </to>
            </anchor>
          </objectPr>
        </oleObject>
      </mc:Choice>
      <mc:Fallback>
        <oleObject progId="ChemDraw.Document.6.0" shapeId="23586" r:id="rId62"/>
      </mc:Fallback>
    </mc:AlternateContent>
    <mc:AlternateContent xmlns:mc="http://schemas.openxmlformats.org/markup-compatibility/2006">
      <mc:Choice Requires="x14">
        <oleObject progId="ChemDraw.Document.6.0" shapeId="23587" r:id="rId64">
          <objectPr defaultSize="0" r:id="rId65">
            <anchor moveWithCells="1" sizeWithCells="1">
              <from>
                <xdr:col>0</xdr:col>
                <xdr:colOff>409575</xdr:colOff>
                <xdr:row>30</xdr:row>
                <xdr:rowOff>123825</xdr:rowOff>
              </from>
              <to>
                <xdr:col>0</xdr:col>
                <xdr:colOff>1571625</xdr:colOff>
                <xdr:row>30</xdr:row>
                <xdr:rowOff>1076325</xdr:rowOff>
              </to>
            </anchor>
          </objectPr>
        </oleObject>
      </mc:Choice>
      <mc:Fallback>
        <oleObject progId="ChemDraw.Document.6.0" shapeId="23587" r:id="rId64"/>
      </mc:Fallback>
    </mc:AlternateContent>
    <mc:AlternateContent xmlns:mc="http://schemas.openxmlformats.org/markup-compatibility/2006">
      <mc:Choice Requires="x14">
        <oleObject progId="ChemDraw.Document.6.0" shapeId="23588" r:id="rId66">
          <objectPr defaultSize="0" r:id="rId67">
            <anchor moveWithCells="1" sizeWithCells="1">
              <from>
                <xdr:col>0</xdr:col>
                <xdr:colOff>409575</xdr:colOff>
                <xdr:row>31</xdr:row>
                <xdr:rowOff>123825</xdr:rowOff>
              </from>
              <to>
                <xdr:col>0</xdr:col>
                <xdr:colOff>1581150</xdr:colOff>
                <xdr:row>31</xdr:row>
                <xdr:rowOff>1076325</xdr:rowOff>
              </to>
            </anchor>
          </objectPr>
        </oleObject>
      </mc:Choice>
      <mc:Fallback>
        <oleObject progId="ChemDraw.Document.6.0" shapeId="23588" r:id="rId66"/>
      </mc:Fallback>
    </mc:AlternateContent>
    <mc:AlternateContent xmlns:mc="http://schemas.openxmlformats.org/markup-compatibility/2006">
      <mc:Choice Requires="x14">
        <oleObject progId="ChemDraw.Document.6.0" shapeId="23589" r:id="rId68">
          <objectPr defaultSize="0" r:id="rId69">
            <anchor moveWithCells="1" sizeWithCells="1">
              <from>
                <xdr:col>0</xdr:col>
                <xdr:colOff>409575</xdr:colOff>
                <xdr:row>32</xdr:row>
                <xdr:rowOff>142875</xdr:rowOff>
              </from>
              <to>
                <xdr:col>0</xdr:col>
                <xdr:colOff>1571625</xdr:colOff>
                <xdr:row>32</xdr:row>
                <xdr:rowOff>1095375</xdr:rowOff>
              </to>
            </anchor>
          </objectPr>
        </oleObject>
      </mc:Choice>
      <mc:Fallback>
        <oleObject progId="ChemDraw.Document.6.0" shapeId="23589" r:id="rId68"/>
      </mc:Fallback>
    </mc:AlternateContent>
    <mc:AlternateContent xmlns:mc="http://schemas.openxmlformats.org/markup-compatibility/2006">
      <mc:Choice Requires="x14">
        <oleObject progId="ChemDraw.Document.6.0" shapeId="23590" r:id="rId70">
          <objectPr defaultSize="0" autoPict="0" r:id="rId71">
            <anchor moveWithCells="1" sizeWithCells="1">
              <from>
                <xdr:col>0</xdr:col>
                <xdr:colOff>123825</xdr:colOff>
                <xdr:row>33</xdr:row>
                <xdr:rowOff>190500</xdr:rowOff>
              </from>
              <to>
                <xdr:col>0</xdr:col>
                <xdr:colOff>1857375</xdr:colOff>
                <xdr:row>33</xdr:row>
                <xdr:rowOff>1028700</xdr:rowOff>
              </to>
            </anchor>
          </objectPr>
        </oleObject>
      </mc:Choice>
      <mc:Fallback>
        <oleObject progId="ChemDraw.Document.6.0" shapeId="23590" r:id="rId70"/>
      </mc:Fallback>
    </mc:AlternateContent>
    <mc:AlternateContent xmlns:mc="http://schemas.openxmlformats.org/markup-compatibility/2006">
      <mc:Choice Requires="x14">
        <oleObject progId="ChemDraw.Document.6.0" shapeId="23591" r:id="rId72">
          <objectPr defaultSize="0" autoPict="0" r:id="rId73">
            <anchor moveWithCells="1" sizeWithCells="1">
              <from>
                <xdr:col>0</xdr:col>
                <xdr:colOff>95250</xdr:colOff>
                <xdr:row>34</xdr:row>
                <xdr:rowOff>180975</xdr:rowOff>
              </from>
              <to>
                <xdr:col>0</xdr:col>
                <xdr:colOff>1885950</xdr:colOff>
                <xdr:row>34</xdr:row>
                <xdr:rowOff>1047750</xdr:rowOff>
              </to>
            </anchor>
          </objectPr>
        </oleObject>
      </mc:Choice>
      <mc:Fallback>
        <oleObject progId="ChemDraw.Document.6.0" shapeId="23591" r:id="rId72"/>
      </mc:Fallback>
    </mc:AlternateContent>
    <mc:AlternateContent xmlns:mc="http://schemas.openxmlformats.org/markup-compatibility/2006">
      <mc:Choice Requires="x14">
        <oleObject progId="ChemDraw.Document.6.0" shapeId="23592" r:id="rId74">
          <objectPr defaultSize="0" autoPict="0" r:id="rId75">
            <anchor moveWithCells="1" sizeWithCells="1">
              <from>
                <xdr:col>0</xdr:col>
                <xdr:colOff>180975</xdr:colOff>
                <xdr:row>35</xdr:row>
                <xdr:rowOff>190500</xdr:rowOff>
              </from>
              <to>
                <xdr:col>0</xdr:col>
                <xdr:colOff>1809750</xdr:colOff>
                <xdr:row>35</xdr:row>
                <xdr:rowOff>990600</xdr:rowOff>
              </to>
            </anchor>
          </objectPr>
        </oleObject>
      </mc:Choice>
      <mc:Fallback>
        <oleObject progId="ChemDraw.Document.6.0" shapeId="23592" r:id="rId74"/>
      </mc:Fallback>
    </mc:AlternateContent>
    <mc:AlternateContent xmlns:mc="http://schemas.openxmlformats.org/markup-compatibility/2006">
      <mc:Choice Requires="x14">
        <oleObject progId="ChemDraw.Document.6.0" shapeId="23593" r:id="rId76">
          <objectPr defaultSize="0" autoPict="0" r:id="rId77">
            <anchor moveWithCells="1" sizeWithCells="1">
              <from>
                <xdr:col>0</xdr:col>
                <xdr:colOff>171450</xdr:colOff>
                <xdr:row>36</xdr:row>
                <xdr:rowOff>161925</xdr:rowOff>
              </from>
              <to>
                <xdr:col>0</xdr:col>
                <xdr:colOff>1819275</xdr:colOff>
                <xdr:row>36</xdr:row>
                <xdr:rowOff>962025</xdr:rowOff>
              </to>
            </anchor>
          </objectPr>
        </oleObject>
      </mc:Choice>
      <mc:Fallback>
        <oleObject progId="ChemDraw.Document.6.0" shapeId="23593" r:id="rId76"/>
      </mc:Fallback>
    </mc:AlternateContent>
    <mc:AlternateContent xmlns:mc="http://schemas.openxmlformats.org/markup-compatibility/2006">
      <mc:Choice Requires="x14">
        <oleObject progId="ChemDraw.Document.6.0" shapeId="23594" r:id="rId78">
          <objectPr defaultSize="0" r:id="rId79">
            <anchor moveWithCells="1" sizeWithCells="1">
              <from>
                <xdr:col>0</xdr:col>
                <xdr:colOff>180975</xdr:colOff>
                <xdr:row>37</xdr:row>
                <xdr:rowOff>171450</xdr:rowOff>
              </from>
              <to>
                <xdr:col>0</xdr:col>
                <xdr:colOff>1781175</xdr:colOff>
                <xdr:row>37</xdr:row>
                <xdr:rowOff>1057275</xdr:rowOff>
              </to>
            </anchor>
          </objectPr>
        </oleObject>
      </mc:Choice>
      <mc:Fallback>
        <oleObject progId="ChemDraw.Document.6.0" shapeId="23594" r:id="rId78"/>
      </mc:Fallback>
    </mc:AlternateContent>
    <mc:AlternateContent xmlns:mc="http://schemas.openxmlformats.org/markup-compatibility/2006">
      <mc:Choice Requires="x14">
        <oleObject progId="ChemDraw.Document.6.0" shapeId="23595" r:id="rId80">
          <objectPr defaultSize="0" r:id="rId81">
            <anchor moveWithCells="1" sizeWithCells="1">
              <from>
                <xdr:col>0</xdr:col>
                <xdr:colOff>295275</xdr:colOff>
                <xdr:row>38</xdr:row>
                <xdr:rowOff>190500</xdr:rowOff>
              </from>
              <to>
                <xdr:col>0</xdr:col>
                <xdr:colOff>1666875</xdr:colOff>
                <xdr:row>38</xdr:row>
                <xdr:rowOff>1076325</xdr:rowOff>
              </to>
            </anchor>
          </objectPr>
        </oleObject>
      </mc:Choice>
      <mc:Fallback>
        <oleObject progId="ChemDraw.Document.6.0" shapeId="23595" r:id="rId80"/>
      </mc:Fallback>
    </mc:AlternateContent>
    <mc:AlternateContent xmlns:mc="http://schemas.openxmlformats.org/markup-compatibility/2006">
      <mc:Choice Requires="x14">
        <oleObject progId="ChemDraw.Document.6.0" shapeId="23596" r:id="rId82">
          <objectPr defaultSize="0" r:id="rId83">
            <anchor moveWithCells="1" sizeWithCells="1">
              <from>
                <xdr:col>0</xdr:col>
                <xdr:colOff>295275</xdr:colOff>
                <xdr:row>39</xdr:row>
                <xdr:rowOff>142875</xdr:rowOff>
              </from>
              <to>
                <xdr:col>0</xdr:col>
                <xdr:colOff>1666875</xdr:colOff>
                <xdr:row>39</xdr:row>
                <xdr:rowOff>1028700</xdr:rowOff>
              </to>
            </anchor>
          </objectPr>
        </oleObject>
      </mc:Choice>
      <mc:Fallback>
        <oleObject progId="ChemDraw.Document.6.0" shapeId="23596" r:id="rId82"/>
      </mc:Fallback>
    </mc:AlternateContent>
    <mc:AlternateContent xmlns:mc="http://schemas.openxmlformats.org/markup-compatibility/2006">
      <mc:Choice Requires="x14">
        <oleObject progId="ChemDraw.Document.6.0" shapeId="23597" r:id="rId84">
          <objectPr defaultSize="0" r:id="rId85">
            <anchor moveWithCells="1" sizeWithCells="1">
              <from>
                <xdr:col>0</xdr:col>
                <xdr:colOff>295275</xdr:colOff>
                <xdr:row>40</xdr:row>
                <xdr:rowOff>142875</xdr:rowOff>
              </from>
              <to>
                <xdr:col>0</xdr:col>
                <xdr:colOff>1666875</xdr:colOff>
                <xdr:row>40</xdr:row>
                <xdr:rowOff>1038225</xdr:rowOff>
              </to>
            </anchor>
          </objectPr>
        </oleObject>
      </mc:Choice>
      <mc:Fallback>
        <oleObject progId="ChemDraw.Document.6.0" shapeId="23597" r:id="rId84"/>
      </mc:Fallback>
    </mc:AlternateContent>
    <mc:AlternateContent xmlns:mc="http://schemas.openxmlformats.org/markup-compatibility/2006">
      <mc:Choice Requires="x14">
        <oleObject progId="ChemDraw.Document.6.0" shapeId="23598" r:id="rId86">
          <objectPr defaultSize="0" autoPict="0" r:id="rId87">
            <anchor moveWithCells="1" sizeWithCells="1">
              <from>
                <xdr:col>0</xdr:col>
                <xdr:colOff>85725</xdr:colOff>
                <xdr:row>46</xdr:row>
                <xdr:rowOff>190500</xdr:rowOff>
              </from>
              <to>
                <xdr:col>0</xdr:col>
                <xdr:colOff>1876425</xdr:colOff>
                <xdr:row>46</xdr:row>
                <xdr:rowOff>1028700</xdr:rowOff>
              </to>
            </anchor>
          </objectPr>
        </oleObject>
      </mc:Choice>
      <mc:Fallback>
        <oleObject progId="ChemDraw.Document.6.0" shapeId="23598" r:id="rId86"/>
      </mc:Fallback>
    </mc:AlternateContent>
    <mc:AlternateContent xmlns:mc="http://schemas.openxmlformats.org/markup-compatibility/2006">
      <mc:Choice Requires="x14">
        <oleObject progId="ChemDraw.Document.6.0" shapeId="23599" r:id="rId88">
          <objectPr defaultSize="0" autoPict="0" r:id="rId89">
            <anchor moveWithCells="1">
              <from>
                <xdr:col>0</xdr:col>
                <xdr:colOff>200025</xdr:colOff>
                <xdr:row>45</xdr:row>
                <xdr:rowOff>76200</xdr:rowOff>
              </from>
              <to>
                <xdr:col>0</xdr:col>
                <xdr:colOff>1762125</xdr:colOff>
                <xdr:row>45</xdr:row>
                <xdr:rowOff>1143000</xdr:rowOff>
              </to>
            </anchor>
          </objectPr>
        </oleObject>
      </mc:Choice>
      <mc:Fallback>
        <oleObject progId="ChemDraw.Document.6.0" shapeId="23599" r:id="rId88"/>
      </mc:Fallback>
    </mc:AlternateContent>
    <mc:AlternateContent xmlns:mc="http://schemas.openxmlformats.org/markup-compatibility/2006">
      <mc:Choice Requires="x14">
        <oleObject progId="ChemDraw.Document.6.0" shapeId="23600" r:id="rId90">
          <objectPr defaultSize="0" autoPict="0" r:id="rId91">
            <anchor moveWithCells="1">
              <from>
                <xdr:col>0</xdr:col>
                <xdr:colOff>209550</xdr:colOff>
                <xdr:row>41</xdr:row>
                <xdr:rowOff>114300</xdr:rowOff>
              </from>
              <to>
                <xdr:col>0</xdr:col>
                <xdr:colOff>1743075</xdr:colOff>
                <xdr:row>41</xdr:row>
                <xdr:rowOff>1162050</xdr:rowOff>
              </to>
            </anchor>
          </objectPr>
        </oleObject>
      </mc:Choice>
      <mc:Fallback>
        <oleObject progId="ChemDraw.Document.6.0" shapeId="23600" r:id="rId90"/>
      </mc:Fallback>
    </mc:AlternateContent>
    <mc:AlternateContent xmlns:mc="http://schemas.openxmlformats.org/markup-compatibility/2006">
      <mc:Choice Requires="x14">
        <oleObject progId="ChemDraw.Document.6.0" shapeId="23601" r:id="rId92">
          <objectPr defaultSize="0" r:id="rId93">
            <anchor moveWithCells="1">
              <from>
                <xdr:col>0</xdr:col>
                <xdr:colOff>104775</xdr:colOff>
                <xdr:row>42</xdr:row>
                <xdr:rowOff>114300</xdr:rowOff>
              </from>
              <to>
                <xdr:col>0</xdr:col>
                <xdr:colOff>1857375</xdr:colOff>
                <xdr:row>42</xdr:row>
                <xdr:rowOff>1095375</xdr:rowOff>
              </to>
            </anchor>
          </objectPr>
        </oleObject>
      </mc:Choice>
      <mc:Fallback>
        <oleObject progId="ChemDraw.Document.6.0" shapeId="23601" r:id="rId92"/>
      </mc:Fallback>
    </mc:AlternateContent>
    <mc:AlternateContent xmlns:mc="http://schemas.openxmlformats.org/markup-compatibility/2006">
      <mc:Choice Requires="x14">
        <oleObject progId="ChemDraw.Document.6.0" shapeId="23602" r:id="rId94">
          <objectPr defaultSize="0" autoPict="0" r:id="rId95">
            <anchor moveWithCells="1">
              <from>
                <xdr:col>0</xdr:col>
                <xdr:colOff>123825</xdr:colOff>
                <xdr:row>43</xdr:row>
                <xdr:rowOff>209550</xdr:rowOff>
              </from>
              <to>
                <xdr:col>0</xdr:col>
                <xdr:colOff>1838325</xdr:colOff>
                <xdr:row>43</xdr:row>
                <xdr:rowOff>1019175</xdr:rowOff>
              </to>
            </anchor>
          </objectPr>
        </oleObject>
      </mc:Choice>
      <mc:Fallback>
        <oleObject progId="ChemDraw.Document.6.0" shapeId="23602" r:id="rId94"/>
      </mc:Fallback>
    </mc:AlternateContent>
    <mc:AlternateContent xmlns:mc="http://schemas.openxmlformats.org/markup-compatibility/2006">
      <mc:Choice Requires="x14">
        <oleObject progId="ChemDraw.Document.6.0" shapeId="23603" r:id="rId96">
          <objectPr defaultSize="0" autoPict="0" r:id="rId97">
            <anchor moveWithCells="1">
              <from>
                <xdr:col>0</xdr:col>
                <xdr:colOff>142875</xdr:colOff>
                <xdr:row>44</xdr:row>
                <xdr:rowOff>219075</xdr:rowOff>
              </from>
              <to>
                <xdr:col>0</xdr:col>
                <xdr:colOff>1819275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23603" r:id="rId9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CBCF-E4E4-47E1-A88F-939E0FD0019C}">
  <sheetPr codeName="Sheet13">
    <tabColor rgb="FF7030A0"/>
  </sheetPr>
  <dimension ref="A1:FE272"/>
  <sheetViews>
    <sheetView zoomScale="55" zoomScaleNormal="55" workbookViewId="0">
      <pane ySplit="1" topLeftCell="A3" activePane="bottomLeft" state="frozen"/>
      <selection activeCell="C1" sqref="C1"/>
      <selection pane="bottomLeft" activeCell="P1" sqref="P1"/>
    </sheetView>
  </sheetViews>
  <sheetFormatPr defaultColWidth="9.140625" defaultRowHeight="99.95" customHeight="1"/>
  <cols>
    <col min="1" max="1" width="9.140625" style="12"/>
    <col min="2" max="2" width="30.7109375" style="1" customWidth="1"/>
    <col min="3" max="3" width="30.7109375" style="4" customWidth="1"/>
    <col min="4" max="4" width="30.7109375" style="1" customWidth="1"/>
    <col min="5" max="5" width="17.7109375" style="5" customWidth="1"/>
    <col min="6" max="7" width="17.7109375" style="1" customWidth="1"/>
    <col min="8" max="9" width="17.7109375" style="5" customWidth="1"/>
    <col min="10" max="10" width="12.85546875" style="1" customWidth="1"/>
    <col min="11" max="11" width="12.85546875" style="156" customWidth="1"/>
    <col min="12" max="12" width="13.5703125" style="142" customWidth="1"/>
    <col min="13" max="13" width="13.85546875" style="7" customWidth="1"/>
    <col min="14" max="14" width="10.85546875" style="1" customWidth="1"/>
    <col min="15" max="15" width="41" style="1" customWidth="1"/>
    <col min="18" max="18" width="12.42578125" bestFit="1" customWidth="1"/>
    <col min="20" max="20" width="11.140625" bestFit="1" customWidth="1"/>
    <col min="22" max="22" width="17.85546875" customWidth="1"/>
    <col min="161" max="16384" width="9.140625" style="1"/>
  </cols>
  <sheetData>
    <row r="1" spans="1:161" s="93" customFormat="1" ht="45" customHeight="1" thickBot="1">
      <c r="A1" s="91" t="s">
        <v>585</v>
      </c>
      <c r="B1" s="92" t="s">
        <v>562</v>
      </c>
      <c r="C1" s="92" t="s">
        <v>0</v>
      </c>
      <c r="D1" s="93" t="s">
        <v>561</v>
      </c>
      <c r="E1" s="94" t="s">
        <v>563</v>
      </c>
      <c r="F1" s="93" t="s">
        <v>564</v>
      </c>
      <c r="G1" s="93" t="s">
        <v>611</v>
      </c>
      <c r="H1" s="94" t="s">
        <v>619</v>
      </c>
      <c r="I1" s="94" t="s">
        <v>620</v>
      </c>
      <c r="J1" s="93" t="s">
        <v>565</v>
      </c>
      <c r="K1" s="155" t="s">
        <v>566</v>
      </c>
      <c r="L1" s="141" t="s">
        <v>618</v>
      </c>
      <c r="M1" s="95" t="s">
        <v>568</v>
      </c>
      <c r="N1" s="93" t="s">
        <v>567</v>
      </c>
      <c r="O1" s="93" t="s">
        <v>593</v>
      </c>
      <c r="Q1" s="173" t="s">
        <v>592</v>
      </c>
      <c r="R1" s="173"/>
      <c r="S1" s="173"/>
      <c r="T1" s="173"/>
      <c r="U1" s="173"/>
      <c r="V1" s="173"/>
      <c r="FE1" s="96"/>
    </row>
    <row r="2" spans="1:161" s="14" customFormat="1" ht="99.95" customHeight="1" thickTop="1" thickBot="1">
      <c r="A2" s="13">
        <v>2</v>
      </c>
      <c r="C2" s="15" t="s">
        <v>1</v>
      </c>
      <c r="D2" s="14" t="s">
        <v>475</v>
      </c>
      <c r="E2" s="16">
        <v>44.3</v>
      </c>
      <c r="F2" s="83">
        <v>-556.95851302899996</v>
      </c>
      <c r="G2" s="83">
        <v>-556.955622941</v>
      </c>
      <c r="H2" s="16">
        <f t="shared" ref="H2:H65" si="0">627.5*(G2-F2)</f>
        <v>1.8135302199738135</v>
      </c>
      <c r="I2" s="16">
        <f t="shared" ref="I2:I65" si="1">$H2/(($L2+273.15)*0.00198720425)</f>
        <v>3.0608882617788118</v>
      </c>
      <c r="J2" s="14">
        <v>75</v>
      </c>
      <c r="K2" s="156">
        <v>40</v>
      </c>
      <c r="L2" s="142">
        <f t="shared" ref="L2:L65" si="2">IF($T$8=0,$K2,$R$5)</f>
        <v>25</v>
      </c>
      <c r="M2" s="7">
        <v>1</v>
      </c>
      <c r="N2" s="14" t="s">
        <v>465</v>
      </c>
      <c r="Q2" s="182" t="s">
        <v>592</v>
      </c>
      <c r="R2" s="183"/>
      <c r="S2" s="183"/>
      <c r="T2" s="183"/>
      <c r="U2" s="183"/>
      <c r="V2" s="184"/>
    </row>
    <row r="3" spans="1:161" ht="99.95" customHeight="1" thickTop="1">
      <c r="A3" s="12">
        <v>3</v>
      </c>
      <c r="C3" s="4" t="s">
        <v>2</v>
      </c>
      <c r="D3" s="1" t="s">
        <v>476</v>
      </c>
      <c r="E3" s="5">
        <v>109.1</v>
      </c>
      <c r="F3" s="83">
        <v>-518.84945637299995</v>
      </c>
      <c r="G3" s="83">
        <v>-518.82987718699997</v>
      </c>
      <c r="H3" s="16">
        <f t="shared" si="0"/>
        <v>12.28593921499197</v>
      </c>
      <c r="I3" s="16">
        <f t="shared" si="1"/>
        <v>20.736289207598603</v>
      </c>
      <c r="J3" s="1">
        <v>0</v>
      </c>
      <c r="K3" s="156">
        <v>40</v>
      </c>
      <c r="L3" s="142">
        <f t="shared" si="2"/>
        <v>25</v>
      </c>
      <c r="M3" s="7">
        <v>1</v>
      </c>
      <c r="N3" s="14" t="s">
        <v>465</v>
      </c>
      <c r="Q3" s="185" t="s">
        <v>639</v>
      </c>
      <c r="R3" s="186"/>
      <c r="S3" s="186"/>
      <c r="T3" s="186"/>
      <c r="U3" s="186"/>
      <c r="V3" s="187"/>
      <c r="W3" s="140"/>
    </row>
    <row r="4" spans="1:161" ht="99.95" customHeight="1">
      <c r="A4" s="12">
        <v>4</v>
      </c>
      <c r="C4" s="4" t="s">
        <v>3</v>
      </c>
      <c r="D4" s="1" t="s">
        <v>477</v>
      </c>
      <c r="E4" s="5">
        <v>52.1</v>
      </c>
      <c r="F4" s="83">
        <v>-479.53166421899999</v>
      </c>
      <c r="G4" s="83">
        <v>-479.52777630000003</v>
      </c>
      <c r="H4" s="16">
        <f t="shared" si="0"/>
        <v>2.4396691724778918</v>
      </c>
      <c r="I4" s="16">
        <f t="shared" si="1"/>
        <v>4.1176897139155662</v>
      </c>
      <c r="J4" s="6">
        <v>0</v>
      </c>
      <c r="K4" s="156">
        <v>40</v>
      </c>
      <c r="L4" s="142">
        <f t="shared" si="2"/>
        <v>25</v>
      </c>
      <c r="M4" s="7">
        <v>1</v>
      </c>
      <c r="N4" s="14" t="s">
        <v>465</v>
      </c>
      <c r="Q4" s="174" t="s">
        <v>638</v>
      </c>
      <c r="R4" s="175"/>
      <c r="S4" s="175"/>
      <c r="T4" s="175"/>
      <c r="U4" s="175"/>
      <c r="V4" s="176"/>
    </row>
    <row r="5" spans="1:161" ht="118.5" customHeight="1" thickBot="1">
      <c r="A5" s="12">
        <v>5</v>
      </c>
      <c r="C5" s="4" t="s">
        <v>4</v>
      </c>
      <c r="D5" s="1" t="s">
        <v>478</v>
      </c>
      <c r="E5" s="5">
        <v>70.3</v>
      </c>
      <c r="F5" s="83">
        <v>-783.39378079400001</v>
      </c>
      <c r="G5" s="83">
        <v>-783.362870241</v>
      </c>
      <c r="H5" s="16">
        <f t="shared" si="0"/>
        <v>19.396372007507807</v>
      </c>
      <c r="I5" s="16">
        <f t="shared" si="1"/>
        <v>32.737324553507051</v>
      </c>
      <c r="J5" s="1">
        <v>0</v>
      </c>
      <c r="K5" s="156">
        <v>40</v>
      </c>
      <c r="L5" s="142">
        <f t="shared" si="2"/>
        <v>25</v>
      </c>
      <c r="M5" s="7">
        <v>1</v>
      </c>
      <c r="N5" s="14" t="s">
        <v>464</v>
      </c>
      <c r="Q5" s="160" t="s">
        <v>591</v>
      </c>
      <c r="R5" s="164">
        <v>25</v>
      </c>
      <c r="S5" s="165" t="s">
        <v>583</v>
      </c>
      <c r="T5" s="166">
        <f>CONVERT($R$5,"C","F")</f>
        <v>77</v>
      </c>
      <c r="U5" s="167" t="s">
        <v>584</v>
      </c>
      <c r="V5" s="168">
        <f>CONVERT($R$5,"C","K")</f>
        <v>298.14999999999998</v>
      </c>
    </row>
    <row r="6" spans="1:161" ht="99.95" customHeight="1">
      <c r="A6" s="12">
        <v>6</v>
      </c>
      <c r="C6" s="4" t="s">
        <v>5</v>
      </c>
      <c r="D6" s="1" t="s">
        <v>479</v>
      </c>
      <c r="E6" s="5">
        <v>55.5</v>
      </c>
      <c r="F6" s="83">
        <v>-968.05764541799999</v>
      </c>
      <c r="G6" s="83">
        <v>-968.03511814499996</v>
      </c>
      <c r="H6" s="16">
        <f t="shared" si="0"/>
        <v>14.135863807523208</v>
      </c>
      <c r="I6" s="16">
        <f t="shared" si="1"/>
        <v>23.858604131325972</v>
      </c>
      <c r="J6" s="1">
        <v>0</v>
      </c>
      <c r="K6" s="156">
        <v>40</v>
      </c>
      <c r="L6" s="142">
        <f t="shared" si="2"/>
        <v>25</v>
      </c>
      <c r="M6" s="7">
        <v>1</v>
      </c>
      <c r="N6" s="14" t="s">
        <v>464</v>
      </c>
      <c r="Q6" s="188" t="s">
        <v>642</v>
      </c>
      <c r="R6" s="189"/>
      <c r="S6" s="189"/>
      <c r="T6" s="189"/>
      <c r="U6" s="189"/>
      <c r="V6" s="190"/>
    </row>
    <row r="7" spans="1:161" ht="161.1" customHeight="1">
      <c r="A7" s="12">
        <v>7</v>
      </c>
      <c r="C7" s="4" t="s">
        <v>6</v>
      </c>
      <c r="D7" s="1" t="s">
        <v>480</v>
      </c>
      <c r="E7" s="5">
        <v>50.1</v>
      </c>
      <c r="F7" s="83">
        <v>-744.07606515600003</v>
      </c>
      <c r="G7" s="83">
        <v>-744.07117221500005</v>
      </c>
      <c r="H7" s="16">
        <f t="shared" si="0"/>
        <v>3.0703204774874848</v>
      </c>
      <c r="I7" s="16">
        <f t="shared" si="1"/>
        <v>5.1821071443608258</v>
      </c>
      <c r="J7" s="14" t="e">
        <f>IF('OE Database'!$N7="Azo", 'OE Database'!$H7, NA())</f>
        <v>#N/A</v>
      </c>
      <c r="K7" s="157">
        <f>$R$5</f>
        <v>25</v>
      </c>
      <c r="L7" s="142">
        <f t="shared" si="2"/>
        <v>25</v>
      </c>
      <c r="M7" s="1" t="e">
        <v>#N/A</v>
      </c>
      <c r="N7" s="14" t="s">
        <v>464</v>
      </c>
      <c r="Q7" s="177" t="s">
        <v>640</v>
      </c>
      <c r="R7" s="178"/>
      <c r="S7" s="178"/>
      <c r="T7" s="178"/>
      <c r="U7" s="178"/>
      <c r="V7" s="179"/>
    </row>
    <row r="8" spans="1:161" ht="99.95" customHeight="1" thickBot="1">
      <c r="A8" s="12">
        <v>8</v>
      </c>
      <c r="C8" s="4" t="s">
        <v>7</v>
      </c>
      <c r="D8" s="1" t="s">
        <v>481</v>
      </c>
      <c r="E8" s="17">
        <v>32.4</v>
      </c>
      <c r="F8" s="83">
        <v>-816.60632062399998</v>
      </c>
      <c r="G8" s="83">
        <v>-816.60593430200004</v>
      </c>
      <c r="H8" s="16">
        <f t="shared" si="0"/>
        <v>0.24241705496251598</v>
      </c>
      <c r="I8" s="16">
        <f t="shared" si="1"/>
        <v>0.40915310360831397</v>
      </c>
      <c r="J8" s="14" t="e">
        <v>#N/A</v>
      </c>
      <c r="K8" s="157">
        <f>$R$5</f>
        <v>25</v>
      </c>
      <c r="L8" s="142">
        <f t="shared" si="2"/>
        <v>25</v>
      </c>
      <c r="M8" s="1" t="e">
        <v>#N/A</v>
      </c>
      <c r="N8" s="1" t="s">
        <v>466</v>
      </c>
      <c r="Q8" s="180" t="s">
        <v>641</v>
      </c>
      <c r="R8" s="181"/>
      <c r="S8" s="181"/>
      <c r="T8" s="161">
        <v>1</v>
      </c>
      <c r="U8" s="162"/>
      <c r="V8" s="163"/>
    </row>
    <row r="9" spans="1:161" ht="87.75" customHeight="1" thickTop="1">
      <c r="A9" s="12">
        <v>9</v>
      </c>
      <c r="C9" s="4" t="s">
        <v>104</v>
      </c>
      <c r="D9" s="1" t="s">
        <v>482</v>
      </c>
      <c r="E9" s="18">
        <v>27.4</v>
      </c>
      <c r="F9" s="83">
        <v>-479.28819693600002</v>
      </c>
      <c r="G9" s="83">
        <v>-479.28749523300002</v>
      </c>
      <c r="H9" s="16">
        <f t="shared" si="0"/>
        <v>0.44031863250268088</v>
      </c>
      <c r="I9" s="16">
        <f t="shared" si="1"/>
        <v>0.74317269093504013</v>
      </c>
      <c r="J9" s="1">
        <v>99</v>
      </c>
      <c r="K9" s="156">
        <v>25</v>
      </c>
      <c r="L9" s="142">
        <f t="shared" si="2"/>
        <v>25</v>
      </c>
      <c r="M9" s="7">
        <v>3</v>
      </c>
      <c r="N9" s="1" t="s">
        <v>450</v>
      </c>
      <c r="O9" s="1" t="s">
        <v>365</v>
      </c>
    </row>
    <row r="10" spans="1:161" ht="98.25" customHeight="1">
      <c r="A10" s="12">
        <v>14</v>
      </c>
      <c r="C10" s="4" t="s">
        <v>102</v>
      </c>
      <c r="D10" s="1" t="s">
        <v>483</v>
      </c>
      <c r="E10" s="5">
        <v>0</v>
      </c>
      <c r="F10" s="83">
        <v>-596.00148241800002</v>
      </c>
      <c r="G10" s="83">
        <v>-596.00148241800002</v>
      </c>
      <c r="H10" s="16">
        <f t="shared" si="0"/>
        <v>0</v>
      </c>
      <c r="I10" s="16">
        <f t="shared" si="1"/>
        <v>0</v>
      </c>
      <c r="J10" s="6">
        <v>99</v>
      </c>
      <c r="K10" s="156">
        <v>118</v>
      </c>
      <c r="L10" s="142">
        <f t="shared" si="2"/>
        <v>25</v>
      </c>
      <c r="M10" s="7">
        <v>0.5</v>
      </c>
      <c r="N10" s="1" t="s">
        <v>462</v>
      </c>
      <c r="O10" s="1" t="s">
        <v>594</v>
      </c>
    </row>
    <row r="11" spans="1:161" ht="97.5" customHeight="1">
      <c r="A11" s="12">
        <v>16</v>
      </c>
      <c r="C11" s="4" t="s">
        <v>103</v>
      </c>
      <c r="D11" s="1" t="s">
        <v>484</v>
      </c>
      <c r="E11" s="5">
        <v>1.2</v>
      </c>
      <c r="F11" s="83">
        <v>-556.68540293700005</v>
      </c>
      <c r="G11" s="83">
        <v>-556.68539728999997</v>
      </c>
      <c r="H11" s="16">
        <f t="shared" si="0"/>
        <v>3.5434925501931502E-3</v>
      </c>
      <c r="I11" s="16">
        <f t="shared" si="1"/>
        <v>5.9807300882714241E-3</v>
      </c>
      <c r="J11" s="1">
        <v>96</v>
      </c>
      <c r="K11" s="156">
        <v>118</v>
      </c>
      <c r="L11" s="142">
        <f t="shared" si="2"/>
        <v>25</v>
      </c>
      <c r="M11" s="7">
        <v>0.5</v>
      </c>
      <c r="N11" s="1" t="s">
        <v>462</v>
      </c>
      <c r="O11" s="14" t="s">
        <v>594</v>
      </c>
    </row>
    <row r="12" spans="1:161" ht="98.25" customHeight="1">
      <c r="A12" s="12">
        <v>20</v>
      </c>
      <c r="C12" s="4" t="s">
        <v>105</v>
      </c>
      <c r="D12" s="1" t="s">
        <v>485</v>
      </c>
      <c r="E12" s="5">
        <v>21.8</v>
      </c>
      <c r="F12" s="83">
        <v>-787.71350959200004</v>
      </c>
      <c r="G12" s="83">
        <v>-787.71251756699996</v>
      </c>
      <c r="H12" s="16">
        <f t="shared" si="0"/>
        <v>0.62249568754594975</v>
      </c>
      <c r="I12" s="16">
        <f t="shared" si="1"/>
        <v>1.0506523255205757</v>
      </c>
      <c r="J12" s="1">
        <v>87</v>
      </c>
      <c r="K12" s="156">
        <v>118</v>
      </c>
      <c r="L12" s="142">
        <f t="shared" si="2"/>
        <v>25</v>
      </c>
      <c r="M12" s="7">
        <v>0.5</v>
      </c>
      <c r="N12" s="1" t="s">
        <v>462</v>
      </c>
      <c r="O12" s="1" t="s">
        <v>594</v>
      </c>
    </row>
    <row r="13" spans="1:161" ht="99.95" customHeight="1">
      <c r="A13" s="12">
        <v>22</v>
      </c>
      <c r="C13" s="4" t="s">
        <v>8</v>
      </c>
      <c r="D13" s="1" t="s">
        <v>106</v>
      </c>
      <c r="E13" s="5">
        <v>0.33200000000000002</v>
      </c>
      <c r="F13" s="83">
        <v>-669.27779619700004</v>
      </c>
      <c r="G13" s="83">
        <v>-669.277796201</v>
      </c>
      <c r="H13" s="16">
        <f t="shared" si="0"/>
        <v>-2.5099734557443298E-6</v>
      </c>
      <c r="I13" s="16">
        <f t="shared" si="1"/>
        <v>-4.2363497467250113E-6</v>
      </c>
      <c r="J13" s="1">
        <v>68</v>
      </c>
      <c r="K13" s="156">
        <v>25</v>
      </c>
      <c r="L13" s="142">
        <f t="shared" si="2"/>
        <v>25</v>
      </c>
      <c r="M13" s="7" t="s">
        <v>107</v>
      </c>
      <c r="N13" s="1" t="s">
        <v>466</v>
      </c>
      <c r="O13" s="1" t="s">
        <v>595</v>
      </c>
    </row>
    <row r="14" spans="1:161" ht="88.5" customHeight="1">
      <c r="A14" s="12">
        <v>23</v>
      </c>
      <c r="C14" s="4" t="s">
        <v>9</v>
      </c>
      <c r="D14" s="1" t="s">
        <v>486</v>
      </c>
      <c r="E14" s="5">
        <v>0</v>
      </c>
      <c r="F14" s="83">
        <v>-440.23449932900002</v>
      </c>
      <c r="G14" s="83">
        <v>-440.23449932900002</v>
      </c>
      <c r="H14" s="16">
        <f t="shared" si="0"/>
        <v>0</v>
      </c>
      <c r="I14" s="16">
        <f t="shared" si="1"/>
        <v>0</v>
      </c>
      <c r="J14" s="1">
        <v>99</v>
      </c>
      <c r="K14" s="156">
        <v>110</v>
      </c>
      <c r="L14" s="142">
        <f t="shared" si="2"/>
        <v>25</v>
      </c>
      <c r="M14" s="7">
        <v>0.5</v>
      </c>
      <c r="N14" s="1" t="s">
        <v>466</v>
      </c>
      <c r="O14" s="1" t="s">
        <v>596</v>
      </c>
    </row>
    <row r="15" spans="1:161" ht="99.75" customHeight="1">
      <c r="A15" s="12">
        <v>33</v>
      </c>
      <c r="C15" s="4" t="s">
        <v>10</v>
      </c>
      <c r="D15" s="1" t="s">
        <v>487</v>
      </c>
      <c r="E15" s="5">
        <v>0</v>
      </c>
      <c r="F15" s="1">
        <v>-479.55019344200002</v>
      </c>
      <c r="G15" s="9">
        <v>-479.55019344200002</v>
      </c>
      <c r="H15" s="16">
        <f t="shared" si="0"/>
        <v>0</v>
      </c>
      <c r="I15" s="16">
        <f t="shared" si="1"/>
        <v>0</v>
      </c>
      <c r="J15" s="1">
        <v>93</v>
      </c>
      <c r="K15" s="156">
        <v>40</v>
      </c>
      <c r="L15" s="142">
        <f t="shared" si="2"/>
        <v>25</v>
      </c>
      <c r="M15" s="7">
        <v>3</v>
      </c>
      <c r="N15" s="1" t="s">
        <v>466</v>
      </c>
      <c r="O15" s="1" t="s">
        <v>366</v>
      </c>
    </row>
    <row r="16" spans="1:161" ht="66" customHeight="1">
      <c r="A16" s="12">
        <v>35</v>
      </c>
      <c r="C16" s="4" t="s">
        <v>11</v>
      </c>
      <c r="D16" s="1" t="s">
        <v>488</v>
      </c>
      <c r="E16" s="5">
        <v>0.1</v>
      </c>
      <c r="F16" s="83">
        <v>-479.55047516100001</v>
      </c>
      <c r="G16" s="83">
        <v>-479.55047516100001</v>
      </c>
      <c r="H16" s="16">
        <f t="shared" si="0"/>
        <v>0</v>
      </c>
      <c r="I16" s="16">
        <f t="shared" si="1"/>
        <v>0</v>
      </c>
      <c r="J16" s="1">
        <v>94</v>
      </c>
      <c r="K16" s="156">
        <v>70</v>
      </c>
      <c r="L16" s="142">
        <f t="shared" si="2"/>
        <v>25</v>
      </c>
      <c r="M16" s="7">
        <v>2.5</v>
      </c>
      <c r="N16" s="1" t="s">
        <v>466</v>
      </c>
      <c r="O16" s="1" t="s">
        <v>608</v>
      </c>
    </row>
    <row r="17" spans="1:15" ht="76.5" customHeight="1">
      <c r="A17" s="12">
        <v>38</v>
      </c>
      <c r="C17" s="4" t="s">
        <v>12</v>
      </c>
      <c r="D17" s="1" t="s">
        <v>489</v>
      </c>
      <c r="E17" s="5">
        <v>0</v>
      </c>
      <c r="F17" s="83">
        <v>-479.54999198799999</v>
      </c>
      <c r="G17" s="83">
        <v>-479.54999198799999</v>
      </c>
      <c r="H17" s="16">
        <f t="shared" si="0"/>
        <v>0</v>
      </c>
      <c r="I17" s="16">
        <f t="shared" si="1"/>
        <v>0</v>
      </c>
      <c r="J17" s="1">
        <v>96</v>
      </c>
      <c r="K17" s="156">
        <v>25</v>
      </c>
      <c r="L17" s="142">
        <f t="shared" si="2"/>
        <v>25</v>
      </c>
      <c r="M17" s="7">
        <v>2</v>
      </c>
      <c r="N17" s="1" t="s">
        <v>466</v>
      </c>
      <c r="O17" s="1" t="s">
        <v>597</v>
      </c>
    </row>
    <row r="18" spans="1:15" ht="99.95" customHeight="1">
      <c r="A18" s="12">
        <v>47</v>
      </c>
      <c r="C18" s="4" t="s">
        <v>13</v>
      </c>
      <c r="D18" s="1" t="s">
        <v>490</v>
      </c>
      <c r="E18" s="5">
        <v>0</v>
      </c>
      <c r="F18" s="83">
        <v>-644.73146058099996</v>
      </c>
      <c r="G18" s="83">
        <v>-644.73146058099996</v>
      </c>
      <c r="H18" s="16">
        <f t="shared" si="0"/>
        <v>0</v>
      </c>
      <c r="I18" s="16">
        <f t="shared" si="1"/>
        <v>0</v>
      </c>
      <c r="J18" s="1" t="e">
        <v>#N/A</v>
      </c>
      <c r="K18" s="157">
        <f>$R$5</f>
        <v>25</v>
      </c>
      <c r="L18" s="142">
        <f t="shared" si="2"/>
        <v>25</v>
      </c>
      <c r="M18" s="1" t="e">
        <v>#N/A</v>
      </c>
      <c r="N18" s="1" t="s">
        <v>466</v>
      </c>
    </row>
    <row r="19" spans="1:15" ht="99.95" customHeight="1">
      <c r="A19" s="12">
        <v>48</v>
      </c>
      <c r="C19" s="4" t="s">
        <v>14</v>
      </c>
      <c r="D19" s="1" t="s">
        <v>491</v>
      </c>
      <c r="E19" s="5">
        <v>0</v>
      </c>
      <c r="F19" s="83">
        <v>-644.730850401</v>
      </c>
      <c r="G19" s="83">
        <v>-644.730850401</v>
      </c>
      <c r="H19" s="16">
        <f t="shared" si="0"/>
        <v>0</v>
      </c>
      <c r="I19" s="16">
        <f t="shared" si="1"/>
        <v>0</v>
      </c>
      <c r="J19" s="1" t="e">
        <v>#N/A</v>
      </c>
      <c r="K19" s="157">
        <f>$R$5</f>
        <v>25</v>
      </c>
      <c r="L19" s="142">
        <f t="shared" si="2"/>
        <v>25</v>
      </c>
      <c r="M19" s="1" t="e">
        <v>#N/A</v>
      </c>
      <c r="N19" s="1" t="s">
        <v>466</v>
      </c>
    </row>
    <row r="20" spans="1:15" ht="99.95" customHeight="1">
      <c r="A20" s="12">
        <v>49</v>
      </c>
      <c r="C20" s="4" t="s">
        <v>15</v>
      </c>
      <c r="D20" s="1" t="s">
        <v>492</v>
      </c>
      <c r="E20" s="5">
        <v>0</v>
      </c>
      <c r="F20" s="83">
        <v>-644.73215428399999</v>
      </c>
      <c r="G20" s="83">
        <v>-644.73215428399999</v>
      </c>
      <c r="H20" s="16">
        <f t="shared" si="0"/>
        <v>0</v>
      </c>
      <c r="I20" s="16">
        <f t="shared" si="1"/>
        <v>0</v>
      </c>
      <c r="J20" s="1" t="e">
        <v>#N/A</v>
      </c>
      <c r="K20" s="157">
        <f>$R$5</f>
        <v>25</v>
      </c>
      <c r="L20" s="142">
        <f t="shared" si="2"/>
        <v>25</v>
      </c>
      <c r="M20" s="1" t="e">
        <v>#N/A</v>
      </c>
      <c r="N20" s="1" t="s">
        <v>466</v>
      </c>
    </row>
    <row r="21" spans="1:15" ht="99.95" customHeight="1">
      <c r="A21" s="12">
        <v>50</v>
      </c>
      <c r="C21" s="4" t="s">
        <v>16</v>
      </c>
      <c r="D21" s="1" t="s">
        <v>493</v>
      </c>
      <c r="E21" s="5">
        <v>0</v>
      </c>
      <c r="F21" s="83">
        <v>-554.75762564900003</v>
      </c>
      <c r="G21" s="83">
        <v>-554.75762564900003</v>
      </c>
      <c r="H21" s="16">
        <f t="shared" si="0"/>
        <v>0</v>
      </c>
      <c r="I21" s="16">
        <f t="shared" si="1"/>
        <v>0</v>
      </c>
      <c r="J21" s="1" t="e">
        <v>#N/A</v>
      </c>
      <c r="K21" s="157">
        <f>$R$5</f>
        <v>25</v>
      </c>
      <c r="L21" s="142">
        <f t="shared" si="2"/>
        <v>25</v>
      </c>
      <c r="M21" s="1" t="e">
        <v>#N/A</v>
      </c>
      <c r="N21" s="1" t="s">
        <v>466</v>
      </c>
    </row>
    <row r="22" spans="1:15" ht="99.95" customHeight="1">
      <c r="A22" s="12">
        <v>51</v>
      </c>
      <c r="C22" s="4" t="s">
        <v>17</v>
      </c>
      <c r="D22" s="1" t="s">
        <v>494</v>
      </c>
      <c r="E22" s="5">
        <v>0</v>
      </c>
      <c r="F22" s="83">
        <v>-554.75448420400005</v>
      </c>
      <c r="G22" s="83">
        <v>-554.75448420400005</v>
      </c>
      <c r="H22" s="16">
        <f t="shared" si="0"/>
        <v>0</v>
      </c>
      <c r="I22" s="16">
        <f t="shared" si="1"/>
        <v>0</v>
      </c>
      <c r="J22" s="1">
        <v>66</v>
      </c>
      <c r="K22" s="156">
        <v>40</v>
      </c>
      <c r="L22" s="142">
        <f t="shared" si="2"/>
        <v>25</v>
      </c>
      <c r="M22" s="7">
        <v>1</v>
      </c>
      <c r="N22" s="1" t="s">
        <v>466</v>
      </c>
    </row>
    <row r="23" spans="1:15" ht="96.75" customHeight="1">
      <c r="A23" s="12">
        <v>52</v>
      </c>
      <c r="C23" s="4" t="s">
        <v>18</v>
      </c>
      <c r="D23" s="1" t="s">
        <v>495</v>
      </c>
      <c r="E23" s="5">
        <v>0</v>
      </c>
      <c r="F23" s="83">
        <v>-554.75382972299997</v>
      </c>
      <c r="G23" s="83">
        <v>-554.75382972299997</v>
      </c>
      <c r="H23" s="16">
        <f t="shared" si="0"/>
        <v>0</v>
      </c>
      <c r="I23" s="16">
        <f t="shared" si="1"/>
        <v>0</v>
      </c>
      <c r="J23" s="1">
        <v>92</v>
      </c>
      <c r="K23" s="156">
        <v>25</v>
      </c>
      <c r="L23" s="142">
        <f t="shared" si="2"/>
        <v>25</v>
      </c>
      <c r="M23" s="7" t="s">
        <v>107</v>
      </c>
      <c r="N23" s="1" t="s">
        <v>466</v>
      </c>
      <c r="O23" s="1" t="s">
        <v>595</v>
      </c>
    </row>
    <row r="24" spans="1:15" ht="98.25" customHeight="1">
      <c r="A24" s="12">
        <v>55</v>
      </c>
      <c r="C24" s="4" t="s">
        <v>19</v>
      </c>
      <c r="D24" s="1" t="s">
        <v>496</v>
      </c>
      <c r="E24" s="5">
        <v>0</v>
      </c>
      <c r="F24" s="83">
        <v>-558.17439117900005</v>
      </c>
      <c r="G24" s="83">
        <v>-558.17439117900005</v>
      </c>
      <c r="H24" s="16">
        <f t="shared" si="0"/>
        <v>0</v>
      </c>
      <c r="I24" s="16">
        <f t="shared" si="1"/>
        <v>0</v>
      </c>
      <c r="J24" s="1">
        <v>76</v>
      </c>
      <c r="K24" s="156">
        <v>25</v>
      </c>
      <c r="L24" s="142">
        <f t="shared" si="2"/>
        <v>25</v>
      </c>
      <c r="M24" s="7" t="s">
        <v>107</v>
      </c>
      <c r="N24" s="1" t="s">
        <v>466</v>
      </c>
      <c r="O24" s="1" t="s">
        <v>367</v>
      </c>
    </row>
    <row r="25" spans="1:15" ht="99.95" customHeight="1">
      <c r="A25" s="12">
        <v>57</v>
      </c>
      <c r="C25" s="4" t="s">
        <v>20</v>
      </c>
      <c r="D25" s="1" t="s">
        <v>497</v>
      </c>
      <c r="E25" s="5">
        <v>44.9</v>
      </c>
      <c r="F25" s="83">
        <v>-597.48112167099998</v>
      </c>
      <c r="G25" s="83">
        <v>-597.48061440499998</v>
      </c>
      <c r="H25" s="16">
        <f t="shared" si="0"/>
        <v>0.31830941499976007</v>
      </c>
      <c r="I25" s="16">
        <f t="shared" si="1"/>
        <v>0.53724472923341449</v>
      </c>
      <c r="J25" s="1" t="e">
        <v>#N/A</v>
      </c>
      <c r="K25" s="157">
        <f>$R$5</f>
        <v>25</v>
      </c>
      <c r="L25" s="142">
        <f t="shared" si="2"/>
        <v>25</v>
      </c>
      <c r="M25" s="1" t="e">
        <v>#N/A</v>
      </c>
      <c r="N25" s="1" t="s">
        <v>466</v>
      </c>
    </row>
    <row r="26" spans="1:15" ht="99.95" customHeight="1">
      <c r="A26" s="12">
        <v>58</v>
      </c>
      <c r="C26" s="4" t="s">
        <v>21</v>
      </c>
      <c r="D26" s="1" t="s">
        <v>498</v>
      </c>
      <c r="E26" s="5">
        <v>23.6</v>
      </c>
      <c r="F26" s="83">
        <v>-517.647229068</v>
      </c>
      <c r="G26" s="83">
        <v>-517.64632523600005</v>
      </c>
      <c r="H26" s="16">
        <f t="shared" si="0"/>
        <v>0.56715457996801888</v>
      </c>
      <c r="I26" s="16">
        <f t="shared" si="1"/>
        <v>0.95724723928960409</v>
      </c>
      <c r="J26" s="1">
        <v>87</v>
      </c>
      <c r="K26" s="156">
        <v>40</v>
      </c>
      <c r="L26" s="142">
        <f t="shared" si="2"/>
        <v>25</v>
      </c>
      <c r="M26" s="7">
        <v>3</v>
      </c>
      <c r="N26" s="1" t="s">
        <v>465</v>
      </c>
      <c r="O26" s="1" t="s">
        <v>598</v>
      </c>
    </row>
    <row r="27" spans="1:15" ht="99.95" customHeight="1">
      <c r="A27" s="12">
        <v>59</v>
      </c>
      <c r="C27" s="4" t="s">
        <v>22</v>
      </c>
      <c r="D27" s="1" t="s">
        <v>499</v>
      </c>
      <c r="E27" s="5">
        <v>3.4</v>
      </c>
      <c r="F27" s="83">
        <v>-556.96320315299999</v>
      </c>
      <c r="G27" s="83">
        <v>-556.96315275200004</v>
      </c>
      <c r="H27" s="16">
        <f t="shared" si="0"/>
        <v>3.1626627470586754E-2</v>
      </c>
      <c r="I27" s="16">
        <f t="shared" si="1"/>
        <v>5.3379630357506883E-2</v>
      </c>
      <c r="J27" s="1" t="e">
        <v>#N/A</v>
      </c>
      <c r="K27" s="157">
        <f t="shared" ref="K27:K32" si="3">$R$5</f>
        <v>25</v>
      </c>
      <c r="L27" s="142">
        <f t="shared" si="2"/>
        <v>25</v>
      </c>
      <c r="M27" s="1" t="e">
        <v>#N/A</v>
      </c>
      <c r="N27" s="1" t="s">
        <v>465</v>
      </c>
    </row>
    <row r="28" spans="1:15" ht="99.95" customHeight="1">
      <c r="A28" s="12">
        <v>60</v>
      </c>
      <c r="C28" s="4" t="s">
        <v>23</v>
      </c>
      <c r="D28" s="1" t="s">
        <v>500</v>
      </c>
      <c r="E28" s="5">
        <v>65.7</v>
      </c>
      <c r="F28" s="83">
        <v>-596.27901147700004</v>
      </c>
      <c r="G28" s="83">
        <v>-596.27081560600004</v>
      </c>
      <c r="H28" s="16">
        <f t="shared" si="0"/>
        <v>5.1429090524987942</v>
      </c>
      <c r="I28" s="16">
        <f t="shared" si="1"/>
        <v>8.6802358057296978</v>
      </c>
      <c r="J28" s="1" t="e">
        <v>#N/A</v>
      </c>
      <c r="K28" s="157">
        <f t="shared" si="3"/>
        <v>25</v>
      </c>
      <c r="L28" s="142">
        <f t="shared" si="2"/>
        <v>25</v>
      </c>
      <c r="M28" s="1" t="e">
        <v>#N/A</v>
      </c>
      <c r="N28" s="1" t="s">
        <v>465</v>
      </c>
    </row>
    <row r="29" spans="1:15" ht="99.95" customHeight="1">
      <c r="A29" s="12">
        <v>61</v>
      </c>
      <c r="C29" s="4" t="s">
        <v>24</v>
      </c>
      <c r="D29" s="1" t="s">
        <v>501</v>
      </c>
      <c r="E29" s="5">
        <v>25.2</v>
      </c>
      <c r="F29" s="83">
        <v>-652.83531409</v>
      </c>
      <c r="G29" s="83">
        <v>-652.83526747799999</v>
      </c>
      <c r="H29" s="16">
        <f t="shared" si="0"/>
        <v>2.9249030003484222E-2</v>
      </c>
      <c r="I29" s="16">
        <f t="shared" si="1"/>
        <v>4.9366705677159256E-2</v>
      </c>
      <c r="J29" s="1" t="e">
        <v>#N/A</v>
      </c>
      <c r="K29" s="157">
        <f t="shared" si="3"/>
        <v>25</v>
      </c>
      <c r="L29" s="142">
        <f t="shared" si="2"/>
        <v>25</v>
      </c>
      <c r="M29" s="1" t="e">
        <v>#N/A</v>
      </c>
      <c r="N29" s="1" t="s">
        <v>451</v>
      </c>
    </row>
    <row r="30" spans="1:15" ht="99.95" customHeight="1">
      <c r="A30" s="12">
        <v>62</v>
      </c>
      <c r="C30" s="4" t="s">
        <v>25</v>
      </c>
      <c r="D30" s="1" t="s">
        <v>502</v>
      </c>
      <c r="E30" s="5">
        <v>7.7</v>
      </c>
      <c r="F30" s="83">
        <v>-495.59321308400001</v>
      </c>
      <c r="G30" s="83">
        <v>-495.59314705200001</v>
      </c>
      <c r="H30" s="16">
        <f t="shared" si="0"/>
        <v>4.1435080004106339E-2</v>
      </c>
      <c r="I30" s="16">
        <f t="shared" si="1"/>
        <v>6.9934401210180214E-2</v>
      </c>
      <c r="J30" s="1" t="e">
        <v>#N/A</v>
      </c>
      <c r="K30" s="157">
        <f t="shared" si="3"/>
        <v>25</v>
      </c>
      <c r="L30" s="142">
        <f t="shared" si="2"/>
        <v>25</v>
      </c>
      <c r="M30" s="1" t="e">
        <v>#N/A</v>
      </c>
      <c r="N30" s="1" t="s">
        <v>451</v>
      </c>
    </row>
    <row r="31" spans="1:15" ht="99.95" customHeight="1">
      <c r="A31" s="12">
        <v>63</v>
      </c>
      <c r="C31" s="4" t="s">
        <v>26</v>
      </c>
      <c r="D31" s="1" t="s">
        <v>472</v>
      </c>
      <c r="E31" s="5">
        <v>24.1</v>
      </c>
      <c r="F31" s="83">
        <v>-400.92660375000003</v>
      </c>
      <c r="G31" s="83">
        <v>-400.92579052100001</v>
      </c>
      <c r="H31" s="16">
        <f t="shared" si="0"/>
        <v>0.51030119751018788</v>
      </c>
      <c r="I31" s="16">
        <f t="shared" si="1"/>
        <v>0.86128972554599015</v>
      </c>
      <c r="J31" s="1" t="e">
        <v>#N/A</v>
      </c>
      <c r="K31" s="157">
        <f t="shared" si="3"/>
        <v>25</v>
      </c>
      <c r="L31" s="142">
        <f t="shared" si="2"/>
        <v>25</v>
      </c>
      <c r="M31" s="1" t="e">
        <v>#N/A</v>
      </c>
      <c r="N31" s="1" t="s">
        <v>458</v>
      </c>
    </row>
    <row r="32" spans="1:15" ht="99.95" customHeight="1">
      <c r="A32" s="12">
        <v>64</v>
      </c>
      <c r="C32" s="4" t="s">
        <v>27</v>
      </c>
      <c r="D32" s="1" t="s">
        <v>503</v>
      </c>
      <c r="E32" s="5">
        <v>43.3</v>
      </c>
      <c r="F32" s="83">
        <v>-440.23898438800001</v>
      </c>
      <c r="G32" s="83">
        <v>-440.23631632899998</v>
      </c>
      <c r="H32" s="16">
        <f t="shared" si="0"/>
        <v>1.6742070225186012</v>
      </c>
      <c r="I32" s="16">
        <f t="shared" si="1"/>
        <v>2.8257376505635716</v>
      </c>
      <c r="J32" s="1" t="e">
        <v>#N/A</v>
      </c>
      <c r="K32" s="157">
        <f t="shared" si="3"/>
        <v>25</v>
      </c>
      <c r="L32" s="142">
        <f t="shared" si="2"/>
        <v>25</v>
      </c>
      <c r="M32" s="1" t="e">
        <v>#N/A</v>
      </c>
      <c r="N32" s="1" t="s">
        <v>458</v>
      </c>
    </row>
    <row r="33" spans="1:15" ht="99.95" customHeight="1">
      <c r="A33" s="12">
        <v>65</v>
      </c>
      <c r="C33" s="4" t="s">
        <v>28</v>
      </c>
      <c r="D33" s="1" t="s">
        <v>504</v>
      </c>
      <c r="E33" s="5">
        <v>31.1</v>
      </c>
      <c r="F33" s="83">
        <v>-515.37864643399996</v>
      </c>
      <c r="G33" s="83">
        <v>-515.37742709099996</v>
      </c>
      <c r="H33" s="16">
        <f t="shared" si="0"/>
        <v>0.76513773250155737</v>
      </c>
      <c r="I33" s="16">
        <f t="shared" si="1"/>
        <v>1.2914045094279656</v>
      </c>
      <c r="J33" s="1">
        <v>96</v>
      </c>
      <c r="K33" s="156">
        <v>100</v>
      </c>
      <c r="L33" s="142">
        <f t="shared" si="2"/>
        <v>25</v>
      </c>
      <c r="M33" s="7" t="s">
        <v>124</v>
      </c>
      <c r="N33" s="1" t="s">
        <v>458</v>
      </c>
      <c r="O33" s="1" t="s">
        <v>368</v>
      </c>
    </row>
    <row r="34" spans="1:15" ht="99.95" customHeight="1">
      <c r="A34" s="12">
        <v>66</v>
      </c>
      <c r="C34" s="4" t="s">
        <v>29</v>
      </c>
      <c r="D34" s="1" t="s">
        <v>505</v>
      </c>
      <c r="E34" s="5">
        <v>38.200000000000003</v>
      </c>
      <c r="F34" s="83">
        <v>-633.33437346300002</v>
      </c>
      <c r="G34" s="83">
        <v>-633.33118055099999</v>
      </c>
      <c r="H34" s="16">
        <f t="shared" si="0"/>
        <v>2.0035522800196759</v>
      </c>
      <c r="I34" s="16">
        <f t="shared" si="1"/>
        <v>3.3816087475294196</v>
      </c>
      <c r="J34" s="1" t="e">
        <v>#N/A</v>
      </c>
      <c r="K34" s="157">
        <f t="shared" ref="K34:K39" si="4">$R$5</f>
        <v>25</v>
      </c>
      <c r="L34" s="142">
        <f t="shared" si="2"/>
        <v>25</v>
      </c>
      <c r="M34" s="1" t="e">
        <v>#N/A</v>
      </c>
      <c r="N34" s="1" t="s">
        <v>458</v>
      </c>
    </row>
    <row r="35" spans="1:15" ht="99.95" customHeight="1">
      <c r="A35" s="12">
        <v>67</v>
      </c>
      <c r="C35" s="4" t="s">
        <v>30</v>
      </c>
      <c r="D35" s="1" t="s">
        <v>506</v>
      </c>
      <c r="E35" s="5">
        <v>67.2</v>
      </c>
      <c r="F35" s="83">
        <v>-672.64961647600001</v>
      </c>
      <c r="G35" s="83">
        <v>-672.63570032600001</v>
      </c>
      <c r="H35" s="16">
        <f t="shared" si="0"/>
        <v>8.73238412500001</v>
      </c>
      <c r="I35" s="16">
        <f t="shared" si="1"/>
        <v>14.738575498312965</v>
      </c>
      <c r="J35" s="1" t="e">
        <v>#N/A</v>
      </c>
      <c r="K35" s="157">
        <f t="shared" si="4"/>
        <v>25</v>
      </c>
      <c r="L35" s="142">
        <f t="shared" si="2"/>
        <v>25</v>
      </c>
      <c r="M35" s="1" t="e">
        <v>#N/A</v>
      </c>
      <c r="N35" s="1" t="s">
        <v>458</v>
      </c>
    </row>
    <row r="36" spans="1:15" ht="99.95" customHeight="1">
      <c r="A36" s="12">
        <v>68</v>
      </c>
      <c r="C36" s="4" t="s">
        <v>31</v>
      </c>
      <c r="D36" s="1" t="s">
        <v>507</v>
      </c>
      <c r="E36" s="5">
        <v>26.8</v>
      </c>
      <c r="F36" s="83">
        <v>-457.20681797200001</v>
      </c>
      <c r="G36" s="83">
        <v>-457.206276516</v>
      </c>
      <c r="H36" s="16">
        <f t="shared" si="0"/>
        <v>0.3397636400048043</v>
      </c>
      <c r="I36" s="16">
        <f t="shared" si="1"/>
        <v>0.57345531164347741</v>
      </c>
      <c r="J36" s="1" t="e">
        <v>#N/A</v>
      </c>
      <c r="K36" s="157">
        <f t="shared" si="4"/>
        <v>25</v>
      </c>
      <c r="L36" s="142">
        <f t="shared" si="2"/>
        <v>25</v>
      </c>
      <c r="M36" s="1" t="e">
        <v>#N/A</v>
      </c>
      <c r="N36" s="1" t="s">
        <v>452</v>
      </c>
    </row>
    <row r="37" spans="1:15" ht="99.95" customHeight="1">
      <c r="A37" s="12">
        <v>69</v>
      </c>
      <c r="C37" s="4" t="s">
        <v>32</v>
      </c>
      <c r="D37" s="1" t="s">
        <v>508</v>
      </c>
      <c r="E37" s="5">
        <v>51.5</v>
      </c>
      <c r="F37" s="83">
        <v>-496.5211797</v>
      </c>
      <c r="G37" s="83">
        <v>-496.51549814999998</v>
      </c>
      <c r="H37" s="16">
        <f t="shared" si="0"/>
        <v>3.5651726250124227</v>
      </c>
      <c r="I37" s="16">
        <f t="shared" si="1"/>
        <v>6.0173218614869572</v>
      </c>
      <c r="J37" s="1" t="e">
        <v>#N/A</v>
      </c>
      <c r="K37" s="157">
        <f t="shared" si="4"/>
        <v>25</v>
      </c>
      <c r="L37" s="142">
        <f t="shared" si="2"/>
        <v>25</v>
      </c>
      <c r="M37" s="1" t="e">
        <v>#N/A</v>
      </c>
      <c r="N37" s="1" t="s">
        <v>452</v>
      </c>
    </row>
    <row r="38" spans="1:15" ht="99.95" customHeight="1">
      <c r="A38" s="12">
        <v>70</v>
      </c>
      <c r="C38" s="4" t="s">
        <v>33</v>
      </c>
      <c r="D38" s="1" t="s">
        <v>509</v>
      </c>
      <c r="E38" s="5">
        <v>14.2</v>
      </c>
      <c r="F38" s="83">
        <v>-457.21622873699999</v>
      </c>
      <c r="G38" s="83">
        <v>-457.21617805199998</v>
      </c>
      <c r="H38" s="16">
        <f t="shared" si="0"/>
        <v>3.180483751208385E-2</v>
      </c>
      <c r="I38" s="16">
        <f t="shared" si="1"/>
        <v>5.3680414440474881E-2</v>
      </c>
      <c r="J38" s="1" t="e">
        <v>#N/A</v>
      </c>
      <c r="K38" s="157">
        <f t="shared" si="4"/>
        <v>25</v>
      </c>
      <c r="L38" s="142">
        <f t="shared" si="2"/>
        <v>25</v>
      </c>
      <c r="M38" s="1" t="e">
        <v>#N/A</v>
      </c>
      <c r="N38" s="1" t="s">
        <v>452</v>
      </c>
    </row>
    <row r="39" spans="1:15" ht="99.95" customHeight="1">
      <c r="A39" s="12">
        <v>71</v>
      </c>
      <c r="C39" s="4" t="s">
        <v>34</v>
      </c>
      <c r="D39" s="1" t="s">
        <v>510</v>
      </c>
      <c r="E39" s="5">
        <v>38.6</v>
      </c>
      <c r="F39" s="83">
        <v>-496.52964454200003</v>
      </c>
      <c r="G39" s="83">
        <v>-496.52769348099997</v>
      </c>
      <c r="H39" s="16">
        <f t="shared" si="0"/>
        <v>1.224290777535515</v>
      </c>
      <c r="I39" s="16">
        <f t="shared" si="1"/>
        <v>2.0663660460075617</v>
      </c>
      <c r="J39" s="1" t="e">
        <v>#N/A</v>
      </c>
      <c r="K39" s="157">
        <f t="shared" si="4"/>
        <v>25</v>
      </c>
      <c r="L39" s="142">
        <f t="shared" si="2"/>
        <v>25</v>
      </c>
      <c r="M39" s="1" t="e">
        <v>#N/A</v>
      </c>
      <c r="N39" s="1" t="s">
        <v>452</v>
      </c>
    </row>
    <row r="40" spans="1:15" ht="99.95" customHeight="1">
      <c r="A40" s="12">
        <v>72</v>
      </c>
      <c r="C40" s="4" t="s">
        <v>35</v>
      </c>
      <c r="D40" s="1" t="s">
        <v>511</v>
      </c>
      <c r="E40" s="5">
        <v>0.1</v>
      </c>
      <c r="F40" s="83">
        <v>-482.91098173099999</v>
      </c>
      <c r="G40" s="83">
        <v>-482.91098173099999</v>
      </c>
      <c r="H40" s="16">
        <f t="shared" si="0"/>
        <v>0</v>
      </c>
      <c r="I40" s="16">
        <f t="shared" si="1"/>
        <v>0</v>
      </c>
      <c r="J40" s="1">
        <v>95</v>
      </c>
      <c r="K40" s="156">
        <v>80</v>
      </c>
      <c r="L40" s="142">
        <f t="shared" si="2"/>
        <v>25</v>
      </c>
      <c r="M40" s="7" t="s">
        <v>129</v>
      </c>
      <c r="N40" s="1" t="s">
        <v>462</v>
      </c>
      <c r="O40" s="1" t="s">
        <v>369</v>
      </c>
    </row>
    <row r="41" spans="1:15" ht="94.5" customHeight="1">
      <c r="A41" s="12">
        <v>74</v>
      </c>
      <c r="C41" s="4" t="s">
        <v>36</v>
      </c>
      <c r="D41" s="1" t="s">
        <v>512</v>
      </c>
      <c r="E41" s="5">
        <v>0.1</v>
      </c>
      <c r="F41" s="83">
        <v>-478.30192098100002</v>
      </c>
      <c r="G41" s="83">
        <v>-478.30192098100002</v>
      </c>
      <c r="H41" s="16">
        <f t="shared" si="0"/>
        <v>0</v>
      </c>
      <c r="I41" s="16">
        <f t="shared" si="1"/>
        <v>0</v>
      </c>
      <c r="J41" s="1">
        <v>63</v>
      </c>
      <c r="K41" s="156">
        <v>50</v>
      </c>
      <c r="L41" s="142">
        <f t="shared" si="2"/>
        <v>25</v>
      </c>
      <c r="M41" s="7">
        <v>1</v>
      </c>
      <c r="N41" s="1" t="s">
        <v>462</v>
      </c>
      <c r="O41" s="1" t="s">
        <v>599</v>
      </c>
    </row>
    <row r="42" spans="1:15" ht="99.95" customHeight="1">
      <c r="A42" s="12">
        <v>76</v>
      </c>
      <c r="C42" s="4" t="s">
        <v>37</v>
      </c>
      <c r="D42" s="1" t="s">
        <v>513</v>
      </c>
      <c r="E42" s="5">
        <v>0</v>
      </c>
      <c r="F42" s="83">
        <v>-555.50898292399995</v>
      </c>
      <c r="G42" s="83">
        <v>-555.50898292399995</v>
      </c>
      <c r="H42" s="16">
        <f t="shared" si="0"/>
        <v>0</v>
      </c>
      <c r="I42" s="16">
        <f t="shared" si="1"/>
        <v>0</v>
      </c>
      <c r="J42" s="1">
        <v>88</v>
      </c>
      <c r="K42" s="156">
        <v>23</v>
      </c>
      <c r="L42" s="142">
        <f t="shared" si="2"/>
        <v>25</v>
      </c>
      <c r="M42" s="7">
        <v>8</v>
      </c>
      <c r="N42" s="1" t="s">
        <v>450</v>
      </c>
      <c r="O42" s="1" t="s">
        <v>365</v>
      </c>
    </row>
    <row r="43" spans="1:15" ht="99.95" customHeight="1">
      <c r="A43" s="12">
        <v>79</v>
      </c>
      <c r="C43" s="4" t="s">
        <v>38</v>
      </c>
      <c r="D43" s="1" t="s">
        <v>514</v>
      </c>
      <c r="E43" s="5">
        <v>0</v>
      </c>
      <c r="F43" s="83">
        <v>-495.32983216100001</v>
      </c>
      <c r="G43" s="83">
        <v>-495.32983216100001</v>
      </c>
      <c r="H43" s="16">
        <f t="shared" si="0"/>
        <v>0</v>
      </c>
      <c r="I43" s="16">
        <f t="shared" si="1"/>
        <v>0</v>
      </c>
      <c r="J43" s="1">
        <v>90</v>
      </c>
      <c r="K43" s="156">
        <v>60</v>
      </c>
      <c r="L43" s="142">
        <f t="shared" si="2"/>
        <v>25</v>
      </c>
      <c r="M43" s="7">
        <v>15</v>
      </c>
      <c r="N43" s="1" t="s">
        <v>450</v>
      </c>
      <c r="O43" s="1" t="s">
        <v>370</v>
      </c>
    </row>
    <row r="44" spans="1:15" ht="99.95" customHeight="1">
      <c r="A44" s="12">
        <v>80</v>
      </c>
      <c r="C44" s="4" t="s">
        <v>39</v>
      </c>
      <c r="D44" s="1" t="s">
        <v>515</v>
      </c>
      <c r="E44" s="5">
        <v>32.5</v>
      </c>
      <c r="F44" s="83">
        <v>-534.640654498</v>
      </c>
      <c r="G44" s="83">
        <v>-534.63956098400001</v>
      </c>
      <c r="H44" s="16">
        <f t="shared" si="0"/>
        <v>0.68618003499381075</v>
      </c>
      <c r="I44" s="16">
        <f t="shared" si="1"/>
        <v>1.1581391870105464</v>
      </c>
      <c r="J44" s="1" t="e">
        <v>#N/A</v>
      </c>
      <c r="K44" s="157">
        <f>$R$5</f>
        <v>25</v>
      </c>
      <c r="L44" s="142">
        <f t="shared" si="2"/>
        <v>25</v>
      </c>
      <c r="M44" s="1" t="e">
        <v>#N/A</v>
      </c>
      <c r="N44" s="1" t="s">
        <v>450</v>
      </c>
    </row>
    <row r="45" spans="1:15" ht="99.95" customHeight="1">
      <c r="A45" s="12">
        <v>81</v>
      </c>
      <c r="C45" s="4" t="s">
        <v>40</v>
      </c>
      <c r="D45" s="1" t="s">
        <v>516</v>
      </c>
      <c r="E45" s="5">
        <v>65.8</v>
      </c>
      <c r="F45" s="83">
        <v>-652.57113801000003</v>
      </c>
      <c r="G45" s="83">
        <v>-652.56177162899996</v>
      </c>
      <c r="H45" s="16">
        <f t="shared" si="0"/>
        <v>5.8774040775398362</v>
      </c>
      <c r="I45" s="16">
        <f t="shared" si="1"/>
        <v>9.9199213514800864</v>
      </c>
      <c r="J45" s="1" t="e">
        <v>#N/A</v>
      </c>
      <c r="K45" s="157">
        <f>$R$5</f>
        <v>25</v>
      </c>
      <c r="L45" s="142">
        <f t="shared" si="2"/>
        <v>25</v>
      </c>
      <c r="M45" s="1" t="e">
        <v>#N/A</v>
      </c>
      <c r="N45" s="1" t="s">
        <v>450</v>
      </c>
    </row>
    <row r="46" spans="1:15" ht="97.5" customHeight="1">
      <c r="A46" s="12">
        <v>82</v>
      </c>
      <c r="C46" s="4" t="s">
        <v>41</v>
      </c>
      <c r="D46" s="1" t="s">
        <v>517</v>
      </c>
      <c r="E46" s="5">
        <v>0</v>
      </c>
      <c r="F46" s="83">
        <v>-572.69298467800002</v>
      </c>
      <c r="G46" s="83">
        <v>-572.69298467800002</v>
      </c>
      <c r="H46" s="16">
        <f t="shared" si="0"/>
        <v>0</v>
      </c>
      <c r="I46" s="16">
        <f t="shared" si="1"/>
        <v>0</v>
      </c>
      <c r="J46" s="1">
        <v>91</v>
      </c>
      <c r="K46" s="156">
        <v>50</v>
      </c>
      <c r="L46" s="142">
        <f t="shared" si="2"/>
        <v>25</v>
      </c>
      <c r="M46" s="7">
        <v>6</v>
      </c>
      <c r="N46" s="1" t="s">
        <v>454</v>
      </c>
      <c r="O46" s="1" t="s">
        <v>371</v>
      </c>
    </row>
    <row r="47" spans="1:15" ht="99.95" customHeight="1">
      <c r="A47" s="12">
        <v>85</v>
      </c>
      <c r="C47" s="4" t="s">
        <v>42</v>
      </c>
      <c r="D47" s="1" t="s">
        <v>518</v>
      </c>
      <c r="E47" s="5">
        <v>46.8</v>
      </c>
      <c r="F47" s="83">
        <v>-518.60092982100002</v>
      </c>
      <c r="G47" s="83">
        <v>-518.595031339</v>
      </c>
      <c r="H47" s="16">
        <f t="shared" si="0"/>
        <v>3.7012974550128774</v>
      </c>
      <c r="I47" s="16">
        <f t="shared" si="1"/>
        <v>6.2470742470253926</v>
      </c>
      <c r="J47" s="1">
        <v>66</v>
      </c>
      <c r="K47" s="156">
        <v>118</v>
      </c>
      <c r="L47" s="142">
        <f t="shared" si="2"/>
        <v>25</v>
      </c>
      <c r="M47" s="7">
        <v>12</v>
      </c>
      <c r="N47" s="1" t="s">
        <v>450</v>
      </c>
      <c r="O47" s="1" t="s">
        <v>372</v>
      </c>
    </row>
    <row r="48" spans="1:15" ht="99.95" customHeight="1">
      <c r="A48" s="12">
        <v>86</v>
      </c>
      <c r="C48" s="4" t="s">
        <v>43</v>
      </c>
      <c r="D48" s="1" t="s">
        <v>519</v>
      </c>
      <c r="E48" s="5">
        <v>93.5</v>
      </c>
      <c r="F48" s="83">
        <v>-557.91784302600001</v>
      </c>
      <c r="G48" s="83">
        <v>-557.89313528699995</v>
      </c>
      <c r="H48" s="16">
        <f t="shared" si="0"/>
        <v>15.504106222540202</v>
      </c>
      <c r="I48" s="16">
        <f t="shared" si="1"/>
        <v>26.167932700140163</v>
      </c>
      <c r="J48" s="1" t="e">
        <v>#N/A</v>
      </c>
      <c r="K48" s="157">
        <f t="shared" ref="K48:K54" si="5">$R$5</f>
        <v>25</v>
      </c>
      <c r="L48" s="142">
        <f t="shared" si="2"/>
        <v>25</v>
      </c>
      <c r="M48" s="1" t="e">
        <v>#N/A</v>
      </c>
      <c r="N48" s="1" t="s">
        <v>450</v>
      </c>
    </row>
    <row r="49" spans="1:15" ht="99.95" customHeight="1">
      <c r="A49" s="12">
        <v>87</v>
      </c>
      <c r="C49" s="4" t="s">
        <v>44</v>
      </c>
      <c r="D49" s="1" t="s">
        <v>520</v>
      </c>
      <c r="E49" s="5">
        <v>56.3</v>
      </c>
      <c r="F49" s="83">
        <v>-556.95570659600003</v>
      </c>
      <c r="G49" s="83">
        <v>-556.95045571399999</v>
      </c>
      <c r="H49" s="16">
        <f t="shared" si="0"/>
        <v>3.294928455025854</v>
      </c>
      <c r="I49" s="16">
        <f t="shared" si="1"/>
        <v>5.5612019696783772</v>
      </c>
      <c r="J49" s="1" t="e">
        <v>#N/A</v>
      </c>
      <c r="K49" s="157">
        <f t="shared" si="5"/>
        <v>25</v>
      </c>
      <c r="L49" s="142">
        <f t="shared" si="2"/>
        <v>25</v>
      </c>
      <c r="M49" s="1" t="e">
        <v>#N/A</v>
      </c>
      <c r="N49" s="1" t="s">
        <v>465</v>
      </c>
    </row>
    <row r="50" spans="1:15" ht="99.95" customHeight="1">
      <c r="A50" s="12">
        <v>88</v>
      </c>
      <c r="C50" s="4" t="s">
        <v>45</v>
      </c>
      <c r="D50" s="1" t="s">
        <v>521</v>
      </c>
      <c r="E50" s="5">
        <v>60.9</v>
      </c>
      <c r="F50" s="83">
        <v>-596.26629209700002</v>
      </c>
      <c r="G50" s="83">
        <v>-596.25983975400004</v>
      </c>
      <c r="H50" s="16">
        <f t="shared" si="0"/>
        <v>4.0488452324862578</v>
      </c>
      <c r="I50" s="16">
        <f t="shared" si="1"/>
        <v>6.8336676772087319</v>
      </c>
      <c r="J50" s="1" t="e">
        <v>#N/A</v>
      </c>
      <c r="K50" s="157">
        <f t="shared" si="5"/>
        <v>25</v>
      </c>
      <c r="L50" s="142">
        <f t="shared" si="2"/>
        <v>25</v>
      </c>
      <c r="M50" s="1" t="e">
        <v>#N/A</v>
      </c>
      <c r="N50" s="1" t="s">
        <v>465</v>
      </c>
    </row>
    <row r="51" spans="1:15" ht="99.95" customHeight="1">
      <c r="A51" s="12">
        <v>89</v>
      </c>
      <c r="C51" s="4" t="s">
        <v>46</v>
      </c>
      <c r="D51" s="1" t="s">
        <v>522</v>
      </c>
      <c r="E51" s="5">
        <v>52.6</v>
      </c>
      <c r="F51" s="83">
        <v>-591.67787861900001</v>
      </c>
      <c r="G51" s="83">
        <v>-591.67227625099997</v>
      </c>
      <c r="H51" s="16">
        <f t="shared" si="0"/>
        <v>3.5154859200255828</v>
      </c>
      <c r="I51" s="16">
        <f t="shared" si="1"/>
        <v>5.9334603132283998</v>
      </c>
      <c r="J51" s="1" t="e">
        <v>#N/A</v>
      </c>
      <c r="K51" s="157">
        <f t="shared" si="5"/>
        <v>25</v>
      </c>
      <c r="L51" s="142">
        <f t="shared" si="2"/>
        <v>25</v>
      </c>
      <c r="M51" s="1" t="e">
        <v>#N/A</v>
      </c>
      <c r="N51" s="1" t="s">
        <v>464</v>
      </c>
    </row>
    <row r="52" spans="1:15" ht="99.95" customHeight="1">
      <c r="A52" s="12">
        <v>90</v>
      </c>
      <c r="C52" s="4" t="s">
        <v>47</v>
      </c>
      <c r="D52" s="1" t="s">
        <v>523</v>
      </c>
      <c r="E52" s="5">
        <v>72.599999999999994</v>
      </c>
      <c r="F52" s="83">
        <v>-630.99569746999998</v>
      </c>
      <c r="G52" s="83">
        <v>-630.96969954400004</v>
      </c>
      <c r="H52" s="16">
        <f t="shared" si="0"/>
        <v>16.313698564965762</v>
      </c>
      <c r="I52" s="16">
        <f t="shared" si="1"/>
        <v>27.534367993284707</v>
      </c>
      <c r="J52" s="1" t="e">
        <v>#N/A</v>
      </c>
      <c r="K52" s="157">
        <f t="shared" si="5"/>
        <v>25</v>
      </c>
      <c r="L52" s="142">
        <f t="shared" si="2"/>
        <v>25</v>
      </c>
      <c r="M52" s="1" t="e">
        <v>#N/A</v>
      </c>
      <c r="N52" s="1" t="s">
        <v>464</v>
      </c>
    </row>
    <row r="53" spans="1:15" ht="99.95" customHeight="1">
      <c r="A53" s="12">
        <v>91</v>
      </c>
      <c r="C53" s="4" t="s">
        <v>48</v>
      </c>
      <c r="D53" s="1" t="s">
        <v>524</v>
      </c>
      <c r="E53" s="5">
        <v>89.3</v>
      </c>
      <c r="F53" s="83">
        <v>-630.98550247799994</v>
      </c>
      <c r="G53" s="83">
        <v>-630.96969954400004</v>
      </c>
      <c r="H53" s="16">
        <f t="shared" si="0"/>
        <v>9.916341084941962</v>
      </c>
      <c r="I53" s="16">
        <f t="shared" si="1"/>
        <v>16.736865861067425</v>
      </c>
      <c r="J53" s="1" t="e">
        <v>#N/A</v>
      </c>
      <c r="K53" s="157">
        <f t="shared" si="5"/>
        <v>25</v>
      </c>
      <c r="L53" s="142">
        <f t="shared" si="2"/>
        <v>25</v>
      </c>
      <c r="M53" s="1" t="e">
        <v>#N/A</v>
      </c>
      <c r="N53" s="1" t="s">
        <v>464</v>
      </c>
    </row>
    <row r="54" spans="1:15" ht="99.95" customHeight="1">
      <c r="A54" s="12">
        <v>92</v>
      </c>
      <c r="C54" s="4" t="s">
        <v>49</v>
      </c>
      <c r="D54" s="1" t="s">
        <v>525</v>
      </c>
      <c r="E54" s="5">
        <v>92</v>
      </c>
      <c r="F54" s="83">
        <v>-670.30428774999996</v>
      </c>
      <c r="G54" s="83">
        <v>-670.28086512699997</v>
      </c>
      <c r="H54" s="16">
        <f t="shared" si="0"/>
        <v>14.697695932492252</v>
      </c>
      <c r="I54" s="16">
        <f t="shared" si="1"/>
        <v>24.806868095977649</v>
      </c>
      <c r="J54" s="1" t="e">
        <v>#N/A</v>
      </c>
      <c r="K54" s="157">
        <f t="shared" si="5"/>
        <v>25</v>
      </c>
      <c r="L54" s="142">
        <f t="shared" si="2"/>
        <v>25</v>
      </c>
      <c r="M54" s="1" t="e">
        <v>#N/A</v>
      </c>
      <c r="N54" s="1" t="s">
        <v>464</v>
      </c>
    </row>
    <row r="55" spans="1:15" s="14" customFormat="1" ht="99.95" customHeight="1">
      <c r="A55" s="13">
        <v>93</v>
      </c>
      <c r="C55" s="15" t="s">
        <v>50</v>
      </c>
      <c r="D55" s="14" t="s">
        <v>526</v>
      </c>
      <c r="E55" s="16">
        <v>2.4</v>
      </c>
      <c r="F55" s="83">
        <v>-517.64705514900004</v>
      </c>
      <c r="G55" s="83">
        <v>-517.64692499800003</v>
      </c>
      <c r="H55" s="16">
        <f t="shared" si="0"/>
        <v>8.1669752504751614E-2</v>
      </c>
      <c r="I55" s="16">
        <f t="shared" si="1"/>
        <v>0.13784274672179686</v>
      </c>
      <c r="J55" s="14">
        <v>76</v>
      </c>
      <c r="K55" s="156">
        <v>40</v>
      </c>
      <c r="L55" s="142">
        <f t="shared" si="2"/>
        <v>25</v>
      </c>
      <c r="M55" s="7" t="s">
        <v>409</v>
      </c>
      <c r="N55" s="1" t="s">
        <v>465</v>
      </c>
    </row>
    <row r="56" spans="1:15" ht="99.95" customHeight="1">
      <c r="A56" s="12">
        <v>94</v>
      </c>
      <c r="C56" s="4" t="s">
        <v>51</v>
      </c>
      <c r="D56" s="1" t="s">
        <v>527</v>
      </c>
      <c r="E56" s="5">
        <v>114.4</v>
      </c>
      <c r="F56" s="83">
        <v>-635.59665016400004</v>
      </c>
      <c r="G56" s="83">
        <v>-635.56117992099996</v>
      </c>
      <c r="H56" s="16">
        <f t="shared" si="0"/>
        <v>22.257577482548356</v>
      </c>
      <c r="I56" s="16">
        <f t="shared" si="1"/>
        <v>37.566486018054</v>
      </c>
      <c r="J56" s="1" t="e">
        <v>#N/A</v>
      </c>
      <c r="K56" s="157">
        <f t="shared" ref="K56:K61" si="6">$R$5</f>
        <v>25</v>
      </c>
      <c r="L56" s="142">
        <f t="shared" si="2"/>
        <v>25</v>
      </c>
      <c r="M56" s="1" t="e">
        <v>#N/A</v>
      </c>
      <c r="N56" s="1" t="s">
        <v>465</v>
      </c>
    </row>
    <row r="57" spans="1:15" ht="99.95" customHeight="1">
      <c r="A57" s="12">
        <v>95</v>
      </c>
      <c r="C57" s="4" t="s">
        <v>52</v>
      </c>
      <c r="D57" s="1" t="s">
        <v>528</v>
      </c>
      <c r="E57" s="5">
        <v>2.8</v>
      </c>
      <c r="F57" s="83">
        <v>-517.61552387200004</v>
      </c>
      <c r="G57" s="83">
        <v>-517.61551778099999</v>
      </c>
      <c r="H57" s="16">
        <f t="shared" si="0"/>
        <v>3.8221025286588883E-3</v>
      </c>
      <c r="I57" s="16">
        <f t="shared" si="1"/>
        <v>6.4509698467864708E-3</v>
      </c>
      <c r="J57" s="1" t="e">
        <v>#N/A</v>
      </c>
      <c r="K57" s="157">
        <f t="shared" si="6"/>
        <v>25</v>
      </c>
      <c r="L57" s="142">
        <f t="shared" si="2"/>
        <v>25</v>
      </c>
      <c r="M57" s="1" t="e">
        <v>#N/A</v>
      </c>
      <c r="N57" s="1" t="s">
        <v>462</v>
      </c>
    </row>
    <row r="58" spans="1:15" ht="99.95" customHeight="1">
      <c r="A58" s="12">
        <v>96</v>
      </c>
      <c r="C58" s="4" t="s">
        <v>53</v>
      </c>
      <c r="D58" s="1" t="s">
        <v>529</v>
      </c>
      <c r="E58" s="5">
        <v>27.9</v>
      </c>
      <c r="F58" s="83">
        <v>-558.17679846199997</v>
      </c>
      <c r="G58" s="83">
        <v>-558.17584465000004</v>
      </c>
      <c r="H58" s="16">
        <f t="shared" si="0"/>
        <v>0.59851702995018741</v>
      </c>
      <c r="I58" s="16">
        <f t="shared" si="1"/>
        <v>1.0101809891404507</v>
      </c>
      <c r="J58" s="1" t="e">
        <v>#N/A</v>
      </c>
      <c r="K58" s="157">
        <f t="shared" si="6"/>
        <v>25</v>
      </c>
      <c r="L58" s="142">
        <f t="shared" si="2"/>
        <v>25</v>
      </c>
      <c r="M58" s="1" t="e">
        <v>#N/A</v>
      </c>
      <c r="N58" s="1" t="s">
        <v>458</v>
      </c>
    </row>
    <row r="59" spans="1:15" ht="99.95" customHeight="1">
      <c r="A59" s="12">
        <v>97</v>
      </c>
      <c r="C59" s="4" t="s">
        <v>54</v>
      </c>
      <c r="D59" s="1" t="s">
        <v>530</v>
      </c>
      <c r="E59" s="5">
        <v>26</v>
      </c>
      <c r="F59" s="83">
        <v>-830.42128014399998</v>
      </c>
      <c r="G59" s="83">
        <v>-830.41994454400003</v>
      </c>
      <c r="H59" s="16">
        <f t="shared" si="0"/>
        <v>0.83808899996711261</v>
      </c>
      <c r="I59" s="16">
        <f t="shared" si="1"/>
        <v>1.4145321396201049</v>
      </c>
      <c r="J59" s="1" t="e">
        <v>#N/A</v>
      </c>
      <c r="K59" s="157">
        <f t="shared" si="6"/>
        <v>25</v>
      </c>
      <c r="L59" s="142">
        <f t="shared" si="2"/>
        <v>25</v>
      </c>
      <c r="M59" s="1" t="e">
        <v>#N/A</v>
      </c>
      <c r="N59" s="1" t="s">
        <v>458</v>
      </c>
    </row>
    <row r="60" spans="1:15" ht="99.95" customHeight="1">
      <c r="A60" s="12">
        <v>98</v>
      </c>
      <c r="C60" s="4" t="s">
        <v>55</v>
      </c>
      <c r="D60" s="1" t="s">
        <v>531</v>
      </c>
      <c r="E60" s="5">
        <v>26.1</v>
      </c>
      <c r="F60" s="83">
        <v>-1219.83390343</v>
      </c>
      <c r="G60" s="83">
        <v>-1219.832907</v>
      </c>
      <c r="H60" s="16">
        <f t="shared" si="0"/>
        <v>0.62525982499153088</v>
      </c>
      <c r="I60" s="16">
        <f t="shared" si="1"/>
        <v>1.0553176549250367</v>
      </c>
      <c r="J60" s="1" t="e">
        <v>#N/A</v>
      </c>
      <c r="K60" s="157">
        <f t="shared" si="6"/>
        <v>25</v>
      </c>
      <c r="L60" s="142">
        <f t="shared" si="2"/>
        <v>25</v>
      </c>
      <c r="M60" s="1" t="e">
        <v>#N/A</v>
      </c>
      <c r="N60" s="1" t="s">
        <v>458</v>
      </c>
    </row>
    <row r="61" spans="1:15" ht="99.95" customHeight="1">
      <c r="A61" s="12">
        <v>100</v>
      </c>
      <c r="C61" s="4" t="s">
        <v>56</v>
      </c>
      <c r="D61" s="1" t="s">
        <v>532</v>
      </c>
      <c r="E61" s="5">
        <v>0.4</v>
      </c>
      <c r="F61" s="83">
        <v>-522.226527799</v>
      </c>
      <c r="G61" s="83">
        <v>-522.226527799</v>
      </c>
      <c r="H61" s="16">
        <f t="shared" si="0"/>
        <v>0</v>
      </c>
      <c r="I61" s="16">
        <f t="shared" si="1"/>
        <v>0</v>
      </c>
      <c r="J61" s="1" t="e">
        <v>#N/A</v>
      </c>
      <c r="K61" s="157">
        <f t="shared" si="6"/>
        <v>25</v>
      </c>
      <c r="L61" s="142">
        <f t="shared" si="2"/>
        <v>25</v>
      </c>
      <c r="M61" s="1" t="e">
        <v>#N/A</v>
      </c>
      <c r="N61" s="1" t="s">
        <v>462</v>
      </c>
    </row>
    <row r="62" spans="1:15" ht="99.95" customHeight="1">
      <c r="A62" s="12">
        <v>101</v>
      </c>
      <c r="C62" s="4" t="s">
        <v>57</v>
      </c>
      <c r="D62" s="1" t="s">
        <v>533</v>
      </c>
      <c r="E62" s="5">
        <v>23.7</v>
      </c>
      <c r="F62" s="83">
        <v>-556.69135040799995</v>
      </c>
      <c r="G62" s="83">
        <v>-556.69021946700002</v>
      </c>
      <c r="H62" s="16">
        <f t="shared" si="0"/>
        <v>0.70966547745513253</v>
      </c>
      <c r="I62" s="16">
        <f t="shared" si="1"/>
        <v>1.1977780716350217</v>
      </c>
      <c r="J62" s="1">
        <v>79</v>
      </c>
      <c r="K62" s="156">
        <v>60</v>
      </c>
      <c r="L62" s="142">
        <f t="shared" si="2"/>
        <v>25</v>
      </c>
      <c r="M62" s="7">
        <v>24</v>
      </c>
      <c r="N62" s="1" t="s">
        <v>462</v>
      </c>
      <c r="O62" s="1" t="s">
        <v>373</v>
      </c>
    </row>
    <row r="63" spans="1:15" ht="99.95" customHeight="1">
      <c r="A63" s="12">
        <v>102</v>
      </c>
      <c r="C63" s="4" t="s">
        <v>58</v>
      </c>
      <c r="D63" s="1" t="s">
        <v>534</v>
      </c>
      <c r="E63" s="5">
        <v>16.899999999999999</v>
      </c>
      <c r="F63" s="83">
        <v>-596.00811085500004</v>
      </c>
      <c r="G63" s="83">
        <v>-596.00767746600002</v>
      </c>
      <c r="H63" s="16">
        <f t="shared" si="0"/>
        <v>0.27195159751414621</v>
      </c>
      <c r="I63" s="16">
        <f t="shared" si="1"/>
        <v>0.45900169924660295</v>
      </c>
      <c r="J63" s="1" t="e">
        <v>#N/A</v>
      </c>
      <c r="K63" s="157">
        <f t="shared" ref="K63:K73" si="7">$R$5</f>
        <v>25</v>
      </c>
      <c r="L63" s="142">
        <f t="shared" si="2"/>
        <v>25</v>
      </c>
      <c r="M63" s="1" t="e">
        <v>#N/A</v>
      </c>
      <c r="N63" s="1" t="s">
        <v>462</v>
      </c>
    </row>
    <row r="64" spans="1:15" ht="99.95" customHeight="1">
      <c r="A64" s="12">
        <v>103</v>
      </c>
      <c r="C64" s="4" t="s">
        <v>60</v>
      </c>
      <c r="D64" s="1" t="s">
        <v>535</v>
      </c>
      <c r="E64" s="5">
        <v>0.1</v>
      </c>
      <c r="F64" s="83">
        <v>-635.32476146299996</v>
      </c>
      <c r="G64" s="83">
        <v>-635.32457043199997</v>
      </c>
      <c r="H64" s="16">
        <f t="shared" si="0"/>
        <v>0.11987195249105298</v>
      </c>
      <c r="I64" s="16">
        <f t="shared" si="1"/>
        <v>0.20232067172372209</v>
      </c>
      <c r="J64" s="1" t="e">
        <v>#N/A</v>
      </c>
      <c r="K64" s="157">
        <f t="shared" si="7"/>
        <v>25</v>
      </c>
      <c r="L64" s="142">
        <f t="shared" si="2"/>
        <v>25</v>
      </c>
      <c r="M64" s="1" t="e">
        <v>#N/A</v>
      </c>
      <c r="N64" s="1" t="s">
        <v>462</v>
      </c>
    </row>
    <row r="65" spans="1:15" ht="99.95" customHeight="1">
      <c r="A65" s="12">
        <v>104</v>
      </c>
      <c r="C65" s="4" t="s">
        <v>59</v>
      </c>
      <c r="D65" s="1" t="s">
        <v>536</v>
      </c>
      <c r="E65" s="5">
        <v>33.799999999999997</v>
      </c>
      <c r="F65" s="83">
        <v>-674.63637017600001</v>
      </c>
      <c r="G65" s="83">
        <v>-674.63441882100005</v>
      </c>
      <c r="H65" s="16">
        <f t="shared" si="0"/>
        <v>1.2244752624749822</v>
      </c>
      <c r="I65" s="16">
        <f t="shared" si="1"/>
        <v>2.0666774209046936</v>
      </c>
      <c r="J65" s="1" t="e">
        <v>#N/A</v>
      </c>
      <c r="K65" s="157">
        <f t="shared" si="7"/>
        <v>25</v>
      </c>
      <c r="L65" s="142">
        <f t="shared" si="2"/>
        <v>25</v>
      </c>
      <c r="M65" s="1" t="e">
        <v>#N/A</v>
      </c>
      <c r="N65" s="1" t="s">
        <v>462</v>
      </c>
    </row>
    <row r="66" spans="1:15" ht="99.95" customHeight="1">
      <c r="A66" s="12">
        <v>105</v>
      </c>
      <c r="C66" s="4" t="s">
        <v>61</v>
      </c>
      <c r="D66" s="1" t="s">
        <v>537</v>
      </c>
      <c r="E66" s="5">
        <v>4.5999999999999996</v>
      </c>
      <c r="F66" s="83">
        <v>-436.39033370800001</v>
      </c>
      <c r="G66" s="83">
        <v>-436.39010724899998</v>
      </c>
      <c r="H66" s="16">
        <f t="shared" ref="H66:H129" si="8">627.5*(G66-F66)</f>
        <v>0.14210302252024576</v>
      </c>
      <c r="I66" s="16">
        <f t="shared" ref="I66:I129" si="9">$H66/(($L66+273.15)*0.00198720425)</f>
        <v>0.23984241828724034</v>
      </c>
      <c r="J66" s="1" t="e">
        <v>#N/A</v>
      </c>
      <c r="K66" s="157">
        <f t="shared" si="7"/>
        <v>25</v>
      </c>
      <c r="L66" s="142">
        <f t="shared" ref="L66:L129" si="10">IF($T$8=0,$K66,$R$5)</f>
        <v>25</v>
      </c>
      <c r="M66" s="1" t="e">
        <v>#N/A</v>
      </c>
      <c r="N66" s="1" t="s">
        <v>459</v>
      </c>
    </row>
    <row r="67" spans="1:15" ht="99.95" customHeight="1">
      <c r="A67" s="12">
        <v>106</v>
      </c>
      <c r="C67" s="4" t="s">
        <v>62</v>
      </c>
      <c r="D67" s="1" t="s">
        <v>538</v>
      </c>
      <c r="E67" s="5">
        <v>51.1</v>
      </c>
      <c r="F67" s="83">
        <v>-475.68661029800001</v>
      </c>
      <c r="G67" s="83">
        <v>-475.68181685299999</v>
      </c>
      <c r="H67" s="16">
        <f t="shared" si="8"/>
        <v>3.0078867375115692</v>
      </c>
      <c r="I67" s="16">
        <f t="shared" si="9"/>
        <v>5.0767310664071923</v>
      </c>
      <c r="J67" s="1" t="e">
        <v>#N/A</v>
      </c>
      <c r="K67" s="157">
        <f t="shared" si="7"/>
        <v>25</v>
      </c>
      <c r="L67" s="142">
        <f t="shared" si="10"/>
        <v>25</v>
      </c>
      <c r="M67" s="1" t="e">
        <v>#N/A</v>
      </c>
      <c r="N67" s="1" t="s">
        <v>460</v>
      </c>
    </row>
    <row r="68" spans="1:15" ht="99.95" customHeight="1">
      <c r="A68" s="12">
        <v>107</v>
      </c>
      <c r="C68" s="4" t="s">
        <v>63</v>
      </c>
      <c r="D68" s="1" t="s">
        <v>539</v>
      </c>
      <c r="E68" s="5">
        <v>2.52</v>
      </c>
      <c r="F68" s="83">
        <v>-475.70601023299997</v>
      </c>
      <c r="G68" s="83">
        <v>-475.70582664800003</v>
      </c>
      <c r="H68" s="16">
        <f t="shared" si="8"/>
        <v>0.11519958746561088</v>
      </c>
      <c r="I68" s="16">
        <f t="shared" si="9"/>
        <v>0.1944346232291301</v>
      </c>
      <c r="J68" s="1" t="e">
        <v>#N/A</v>
      </c>
      <c r="K68" s="157">
        <f t="shared" si="7"/>
        <v>25</v>
      </c>
      <c r="L68" s="142">
        <f t="shared" si="10"/>
        <v>25</v>
      </c>
      <c r="M68" s="1" t="e">
        <v>#N/A</v>
      </c>
      <c r="N68" s="1" t="s">
        <v>459</v>
      </c>
    </row>
    <row r="69" spans="1:15" ht="99.95" customHeight="1">
      <c r="A69" s="12">
        <v>109</v>
      </c>
      <c r="C69" s="4" t="s">
        <v>65</v>
      </c>
      <c r="D69" s="1" t="s">
        <v>540</v>
      </c>
      <c r="E69" s="5">
        <v>33.6</v>
      </c>
      <c r="F69" s="83">
        <v>-538.27918644299996</v>
      </c>
      <c r="G69" s="83">
        <v>-538.27695144999996</v>
      </c>
      <c r="H69" s="16">
        <f t="shared" si="8"/>
        <v>1.4024581075011611</v>
      </c>
      <c r="I69" s="16">
        <f t="shared" si="9"/>
        <v>2.367078040171184</v>
      </c>
      <c r="J69" s="1" t="e">
        <v>#N/A</v>
      </c>
      <c r="K69" s="157">
        <f t="shared" si="7"/>
        <v>25</v>
      </c>
      <c r="L69" s="142">
        <f t="shared" si="10"/>
        <v>25</v>
      </c>
      <c r="M69" s="1" t="e">
        <v>#N/A</v>
      </c>
      <c r="N69" s="1" t="s">
        <v>462</v>
      </c>
    </row>
    <row r="70" spans="1:15" ht="99.95" customHeight="1">
      <c r="A70" s="12">
        <v>110</v>
      </c>
      <c r="C70" s="4" t="s">
        <v>64</v>
      </c>
      <c r="D70" s="1" t="s">
        <v>541</v>
      </c>
      <c r="E70" s="5">
        <v>68.2</v>
      </c>
      <c r="F70" s="83">
        <v>-577.59332622600004</v>
      </c>
      <c r="G70" s="83">
        <v>-577.58486417300003</v>
      </c>
      <c r="H70" s="16">
        <f t="shared" si="8"/>
        <v>5.3099382575103959</v>
      </c>
      <c r="I70" s="16">
        <f t="shared" si="9"/>
        <v>8.9621487991628257</v>
      </c>
      <c r="J70" s="1" t="e">
        <v>#N/A</v>
      </c>
      <c r="K70" s="157">
        <f t="shared" si="7"/>
        <v>25</v>
      </c>
      <c r="L70" s="142">
        <f t="shared" si="10"/>
        <v>25</v>
      </c>
      <c r="M70" s="1" t="e">
        <v>#N/A</v>
      </c>
      <c r="N70" s="1" t="s">
        <v>462</v>
      </c>
    </row>
    <row r="71" spans="1:15" ht="99.95" customHeight="1">
      <c r="A71" s="12">
        <v>111</v>
      </c>
      <c r="C71" s="4" t="s">
        <v>66</v>
      </c>
      <c r="D71" s="1" t="s">
        <v>542</v>
      </c>
      <c r="E71" s="5">
        <v>0</v>
      </c>
      <c r="F71" s="83">
        <v>-420.79869543799998</v>
      </c>
      <c r="G71" s="83">
        <v>-420.79869543799998</v>
      </c>
      <c r="H71" s="16">
        <f t="shared" si="8"/>
        <v>0</v>
      </c>
      <c r="I71" s="16">
        <f t="shared" si="9"/>
        <v>0</v>
      </c>
      <c r="J71" s="1" t="e">
        <v>#N/A</v>
      </c>
      <c r="K71" s="157">
        <f t="shared" si="7"/>
        <v>25</v>
      </c>
      <c r="L71" s="142">
        <f t="shared" si="10"/>
        <v>25</v>
      </c>
      <c r="M71" s="1" t="e">
        <v>#N/A</v>
      </c>
      <c r="N71" s="1" t="s">
        <v>463</v>
      </c>
    </row>
    <row r="72" spans="1:15" ht="99.95" customHeight="1">
      <c r="A72" s="12">
        <v>112</v>
      </c>
      <c r="C72" s="4" t="s">
        <v>67</v>
      </c>
      <c r="D72" s="1" t="s">
        <v>543</v>
      </c>
      <c r="E72" s="5">
        <v>0</v>
      </c>
      <c r="F72" s="83">
        <v>-420.24372920399998</v>
      </c>
      <c r="G72" s="83">
        <v>-420.24372917599999</v>
      </c>
      <c r="H72" s="16">
        <f t="shared" si="8"/>
        <v>1.7569992536436985E-5</v>
      </c>
      <c r="I72" s="16">
        <f t="shared" si="9"/>
        <v>2.9654749241012292E-5</v>
      </c>
      <c r="J72" s="1" t="e">
        <v>#N/A</v>
      </c>
      <c r="K72" s="157">
        <f t="shared" si="7"/>
        <v>25</v>
      </c>
      <c r="L72" s="142">
        <f t="shared" si="10"/>
        <v>25</v>
      </c>
      <c r="M72" s="1" t="e">
        <v>#N/A</v>
      </c>
      <c r="N72" s="1" t="s">
        <v>463</v>
      </c>
    </row>
    <row r="73" spans="1:15" ht="99.95" customHeight="1">
      <c r="A73" s="12">
        <v>113</v>
      </c>
      <c r="C73" s="4" t="s">
        <v>68</v>
      </c>
      <c r="D73" s="1" t="s">
        <v>544</v>
      </c>
      <c r="E73" s="5">
        <v>0</v>
      </c>
      <c r="F73" s="83">
        <v>-460.11206593700001</v>
      </c>
      <c r="G73" s="83">
        <v>-460.11206592299999</v>
      </c>
      <c r="H73" s="16">
        <f t="shared" si="8"/>
        <v>8.7850141028411599E-6</v>
      </c>
      <c r="I73" s="16">
        <f t="shared" si="9"/>
        <v>1.4827404721899866E-5</v>
      </c>
      <c r="J73" s="1" t="e">
        <v>#N/A</v>
      </c>
      <c r="K73" s="157">
        <f t="shared" si="7"/>
        <v>25</v>
      </c>
      <c r="L73" s="142">
        <f t="shared" si="10"/>
        <v>25</v>
      </c>
      <c r="M73" s="1" t="e">
        <v>#N/A</v>
      </c>
      <c r="N73" s="1" t="s">
        <v>463</v>
      </c>
    </row>
    <row r="74" spans="1:15" ht="99.95" customHeight="1">
      <c r="A74" s="12">
        <v>114</v>
      </c>
      <c r="C74" s="4" t="s">
        <v>69</v>
      </c>
      <c r="D74" s="1" t="s">
        <v>545</v>
      </c>
      <c r="E74" s="5">
        <v>27.8</v>
      </c>
      <c r="F74" s="83">
        <v>-459.55596062699999</v>
      </c>
      <c r="G74" s="83">
        <v>-459.55576483800002</v>
      </c>
      <c r="H74" s="16">
        <f t="shared" si="8"/>
        <v>0.12285759748394298</v>
      </c>
      <c r="I74" s="16">
        <f t="shared" si="9"/>
        <v>0.20735986302691839</v>
      </c>
      <c r="J74" s="1">
        <v>90</v>
      </c>
      <c r="K74" s="156">
        <v>100</v>
      </c>
      <c r="L74" s="142">
        <f t="shared" si="10"/>
        <v>25</v>
      </c>
      <c r="M74" s="7">
        <v>2</v>
      </c>
      <c r="N74" s="1" t="s">
        <v>463</v>
      </c>
      <c r="O74" s="1" t="s">
        <v>374</v>
      </c>
    </row>
    <row r="75" spans="1:15" ht="99.95" customHeight="1">
      <c r="A75" s="12">
        <v>115</v>
      </c>
      <c r="C75" s="4" t="s">
        <v>70</v>
      </c>
      <c r="D75" s="1" t="s">
        <v>546</v>
      </c>
      <c r="E75" s="5">
        <v>0</v>
      </c>
      <c r="F75" s="83">
        <v>-460.094509905</v>
      </c>
      <c r="G75" s="83">
        <v>-460.09450984599999</v>
      </c>
      <c r="H75" s="16">
        <f t="shared" si="8"/>
        <v>3.7022500833927552E-5</v>
      </c>
      <c r="I75" s="16">
        <f t="shared" si="9"/>
        <v>6.2486820994855783E-5</v>
      </c>
      <c r="J75" s="1" t="e">
        <v>#N/A</v>
      </c>
      <c r="K75" s="157">
        <f>$R$5</f>
        <v>25</v>
      </c>
      <c r="L75" s="142">
        <f t="shared" si="10"/>
        <v>25</v>
      </c>
      <c r="M75" s="1" t="e">
        <v>#N/A</v>
      </c>
      <c r="N75" s="1" t="s">
        <v>463</v>
      </c>
    </row>
    <row r="76" spans="1:15" ht="99.95" customHeight="1">
      <c r="A76" s="12">
        <v>116</v>
      </c>
      <c r="C76" s="4" t="s">
        <v>71</v>
      </c>
      <c r="D76" s="1" t="s">
        <v>547</v>
      </c>
      <c r="E76" s="5">
        <v>10.8</v>
      </c>
      <c r="F76" s="83">
        <v>-499.406216207</v>
      </c>
      <c r="G76" s="83">
        <v>-499.40621371999998</v>
      </c>
      <c r="H76" s="16">
        <f t="shared" si="8"/>
        <v>1.5605925109696273E-3</v>
      </c>
      <c r="I76" s="16">
        <f t="shared" si="9"/>
        <v>2.6339783289168616E-3</v>
      </c>
      <c r="J76" s="1" t="e">
        <v>#N/A</v>
      </c>
      <c r="K76" s="157">
        <f>$R$5</f>
        <v>25</v>
      </c>
      <c r="L76" s="142">
        <f t="shared" si="10"/>
        <v>25</v>
      </c>
      <c r="M76" s="1" t="e">
        <v>#N/A</v>
      </c>
      <c r="N76" s="1" t="s">
        <v>463</v>
      </c>
    </row>
    <row r="77" spans="1:15" ht="99.95" customHeight="1">
      <c r="A77" s="12">
        <v>117</v>
      </c>
      <c r="C77" s="4" t="s">
        <v>72</v>
      </c>
      <c r="D77" s="1" t="s">
        <v>548</v>
      </c>
      <c r="E77" s="5">
        <v>0</v>
      </c>
      <c r="F77" s="83">
        <v>-578.04324471100006</v>
      </c>
      <c r="G77" s="83">
        <v>-578.04324471100006</v>
      </c>
      <c r="H77" s="16">
        <f t="shared" si="8"/>
        <v>0</v>
      </c>
      <c r="I77" s="16">
        <f t="shared" si="9"/>
        <v>0</v>
      </c>
      <c r="J77" s="1" t="e">
        <v>#N/A</v>
      </c>
      <c r="K77" s="157">
        <f>$R$5</f>
        <v>25</v>
      </c>
      <c r="L77" s="142">
        <f t="shared" si="10"/>
        <v>25</v>
      </c>
      <c r="M77" s="1" t="e">
        <v>#N/A</v>
      </c>
      <c r="N77" s="1" t="s">
        <v>463</v>
      </c>
    </row>
    <row r="78" spans="1:15" ht="99.95" customHeight="1">
      <c r="A78" s="12">
        <v>118</v>
      </c>
      <c r="C78" s="4" t="s">
        <v>73</v>
      </c>
      <c r="D78" s="1" t="s">
        <v>549</v>
      </c>
      <c r="E78" s="5">
        <v>18.8</v>
      </c>
      <c r="F78" s="83">
        <v>-617.355295372</v>
      </c>
      <c r="G78" s="83">
        <v>-617.35520953499997</v>
      </c>
      <c r="H78" s="16">
        <f t="shared" si="8"/>
        <v>5.3862717518029513E-2</v>
      </c>
      <c r="I78" s="16">
        <f t="shared" si="9"/>
        <v>9.0909849740924156E-2</v>
      </c>
      <c r="J78" s="1" t="e">
        <v>#N/A</v>
      </c>
      <c r="K78" s="157">
        <f>$R$5</f>
        <v>25</v>
      </c>
      <c r="L78" s="142">
        <f t="shared" si="10"/>
        <v>25</v>
      </c>
      <c r="M78" s="1" t="e">
        <v>#N/A</v>
      </c>
      <c r="N78" s="1" t="s">
        <v>463</v>
      </c>
    </row>
    <row r="79" spans="1:15" ht="99.95" customHeight="1">
      <c r="A79" s="12">
        <v>119</v>
      </c>
      <c r="C79" s="4" t="s">
        <v>74</v>
      </c>
      <c r="D79" s="1" t="s">
        <v>550</v>
      </c>
      <c r="E79" s="5">
        <v>0</v>
      </c>
      <c r="F79" s="83">
        <v>-384.86231719199998</v>
      </c>
      <c r="G79" s="83">
        <v>-384.86231722000002</v>
      </c>
      <c r="H79" s="16">
        <f t="shared" si="8"/>
        <v>-1.757002820568232E-5</v>
      </c>
      <c r="I79" s="16">
        <f t="shared" si="9"/>
        <v>-2.9654809443799732E-5</v>
      </c>
      <c r="J79" s="1">
        <v>75</v>
      </c>
      <c r="K79" s="156">
        <v>120</v>
      </c>
      <c r="L79" s="142">
        <f t="shared" si="10"/>
        <v>25</v>
      </c>
      <c r="M79" s="7">
        <v>3</v>
      </c>
      <c r="N79" s="1" t="s">
        <v>463</v>
      </c>
      <c r="O79" s="1" t="s">
        <v>375</v>
      </c>
    </row>
    <row r="80" spans="1:15" ht="99.95" customHeight="1">
      <c r="A80" s="12">
        <v>120</v>
      </c>
      <c r="C80" s="4" t="s">
        <v>75</v>
      </c>
      <c r="D80" s="1" t="s">
        <v>551</v>
      </c>
      <c r="E80" s="5">
        <v>35.1</v>
      </c>
      <c r="F80" s="83">
        <v>-424.172209721</v>
      </c>
      <c r="G80" s="83">
        <v>-424.17073910200003</v>
      </c>
      <c r="H80" s="16">
        <f t="shared" si="8"/>
        <v>0.92281342248384135</v>
      </c>
      <c r="I80" s="16">
        <f t="shared" si="9"/>
        <v>1.5575305785273916</v>
      </c>
      <c r="J80" s="1" t="e">
        <v>#N/A</v>
      </c>
      <c r="K80" s="157">
        <f t="shared" ref="K80:K95" si="11">$R$5</f>
        <v>25</v>
      </c>
      <c r="L80" s="142">
        <f t="shared" si="10"/>
        <v>25</v>
      </c>
      <c r="M80" s="1" t="e">
        <v>#N/A</v>
      </c>
      <c r="N80" s="1" t="s">
        <v>463</v>
      </c>
    </row>
    <row r="81" spans="1:15" ht="99.95" customHeight="1">
      <c r="A81" s="12">
        <v>121</v>
      </c>
      <c r="C81" s="4" t="s">
        <v>76</v>
      </c>
      <c r="D81" s="1" t="s">
        <v>552</v>
      </c>
      <c r="E81" s="5">
        <v>7.8</v>
      </c>
      <c r="F81" s="83">
        <v>-456.29030843599998</v>
      </c>
      <c r="G81" s="83">
        <v>-456.29024089900003</v>
      </c>
      <c r="H81" s="16">
        <f t="shared" si="8"/>
        <v>4.2379467468549592E-2</v>
      </c>
      <c r="I81" s="16">
        <f t="shared" si="9"/>
        <v>7.1528344598963192E-2</v>
      </c>
      <c r="J81" s="1" t="e">
        <v>#N/A</v>
      </c>
      <c r="K81" s="157">
        <f t="shared" si="11"/>
        <v>25</v>
      </c>
      <c r="L81" s="142">
        <f t="shared" si="10"/>
        <v>25</v>
      </c>
      <c r="M81" s="1" t="e">
        <v>#N/A</v>
      </c>
      <c r="N81" s="1" t="s">
        <v>451</v>
      </c>
    </row>
    <row r="82" spans="1:15" ht="99.95" customHeight="1">
      <c r="A82" s="12">
        <v>122</v>
      </c>
      <c r="C82" s="4" t="s">
        <v>77</v>
      </c>
      <c r="D82" s="1" t="s">
        <v>553</v>
      </c>
      <c r="E82" s="5">
        <v>55.8</v>
      </c>
      <c r="F82" s="83">
        <v>-495.58855044900002</v>
      </c>
      <c r="G82" s="83">
        <v>-495.58458350000001</v>
      </c>
      <c r="H82" s="16">
        <f t="shared" si="8"/>
        <v>2.4892604975103438</v>
      </c>
      <c r="I82" s="16">
        <f t="shared" si="9"/>
        <v>4.2013902792582725</v>
      </c>
      <c r="J82" s="1" t="e">
        <v>#N/A</v>
      </c>
      <c r="K82" s="157">
        <f t="shared" si="11"/>
        <v>25</v>
      </c>
      <c r="L82" s="142">
        <f t="shared" si="10"/>
        <v>25</v>
      </c>
      <c r="M82" s="1" t="e">
        <v>#N/A</v>
      </c>
      <c r="N82" s="1" t="s">
        <v>453</v>
      </c>
    </row>
    <row r="83" spans="1:15" ht="99.95" customHeight="1">
      <c r="A83" s="12">
        <v>123</v>
      </c>
      <c r="C83" s="4" t="s">
        <v>78</v>
      </c>
      <c r="D83" s="1" t="s">
        <v>554</v>
      </c>
      <c r="E83" s="5">
        <v>111</v>
      </c>
      <c r="F83" s="83">
        <v>-534.90650687100003</v>
      </c>
      <c r="G83" s="83">
        <v>-534.88961791700001</v>
      </c>
      <c r="H83" s="16">
        <f t="shared" si="8"/>
        <v>10.597818635014846</v>
      </c>
      <c r="I83" s="16">
        <f t="shared" si="9"/>
        <v>17.887068163025202</v>
      </c>
      <c r="J83" s="1" t="e">
        <v>#N/A</v>
      </c>
      <c r="K83" s="157">
        <f t="shared" si="11"/>
        <v>25</v>
      </c>
      <c r="L83" s="142">
        <f t="shared" si="10"/>
        <v>25</v>
      </c>
      <c r="M83" s="1" t="e">
        <v>#N/A</v>
      </c>
      <c r="N83" s="1" t="s">
        <v>453</v>
      </c>
    </row>
    <row r="84" spans="1:15" ht="99.95" customHeight="1">
      <c r="A84" s="12">
        <v>124</v>
      </c>
      <c r="C84" s="4" t="s">
        <v>79</v>
      </c>
      <c r="D84" s="1" t="s">
        <v>80</v>
      </c>
      <c r="E84" s="5">
        <v>17.600000000000001</v>
      </c>
      <c r="F84" s="83">
        <v>-925.62332639399995</v>
      </c>
      <c r="G84" s="83">
        <v>-925.622810007</v>
      </c>
      <c r="H84" s="16">
        <f t="shared" si="8"/>
        <v>0.32403284246726116</v>
      </c>
      <c r="I84" s="16">
        <f t="shared" si="9"/>
        <v>0.54690476784731168</v>
      </c>
      <c r="J84" s="1" t="e">
        <v>#N/A</v>
      </c>
      <c r="K84" s="157">
        <f t="shared" si="11"/>
        <v>25</v>
      </c>
      <c r="L84" s="142">
        <f t="shared" si="10"/>
        <v>25</v>
      </c>
      <c r="M84" s="1" t="e">
        <v>#N/A</v>
      </c>
      <c r="N84" s="1" t="s">
        <v>451</v>
      </c>
    </row>
    <row r="85" spans="1:15" ht="99.95" customHeight="1">
      <c r="A85" s="12">
        <v>125</v>
      </c>
      <c r="C85" s="4" t="s">
        <v>81</v>
      </c>
      <c r="D85" s="1" t="s">
        <v>415</v>
      </c>
      <c r="E85" s="5">
        <v>43.2</v>
      </c>
      <c r="F85" s="83">
        <v>-555.72573157900001</v>
      </c>
      <c r="G85" s="83">
        <v>-555.720843801</v>
      </c>
      <c r="H85" s="16">
        <f t="shared" si="8"/>
        <v>3.0670806950070073</v>
      </c>
      <c r="I85" s="16">
        <f t="shared" si="9"/>
        <v>5.1766390181305644</v>
      </c>
      <c r="J85" s="1" t="e">
        <v>#N/A</v>
      </c>
      <c r="K85" s="157">
        <f t="shared" si="11"/>
        <v>25</v>
      </c>
      <c r="L85" s="142">
        <f t="shared" si="10"/>
        <v>25</v>
      </c>
      <c r="M85" s="1" t="e">
        <v>#N/A</v>
      </c>
      <c r="N85" s="1" t="s">
        <v>465</v>
      </c>
    </row>
    <row r="86" spans="1:15" ht="99.95" customHeight="1">
      <c r="A86" s="12">
        <v>126</v>
      </c>
      <c r="C86" s="4" t="s">
        <v>82</v>
      </c>
      <c r="D86" s="1" t="s">
        <v>83</v>
      </c>
      <c r="E86" s="5">
        <v>36.6</v>
      </c>
      <c r="F86" s="83">
        <v>-555.72667640600002</v>
      </c>
      <c r="G86" s="83">
        <v>-555.72312124600001</v>
      </c>
      <c r="H86" s="16">
        <f t="shared" si="8"/>
        <v>2.230862900011914</v>
      </c>
      <c r="I86" s="16">
        <f t="shared" si="9"/>
        <v>3.7652651105989872</v>
      </c>
      <c r="J86" s="1" t="e">
        <v>#N/A</v>
      </c>
      <c r="K86" s="157">
        <f t="shared" si="11"/>
        <v>25</v>
      </c>
      <c r="L86" s="142">
        <f t="shared" si="10"/>
        <v>25</v>
      </c>
      <c r="M86" s="1" t="e">
        <v>#N/A</v>
      </c>
      <c r="N86" s="1" t="s">
        <v>465</v>
      </c>
    </row>
    <row r="87" spans="1:15" ht="99.95" customHeight="1">
      <c r="A87" s="12">
        <v>127</v>
      </c>
      <c r="C87" s="4" t="s">
        <v>84</v>
      </c>
      <c r="D87" s="1" t="s">
        <v>85</v>
      </c>
      <c r="E87" s="5">
        <v>48.9</v>
      </c>
      <c r="F87" s="83">
        <v>-596.27401151900006</v>
      </c>
      <c r="G87" s="83">
        <v>-596.26400580500001</v>
      </c>
      <c r="H87" s="16">
        <f t="shared" si="8"/>
        <v>6.2785855350279007</v>
      </c>
      <c r="I87" s="16">
        <f t="shared" si="9"/>
        <v>10.597038060396171</v>
      </c>
      <c r="J87" s="1" t="e">
        <v>#N/A</v>
      </c>
      <c r="K87" s="157">
        <f t="shared" si="11"/>
        <v>25</v>
      </c>
      <c r="L87" s="142">
        <f t="shared" si="10"/>
        <v>25</v>
      </c>
      <c r="M87" s="1" t="e">
        <v>#N/A</v>
      </c>
      <c r="N87" s="1" t="s">
        <v>465</v>
      </c>
    </row>
    <row r="88" spans="1:15" ht="99.95" customHeight="1">
      <c r="A88" s="12">
        <v>128</v>
      </c>
      <c r="C88" s="4" t="s">
        <v>86</v>
      </c>
      <c r="D88" s="1" t="s">
        <v>87</v>
      </c>
      <c r="E88" s="5">
        <v>142</v>
      </c>
      <c r="F88" s="83">
        <v>-635.58258751799997</v>
      </c>
      <c r="G88" s="83">
        <v>-635.56738560300005</v>
      </c>
      <c r="H88" s="16">
        <f t="shared" si="8"/>
        <v>9.5392016624501252</v>
      </c>
      <c r="I88" s="16">
        <f t="shared" si="9"/>
        <v>16.100327457325815</v>
      </c>
      <c r="J88" s="1" t="e">
        <v>#N/A</v>
      </c>
      <c r="K88" s="157">
        <f t="shared" si="11"/>
        <v>25</v>
      </c>
      <c r="L88" s="142">
        <f t="shared" si="10"/>
        <v>25</v>
      </c>
      <c r="M88" s="1" t="e">
        <v>#N/A</v>
      </c>
      <c r="N88" s="1" t="s">
        <v>465</v>
      </c>
    </row>
    <row r="89" spans="1:15" ht="99.95" customHeight="1">
      <c r="A89" s="12">
        <v>138</v>
      </c>
      <c r="C89" s="4" t="s">
        <v>88</v>
      </c>
      <c r="D89" s="1" t="s">
        <v>89</v>
      </c>
      <c r="E89" s="5">
        <v>0</v>
      </c>
      <c r="F89" s="83">
        <v>-633.40936029800002</v>
      </c>
      <c r="G89" s="83">
        <v>-633.40936029800002</v>
      </c>
      <c r="H89" s="16">
        <f t="shared" si="8"/>
        <v>0</v>
      </c>
      <c r="I89" s="16">
        <f t="shared" si="9"/>
        <v>0</v>
      </c>
      <c r="J89" s="1" t="e">
        <v>#N/A</v>
      </c>
      <c r="K89" s="157">
        <f t="shared" si="11"/>
        <v>25</v>
      </c>
      <c r="L89" s="142">
        <f t="shared" si="10"/>
        <v>25</v>
      </c>
      <c r="M89" s="1" t="e">
        <v>#N/A</v>
      </c>
      <c r="N89" s="1" t="s">
        <v>455</v>
      </c>
    </row>
    <row r="90" spans="1:15" ht="99.95" customHeight="1">
      <c r="A90" s="12">
        <v>139</v>
      </c>
      <c r="C90" s="4" t="s">
        <v>90</v>
      </c>
      <c r="D90" s="1" t="s">
        <v>91</v>
      </c>
      <c r="E90" s="18">
        <v>0</v>
      </c>
      <c r="F90" s="83">
        <v>-672.72516677500005</v>
      </c>
      <c r="G90" s="83">
        <v>-672.72516677500005</v>
      </c>
      <c r="H90" s="16">
        <f t="shared" si="8"/>
        <v>0</v>
      </c>
      <c r="I90" s="16">
        <f t="shared" si="9"/>
        <v>0</v>
      </c>
      <c r="J90" s="1" t="e">
        <v>#N/A</v>
      </c>
      <c r="K90" s="157">
        <f t="shared" si="11"/>
        <v>25</v>
      </c>
      <c r="L90" s="142">
        <f t="shared" si="10"/>
        <v>25</v>
      </c>
      <c r="M90" s="1" t="e">
        <v>#N/A</v>
      </c>
      <c r="N90" s="1" t="s">
        <v>455</v>
      </c>
    </row>
    <row r="91" spans="1:15" ht="99.95" customHeight="1">
      <c r="A91" s="12">
        <v>140</v>
      </c>
      <c r="C91" s="4" t="s">
        <v>92</v>
      </c>
      <c r="D91" s="1" t="s">
        <v>93</v>
      </c>
      <c r="E91" s="18">
        <v>50.1</v>
      </c>
      <c r="F91" s="83">
        <v>-672.70726375799995</v>
      </c>
      <c r="G91" s="83">
        <v>-672.70406216100002</v>
      </c>
      <c r="H91" s="16">
        <f t="shared" si="8"/>
        <v>2.0090021174556227</v>
      </c>
      <c r="I91" s="16">
        <f t="shared" si="9"/>
        <v>3.3908070190842956</v>
      </c>
      <c r="J91" s="1" t="e">
        <v>#N/A</v>
      </c>
      <c r="K91" s="157">
        <f t="shared" si="11"/>
        <v>25</v>
      </c>
      <c r="L91" s="142">
        <f t="shared" si="10"/>
        <v>25</v>
      </c>
      <c r="M91" s="1" t="e">
        <v>#N/A</v>
      </c>
      <c r="N91" s="1" t="s">
        <v>456</v>
      </c>
    </row>
    <row r="92" spans="1:15" ht="99.95" customHeight="1">
      <c r="A92" s="12">
        <v>141</v>
      </c>
      <c r="C92" s="4" t="s">
        <v>94</v>
      </c>
      <c r="D92" s="1" t="s">
        <v>95</v>
      </c>
      <c r="E92" s="5">
        <v>110</v>
      </c>
      <c r="F92" s="83">
        <v>-712.02475776400001</v>
      </c>
      <c r="G92" s="83">
        <v>-712.00576555099997</v>
      </c>
      <c r="H92" s="16">
        <f t="shared" si="8"/>
        <v>11.917613657529387</v>
      </c>
      <c r="I92" s="16">
        <f t="shared" si="9"/>
        <v>20.114626903362705</v>
      </c>
      <c r="J92" s="1" t="e">
        <v>#N/A</v>
      </c>
      <c r="K92" s="157">
        <f t="shared" si="11"/>
        <v>25</v>
      </c>
      <c r="L92" s="142">
        <f t="shared" si="10"/>
        <v>25</v>
      </c>
      <c r="M92" s="1" t="e">
        <v>#N/A</v>
      </c>
      <c r="N92" s="1" t="s">
        <v>456</v>
      </c>
    </row>
    <row r="93" spans="1:15" ht="99.95" customHeight="1">
      <c r="A93" s="12">
        <v>144</v>
      </c>
      <c r="C93" s="4" t="s">
        <v>96</v>
      </c>
      <c r="D93" s="1" t="s">
        <v>97</v>
      </c>
      <c r="E93" s="5">
        <v>89.5</v>
      </c>
      <c r="F93" s="83">
        <v>-802.48811841300005</v>
      </c>
      <c r="G93" s="83">
        <v>-802.47343974399996</v>
      </c>
      <c r="H93" s="16">
        <f t="shared" si="8"/>
        <v>9.2108647975570079</v>
      </c>
      <c r="I93" s="16">
        <f t="shared" si="9"/>
        <v>15.546158332051956</v>
      </c>
      <c r="J93" s="1" t="e">
        <v>#N/A</v>
      </c>
      <c r="K93" s="157">
        <f t="shared" si="11"/>
        <v>25</v>
      </c>
      <c r="L93" s="142">
        <f t="shared" si="10"/>
        <v>25</v>
      </c>
      <c r="M93" s="1" t="e">
        <v>#N/A</v>
      </c>
      <c r="N93" s="1" t="s">
        <v>461</v>
      </c>
    </row>
    <row r="94" spans="1:15" ht="99.95" customHeight="1">
      <c r="A94" s="12">
        <v>145</v>
      </c>
      <c r="C94" s="4" t="s">
        <v>98</v>
      </c>
      <c r="D94" s="1" t="s">
        <v>99</v>
      </c>
      <c r="E94" s="5">
        <v>91.3</v>
      </c>
      <c r="F94" s="83">
        <v>-841.80711113100006</v>
      </c>
      <c r="G94" s="83">
        <v>-841.77593190300001</v>
      </c>
      <c r="H94" s="16">
        <f t="shared" si="8"/>
        <v>19.564965570026231</v>
      </c>
      <c r="I94" s="16">
        <f t="shared" si="9"/>
        <v>33.021877879853925</v>
      </c>
      <c r="J94" s="1" t="e">
        <v>#N/A</v>
      </c>
      <c r="K94" s="157">
        <f t="shared" si="11"/>
        <v>25</v>
      </c>
      <c r="L94" s="142">
        <f t="shared" si="10"/>
        <v>25</v>
      </c>
      <c r="M94" s="1" t="e">
        <v>#N/A</v>
      </c>
      <c r="N94" s="1" t="s">
        <v>461</v>
      </c>
    </row>
    <row r="95" spans="1:15" ht="99.95" customHeight="1">
      <c r="A95" s="12">
        <v>146</v>
      </c>
      <c r="C95" s="4" t="s">
        <v>100</v>
      </c>
      <c r="D95" s="1" t="s">
        <v>101</v>
      </c>
      <c r="E95" s="5">
        <v>21.6</v>
      </c>
      <c r="F95" s="83">
        <v>-553.55477048199998</v>
      </c>
      <c r="G95" s="83">
        <v>-553.55417967300002</v>
      </c>
      <c r="H95" s="16">
        <f t="shared" si="8"/>
        <v>0.3707326474744832</v>
      </c>
      <c r="I95" s="16">
        <f t="shared" si="9"/>
        <v>0.62572500662779884</v>
      </c>
      <c r="J95" s="1" t="e">
        <v>#N/A</v>
      </c>
      <c r="K95" s="157">
        <f t="shared" si="11"/>
        <v>25</v>
      </c>
      <c r="L95" s="142">
        <f t="shared" si="10"/>
        <v>25</v>
      </c>
      <c r="M95" s="1" t="e">
        <v>#N/A</v>
      </c>
      <c r="N95" s="1" t="s">
        <v>456</v>
      </c>
    </row>
    <row r="96" spans="1:15" ht="99.95" customHeight="1">
      <c r="A96" s="12">
        <v>147</v>
      </c>
      <c r="C96" s="4" t="s">
        <v>110</v>
      </c>
      <c r="D96" s="1" t="s">
        <v>109</v>
      </c>
      <c r="E96" s="5">
        <v>0</v>
      </c>
      <c r="F96" s="83">
        <v>-669.26639908000004</v>
      </c>
      <c r="G96" s="83">
        <v>-669.26639908000004</v>
      </c>
      <c r="H96" s="16">
        <f t="shared" si="8"/>
        <v>0</v>
      </c>
      <c r="I96" s="16">
        <f t="shared" si="9"/>
        <v>0</v>
      </c>
      <c r="J96" s="1">
        <v>93</v>
      </c>
      <c r="K96" s="156">
        <v>25</v>
      </c>
      <c r="L96" s="142">
        <f t="shared" si="10"/>
        <v>25</v>
      </c>
      <c r="M96" s="7" t="s">
        <v>107</v>
      </c>
      <c r="N96" s="1" t="s">
        <v>466</v>
      </c>
      <c r="O96" s="1" t="s">
        <v>595</v>
      </c>
    </row>
    <row r="97" spans="1:15" ht="99.95" customHeight="1">
      <c r="A97" s="12">
        <v>148</v>
      </c>
      <c r="C97" s="4" t="s">
        <v>111</v>
      </c>
      <c r="D97" s="1" t="s">
        <v>106</v>
      </c>
      <c r="E97" s="5">
        <v>0</v>
      </c>
      <c r="F97" s="83">
        <v>-669.27596237099999</v>
      </c>
      <c r="G97" s="83">
        <v>-669.27596237099999</v>
      </c>
      <c r="H97" s="16">
        <f t="shared" si="8"/>
        <v>0</v>
      </c>
      <c r="I97" s="16">
        <f t="shared" si="9"/>
        <v>0</v>
      </c>
      <c r="J97" s="1">
        <v>68</v>
      </c>
      <c r="K97" s="156">
        <v>25</v>
      </c>
      <c r="L97" s="142">
        <f t="shared" si="10"/>
        <v>25</v>
      </c>
      <c r="M97" s="7" t="s">
        <v>107</v>
      </c>
      <c r="N97" s="1" t="s">
        <v>466</v>
      </c>
      <c r="O97" s="1" t="s">
        <v>595</v>
      </c>
    </row>
    <row r="98" spans="1:15" ht="99.95" customHeight="1">
      <c r="A98" s="12">
        <v>149</v>
      </c>
      <c r="C98" s="4" t="s">
        <v>112</v>
      </c>
      <c r="D98" s="1" t="s">
        <v>113</v>
      </c>
      <c r="E98" s="5">
        <v>7.7</v>
      </c>
      <c r="F98" s="83">
        <v>-671.26545412300004</v>
      </c>
      <c r="G98" s="83">
        <v>-671.26537800599999</v>
      </c>
      <c r="H98" s="16">
        <f t="shared" si="8"/>
        <v>4.7763417530575225E-2</v>
      </c>
      <c r="I98" s="16">
        <f t="shared" si="9"/>
        <v>8.0615411009742677E-2</v>
      </c>
      <c r="J98" s="1">
        <v>80</v>
      </c>
      <c r="K98" s="156">
        <v>25</v>
      </c>
      <c r="L98" s="142">
        <f t="shared" si="10"/>
        <v>25</v>
      </c>
      <c r="M98" s="7">
        <v>2</v>
      </c>
      <c r="N98" s="1" t="s">
        <v>466</v>
      </c>
      <c r="O98" s="1" t="s">
        <v>376</v>
      </c>
    </row>
    <row r="99" spans="1:15" ht="99.95" customHeight="1">
      <c r="A99" s="12">
        <v>150</v>
      </c>
      <c r="C99" s="4" t="s">
        <v>115</v>
      </c>
      <c r="D99" s="1" t="s">
        <v>114</v>
      </c>
      <c r="E99" s="5">
        <v>7.8</v>
      </c>
      <c r="F99" s="83">
        <v>-710.58179508199999</v>
      </c>
      <c r="G99" s="83">
        <v>-710.58171834799998</v>
      </c>
      <c r="H99" s="16">
        <f t="shared" si="8"/>
        <v>4.8150585002417756E-2</v>
      </c>
      <c r="I99" s="16">
        <f t="shared" si="9"/>
        <v>8.1268874821292775E-2</v>
      </c>
      <c r="J99" s="1">
        <v>75</v>
      </c>
      <c r="K99" s="156">
        <v>110</v>
      </c>
      <c r="L99" s="142">
        <f t="shared" si="10"/>
        <v>25</v>
      </c>
      <c r="M99" s="7">
        <v>4</v>
      </c>
      <c r="N99" s="1" t="s">
        <v>466</v>
      </c>
      <c r="O99" s="1" t="s">
        <v>377</v>
      </c>
    </row>
    <row r="100" spans="1:15" ht="99.95" customHeight="1">
      <c r="A100" s="12">
        <v>151</v>
      </c>
      <c r="C100" s="4" t="s">
        <v>121</v>
      </c>
      <c r="D100" s="1" t="s">
        <v>116</v>
      </c>
      <c r="E100" s="5">
        <v>0.2</v>
      </c>
      <c r="F100" s="83">
        <v>-636.80600905899996</v>
      </c>
      <c r="G100" s="83">
        <v>-636.80600903100003</v>
      </c>
      <c r="H100" s="16">
        <f t="shared" si="8"/>
        <v>1.756995686719165E-5</v>
      </c>
      <c r="I100" s="16">
        <f t="shared" si="9"/>
        <v>2.9654689038224848E-5</v>
      </c>
      <c r="J100" s="1">
        <v>80</v>
      </c>
      <c r="K100" s="156">
        <v>40</v>
      </c>
      <c r="L100" s="142">
        <f t="shared" si="10"/>
        <v>25</v>
      </c>
      <c r="M100" s="7">
        <v>0.5</v>
      </c>
      <c r="N100" s="1" t="s">
        <v>466</v>
      </c>
      <c r="O100" s="14" t="s">
        <v>600</v>
      </c>
    </row>
    <row r="101" spans="1:15" ht="99.95" customHeight="1">
      <c r="A101" s="12">
        <v>152</v>
      </c>
      <c r="C101" s="4" t="s">
        <v>118</v>
      </c>
      <c r="D101" s="1" t="s">
        <v>117</v>
      </c>
      <c r="E101" s="5">
        <v>0.1</v>
      </c>
      <c r="F101" s="83">
        <v>-597.49022133100004</v>
      </c>
      <c r="G101" s="83">
        <v>-597.49022133999995</v>
      </c>
      <c r="H101" s="16">
        <f t="shared" si="8"/>
        <v>-5.6474402754247421E-6</v>
      </c>
      <c r="I101" s="16">
        <f t="shared" si="9"/>
        <v>-9.5317869301312763E-6</v>
      </c>
      <c r="J101" s="1">
        <v>89</v>
      </c>
      <c r="K101" s="156">
        <v>40</v>
      </c>
      <c r="L101" s="142">
        <f t="shared" si="10"/>
        <v>25</v>
      </c>
      <c r="M101" s="7">
        <v>3</v>
      </c>
      <c r="N101" s="1" t="s">
        <v>466</v>
      </c>
      <c r="O101" s="14" t="s">
        <v>598</v>
      </c>
    </row>
    <row r="102" spans="1:15" s="14" customFormat="1" ht="84.75" customHeight="1">
      <c r="A102" s="13">
        <v>153</v>
      </c>
      <c r="C102" s="15" t="s">
        <v>120</v>
      </c>
      <c r="D102" s="14" t="s">
        <v>119</v>
      </c>
      <c r="E102" s="16">
        <v>0.5</v>
      </c>
      <c r="F102" s="83">
        <v>-597.48933722699996</v>
      </c>
      <c r="G102" s="83">
        <v>-597.48933695400001</v>
      </c>
      <c r="H102" s="16">
        <f t="shared" si="8"/>
        <v>1.7130747181681727E-4</v>
      </c>
      <c r="I102" s="16">
        <f t="shared" si="9"/>
        <v>2.8913388035335414E-4</v>
      </c>
      <c r="J102" s="14">
        <v>89</v>
      </c>
      <c r="K102" s="156">
        <v>80</v>
      </c>
      <c r="L102" s="142">
        <f t="shared" si="10"/>
        <v>25</v>
      </c>
      <c r="M102" s="7">
        <v>2</v>
      </c>
      <c r="N102" s="1" t="s">
        <v>466</v>
      </c>
      <c r="O102" s="14" t="s">
        <v>601</v>
      </c>
    </row>
    <row r="103" spans="1:15" s="14" customFormat="1" ht="99.95" customHeight="1">
      <c r="A103" s="13">
        <v>156</v>
      </c>
      <c r="C103" s="14" t="s">
        <v>414</v>
      </c>
      <c r="D103" s="14" t="s">
        <v>474</v>
      </c>
      <c r="E103" s="5">
        <v>29.1</v>
      </c>
      <c r="F103" s="83">
        <v>-631.94558082499998</v>
      </c>
      <c r="G103" s="83">
        <v>-631.94439409300003</v>
      </c>
      <c r="H103" s="16">
        <f t="shared" si="8"/>
        <v>0.74467432996925709</v>
      </c>
      <c r="I103" s="16">
        <f t="shared" si="9"/>
        <v>1.2568662437198392</v>
      </c>
      <c r="J103" s="14">
        <v>0</v>
      </c>
      <c r="K103" s="156">
        <v>40</v>
      </c>
      <c r="L103" s="142">
        <f t="shared" si="10"/>
        <v>25</v>
      </c>
      <c r="M103" s="7">
        <v>0.5</v>
      </c>
      <c r="N103" s="14" t="s">
        <v>458</v>
      </c>
      <c r="O103" s="14" t="s">
        <v>596</v>
      </c>
    </row>
    <row r="104" spans="1:15" ht="99.95" customHeight="1">
      <c r="D104" s="1" t="s">
        <v>471</v>
      </c>
      <c r="E104" s="16">
        <v>6.6</v>
      </c>
      <c r="F104" s="83">
        <v>-631.94558082499998</v>
      </c>
      <c r="G104" s="83">
        <v>-631.94554543899994</v>
      </c>
      <c r="H104" s="16">
        <f t="shared" si="8"/>
        <v>2.2204715022553501E-2</v>
      </c>
      <c r="I104" s="16">
        <f t="shared" si="9"/>
        <v>3.747726440955533E-2</v>
      </c>
      <c r="J104" s="14">
        <v>84</v>
      </c>
      <c r="K104" s="158">
        <v>40</v>
      </c>
      <c r="L104" s="142">
        <f t="shared" si="10"/>
        <v>25</v>
      </c>
      <c r="M104" s="7">
        <v>1</v>
      </c>
      <c r="N104" s="1" t="s">
        <v>466</v>
      </c>
      <c r="O104" s="14"/>
    </row>
    <row r="105" spans="1:15" ht="99.95" customHeight="1">
      <c r="A105" s="12">
        <v>158</v>
      </c>
      <c r="C105" s="4" t="s">
        <v>123</v>
      </c>
      <c r="D105" s="1" t="s">
        <v>122</v>
      </c>
      <c r="E105" s="5">
        <v>0</v>
      </c>
      <c r="F105" s="83">
        <v>-478.30698377599998</v>
      </c>
      <c r="G105" s="83">
        <v>-478.30698377599998</v>
      </c>
      <c r="H105" s="16">
        <f t="shared" si="8"/>
        <v>0</v>
      </c>
      <c r="I105" s="16">
        <f t="shared" si="9"/>
        <v>0</v>
      </c>
      <c r="J105" s="1">
        <v>0</v>
      </c>
      <c r="K105" s="156">
        <v>110</v>
      </c>
      <c r="L105" s="142">
        <f t="shared" si="10"/>
        <v>25</v>
      </c>
      <c r="M105" s="7">
        <v>0.5</v>
      </c>
      <c r="N105" s="1" t="s">
        <v>466</v>
      </c>
      <c r="O105" s="14" t="s">
        <v>596</v>
      </c>
    </row>
    <row r="106" spans="1:15" ht="99.95" customHeight="1">
      <c r="A106" s="12">
        <v>159</v>
      </c>
      <c r="C106" s="4" t="s">
        <v>125</v>
      </c>
      <c r="D106" s="1" t="s">
        <v>126</v>
      </c>
      <c r="E106" s="18">
        <v>28.5</v>
      </c>
      <c r="F106" s="83">
        <v>-554.69726995200006</v>
      </c>
      <c r="G106" s="83">
        <v>-554.695811703</v>
      </c>
      <c r="H106" s="16">
        <f t="shared" si="8"/>
        <v>0.91505124753268774</v>
      </c>
      <c r="I106" s="16">
        <f t="shared" si="9"/>
        <v>1.5444295284692333</v>
      </c>
      <c r="J106" s="1">
        <v>86</v>
      </c>
      <c r="K106" s="156">
        <v>120</v>
      </c>
      <c r="L106" s="142">
        <f t="shared" si="10"/>
        <v>25</v>
      </c>
      <c r="M106" s="7">
        <v>0.1666</v>
      </c>
      <c r="N106" s="14" t="s">
        <v>458</v>
      </c>
      <c r="O106" s="1" t="s">
        <v>379</v>
      </c>
    </row>
    <row r="107" spans="1:15" ht="99.95" customHeight="1">
      <c r="A107" s="12">
        <v>160</v>
      </c>
      <c r="C107" s="4" t="s">
        <v>128</v>
      </c>
      <c r="D107" s="1" t="s">
        <v>127</v>
      </c>
      <c r="E107" s="5">
        <v>27.5</v>
      </c>
      <c r="F107" s="83">
        <v>-3088.95314831</v>
      </c>
      <c r="G107" s="83">
        <v>-3088.95175995</v>
      </c>
      <c r="H107" s="16">
        <f t="shared" si="8"/>
        <v>0.87119589997769253</v>
      </c>
      <c r="I107" s="16">
        <f t="shared" si="9"/>
        <v>1.4704101837299692</v>
      </c>
      <c r="J107" s="1">
        <v>83</v>
      </c>
      <c r="K107" s="156">
        <v>120</v>
      </c>
      <c r="L107" s="142">
        <f t="shared" si="10"/>
        <v>25</v>
      </c>
      <c r="M107" s="7">
        <v>0.5</v>
      </c>
      <c r="N107" s="14" t="s">
        <v>458</v>
      </c>
      <c r="O107" s="1" t="s">
        <v>379</v>
      </c>
    </row>
    <row r="108" spans="1:15" ht="99.95" customHeight="1">
      <c r="A108" s="12">
        <v>161</v>
      </c>
      <c r="C108" s="4" t="s">
        <v>142</v>
      </c>
      <c r="D108" s="1" t="s">
        <v>130</v>
      </c>
      <c r="E108" s="5">
        <v>0</v>
      </c>
      <c r="F108" s="83">
        <v>-364.967741961</v>
      </c>
      <c r="G108" s="83">
        <v>-364.967741961</v>
      </c>
      <c r="H108" s="16">
        <f t="shared" si="8"/>
        <v>0</v>
      </c>
      <c r="I108" s="16">
        <f t="shared" si="9"/>
        <v>0</v>
      </c>
      <c r="J108" s="1">
        <v>99</v>
      </c>
      <c r="K108" s="156">
        <v>118</v>
      </c>
      <c r="L108" s="142">
        <f t="shared" si="10"/>
        <v>25</v>
      </c>
      <c r="M108" s="7">
        <v>0.5</v>
      </c>
      <c r="N108" s="1" t="s">
        <v>462</v>
      </c>
      <c r="O108" s="1" t="s">
        <v>594</v>
      </c>
    </row>
    <row r="109" spans="1:15" ht="99.95" customHeight="1">
      <c r="A109" s="12">
        <v>163</v>
      </c>
      <c r="C109" s="4" t="s">
        <v>141</v>
      </c>
      <c r="D109" s="1" t="s">
        <v>143</v>
      </c>
      <c r="E109" s="5">
        <v>0.2</v>
      </c>
      <c r="F109" s="83">
        <v>-482.90798868500002</v>
      </c>
      <c r="G109" s="83">
        <v>-482.90798868500002</v>
      </c>
      <c r="H109" s="16">
        <f t="shared" si="8"/>
        <v>0</v>
      </c>
      <c r="I109" s="16">
        <f t="shared" si="9"/>
        <v>0</v>
      </c>
      <c r="J109" s="1">
        <v>91</v>
      </c>
      <c r="K109" s="156">
        <v>80</v>
      </c>
      <c r="L109" s="142">
        <f t="shared" si="10"/>
        <v>25</v>
      </c>
      <c r="M109" s="7" t="s">
        <v>129</v>
      </c>
      <c r="N109" s="1" t="s">
        <v>462</v>
      </c>
      <c r="O109" s="1" t="s">
        <v>369</v>
      </c>
    </row>
    <row r="110" spans="1:15" ht="99.95" customHeight="1">
      <c r="A110" s="12">
        <v>164</v>
      </c>
      <c r="C110" s="4" t="s">
        <v>140</v>
      </c>
      <c r="D110" s="1" t="s">
        <v>144</v>
      </c>
      <c r="E110" s="5">
        <v>0.4</v>
      </c>
      <c r="F110" s="83">
        <v>-443.59626760899999</v>
      </c>
      <c r="G110" s="83">
        <v>-443.59626760899999</v>
      </c>
      <c r="H110" s="16">
        <f t="shared" si="8"/>
        <v>0</v>
      </c>
      <c r="I110" s="16">
        <f t="shared" si="9"/>
        <v>0</v>
      </c>
      <c r="J110" s="1">
        <v>94</v>
      </c>
      <c r="K110" s="156">
        <v>80</v>
      </c>
      <c r="L110" s="142">
        <f t="shared" si="10"/>
        <v>25</v>
      </c>
      <c r="M110" s="7" t="s">
        <v>129</v>
      </c>
      <c r="N110" s="1" t="s">
        <v>462</v>
      </c>
      <c r="O110" s="1" t="s">
        <v>369</v>
      </c>
    </row>
    <row r="111" spans="1:15" ht="99.95" customHeight="1">
      <c r="A111" s="12">
        <v>165</v>
      </c>
      <c r="C111" s="4" t="s">
        <v>139</v>
      </c>
      <c r="D111" s="1" t="s">
        <v>145</v>
      </c>
      <c r="E111" s="5">
        <v>5.3</v>
      </c>
      <c r="F111" s="83">
        <v>-522.22119685300004</v>
      </c>
      <c r="G111" s="83">
        <v>-522.22119966900004</v>
      </c>
      <c r="H111" s="16">
        <f t="shared" si="8"/>
        <v>-1.7670400035285638E-3</v>
      </c>
      <c r="I111" s="16">
        <f t="shared" si="9"/>
        <v>-2.9824217679550276E-3</v>
      </c>
      <c r="J111" s="1">
        <v>63</v>
      </c>
      <c r="K111" s="156">
        <v>80</v>
      </c>
      <c r="L111" s="142">
        <f t="shared" si="10"/>
        <v>25</v>
      </c>
      <c r="M111" s="7" t="s">
        <v>129</v>
      </c>
      <c r="N111" s="1" t="s">
        <v>462</v>
      </c>
      <c r="O111" s="1" t="s">
        <v>369</v>
      </c>
    </row>
    <row r="112" spans="1:15" ht="99.95" customHeight="1">
      <c r="A112" s="12">
        <v>166</v>
      </c>
      <c r="C112" s="4" t="s">
        <v>138</v>
      </c>
      <c r="D112" s="1" t="s">
        <v>146</v>
      </c>
      <c r="E112" s="5">
        <v>0.5</v>
      </c>
      <c r="F112" s="83">
        <v>-711.94731222300004</v>
      </c>
      <c r="G112" s="83">
        <v>-711.94731222300004</v>
      </c>
      <c r="H112" s="16">
        <f t="shared" si="8"/>
        <v>0</v>
      </c>
      <c r="I112" s="16">
        <f t="shared" si="9"/>
        <v>0</v>
      </c>
      <c r="J112" s="1">
        <v>89</v>
      </c>
      <c r="K112" s="156">
        <v>80</v>
      </c>
      <c r="L112" s="142">
        <f t="shared" si="10"/>
        <v>25</v>
      </c>
      <c r="M112" s="7" t="s">
        <v>129</v>
      </c>
      <c r="N112" s="1" t="s">
        <v>462</v>
      </c>
      <c r="O112" s="1" t="s">
        <v>369</v>
      </c>
    </row>
    <row r="113" spans="1:15" ht="99.95" customHeight="1">
      <c r="A113" s="12">
        <v>167</v>
      </c>
      <c r="C113" s="4" t="s">
        <v>137</v>
      </c>
      <c r="D113" s="1" t="s">
        <v>147</v>
      </c>
      <c r="E113" s="5">
        <v>0</v>
      </c>
      <c r="F113" s="83">
        <v>-597.43081926100001</v>
      </c>
      <c r="G113" s="83">
        <v>-597.43081926100001</v>
      </c>
      <c r="H113" s="16">
        <f t="shared" si="8"/>
        <v>0</v>
      </c>
      <c r="I113" s="16">
        <f t="shared" si="9"/>
        <v>0</v>
      </c>
      <c r="J113" s="1">
        <v>81</v>
      </c>
      <c r="K113" s="156">
        <v>80</v>
      </c>
      <c r="L113" s="142">
        <f t="shared" si="10"/>
        <v>25</v>
      </c>
      <c r="M113" s="7" t="s">
        <v>129</v>
      </c>
      <c r="N113" s="1" t="s">
        <v>462</v>
      </c>
      <c r="O113" s="1" t="s">
        <v>369</v>
      </c>
    </row>
    <row r="114" spans="1:15" ht="99.95" customHeight="1">
      <c r="A114" s="12">
        <v>168</v>
      </c>
      <c r="C114" s="4" t="s">
        <v>136</v>
      </c>
      <c r="D114" s="1" t="s">
        <v>148</v>
      </c>
      <c r="E114" s="5">
        <v>0</v>
      </c>
      <c r="F114" s="83">
        <v>-597.43081926100001</v>
      </c>
      <c r="G114" s="83">
        <v>-597.43081926100001</v>
      </c>
      <c r="H114" s="16">
        <f t="shared" si="8"/>
        <v>0</v>
      </c>
      <c r="I114" s="16">
        <f t="shared" si="9"/>
        <v>0</v>
      </c>
      <c r="J114" s="1">
        <v>96</v>
      </c>
      <c r="K114" s="156">
        <v>80</v>
      </c>
      <c r="L114" s="142">
        <f t="shared" si="10"/>
        <v>25</v>
      </c>
      <c r="M114" s="7" t="s">
        <v>129</v>
      </c>
      <c r="N114" s="1" t="s">
        <v>462</v>
      </c>
      <c r="O114" s="1" t="s">
        <v>369</v>
      </c>
    </row>
    <row r="115" spans="1:15" ht="99.95" customHeight="1">
      <c r="A115" s="12">
        <v>169</v>
      </c>
      <c r="C115" s="4" t="s">
        <v>135</v>
      </c>
      <c r="D115" s="1" t="s">
        <v>149</v>
      </c>
      <c r="E115" s="5">
        <v>0.1</v>
      </c>
      <c r="F115" s="83">
        <v>-597.43393517100003</v>
      </c>
      <c r="G115" s="83">
        <v>-597.43393517100003</v>
      </c>
      <c r="H115" s="16">
        <f t="shared" si="8"/>
        <v>0</v>
      </c>
      <c r="I115" s="16">
        <f t="shared" si="9"/>
        <v>0</v>
      </c>
      <c r="J115" s="1">
        <v>95</v>
      </c>
      <c r="K115" s="156">
        <v>80</v>
      </c>
      <c r="L115" s="142">
        <f t="shared" si="10"/>
        <v>25</v>
      </c>
      <c r="M115" s="7" t="s">
        <v>129</v>
      </c>
      <c r="N115" s="1" t="s">
        <v>462</v>
      </c>
      <c r="O115" s="1" t="s">
        <v>369</v>
      </c>
    </row>
    <row r="116" spans="1:15" ht="99.95" customHeight="1">
      <c r="A116" s="12">
        <v>170</v>
      </c>
      <c r="C116" s="4" t="s">
        <v>134</v>
      </c>
      <c r="D116" s="1" t="s">
        <v>150</v>
      </c>
      <c r="E116" s="5">
        <v>0</v>
      </c>
      <c r="F116" s="83">
        <v>-522.22720289200004</v>
      </c>
      <c r="G116" s="83">
        <v>-522.22720289200004</v>
      </c>
      <c r="H116" s="16">
        <f t="shared" si="8"/>
        <v>0</v>
      </c>
      <c r="I116" s="16">
        <f t="shared" si="9"/>
        <v>0</v>
      </c>
      <c r="J116" s="1">
        <v>89</v>
      </c>
      <c r="K116" s="156">
        <v>80</v>
      </c>
      <c r="L116" s="142">
        <f t="shared" si="10"/>
        <v>25</v>
      </c>
      <c r="M116" s="7" t="s">
        <v>129</v>
      </c>
      <c r="N116" s="1" t="s">
        <v>462</v>
      </c>
      <c r="O116" s="1" t="s">
        <v>369</v>
      </c>
    </row>
    <row r="117" spans="1:15" ht="99.95" customHeight="1">
      <c r="A117" s="12">
        <v>171</v>
      </c>
      <c r="C117" s="4" t="s">
        <v>133</v>
      </c>
      <c r="D117" s="1" t="s">
        <v>151</v>
      </c>
      <c r="E117" s="5">
        <v>0</v>
      </c>
      <c r="F117" s="83">
        <v>-942.520479314</v>
      </c>
      <c r="G117" s="83">
        <v>-942.520479314</v>
      </c>
      <c r="H117" s="16">
        <f t="shared" si="8"/>
        <v>0</v>
      </c>
      <c r="I117" s="16">
        <f t="shared" si="9"/>
        <v>0</v>
      </c>
      <c r="J117" s="1">
        <v>88</v>
      </c>
      <c r="K117" s="156">
        <v>80</v>
      </c>
      <c r="L117" s="142">
        <f t="shared" si="10"/>
        <v>25</v>
      </c>
      <c r="M117" s="7" t="s">
        <v>129</v>
      </c>
      <c r="N117" s="1" t="s">
        <v>462</v>
      </c>
      <c r="O117" s="1" t="s">
        <v>369</v>
      </c>
    </row>
    <row r="118" spans="1:15" ht="99.95" customHeight="1">
      <c r="A118" s="12">
        <v>173</v>
      </c>
      <c r="C118" s="4" t="s">
        <v>131</v>
      </c>
      <c r="D118" s="1" t="s">
        <v>132</v>
      </c>
      <c r="E118" s="5">
        <v>0</v>
      </c>
      <c r="F118" s="83">
        <v>-687.40872805100003</v>
      </c>
      <c r="G118" s="83">
        <v>-687.40872805100003</v>
      </c>
      <c r="H118" s="16">
        <f t="shared" si="8"/>
        <v>0</v>
      </c>
      <c r="I118" s="16">
        <f t="shared" si="9"/>
        <v>0</v>
      </c>
      <c r="J118" s="1">
        <v>0</v>
      </c>
      <c r="K118" s="156">
        <v>80</v>
      </c>
      <c r="L118" s="142">
        <f t="shared" si="10"/>
        <v>25</v>
      </c>
      <c r="M118" s="7" t="s">
        <v>129</v>
      </c>
      <c r="N118" s="1" t="s">
        <v>462</v>
      </c>
      <c r="O118" s="1" t="s">
        <v>369</v>
      </c>
    </row>
    <row r="119" spans="1:15" ht="99.95" customHeight="1">
      <c r="A119" s="12">
        <v>174</v>
      </c>
      <c r="C119" s="4" t="s">
        <v>152</v>
      </c>
      <c r="D119" s="1" t="s">
        <v>153</v>
      </c>
      <c r="E119" s="5">
        <v>0.1</v>
      </c>
      <c r="F119" s="83">
        <v>459.55862396700002</v>
      </c>
      <c r="G119" s="83">
        <v>459.55862396700002</v>
      </c>
      <c r="H119" s="16">
        <f t="shared" si="8"/>
        <v>0</v>
      </c>
      <c r="I119" s="16">
        <f t="shared" si="9"/>
        <v>0</v>
      </c>
      <c r="J119" s="1">
        <v>70</v>
      </c>
      <c r="K119" s="156">
        <v>100</v>
      </c>
      <c r="L119" s="142">
        <f t="shared" si="10"/>
        <v>25</v>
      </c>
      <c r="M119" s="7">
        <v>2</v>
      </c>
      <c r="N119" s="1" t="s">
        <v>463</v>
      </c>
      <c r="O119" s="1" t="s">
        <v>380</v>
      </c>
    </row>
    <row r="120" spans="1:15" ht="98.25" customHeight="1">
      <c r="A120" s="12">
        <v>175</v>
      </c>
      <c r="C120" s="4" t="s">
        <v>154</v>
      </c>
      <c r="D120" s="1" t="s">
        <v>155</v>
      </c>
      <c r="E120" s="5">
        <v>0.1</v>
      </c>
      <c r="F120" s="83">
        <v>-459.55872846</v>
      </c>
      <c r="G120" s="83">
        <v>-459.55872846</v>
      </c>
      <c r="H120" s="16">
        <f t="shared" si="8"/>
        <v>0</v>
      </c>
      <c r="I120" s="16">
        <f t="shared" si="9"/>
        <v>0</v>
      </c>
      <c r="J120" s="1">
        <v>54</v>
      </c>
      <c r="K120" s="156">
        <v>100</v>
      </c>
      <c r="L120" s="142">
        <f t="shared" si="10"/>
        <v>25</v>
      </c>
      <c r="M120" s="7">
        <v>2</v>
      </c>
      <c r="N120" s="1" t="s">
        <v>463</v>
      </c>
      <c r="O120" s="1" t="s">
        <v>381</v>
      </c>
    </row>
    <row r="121" spans="1:15" ht="99.95" customHeight="1">
      <c r="A121" s="12">
        <v>179</v>
      </c>
      <c r="C121" s="4" t="s">
        <v>157</v>
      </c>
      <c r="D121" s="1" t="s">
        <v>156</v>
      </c>
      <c r="E121" s="5">
        <v>0.3</v>
      </c>
      <c r="F121" s="83">
        <v>-899.84178713799997</v>
      </c>
      <c r="G121" s="83">
        <v>-899.84178708699994</v>
      </c>
      <c r="H121" s="16">
        <f t="shared" si="8"/>
        <v>3.2002518253193557E-5</v>
      </c>
      <c r="I121" s="16">
        <f t="shared" si="9"/>
        <v>5.4014061298618316E-5</v>
      </c>
      <c r="J121" s="1">
        <v>83</v>
      </c>
      <c r="K121" s="156">
        <v>110</v>
      </c>
      <c r="L121" s="142">
        <f t="shared" si="10"/>
        <v>25</v>
      </c>
      <c r="M121" s="7">
        <v>0.5</v>
      </c>
      <c r="N121" s="1" t="s">
        <v>466</v>
      </c>
      <c r="O121" s="1" t="s">
        <v>596</v>
      </c>
    </row>
    <row r="122" spans="1:15" ht="99.95" customHeight="1">
      <c r="A122" s="12">
        <v>180</v>
      </c>
      <c r="C122" s="4" t="s">
        <v>159</v>
      </c>
      <c r="D122" s="1" t="s">
        <v>158</v>
      </c>
      <c r="E122" s="5">
        <v>1.1000000000000001</v>
      </c>
      <c r="F122" s="83">
        <v>-707.42636948200004</v>
      </c>
      <c r="G122" s="83">
        <v>-707.42636511700005</v>
      </c>
      <c r="H122" s="16">
        <f t="shared" si="8"/>
        <v>2.7390374970082121E-3</v>
      </c>
      <c r="I122" s="16">
        <f t="shared" si="9"/>
        <v>4.6229655457770717E-3</v>
      </c>
      <c r="J122" s="1">
        <v>74</v>
      </c>
      <c r="K122" s="156">
        <v>110</v>
      </c>
      <c r="L122" s="142">
        <f t="shared" si="10"/>
        <v>25</v>
      </c>
      <c r="M122" s="7">
        <v>0.5</v>
      </c>
      <c r="N122" s="1" t="s">
        <v>466</v>
      </c>
      <c r="O122" s="1" t="s">
        <v>596</v>
      </c>
    </row>
    <row r="123" spans="1:15" ht="99.95" customHeight="1">
      <c r="A123" s="12">
        <v>181</v>
      </c>
      <c r="C123" s="4" t="s">
        <v>161</v>
      </c>
      <c r="D123" s="1" t="s">
        <v>160</v>
      </c>
      <c r="E123" s="5">
        <v>0</v>
      </c>
      <c r="F123" s="83">
        <v>-592.87656499599996</v>
      </c>
      <c r="G123" s="83">
        <v>-592.87656499599996</v>
      </c>
      <c r="H123" s="16">
        <f t="shared" si="8"/>
        <v>0</v>
      </c>
      <c r="I123" s="16">
        <f t="shared" si="9"/>
        <v>0</v>
      </c>
      <c r="J123" s="1">
        <v>94</v>
      </c>
      <c r="K123" s="156">
        <v>110</v>
      </c>
      <c r="L123" s="142">
        <f t="shared" si="10"/>
        <v>25</v>
      </c>
      <c r="M123" s="7">
        <v>0.5</v>
      </c>
      <c r="N123" s="1" t="s">
        <v>466</v>
      </c>
      <c r="O123" s="14" t="s">
        <v>596</v>
      </c>
    </row>
    <row r="124" spans="1:15" ht="99.95" customHeight="1">
      <c r="A124" s="12">
        <v>182</v>
      </c>
      <c r="C124" s="4" t="s">
        <v>163</v>
      </c>
      <c r="D124" s="1" t="s">
        <v>162</v>
      </c>
      <c r="E124" s="5">
        <v>0</v>
      </c>
      <c r="F124" s="83">
        <v>-899.84185407200005</v>
      </c>
      <c r="G124" s="83">
        <v>-899.84185407200005</v>
      </c>
      <c r="H124" s="16">
        <f t="shared" si="8"/>
        <v>0</v>
      </c>
      <c r="I124" s="16">
        <f t="shared" si="9"/>
        <v>0</v>
      </c>
      <c r="J124" s="1">
        <v>74</v>
      </c>
      <c r="K124" s="156">
        <v>110</v>
      </c>
      <c r="L124" s="142">
        <f t="shared" si="10"/>
        <v>25</v>
      </c>
      <c r="M124" s="7">
        <v>0.5</v>
      </c>
      <c r="N124" s="1" t="s">
        <v>466</v>
      </c>
      <c r="O124" s="1" t="s">
        <v>596</v>
      </c>
    </row>
    <row r="125" spans="1:15" ht="99.95" customHeight="1">
      <c r="A125" s="12">
        <v>183</v>
      </c>
      <c r="C125" s="4" t="s">
        <v>165</v>
      </c>
      <c r="D125" s="1" t="s">
        <v>164</v>
      </c>
      <c r="E125" s="5">
        <v>0.6</v>
      </c>
      <c r="F125" s="83">
        <v>-668.10854647099995</v>
      </c>
      <c r="G125" s="83">
        <v>-668.10854554499997</v>
      </c>
      <c r="H125" s="16">
        <f t="shared" si="8"/>
        <v>5.8106499011501E-4</v>
      </c>
      <c r="I125" s="16">
        <f t="shared" si="9"/>
        <v>9.8072532124628023E-4</v>
      </c>
      <c r="J125" s="1">
        <v>63</v>
      </c>
      <c r="K125" s="156">
        <v>110</v>
      </c>
      <c r="L125" s="142">
        <f t="shared" si="10"/>
        <v>25</v>
      </c>
      <c r="M125" s="7">
        <v>0.5</v>
      </c>
      <c r="N125" s="1" t="s">
        <v>466</v>
      </c>
      <c r="O125" s="1" t="s">
        <v>596</v>
      </c>
    </row>
    <row r="126" spans="1:15" ht="99.95" customHeight="1">
      <c r="A126" s="12">
        <v>184</v>
      </c>
      <c r="C126" s="4" t="s">
        <v>167</v>
      </c>
      <c r="D126" s="1" t="s">
        <v>166</v>
      </c>
      <c r="E126" s="5">
        <v>0</v>
      </c>
      <c r="F126" s="83">
        <v>-479.54618474300003</v>
      </c>
      <c r="G126" s="83">
        <v>-479.54618461400003</v>
      </c>
      <c r="H126" s="16">
        <f t="shared" si="8"/>
        <v>8.0947500009642681E-5</v>
      </c>
      <c r="I126" s="16">
        <f t="shared" si="9"/>
        <v>1.3662372419878023E-4</v>
      </c>
      <c r="J126" s="1">
        <v>79</v>
      </c>
      <c r="K126" s="156">
        <v>110</v>
      </c>
      <c r="L126" s="142">
        <f t="shared" si="10"/>
        <v>25</v>
      </c>
      <c r="M126" s="7">
        <v>0.5</v>
      </c>
      <c r="N126" s="1" t="s">
        <v>466</v>
      </c>
      <c r="O126" s="1" t="s">
        <v>596</v>
      </c>
    </row>
    <row r="127" spans="1:15" ht="99.95" customHeight="1">
      <c r="A127" s="12">
        <v>185</v>
      </c>
      <c r="C127" s="4" t="s">
        <v>169</v>
      </c>
      <c r="D127" s="1" t="s">
        <v>168</v>
      </c>
      <c r="E127" s="5">
        <v>0.8</v>
      </c>
      <c r="F127" s="83">
        <v>-518.86000458599995</v>
      </c>
      <c r="G127" s="83">
        <v>-518.86000324500003</v>
      </c>
      <c r="H127" s="16">
        <f t="shared" si="8"/>
        <v>8.414774470111297E-4</v>
      </c>
      <c r="I127" s="16">
        <f t="shared" si="9"/>
        <v>1.4202511828808456E-3</v>
      </c>
      <c r="J127" s="1">
        <v>93</v>
      </c>
      <c r="K127" s="156">
        <v>110</v>
      </c>
      <c r="L127" s="142">
        <f t="shared" si="10"/>
        <v>25</v>
      </c>
      <c r="M127" s="7">
        <v>0.5</v>
      </c>
      <c r="N127" s="1" t="s">
        <v>466</v>
      </c>
      <c r="O127" s="1" t="s">
        <v>596</v>
      </c>
    </row>
    <row r="128" spans="1:15" ht="99.95" customHeight="1">
      <c r="A128" s="12">
        <v>186</v>
      </c>
      <c r="C128" s="4" t="s">
        <v>171</v>
      </c>
      <c r="D128" s="1" t="s">
        <v>170</v>
      </c>
      <c r="E128" s="5">
        <v>22.9</v>
      </c>
      <c r="F128" s="83">
        <v>-593.85404217300004</v>
      </c>
      <c r="G128" s="83">
        <v>-593.85387356000001</v>
      </c>
      <c r="H128" s="16">
        <f t="shared" si="8"/>
        <v>0.10580465751758084</v>
      </c>
      <c r="I128" s="16">
        <f t="shared" si="9"/>
        <v>0.17857779852257813</v>
      </c>
      <c r="J128" s="1">
        <v>87</v>
      </c>
      <c r="K128" s="156">
        <v>25</v>
      </c>
      <c r="L128" s="142">
        <f t="shared" si="10"/>
        <v>25</v>
      </c>
      <c r="M128" s="7" t="s">
        <v>107</v>
      </c>
      <c r="N128" s="1" t="s">
        <v>466</v>
      </c>
      <c r="O128" s="1" t="s">
        <v>595</v>
      </c>
    </row>
    <row r="129" spans="1:15" ht="99.95" customHeight="1">
      <c r="A129" s="12">
        <v>188</v>
      </c>
      <c r="C129" s="4" t="s">
        <v>173</v>
      </c>
      <c r="D129" s="1" t="s">
        <v>172</v>
      </c>
      <c r="E129" s="5">
        <v>0</v>
      </c>
      <c r="F129" s="83">
        <v>-1359.44429612</v>
      </c>
      <c r="G129" s="83">
        <v>-1359.44429612</v>
      </c>
      <c r="H129" s="16">
        <f t="shared" si="8"/>
        <v>0</v>
      </c>
      <c r="I129" s="16">
        <f t="shared" si="9"/>
        <v>0</v>
      </c>
      <c r="J129" s="1">
        <v>54</v>
      </c>
      <c r="K129" s="156">
        <v>25</v>
      </c>
      <c r="L129" s="142">
        <f t="shared" si="10"/>
        <v>25</v>
      </c>
      <c r="M129" s="7" t="s">
        <v>107</v>
      </c>
      <c r="N129" s="1" t="s">
        <v>466</v>
      </c>
      <c r="O129" s="1" t="s">
        <v>595</v>
      </c>
    </row>
    <row r="130" spans="1:15" ht="99.95" customHeight="1">
      <c r="A130" s="12">
        <v>189</v>
      </c>
      <c r="C130" s="4" t="s">
        <v>175</v>
      </c>
      <c r="D130" s="1" t="s">
        <v>174</v>
      </c>
      <c r="E130" s="5">
        <v>0.8</v>
      </c>
      <c r="F130" s="83">
        <v>-539.47643121999999</v>
      </c>
      <c r="G130" s="83">
        <v>-539.47642843999995</v>
      </c>
      <c r="H130" s="16">
        <f t="shared" ref="H130:H193" si="12">627.5*(G130-F130)</f>
        <v>1.7444500284113929E-3</v>
      </c>
      <c r="I130" s="16">
        <f t="shared" ref="I130:I193" si="13">$H130/(($L130+273.15)*0.00198720425)</f>
        <v>2.9442942590177778E-3</v>
      </c>
      <c r="J130" s="1">
        <v>95</v>
      </c>
      <c r="K130" s="156">
        <v>25</v>
      </c>
      <c r="L130" s="142">
        <f t="shared" ref="L130:L193" si="14">IF($T$8=0,$K130,$R$5)</f>
        <v>25</v>
      </c>
      <c r="M130" s="7" t="s">
        <v>107</v>
      </c>
      <c r="N130" s="1" t="s">
        <v>466</v>
      </c>
      <c r="O130" s="1" t="s">
        <v>595</v>
      </c>
    </row>
    <row r="131" spans="1:15" ht="99.95" customHeight="1">
      <c r="A131" s="12">
        <v>190</v>
      </c>
      <c r="C131" s="4" t="s">
        <v>177</v>
      </c>
      <c r="D131" s="1" t="s">
        <v>176</v>
      </c>
      <c r="E131" s="5">
        <v>1.2</v>
      </c>
      <c r="F131" s="83">
        <v>-717.34300844200004</v>
      </c>
      <c r="G131" s="83">
        <v>-717.34296742599997</v>
      </c>
      <c r="H131" s="16">
        <f t="shared" si="12"/>
        <v>2.5737540042882756E-2</v>
      </c>
      <c r="I131" s="16">
        <f t="shared" si="13"/>
        <v>4.3439989770592026E-2</v>
      </c>
      <c r="J131" s="1">
        <v>73</v>
      </c>
      <c r="K131" s="156">
        <v>25</v>
      </c>
      <c r="L131" s="142">
        <f t="shared" si="14"/>
        <v>25</v>
      </c>
      <c r="M131" s="7" t="s">
        <v>107</v>
      </c>
      <c r="N131" s="1" t="s">
        <v>466</v>
      </c>
      <c r="O131" s="1" t="s">
        <v>595</v>
      </c>
    </row>
    <row r="132" spans="1:15" ht="99.95" customHeight="1">
      <c r="A132" s="12">
        <v>191</v>
      </c>
      <c r="C132" s="4" t="s">
        <v>438</v>
      </c>
      <c r="D132" s="14" t="s">
        <v>468</v>
      </c>
      <c r="E132" s="5">
        <v>1.3</v>
      </c>
      <c r="F132" s="83">
        <v>-1277.66032434</v>
      </c>
      <c r="G132" s="83">
        <v>-1277.6603210000001</v>
      </c>
      <c r="H132" s="16">
        <f t="shared" si="12"/>
        <v>2.0958499504786232E-3</v>
      </c>
      <c r="I132" s="16">
        <f t="shared" si="13"/>
        <v>3.5373893642435985E-3</v>
      </c>
      <c r="J132" s="1">
        <v>35</v>
      </c>
      <c r="K132" s="156">
        <v>25</v>
      </c>
      <c r="L132" s="142">
        <f t="shared" si="14"/>
        <v>25</v>
      </c>
      <c r="M132" s="7" t="s">
        <v>107</v>
      </c>
      <c r="N132" s="1" t="s">
        <v>466</v>
      </c>
      <c r="O132" s="1" t="s">
        <v>367</v>
      </c>
    </row>
    <row r="133" spans="1:15" ht="105" customHeight="1">
      <c r="A133" s="12">
        <v>192</v>
      </c>
      <c r="C133" s="4" t="s">
        <v>439</v>
      </c>
      <c r="D133" s="14" t="s">
        <v>467</v>
      </c>
      <c r="E133" s="5">
        <v>0.1</v>
      </c>
      <c r="F133" s="83">
        <v>-1392.17107741</v>
      </c>
      <c r="G133" s="83">
        <v>-1392.17107743</v>
      </c>
      <c r="H133" s="16">
        <f t="shared" si="12"/>
        <v>-1.255000995570299E-5</v>
      </c>
      <c r="I133" s="16">
        <f t="shared" si="13"/>
        <v>-2.1181989544774825E-5</v>
      </c>
      <c r="J133" s="1">
        <v>72</v>
      </c>
      <c r="K133" s="156">
        <v>25</v>
      </c>
      <c r="L133" s="142">
        <f t="shared" si="14"/>
        <v>25</v>
      </c>
      <c r="M133" s="7" t="s">
        <v>107</v>
      </c>
      <c r="N133" s="1" t="s">
        <v>466</v>
      </c>
      <c r="O133" s="1" t="s">
        <v>367</v>
      </c>
    </row>
    <row r="134" spans="1:15" ht="99.95" customHeight="1">
      <c r="A134" s="12">
        <v>193</v>
      </c>
      <c r="C134" s="4" t="s">
        <v>178</v>
      </c>
      <c r="D134" s="1" t="s">
        <v>179</v>
      </c>
      <c r="E134" s="5">
        <v>1</v>
      </c>
      <c r="F134" s="83">
        <v>-1718.4272501999999</v>
      </c>
      <c r="G134" s="83">
        <v>-1718.4272501999999</v>
      </c>
      <c r="H134" s="16">
        <f t="shared" si="12"/>
        <v>0</v>
      </c>
      <c r="I134" s="16">
        <f t="shared" si="13"/>
        <v>0</v>
      </c>
      <c r="J134" s="1">
        <v>60</v>
      </c>
      <c r="K134" s="156">
        <v>25</v>
      </c>
      <c r="L134" s="142">
        <f t="shared" si="14"/>
        <v>25</v>
      </c>
      <c r="M134" s="7" t="s">
        <v>107</v>
      </c>
      <c r="N134" s="1" t="s">
        <v>466</v>
      </c>
      <c r="O134" s="1" t="s">
        <v>595</v>
      </c>
    </row>
    <row r="135" spans="1:15" ht="99.95" customHeight="1">
      <c r="A135" s="12">
        <v>194</v>
      </c>
      <c r="C135" s="4" t="s">
        <v>180</v>
      </c>
      <c r="D135" s="1" t="s">
        <v>181</v>
      </c>
      <c r="E135" s="5">
        <v>0.7</v>
      </c>
      <c r="F135" s="83">
        <v>-638.70999337800004</v>
      </c>
      <c r="G135" s="83">
        <v>-638.70999301899997</v>
      </c>
      <c r="H135" s="16">
        <f t="shared" si="12"/>
        <v>2.2527254316173639E-4</v>
      </c>
      <c r="I135" s="16">
        <f t="shared" si="13"/>
        <v>3.8021648355811581E-4</v>
      </c>
      <c r="J135" s="1">
        <v>85</v>
      </c>
      <c r="K135" s="156">
        <v>25</v>
      </c>
      <c r="L135" s="142">
        <f t="shared" si="14"/>
        <v>25</v>
      </c>
      <c r="M135" s="7" t="s">
        <v>182</v>
      </c>
      <c r="N135" s="1" t="s">
        <v>466</v>
      </c>
      <c r="O135" s="1" t="s">
        <v>595</v>
      </c>
    </row>
    <row r="136" spans="1:15" ht="99.95" customHeight="1">
      <c r="A136" s="12">
        <v>195</v>
      </c>
      <c r="C136" s="4" t="s">
        <v>184</v>
      </c>
      <c r="D136" s="1" t="s">
        <v>183</v>
      </c>
      <c r="E136" s="5">
        <v>2</v>
      </c>
      <c r="F136" s="83">
        <v>-634.13734234799995</v>
      </c>
      <c r="G136" s="83">
        <v>-634.13732821799999</v>
      </c>
      <c r="H136" s="16">
        <f t="shared" si="12"/>
        <v>8.866574971193586E-3</v>
      </c>
      <c r="I136" s="16">
        <f t="shared" si="13"/>
        <v>1.4965063693231501E-2</v>
      </c>
      <c r="J136" s="1">
        <v>90</v>
      </c>
      <c r="K136" s="156">
        <v>25</v>
      </c>
      <c r="L136" s="142">
        <f t="shared" si="14"/>
        <v>25</v>
      </c>
      <c r="M136" s="7">
        <v>2</v>
      </c>
      <c r="N136" s="1" t="s">
        <v>451</v>
      </c>
      <c r="O136" s="1" t="s">
        <v>595</v>
      </c>
    </row>
    <row r="137" spans="1:15" ht="99.95" customHeight="1">
      <c r="A137" s="12">
        <v>197</v>
      </c>
      <c r="C137" s="4" t="s">
        <v>186</v>
      </c>
      <c r="D137" s="1" t="s">
        <v>185</v>
      </c>
      <c r="E137" s="5">
        <v>1</v>
      </c>
      <c r="F137" s="83">
        <v>-574.21076956499996</v>
      </c>
      <c r="G137" s="83">
        <v>-574.21076405999997</v>
      </c>
      <c r="H137" s="16">
        <f t="shared" si="12"/>
        <v>3.4543874937753571E-3</v>
      </c>
      <c r="I137" s="16">
        <f t="shared" si="13"/>
        <v>5.8303379865846374E-3</v>
      </c>
      <c r="J137" s="1">
        <v>79</v>
      </c>
      <c r="K137" s="156">
        <v>50</v>
      </c>
      <c r="L137" s="142">
        <f t="shared" si="14"/>
        <v>25</v>
      </c>
      <c r="M137" s="7">
        <v>1.5</v>
      </c>
      <c r="N137" s="1" t="s">
        <v>451</v>
      </c>
      <c r="O137" s="14" t="s">
        <v>602</v>
      </c>
    </row>
    <row r="138" spans="1:15" ht="99.95" customHeight="1">
      <c r="A138" s="12">
        <v>198</v>
      </c>
      <c r="C138" s="4" t="s">
        <v>188</v>
      </c>
      <c r="D138" s="1" t="s">
        <v>187</v>
      </c>
      <c r="E138" s="5">
        <v>17.3</v>
      </c>
      <c r="F138" s="83">
        <v>-729.94673794899995</v>
      </c>
      <c r="G138" s="83">
        <v>-729.94670356400002</v>
      </c>
      <c r="H138" s="16">
        <f t="shared" si="12"/>
        <v>2.1576587459435359E-2</v>
      </c>
      <c r="I138" s="16">
        <f t="shared" si="13"/>
        <v>3.6417106567313361E-2</v>
      </c>
      <c r="J138" s="1">
        <v>95</v>
      </c>
      <c r="K138" s="156">
        <v>25</v>
      </c>
      <c r="L138" s="142">
        <f t="shared" si="14"/>
        <v>25</v>
      </c>
      <c r="M138" s="7">
        <v>1</v>
      </c>
      <c r="N138" s="1" t="s">
        <v>454</v>
      </c>
      <c r="O138" s="1" t="s">
        <v>382</v>
      </c>
    </row>
    <row r="139" spans="1:15" ht="99.95" customHeight="1">
      <c r="A139" s="12">
        <v>204</v>
      </c>
      <c r="C139" s="4" t="s">
        <v>190</v>
      </c>
      <c r="D139" s="1" t="s">
        <v>189</v>
      </c>
      <c r="E139" s="5">
        <v>0</v>
      </c>
      <c r="F139" s="83">
        <v>-650.10431047400004</v>
      </c>
      <c r="G139" s="83">
        <v>-650.10431047400004</v>
      </c>
      <c r="H139" s="16">
        <f t="shared" si="12"/>
        <v>0</v>
      </c>
      <c r="I139" s="16">
        <f t="shared" si="13"/>
        <v>0</v>
      </c>
      <c r="J139" s="1">
        <v>77</v>
      </c>
      <c r="K139" s="156">
        <v>118</v>
      </c>
      <c r="L139" s="142">
        <f t="shared" si="14"/>
        <v>25</v>
      </c>
      <c r="M139" s="7">
        <v>0.75</v>
      </c>
      <c r="N139" s="1" t="s">
        <v>462</v>
      </c>
      <c r="O139" s="1" t="s">
        <v>383</v>
      </c>
    </row>
    <row r="140" spans="1:15" ht="99.95" customHeight="1">
      <c r="A140" s="12">
        <v>205</v>
      </c>
      <c r="C140" s="4" t="s">
        <v>192</v>
      </c>
      <c r="D140" s="1" t="s">
        <v>191</v>
      </c>
      <c r="E140" s="5">
        <v>16.399999999999999</v>
      </c>
      <c r="F140" s="83">
        <v>-498.91248755999999</v>
      </c>
      <c r="G140" s="83">
        <v>-498.91213606999997</v>
      </c>
      <c r="H140" s="16">
        <f t="shared" si="12"/>
        <v>0.22055997500885383</v>
      </c>
      <c r="I140" s="16">
        <f t="shared" si="13"/>
        <v>0.37226257995997275</v>
      </c>
      <c r="J140" s="1">
        <v>61</v>
      </c>
      <c r="K140" s="156">
        <v>118</v>
      </c>
      <c r="L140" s="142">
        <f t="shared" si="14"/>
        <v>25</v>
      </c>
      <c r="M140" s="7">
        <v>1</v>
      </c>
      <c r="N140" s="1" t="s">
        <v>462</v>
      </c>
      <c r="O140" s="1" t="s">
        <v>383</v>
      </c>
    </row>
    <row r="141" spans="1:15" ht="99.95" customHeight="1">
      <c r="A141" s="12">
        <v>208</v>
      </c>
      <c r="C141" s="4" t="s">
        <v>194</v>
      </c>
      <c r="D141" s="1" t="s">
        <v>193</v>
      </c>
      <c r="E141" s="5">
        <v>1.9</v>
      </c>
      <c r="F141" s="83">
        <v>-534.89495018499997</v>
      </c>
      <c r="G141" s="83">
        <v>-534.89492078900003</v>
      </c>
      <c r="H141" s="16">
        <f t="shared" si="12"/>
        <v>1.8445989965698573E-2</v>
      </c>
      <c r="I141" s="16">
        <f t="shared" si="13"/>
        <v>3.1133263477523841E-2</v>
      </c>
      <c r="J141" s="1">
        <v>87</v>
      </c>
      <c r="K141" s="156">
        <v>25</v>
      </c>
      <c r="L141" s="142">
        <f t="shared" si="14"/>
        <v>25</v>
      </c>
      <c r="M141" s="7" t="s">
        <v>107</v>
      </c>
      <c r="N141" s="1" t="s">
        <v>451</v>
      </c>
      <c r="O141" s="1" t="s">
        <v>367</v>
      </c>
    </row>
    <row r="142" spans="1:15" ht="99.95" customHeight="1">
      <c r="A142" s="12">
        <v>210</v>
      </c>
      <c r="C142" s="4" t="s">
        <v>196</v>
      </c>
      <c r="D142" s="1" t="s">
        <v>195</v>
      </c>
      <c r="E142" s="5">
        <v>0</v>
      </c>
      <c r="F142" s="83">
        <v>-554.77737719100003</v>
      </c>
      <c r="G142" s="83">
        <v>-554.77737719100003</v>
      </c>
      <c r="H142" s="16">
        <f t="shared" si="12"/>
        <v>0</v>
      </c>
      <c r="I142" s="16">
        <f t="shared" si="13"/>
        <v>0</v>
      </c>
      <c r="J142" s="1">
        <v>75</v>
      </c>
      <c r="K142" s="156">
        <v>25</v>
      </c>
      <c r="L142" s="142">
        <f t="shared" si="14"/>
        <v>25</v>
      </c>
      <c r="M142" s="7">
        <v>0.5</v>
      </c>
      <c r="N142" s="1" t="s">
        <v>455</v>
      </c>
      <c r="O142" s="1" t="s">
        <v>367</v>
      </c>
    </row>
    <row r="143" spans="1:15" ht="99.95" customHeight="1">
      <c r="A143" s="12">
        <v>211</v>
      </c>
      <c r="C143" s="4" t="s">
        <v>198</v>
      </c>
      <c r="D143" s="1" t="s">
        <v>197</v>
      </c>
      <c r="E143" s="5">
        <v>0</v>
      </c>
      <c r="F143" s="83">
        <v>-515.44598757599999</v>
      </c>
      <c r="G143" s="83">
        <v>-515.44598757599999</v>
      </c>
      <c r="H143" s="16">
        <f t="shared" si="12"/>
        <v>0</v>
      </c>
      <c r="I143" s="16">
        <f t="shared" si="13"/>
        <v>0</v>
      </c>
      <c r="J143" s="1">
        <v>80</v>
      </c>
      <c r="K143" s="156">
        <v>25</v>
      </c>
      <c r="L143" s="142">
        <f t="shared" si="14"/>
        <v>25</v>
      </c>
      <c r="M143" s="7">
        <v>0.5</v>
      </c>
      <c r="N143" s="1" t="s">
        <v>455</v>
      </c>
      <c r="O143" s="1" t="s">
        <v>367</v>
      </c>
    </row>
    <row r="144" spans="1:15" ht="99.95" customHeight="1">
      <c r="A144" s="12">
        <v>212</v>
      </c>
      <c r="C144" s="4" t="s">
        <v>200</v>
      </c>
      <c r="D144" s="1" t="s">
        <v>199</v>
      </c>
      <c r="E144" s="5">
        <v>1.1000000000000001</v>
      </c>
      <c r="F144" s="83">
        <v>-594.08084694499996</v>
      </c>
      <c r="G144" s="83">
        <v>-594.08081595199997</v>
      </c>
      <c r="H144" s="16">
        <f t="shared" si="12"/>
        <v>1.9448107497339606E-2</v>
      </c>
      <c r="I144" s="16">
        <f t="shared" si="13"/>
        <v>3.2824644054334461E-2</v>
      </c>
      <c r="J144" s="1">
        <v>80</v>
      </c>
      <c r="K144" s="156">
        <v>25</v>
      </c>
      <c r="L144" s="142">
        <f t="shared" si="14"/>
        <v>25</v>
      </c>
      <c r="M144" s="7">
        <v>0.5</v>
      </c>
      <c r="N144" s="1" t="s">
        <v>455</v>
      </c>
      <c r="O144" s="1" t="s">
        <v>367</v>
      </c>
    </row>
    <row r="145" spans="1:15" ht="99.95" customHeight="1">
      <c r="A145" s="12">
        <v>213</v>
      </c>
      <c r="C145" s="4" t="s">
        <v>202</v>
      </c>
      <c r="D145" s="1" t="s">
        <v>201</v>
      </c>
      <c r="E145" s="5">
        <v>0</v>
      </c>
      <c r="F145" s="83">
        <v>-976.93109304899997</v>
      </c>
      <c r="G145" s="83">
        <v>-976.93109304899997</v>
      </c>
      <c r="H145" s="16">
        <f t="shared" si="12"/>
        <v>0</v>
      </c>
      <c r="I145" s="16">
        <f t="shared" si="13"/>
        <v>0</v>
      </c>
      <c r="J145" s="1">
        <v>90</v>
      </c>
      <c r="K145" s="156">
        <v>25</v>
      </c>
      <c r="L145" s="142">
        <f t="shared" si="14"/>
        <v>25</v>
      </c>
      <c r="M145" s="7">
        <v>0.5</v>
      </c>
      <c r="N145" s="1" t="s">
        <v>455</v>
      </c>
      <c r="O145" s="1" t="s">
        <v>367</v>
      </c>
    </row>
    <row r="146" spans="1:15" ht="99.95" customHeight="1">
      <c r="A146" s="12">
        <v>214</v>
      </c>
      <c r="C146" s="4" t="s">
        <v>204</v>
      </c>
      <c r="D146" s="1" t="s">
        <v>203</v>
      </c>
      <c r="E146" s="5">
        <v>9.5</v>
      </c>
      <c r="F146" s="83">
        <v>-669.28243784100005</v>
      </c>
      <c r="G146" s="83">
        <v>-669.28243310000005</v>
      </c>
      <c r="H146" s="16">
        <f t="shared" si="12"/>
        <v>2.9749774986953526E-3</v>
      </c>
      <c r="I146" s="16">
        <f t="shared" si="13"/>
        <v>5.0211866361643438E-3</v>
      </c>
      <c r="J146" s="1">
        <v>70</v>
      </c>
      <c r="K146" s="156">
        <v>25</v>
      </c>
      <c r="L146" s="142">
        <f t="shared" si="14"/>
        <v>25</v>
      </c>
      <c r="M146" s="7">
        <v>0.5</v>
      </c>
      <c r="N146" s="1" t="s">
        <v>455</v>
      </c>
      <c r="O146" s="1" t="s">
        <v>367</v>
      </c>
    </row>
    <row r="147" spans="1:15" ht="99.95" customHeight="1">
      <c r="A147" s="12">
        <v>215</v>
      </c>
      <c r="C147" s="4" t="s">
        <v>206</v>
      </c>
      <c r="D147" s="1" t="s">
        <v>205</v>
      </c>
      <c r="E147" s="5">
        <v>5.6</v>
      </c>
      <c r="F147" s="83">
        <v>-783.79623499299998</v>
      </c>
      <c r="G147" s="83">
        <v>-783.79622254599997</v>
      </c>
      <c r="H147" s="16">
        <f t="shared" si="12"/>
        <v>7.8104925108846146E-3</v>
      </c>
      <c r="I147" s="16">
        <f t="shared" si="13"/>
        <v>1.318260075402727E-2</v>
      </c>
      <c r="J147" s="1">
        <v>30</v>
      </c>
      <c r="K147" s="156">
        <v>25</v>
      </c>
      <c r="L147" s="142">
        <f t="shared" si="14"/>
        <v>25</v>
      </c>
      <c r="M147" s="86">
        <v>0.5</v>
      </c>
      <c r="N147" s="1" t="s">
        <v>455</v>
      </c>
      <c r="O147" s="1" t="s">
        <v>367</v>
      </c>
    </row>
    <row r="148" spans="1:15" ht="99.95" customHeight="1">
      <c r="A148" s="12">
        <v>216</v>
      </c>
      <c r="C148" s="4" t="s">
        <v>208</v>
      </c>
      <c r="D148" s="1" t="s">
        <v>207</v>
      </c>
      <c r="E148" s="5">
        <v>0</v>
      </c>
      <c r="F148" s="83">
        <v>-669.28227501599997</v>
      </c>
      <c r="G148" s="83">
        <v>-669.28227501599997</v>
      </c>
      <c r="H148" s="16">
        <f t="shared" si="12"/>
        <v>0</v>
      </c>
      <c r="I148" s="16">
        <f t="shared" si="13"/>
        <v>0</v>
      </c>
      <c r="J148" s="1">
        <v>65</v>
      </c>
      <c r="K148" s="156">
        <v>25</v>
      </c>
      <c r="L148" s="142">
        <f t="shared" si="14"/>
        <v>25</v>
      </c>
      <c r="M148" s="7">
        <v>0.5</v>
      </c>
      <c r="N148" s="1" t="s">
        <v>455</v>
      </c>
      <c r="O148" s="1" t="s">
        <v>367</v>
      </c>
    </row>
    <row r="149" spans="1:15" ht="99.95" customHeight="1">
      <c r="A149" s="12">
        <v>217</v>
      </c>
      <c r="C149" s="4" t="s">
        <v>210</v>
      </c>
      <c r="D149" s="1" t="s">
        <v>209</v>
      </c>
      <c r="E149" s="5">
        <v>0</v>
      </c>
      <c r="F149" s="83">
        <v>-554.76152367099996</v>
      </c>
      <c r="G149" s="83">
        <v>-554.76152367700001</v>
      </c>
      <c r="H149" s="16">
        <f t="shared" si="12"/>
        <v>-3.7650315221071651E-6</v>
      </c>
      <c r="I149" s="16">
        <f t="shared" si="13"/>
        <v>-6.3546450256624012E-6</v>
      </c>
      <c r="J149" s="1">
        <v>75</v>
      </c>
      <c r="K149" s="156">
        <v>25</v>
      </c>
      <c r="L149" s="142">
        <f t="shared" si="14"/>
        <v>25</v>
      </c>
      <c r="M149" s="7">
        <v>0.5</v>
      </c>
      <c r="N149" s="1" t="s">
        <v>455</v>
      </c>
      <c r="O149" s="1" t="s">
        <v>367</v>
      </c>
    </row>
    <row r="150" spans="1:15" ht="99.95" customHeight="1">
      <c r="A150" s="12">
        <v>218</v>
      </c>
      <c r="C150" s="4" t="s">
        <v>212</v>
      </c>
      <c r="D150" s="1" t="s">
        <v>211</v>
      </c>
      <c r="E150" s="5">
        <v>0.2</v>
      </c>
      <c r="F150" s="83">
        <v>-554.762015238</v>
      </c>
      <c r="G150" s="83">
        <v>-554.76201522300005</v>
      </c>
      <c r="H150" s="16">
        <f t="shared" si="12"/>
        <v>9.4124717975319072E-6</v>
      </c>
      <c r="I150" s="16">
        <f t="shared" si="13"/>
        <v>1.5886431955793678E-5</v>
      </c>
      <c r="J150" s="1">
        <v>45</v>
      </c>
      <c r="K150" s="156">
        <v>25</v>
      </c>
      <c r="L150" s="142">
        <f t="shared" si="14"/>
        <v>25</v>
      </c>
      <c r="M150" s="7">
        <v>0.5</v>
      </c>
      <c r="N150" s="1" t="s">
        <v>455</v>
      </c>
      <c r="O150" s="1" t="s">
        <v>367</v>
      </c>
    </row>
    <row r="151" spans="1:15" ht="99.95" customHeight="1">
      <c r="A151" s="12">
        <v>219</v>
      </c>
      <c r="C151" s="4" t="s">
        <v>214</v>
      </c>
      <c r="D151" s="1" t="s">
        <v>213</v>
      </c>
      <c r="E151" s="5">
        <v>0</v>
      </c>
      <c r="F151" s="83">
        <v>-614.68662179099999</v>
      </c>
      <c r="G151" s="83">
        <v>-614.68662179099999</v>
      </c>
      <c r="H151" s="16">
        <f t="shared" si="12"/>
        <v>0</v>
      </c>
      <c r="I151" s="16">
        <f t="shared" si="13"/>
        <v>0</v>
      </c>
      <c r="J151" s="1">
        <v>72</v>
      </c>
      <c r="K151" s="156">
        <v>25</v>
      </c>
      <c r="L151" s="142">
        <f t="shared" si="14"/>
        <v>25</v>
      </c>
      <c r="M151" s="7">
        <v>0.5</v>
      </c>
      <c r="N151" s="1" t="s">
        <v>455</v>
      </c>
      <c r="O151" s="1" t="s">
        <v>367</v>
      </c>
    </row>
    <row r="152" spans="1:15" ht="99.95" customHeight="1">
      <c r="A152" s="12">
        <v>220</v>
      </c>
      <c r="C152" s="4" t="s">
        <v>216</v>
      </c>
      <c r="D152" s="1" t="s">
        <v>215</v>
      </c>
      <c r="E152" s="5">
        <v>0</v>
      </c>
      <c r="F152" s="83">
        <v>-614.687778794</v>
      </c>
      <c r="G152" s="83">
        <v>-614.687778794</v>
      </c>
      <c r="H152" s="16">
        <f t="shared" si="12"/>
        <v>0</v>
      </c>
      <c r="I152" s="16">
        <f t="shared" si="13"/>
        <v>0</v>
      </c>
      <c r="J152" s="1">
        <v>70</v>
      </c>
      <c r="K152" s="156">
        <v>25</v>
      </c>
      <c r="L152" s="142">
        <f t="shared" si="14"/>
        <v>25</v>
      </c>
      <c r="M152" s="7">
        <v>0.5</v>
      </c>
      <c r="N152" s="1" t="s">
        <v>455</v>
      </c>
      <c r="O152" s="1" t="s">
        <v>367</v>
      </c>
    </row>
    <row r="153" spans="1:15" ht="99.95" customHeight="1">
      <c r="A153" s="12">
        <v>221</v>
      </c>
      <c r="C153" s="4" t="s">
        <v>218</v>
      </c>
      <c r="D153" s="1" t="s">
        <v>217</v>
      </c>
      <c r="E153" s="5">
        <v>0</v>
      </c>
      <c r="F153" s="83">
        <v>-975.05306088600003</v>
      </c>
      <c r="G153" s="83">
        <v>-975.05306088600003</v>
      </c>
      <c r="H153" s="16">
        <f t="shared" si="12"/>
        <v>0</v>
      </c>
      <c r="I153" s="16">
        <f t="shared" si="13"/>
        <v>0</v>
      </c>
      <c r="J153" s="1">
        <v>60</v>
      </c>
      <c r="K153" s="156">
        <v>25</v>
      </c>
      <c r="L153" s="142">
        <f t="shared" si="14"/>
        <v>25</v>
      </c>
      <c r="M153" s="7">
        <v>0.5</v>
      </c>
      <c r="N153" s="1" t="s">
        <v>455</v>
      </c>
      <c r="O153" s="1" t="s">
        <v>367</v>
      </c>
    </row>
    <row r="154" spans="1:15" ht="99.95" customHeight="1">
      <c r="A154" s="12">
        <v>222</v>
      </c>
      <c r="C154" s="4" t="s">
        <v>220</v>
      </c>
      <c r="D154" s="1" t="s">
        <v>219</v>
      </c>
      <c r="E154" s="5">
        <v>3.3</v>
      </c>
      <c r="F154" s="83">
        <v>-595.999585164</v>
      </c>
      <c r="G154" s="83">
        <v>-595.99957226499998</v>
      </c>
      <c r="H154" s="16">
        <f t="shared" si="12"/>
        <v>8.094122507600332E-3</v>
      </c>
      <c r="I154" s="16">
        <f t="shared" si="13"/>
        <v>1.3661313332441341E-2</v>
      </c>
      <c r="J154" s="1">
        <v>95</v>
      </c>
      <c r="K154" s="156">
        <v>56</v>
      </c>
      <c r="L154" s="142">
        <f t="shared" si="14"/>
        <v>25</v>
      </c>
      <c r="M154" s="1" t="e">
        <v>#N/A</v>
      </c>
      <c r="N154" s="1" t="s">
        <v>462</v>
      </c>
      <c r="O154" s="1" t="s">
        <v>609</v>
      </c>
    </row>
    <row r="155" spans="1:15" ht="99.95" customHeight="1">
      <c r="A155" s="12">
        <v>223</v>
      </c>
      <c r="C155" s="4" t="s">
        <v>222</v>
      </c>
      <c r="D155" s="1" t="s">
        <v>221</v>
      </c>
      <c r="E155" s="5">
        <v>1.6</v>
      </c>
      <c r="F155" s="83">
        <v>-671.20552972799999</v>
      </c>
      <c r="G155" s="83">
        <v>-671.20552610699997</v>
      </c>
      <c r="H155" s="16">
        <f t="shared" si="12"/>
        <v>2.2721775118839105E-3</v>
      </c>
      <c r="I155" s="16">
        <f t="shared" si="13"/>
        <v>3.8349961849015526E-3</v>
      </c>
      <c r="J155" s="1">
        <v>94</v>
      </c>
      <c r="K155" s="156">
        <v>56</v>
      </c>
      <c r="L155" s="142">
        <f t="shared" si="14"/>
        <v>25</v>
      </c>
      <c r="M155" s="1" t="e">
        <v>#N/A</v>
      </c>
      <c r="N155" s="1" t="s">
        <v>462</v>
      </c>
      <c r="O155" s="1" t="s">
        <v>609</v>
      </c>
    </row>
    <row r="156" spans="1:15" ht="99.95" customHeight="1">
      <c r="A156" s="12">
        <v>224</v>
      </c>
      <c r="C156" s="4" t="s">
        <v>224</v>
      </c>
      <c r="D156" s="1" t="s">
        <v>223</v>
      </c>
      <c r="E156" s="5">
        <v>0.4</v>
      </c>
      <c r="F156" s="83">
        <v>-1016.29065543</v>
      </c>
      <c r="G156" s="83">
        <v>-1016.29065511</v>
      </c>
      <c r="H156" s="16">
        <f t="shared" si="12"/>
        <v>2.008000166142665E-4</v>
      </c>
      <c r="I156" s="16">
        <f t="shared" si="13"/>
        <v>3.3891159190524743E-4</v>
      </c>
      <c r="J156" s="1">
        <v>95</v>
      </c>
      <c r="K156" s="156">
        <v>56</v>
      </c>
      <c r="L156" s="142">
        <f t="shared" si="14"/>
        <v>25</v>
      </c>
      <c r="M156" s="1" t="e">
        <v>#N/A</v>
      </c>
      <c r="N156" s="1" t="s">
        <v>462</v>
      </c>
      <c r="O156" s="1" t="s">
        <v>609</v>
      </c>
    </row>
    <row r="157" spans="1:15" ht="99.95" customHeight="1">
      <c r="A157" s="12">
        <v>225</v>
      </c>
      <c r="C157" s="4" t="s">
        <v>226</v>
      </c>
      <c r="D157" s="1" t="s">
        <v>225</v>
      </c>
      <c r="E157" s="5">
        <v>1.5</v>
      </c>
      <c r="F157" s="83">
        <v>-596.247316157</v>
      </c>
      <c r="G157" s="83">
        <v>-596.24731170300004</v>
      </c>
      <c r="H157" s="16">
        <f t="shared" si="12"/>
        <v>2.7948849771064488E-3</v>
      </c>
      <c r="I157" s="16">
        <f t="shared" si="13"/>
        <v>4.7172252908863023E-3</v>
      </c>
      <c r="J157" s="1">
        <v>96</v>
      </c>
      <c r="K157" s="156">
        <v>25</v>
      </c>
      <c r="L157" s="142">
        <f t="shared" si="14"/>
        <v>25</v>
      </c>
      <c r="M157" s="7">
        <f>70/60</f>
        <v>1.1666666666666667</v>
      </c>
      <c r="N157" s="1" t="s">
        <v>462</v>
      </c>
      <c r="O157" s="14" t="s">
        <v>603</v>
      </c>
    </row>
    <row r="158" spans="1:15" ht="99.95" customHeight="1">
      <c r="A158" s="12">
        <v>226</v>
      </c>
      <c r="C158" s="4" t="s">
        <v>228</v>
      </c>
      <c r="D158" s="1" t="s">
        <v>227</v>
      </c>
      <c r="E158" s="5">
        <v>46.9</v>
      </c>
      <c r="F158" s="83">
        <v>-518.60168276900004</v>
      </c>
      <c r="G158" s="83">
        <v>-518.59575479099999</v>
      </c>
      <c r="H158" s="16">
        <f t="shared" si="12"/>
        <v>3.7198061950283545</v>
      </c>
      <c r="I158" s="16">
        <f t="shared" si="13"/>
        <v>6.2783134204506403</v>
      </c>
      <c r="J158" s="1">
        <v>96</v>
      </c>
      <c r="K158" s="156">
        <v>25</v>
      </c>
      <c r="L158" s="142">
        <f t="shared" si="14"/>
        <v>25</v>
      </c>
      <c r="M158" s="7">
        <f>70/60</f>
        <v>1.1666666666666667</v>
      </c>
      <c r="N158" s="1" t="s">
        <v>450</v>
      </c>
      <c r="O158" s="1" t="s">
        <v>384</v>
      </c>
    </row>
    <row r="159" spans="1:15" ht="99.95" customHeight="1">
      <c r="A159" s="12">
        <v>229</v>
      </c>
      <c r="C159" s="4" t="s">
        <v>230</v>
      </c>
      <c r="D159" s="1" t="s">
        <v>229</v>
      </c>
      <c r="E159" s="5">
        <v>40.5</v>
      </c>
      <c r="F159" s="83">
        <v>-650.17064518500001</v>
      </c>
      <c r="G159" s="83">
        <v>-650.166474419</v>
      </c>
      <c r="H159" s="16">
        <f t="shared" si="12"/>
        <v>2.6171556650098182</v>
      </c>
      <c r="I159" s="16">
        <f t="shared" si="13"/>
        <v>4.4172525861698322</v>
      </c>
      <c r="J159" s="1">
        <v>74</v>
      </c>
      <c r="K159" s="156">
        <v>60</v>
      </c>
      <c r="L159" s="142">
        <f t="shared" si="14"/>
        <v>25</v>
      </c>
      <c r="M159" s="7">
        <v>6</v>
      </c>
      <c r="N159" s="1" t="s">
        <v>462</v>
      </c>
      <c r="O159" s="14" t="s">
        <v>604</v>
      </c>
    </row>
    <row r="160" spans="1:15" ht="99.95" customHeight="1">
      <c r="A160" s="12">
        <v>230</v>
      </c>
      <c r="C160" s="4" t="s">
        <v>232</v>
      </c>
      <c r="D160" s="1" t="s">
        <v>231</v>
      </c>
      <c r="E160" s="5">
        <v>5.4</v>
      </c>
      <c r="F160" s="83">
        <v>-953.70183861500004</v>
      </c>
      <c r="G160" s="83">
        <v>-953.70183794599996</v>
      </c>
      <c r="H160" s="16">
        <f t="shared" si="12"/>
        <v>4.197975547981514E-4</v>
      </c>
      <c r="I160" s="16">
        <f t="shared" si="13"/>
        <v>7.085370806909759E-4</v>
      </c>
      <c r="J160" s="1">
        <v>74</v>
      </c>
      <c r="K160" s="156">
        <v>60</v>
      </c>
      <c r="L160" s="142">
        <f t="shared" si="14"/>
        <v>25</v>
      </c>
      <c r="M160" s="7">
        <v>6</v>
      </c>
      <c r="N160" s="1" t="s">
        <v>462</v>
      </c>
      <c r="O160" s="14" t="s">
        <v>604</v>
      </c>
    </row>
    <row r="161" spans="1:15" ht="99.95" customHeight="1">
      <c r="A161" s="12">
        <v>232</v>
      </c>
      <c r="C161" s="4" t="s">
        <v>233</v>
      </c>
      <c r="D161" s="1" t="s">
        <v>440</v>
      </c>
      <c r="E161" s="5">
        <v>25.4</v>
      </c>
      <c r="F161" s="83">
        <v>-592.60716510099996</v>
      </c>
      <c r="G161" s="83">
        <v>-592.60547983100003</v>
      </c>
      <c r="H161" s="16">
        <f t="shared" si="12"/>
        <v>1.0575069249617286</v>
      </c>
      <c r="I161" s="16">
        <f t="shared" si="13"/>
        <v>1.7848671600365729</v>
      </c>
      <c r="J161" s="1">
        <v>81</v>
      </c>
      <c r="K161" s="156">
        <v>50</v>
      </c>
      <c r="L161" s="142">
        <f t="shared" si="14"/>
        <v>25</v>
      </c>
      <c r="M161" s="7">
        <v>3.5</v>
      </c>
      <c r="N161" s="1" t="s">
        <v>450</v>
      </c>
      <c r="O161" s="1" t="s">
        <v>371</v>
      </c>
    </row>
    <row r="162" spans="1:15" ht="99.95" customHeight="1">
      <c r="A162" s="12">
        <v>233</v>
      </c>
      <c r="C162" s="4" t="s">
        <v>234</v>
      </c>
      <c r="D162" s="1" t="s">
        <v>441</v>
      </c>
      <c r="E162" s="5">
        <v>19.600000000000001</v>
      </c>
      <c r="F162" s="83">
        <v>-708.08125460899998</v>
      </c>
      <c r="G162" s="83">
        <v>-708.08112212900005</v>
      </c>
      <c r="H162" s="16">
        <f t="shared" si="12"/>
        <v>8.3131199958472735E-2</v>
      </c>
      <c r="I162" s="16">
        <f t="shared" si="13"/>
        <v>0.14030938736943169</v>
      </c>
      <c r="J162" s="1">
        <v>99</v>
      </c>
      <c r="K162" s="156">
        <v>80</v>
      </c>
      <c r="L162" s="142">
        <f t="shared" si="14"/>
        <v>25</v>
      </c>
      <c r="M162" s="7">
        <v>24</v>
      </c>
      <c r="N162" s="1" t="s">
        <v>462</v>
      </c>
      <c r="O162" s="4" t="s">
        <v>385</v>
      </c>
    </row>
    <row r="163" spans="1:15" ht="99.95" customHeight="1">
      <c r="A163" s="12">
        <v>234</v>
      </c>
      <c r="C163" s="4" t="s">
        <v>236</v>
      </c>
      <c r="D163" s="1" t="s">
        <v>235</v>
      </c>
      <c r="E163" s="5">
        <v>0</v>
      </c>
      <c r="F163" s="83">
        <v>-708.12352556200005</v>
      </c>
      <c r="G163" s="83">
        <v>-708.12352556200005</v>
      </c>
      <c r="H163" s="16">
        <f t="shared" si="12"/>
        <v>0</v>
      </c>
      <c r="I163" s="16">
        <f t="shared" si="13"/>
        <v>0</v>
      </c>
      <c r="J163" s="1">
        <v>94</v>
      </c>
      <c r="K163" s="156">
        <v>80</v>
      </c>
      <c r="L163" s="142">
        <f t="shared" si="14"/>
        <v>25</v>
      </c>
      <c r="M163" s="7">
        <v>24</v>
      </c>
      <c r="N163" s="1" t="s">
        <v>462</v>
      </c>
      <c r="O163" s="4" t="s">
        <v>385</v>
      </c>
    </row>
    <row r="164" spans="1:15" ht="99.95" customHeight="1">
      <c r="A164" s="12">
        <v>235</v>
      </c>
      <c r="C164" s="4" t="s">
        <v>238</v>
      </c>
      <c r="D164" s="1" t="s">
        <v>237</v>
      </c>
      <c r="E164" s="5">
        <v>0</v>
      </c>
      <c r="F164" s="83">
        <v>-784.34621834999996</v>
      </c>
      <c r="G164" s="83">
        <v>-784.34621834999996</v>
      </c>
      <c r="H164" s="16">
        <f t="shared" si="12"/>
        <v>0</v>
      </c>
      <c r="I164" s="16">
        <f t="shared" si="13"/>
        <v>0</v>
      </c>
      <c r="J164" s="1">
        <v>82</v>
      </c>
      <c r="K164" s="156">
        <v>100</v>
      </c>
      <c r="L164" s="142">
        <f t="shared" si="14"/>
        <v>25</v>
      </c>
      <c r="M164" s="7">
        <v>6</v>
      </c>
      <c r="N164" s="1" t="s">
        <v>462</v>
      </c>
      <c r="O164" s="1" t="s">
        <v>386</v>
      </c>
    </row>
    <row r="165" spans="1:15" ht="99.95" customHeight="1">
      <c r="A165" s="12">
        <v>236</v>
      </c>
      <c r="C165" s="4" t="s">
        <v>240</v>
      </c>
      <c r="D165" s="1" t="s">
        <v>239</v>
      </c>
      <c r="E165" s="5">
        <v>0.1</v>
      </c>
      <c r="F165" s="83">
        <v>-823.66264390699996</v>
      </c>
      <c r="G165" s="83">
        <v>-823.66264390699996</v>
      </c>
      <c r="H165" s="16">
        <f t="shared" si="12"/>
        <v>0</v>
      </c>
      <c r="I165" s="16">
        <f t="shared" si="13"/>
        <v>0</v>
      </c>
      <c r="J165" s="1">
        <v>78</v>
      </c>
      <c r="K165" s="156">
        <v>100</v>
      </c>
      <c r="L165" s="142">
        <f t="shared" si="14"/>
        <v>25</v>
      </c>
      <c r="M165" s="7">
        <v>6</v>
      </c>
      <c r="N165" s="1" t="s">
        <v>462</v>
      </c>
      <c r="O165" s="1" t="s">
        <v>386</v>
      </c>
    </row>
    <row r="166" spans="1:15" ht="99.95" customHeight="1">
      <c r="A166" s="12">
        <v>237</v>
      </c>
      <c r="C166" s="4" t="s">
        <v>241</v>
      </c>
      <c r="D166" s="1" t="s">
        <v>242</v>
      </c>
      <c r="E166" s="5">
        <v>0.1</v>
      </c>
      <c r="F166" s="83">
        <v>-898.86803798799997</v>
      </c>
      <c r="G166" s="83">
        <v>-898.86803798799997</v>
      </c>
      <c r="H166" s="16">
        <f t="shared" si="12"/>
        <v>0</v>
      </c>
      <c r="I166" s="16">
        <f t="shared" si="13"/>
        <v>0</v>
      </c>
      <c r="J166" s="1">
        <v>76</v>
      </c>
      <c r="K166" s="156">
        <v>100</v>
      </c>
      <c r="L166" s="142">
        <f t="shared" si="14"/>
        <v>25</v>
      </c>
      <c r="M166" s="7">
        <v>6</v>
      </c>
      <c r="N166" s="1" t="s">
        <v>462</v>
      </c>
      <c r="O166" s="1" t="s">
        <v>386</v>
      </c>
    </row>
    <row r="167" spans="1:15" ht="99.95" customHeight="1">
      <c r="A167" s="12">
        <v>238</v>
      </c>
      <c r="C167" s="4" t="s">
        <v>244</v>
      </c>
      <c r="D167" s="1" t="s">
        <v>243</v>
      </c>
      <c r="E167" s="5">
        <v>4.5999999999999996</v>
      </c>
      <c r="F167" s="83">
        <v>-1039.8307156799999</v>
      </c>
      <c r="G167" s="83">
        <v>-1039.8306887700001</v>
      </c>
      <c r="H167" s="16">
        <f t="shared" si="12"/>
        <v>1.6886024912423636E-2</v>
      </c>
      <c r="I167" s="16">
        <f t="shared" si="13"/>
        <v>2.8500344175840873E-2</v>
      </c>
      <c r="J167" s="1">
        <v>65</v>
      </c>
      <c r="K167" s="156">
        <v>120</v>
      </c>
      <c r="L167" s="142">
        <f t="shared" si="14"/>
        <v>25</v>
      </c>
      <c r="M167" s="7">
        <v>3</v>
      </c>
      <c r="N167" s="1" t="s">
        <v>463</v>
      </c>
      <c r="O167" s="1" t="s">
        <v>375</v>
      </c>
    </row>
    <row r="168" spans="1:15" ht="99.95" customHeight="1">
      <c r="A168" s="12">
        <v>239</v>
      </c>
      <c r="C168" s="4" t="s">
        <v>246</v>
      </c>
      <c r="D168" s="1" t="s">
        <v>245</v>
      </c>
      <c r="E168" s="5">
        <v>23.9</v>
      </c>
      <c r="F168" s="83">
        <v>-813.69756039100002</v>
      </c>
      <c r="G168" s="83">
        <v>-813.69725886599997</v>
      </c>
      <c r="H168" s="16">
        <f t="shared" si="12"/>
        <v>0.18920693753415208</v>
      </c>
      <c r="I168" s="16">
        <f t="shared" si="13"/>
        <v>0.31934471660128466</v>
      </c>
      <c r="J168" s="1">
        <v>98</v>
      </c>
      <c r="K168" s="156">
        <v>40</v>
      </c>
      <c r="L168" s="142">
        <f t="shared" si="14"/>
        <v>25</v>
      </c>
      <c r="M168" s="7">
        <f>5/60</f>
        <v>8.3333333333333329E-2</v>
      </c>
      <c r="N168" s="1" t="s">
        <v>463</v>
      </c>
      <c r="O168" s="1" t="s">
        <v>387</v>
      </c>
    </row>
    <row r="169" spans="1:15" ht="99.95" customHeight="1">
      <c r="A169" s="12">
        <v>241</v>
      </c>
      <c r="C169" s="4" t="s">
        <v>248</v>
      </c>
      <c r="D169" s="1" t="s">
        <v>247</v>
      </c>
      <c r="E169" s="5">
        <v>27.3</v>
      </c>
      <c r="F169" s="83">
        <v>-502.796167938</v>
      </c>
      <c r="G169" s="83">
        <v>-502.79583840499998</v>
      </c>
      <c r="H169" s="16">
        <f t="shared" si="12"/>
        <v>0.20678195750804207</v>
      </c>
      <c r="I169" s="16">
        <f t="shared" si="13"/>
        <v>0.34900795118437578</v>
      </c>
      <c r="J169" s="1">
        <v>70</v>
      </c>
      <c r="K169" s="156">
        <v>50</v>
      </c>
      <c r="L169" s="142">
        <f t="shared" si="14"/>
        <v>25</v>
      </c>
      <c r="M169" s="7" t="s">
        <v>108</v>
      </c>
      <c r="N169" s="1" t="s">
        <v>463</v>
      </c>
      <c r="O169" s="1" t="s">
        <v>388</v>
      </c>
    </row>
    <row r="170" spans="1:15" ht="99.95" customHeight="1">
      <c r="A170" s="12">
        <v>243</v>
      </c>
      <c r="C170" s="4" t="s">
        <v>249</v>
      </c>
      <c r="D170" s="1" t="s">
        <v>250</v>
      </c>
      <c r="E170" s="5">
        <v>23.6</v>
      </c>
      <c r="F170" s="83">
        <v>-774.38089639099996</v>
      </c>
      <c r="G170" s="83">
        <v>-774.380681385</v>
      </c>
      <c r="H170" s="16">
        <f t="shared" si="12"/>
        <v>0.13491626497625475</v>
      </c>
      <c r="I170" s="16">
        <f t="shared" si="13"/>
        <v>0.22771256152258712</v>
      </c>
      <c r="J170" s="1">
        <v>92</v>
      </c>
      <c r="K170" s="156">
        <v>25</v>
      </c>
      <c r="L170" s="142">
        <f t="shared" si="14"/>
        <v>25</v>
      </c>
      <c r="M170" s="7">
        <v>24</v>
      </c>
      <c r="N170" s="1" t="s">
        <v>463</v>
      </c>
      <c r="O170" s="1" t="s">
        <v>389</v>
      </c>
    </row>
    <row r="171" spans="1:15" ht="99.95" customHeight="1">
      <c r="A171" s="12">
        <v>244</v>
      </c>
      <c r="C171" s="4" t="s">
        <v>257</v>
      </c>
      <c r="D171" s="1" t="s">
        <v>442</v>
      </c>
      <c r="E171" s="5">
        <v>0</v>
      </c>
      <c r="F171" s="83">
        <v>-668.82311051299996</v>
      </c>
      <c r="G171" s="83">
        <v>-668.82311051299996</v>
      </c>
      <c r="H171" s="16">
        <f t="shared" si="12"/>
        <v>0</v>
      </c>
      <c r="I171" s="16">
        <f t="shared" si="13"/>
        <v>0</v>
      </c>
      <c r="J171" s="7">
        <v>96</v>
      </c>
      <c r="K171" s="156">
        <v>100</v>
      </c>
      <c r="L171" s="142">
        <f t="shared" si="14"/>
        <v>25</v>
      </c>
      <c r="M171" s="7">
        <f>1/6</f>
        <v>0.16666666666666666</v>
      </c>
      <c r="N171" s="1" t="s">
        <v>450</v>
      </c>
      <c r="O171" s="1" t="s">
        <v>365</v>
      </c>
    </row>
    <row r="172" spans="1:15" ht="99.95" customHeight="1">
      <c r="A172" s="12">
        <v>245</v>
      </c>
      <c r="C172" s="4" t="s">
        <v>256</v>
      </c>
      <c r="D172" s="1" t="s">
        <v>251</v>
      </c>
      <c r="E172" s="5">
        <v>0</v>
      </c>
      <c r="F172" s="83">
        <v>-1015.11530035</v>
      </c>
      <c r="G172" s="83">
        <v>-1015.11530035</v>
      </c>
      <c r="H172" s="16">
        <f t="shared" si="12"/>
        <v>0</v>
      </c>
      <c r="I172" s="16">
        <f t="shared" si="13"/>
        <v>0</v>
      </c>
      <c r="J172" s="7">
        <v>92</v>
      </c>
      <c r="K172" s="156">
        <v>100</v>
      </c>
      <c r="L172" s="142">
        <f t="shared" si="14"/>
        <v>25</v>
      </c>
      <c r="M172" s="7">
        <f>1/6</f>
        <v>0.16666666666666666</v>
      </c>
      <c r="N172" s="1" t="s">
        <v>450</v>
      </c>
      <c r="O172" s="1" t="s">
        <v>365</v>
      </c>
    </row>
    <row r="173" spans="1:15" ht="99.95" customHeight="1">
      <c r="A173" s="12">
        <v>246</v>
      </c>
      <c r="C173" s="4" t="s">
        <v>255</v>
      </c>
      <c r="D173" s="1" t="s">
        <v>252</v>
      </c>
      <c r="E173" s="5">
        <v>0</v>
      </c>
      <c r="F173" s="83">
        <v>-566.29671089700003</v>
      </c>
      <c r="G173" s="83">
        <v>-566.29671089700003</v>
      </c>
      <c r="H173" s="16">
        <f t="shared" si="12"/>
        <v>0</v>
      </c>
      <c r="I173" s="16">
        <f t="shared" si="13"/>
        <v>0</v>
      </c>
      <c r="J173" s="7">
        <v>92</v>
      </c>
      <c r="K173" s="156">
        <v>100</v>
      </c>
      <c r="L173" s="142">
        <f t="shared" si="14"/>
        <v>25</v>
      </c>
      <c r="M173" s="7">
        <f>1/6</f>
        <v>0.16666666666666666</v>
      </c>
      <c r="N173" s="1" t="s">
        <v>450</v>
      </c>
      <c r="O173" s="1" t="s">
        <v>365</v>
      </c>
    </row>
    <row r="174" spans="1:15" ht="99.95" customHeight="1">
      <c r="A174" s="12">
        <v>247</v>
      </c>
      <c r="C174" s="4" t="s">
        <v>254</v>
      </c>
      <c r="D174" s="1" t="s">
        <v>253</v>
      </c>
      <c r="E174" s="5">
        <v>0</v>
      </c>
      <c r="F174" s="83">
        <v>-594.82541671900003</v>
      </c>
      <c r="G174" s="83">
        <v>-594.82541671900003</v>
      </c>
      <c r="H174" s="16">
        <f t="shared" si="12"/>
        <v>0</v>
      </c>
      <c r="I174" s="16">
        <f t="shared" si="13"/>
        <v>0</v>
      </c>
      <c r="J174" s="7">
        <v>92</v>
      </c>
      <c r="K174" s="156">
        <v>100</v>
      </c>
      <c r="L174" s="142">
        <f t="shared" si="14"/>
        <v>25</v>
      </c>
      <c r="M174" s="7">
        <f>1/6</f>
        <v>0.16666666666666666</v>
      </c>
      <c r="N174" s="1" t="s">
        <v>450</v>
      </c>
      <c r="O174" s="1" t="s">
        <v>365</v>
      </c>
    </row>
    <row r="175" spans="1:15" ht="99.95" customHeight="1">
      <c r="A175" s="12">
        <v>248</v>
      </c>
      <c r="C175" s="4" t="s">
        <v>258</v>
      </c>
      <c r="D175" s="1" t="s">
        <v>443</v>
      </c>
      <c r="E175" s="5">
        <v>1.4</v>
      </c>
      <c r="F175" s="83">
        <v>-556.93704956399995</v>
      </c>
      <c r="G175" s="83">
        <v>-556.93704635100005</v>
      </c>
      <c r="H175" s="16">
        <f t="shared" si="12"/>
        <v>2.0161574371968527E-3</v>
      </c>
      <c r="I175" s="16">
        <f t="shared" si="13"/>
        <v>3.4028838149181809E-3</v>
      </c>
      <c r="J175" s="1">
        <v>90</v>
      </c>
      <c r="K175" s="156">
        <v>95</v>
      </c>
      <c r="L175" s="142">
        <f t="shared" si="14"/>
        <v>25</v>
      </c>
      <c r="M175" s="7">
        <v>12.5</v>
      </c>
      <c r="N175" s="1" t="s">
        <v>462</v>
      </c>
      <c r="O175" s="1" t="s">
        <v>390</v>
      </c>
    </row>
    <row r="176" spans="1:15" ht="99.95" customHeight="1">
      <c r="A176" s="12">
        <v>250</v>
      </c>
      <c r="C176" s="4" t="s">
        <v>274</v>
      </c>
      <c r="D176" s="1" t="s">
        <v>259</v>
      </c>
      <c r="E176" s="5">
        <v>29.6</v>
      </c>
      <c r="F176" s="83">
        <v>-596.24882741700003</v>
      </c>
      <c r="G176" s="83">
        <v>-596.24841543299999</v>
      </c>
      <c r="H176" s="16">
        <f t="shared" si="12"/>
        <v>0.25851996002415945</v>
      </c>
      <c r="I176" s="16">
        <f t="shared" si="13"/>
        <v>0.43633169293694113</v>
      </c>
      <c r="J176" s="7">
        <v>96</v>
      </c>
      <c r="K176" s="156">
        <v>95</v>
      </c>
      <c r="L176" s="142">
        <f t="shared" si="14"/>
        <v>25</v>
      </c>
      <c r="M176" s="7">
        <v>12.5</v>
      </c>
      <c r="N176" s="1" t="s">
        <v>462</v>
      </c>
      <c r="O176" s="1" t="s">
        <v>390</v>
      </c>
    </row>
    <row r="177" spans="1:15" ht="99.95" customHeight="1">
      <c r="A177" s="12">
        <v>251</v>
      </c>
      <c r="C177" s="4" t="s">
        <v>273</v>
      </c>
      <c r="D177" s="1" t="s">
        <v>260</v>
      </c>
      <c r="E177" s="5">
        <v>41.8</v>
      </c>
      <c r="F177" s="83">
        <v>-671.45050492999997</v>
      </c>
      <c r="G177" s="83">
        <v>-671.44920611999999</v>
      </c>
      <c r="H177" s="16">
        <f t="shared" si="12"/>
        <v>0.81500327498758907</v>
      </c>
      <c r="I177" s="16">
        <f t="shared" si="13"/>
        <v>1.3755679007967243</v>
      </c>
      <c r="J177" s="7">
        <v>94</v>
      </c>
      <c r="K177" s="156">
        <v>95</v>
      </c>
      <c r="L177" s="142">
        <f t="shared" si="14"/>
        <v>25</v>
      </c>
      <c r="M177" s="7">
        <v>12.5</v>
      </c>
      <c r="N177" s="1" t="s">
        <v>462</v>
      </c>
      <c r="O177" s="1" t="s">
        <v>390</v>
      </c>
    </row>
    <row r="178" spans="1:15" ht="99.95" customHeight="1">
      <c r="A178" s="12">
        <v>252</v>
      </c>
      <c r="C178" s="4" t="s">
        <v>272</v>
      </c>
      <c r="D178" s="1" t="s">
        <v>261</v>
      </c>
      <c r="E178" s="5">
        <v>1.8</v>
      </c>
      <c r="F178" s="83">
        <v>-671.45878793099996</v>
      </c>
      <c r="G178" s="83">
        <v>-671.45878109199998</v>
      </c>
      <c r="H178" s="16">
        <f t="shared" si="12"/>
        <v>4.2914724872389343E-3</v>
      </c>
      <c r="I178" s="16">
        <f t="shared" si="13"/>
        <v>7.2431755574087148E-3</v>
      </c>
      <c r="J178" s="7">
        <v>88</v>
      </c>
      <c r="K178" s="156">
        <v>95</v>
      </c>
      <c r="L178" s="142">
        <f t="shared" si="14"/>
        <v>25</v>
      </c>
      <c r="M178" s="7">
        <v>12.5</v>
      </c>
      <c r="N178" s="1" t="s">
        <v>462</v>
      </c>
      <c r="O178" s="1" t="s">
        <v>390</v>
      </c>
    </row>
    <row r="179" spans="1:15" ht="99.95" customHeight="1">
      <c r="A179" s="12">
        <v>253</v>
      </c>
      <c r="C179" s="4" t="s">
        <v>271</v>
      </c>
      <c r="D179" s="1" t="s">
        <v>262</v>
      </c>
      <c r="E179" s="5">
        <v>1.5</v>
      </c>
      <c r="F179" s="83">
        <v>-785.97186864299999</v>
      </c>
      <c r="G179" s="83">
        <v>-785.97186439999996</v>
      </c>
      <c r="H179" s="16">
        <f t="shared" si="12"/>
        <v>2.6624825218846127E-3</v>
      </c>
      <c r="I179" s="16">
        <f t="shared" si="13"/>
        <v>4.4937555540406349E-3</v>
      </c>
      <c r="J179" s="7">
        <v>87</v>
      </c>
      <c r="K179" s="156">
        <v>95</v>
      </c>
      <c r="L179" s="142">
        <f t="shared" si="14"/>
        <v>25</v>
      </c>
      <c r="M179" s="7">
        <v>12.5</v>
      </c>
      <c r="N179" s="1" t="s">
        <v>462</v>
      </c>
      <c r="O179" s="1" t="s">
        <v>390</v>
      </c>
    </row>
    <row r="180" spans="1:15" ht="99.95" customHeight="1">
      <c r="A180" s="12">
        <v>254</v>
      </c>
      <c r="C180" s="4" t="s">
        <v>270</v>
      </c>
      <c r="D180" s="1" t="s">
        <v>263</v>
      </c>
      <c r="E180" s="5">
        <v>0.1</v>
      </c>
      <c r="F180" s="83">
        <v>-761.43248969299998</v>
      </c>
      <c r="G180" s="83">
        <v>-761.43248969299998</v>
      </c>
      <c r="H180" s="16">
        <f t="shared" si="12"/>
        <v>0</v>
      </c>
      <c r="I180" s="16">
        <f t="shared" si="13"/>
        <v>0</v>
      </c>
      <c r="J180" s="7">
        <v>95</v>
      </c>
      <c r="K180" s="156">
        <v>95</v>
      </c>
      <c r="L180" s="142">
        <f t="shared" si="14"/>
        <v>25</v>
      </c>
      <c r="M180" s="7">
        <v>12.5</v>
      </c>
      <c r="N180" s="1" t="s">
        <v>462</v>
      </c>
      <c r="O180" s="1" t="s">
        <v>390</v>
      </c>
    </row>
    <row r="181" spans="1:15" ht="99.95" customHeight="1">
      <c r="A181" s="12">
        <v>255</v>
      </c>
      <c r="C181" s="4" t="s">
        <v>269</v>
      </c>
      <c r="D181" s="1" t="s">
        <v>264</v>
      </c>
      <c r="E181" s="5">
        <v>1</v>
      </c>
      <c r="F181" s="83">
        <v>-761.43270065700005</v>
      </c>
      <c r="G181" s="83">
        <v>-761.43270065700005</v>
      </c>
      <c r="H181" s="16">
        <f t="shared" si="12"/>
        <v>0</v>
      </c>
      <c r="I181" s="16">
        <f t="shared" si="13"/>
        <v>0</v>
      </c>
      <c r="J181" s="7">
        <v>98</v>
      </c>
      <c r="K181" s="156">
        <v>95</v>
      </c>
      <c r="L181" s="142">
        <f t="shared" si="14"/>
        <v>25</v>
      </c>
      <c r="M181" s="7">
        <v>12.5</v>
      </c>
      <c r="N181" s="1" t="s">
        <v>462</v>
      </c>
      <c r="O181" s="1" t="s">
        <v>390</v>
      </c>
    </row>
    <row r="182" spans="1:15" ht="99.95" customHeight="1">
      <c r="A182" s="12">
        <v>256</v>
      </c>
      <c r="C182" s="4" t="s">
        <v>268</v>
      </c>
      <c r="D182" s="1" t="s">
        <v>265</v>
      </c>
      <c r="E182" s="5">
        <v>1.3</v>
      </c>
      <c r="F182" s="83">
        <v>-1016.54481817</v>
      </c>
      <c r="G182" s="83">
        <v>-1016.54481473</v>
      </c>
      <c r="H182" s="16">
        <f t="shared" si="12"/>
        <v>2.1586000002571382E-3</v>
      </c>
      <c r="I182" s="16">
        <f t="shared" si="13"/>
        <v>3.6432993119674727E-3</v>
      </c>
      <c r="J182" s="7">
        <v>82</v>
      </c>
      <c r="K182" s="156">
        <v>95</v>
      </c>
      <c r="L182" s="142">
        <f t="shared" si="14"/>
        <v>25</v>
      </c>
      <c r="M182" s="7">
        <v>12.5</v>
      </c>
      <c r="N182" s="1" t="s">
        <v>462</v>
      </c>
      <c r="O182" s="1" t="s">
        <v>390</v>
      </c>
    </row>
    <row r="183" spans="1:15" ht="99.95" customHeight="1">
      <c r="A183" s="12">
        <v>257</v>
      </c>
      <c r="C183" s="4" t="s">
        <v>267</v>
      </c>
      <c r="D183" s="1" t="s">
        <v>266</v>
      </c>
      <c r="E183" s="5">
        <v>1.4</v>
      </c>
      <c r="F183" s="83">
        <v>-556.93704955600003</v>
      </c>
      <c r="G183" s="83">
        <v>-556.937046345</v>
      </c>
      <c r="H183" s="16">
        <f t="shared" si="12"/>
        <v>2.0149025218074712E-3</v>
      </c>
      <c r="I183" s="16">
        <f t="shared" si="13"/>
        <v>3.4007657604503932E-3</v>
      </c>
      <c r="J183" s="7">
        <v>96</v>
      </c>
      <c r="K183" s="156">
        <v>95</v>
      </c>
      <c r="L183" s="142">
        <f t="shared" si="14"/>
        <v>25</v>
      </c>
      <c r="M183" s="7">
        <v>12.5</v>
      </c>
      <c r="N183" s="1" t="s">
        <v>462</v>
      </c>
      <c r="O183" s="1" t="s">
        <v>390</v>
      </c>
    </row>
    <row r="184" spans="1:15" ht="99.95" customHeight="1">
      <c r="A184" s="12">
        <v>261</v>
      </c>
      <c r="C184" s="4" t="s">
        <v>276</v>
      </c>
      <c r="D184" s="1" t="s">
        <v>275</v>
      </c>
      <c r="E184" s="5">
        <v>27.6</v>
      </c>
      <c r="F184" s="83">
        <v>-518.60400532300002</v>
      </c>
      <c r="G184" s="83">
        <v>-518.60325161200001</v>
      </c>
      <c r="H184" s="16">
        <f t="shared" si="12"/>
        <v>0.47295365250988652</v>
      </c>
      <c r="I184" s="16">
        <f t="shared" si="13"/>
        <v>0.79825429286413008</v>
      </c>
      <c r="J184" s="8">
        <v>72</v>
      </c>
      <c r="K184" s="156">
        <v>118</v>
      </c>
      <c r="L184" s="142">
        <f t="shared" si="14"/>
        <v>25</v>
      </c>
      <c r="M184" s="7">
        <v>12</v>
      </c>
      <c r="N184" s="1" t="s">
        <v>450</v>
      </c>
      <c r="O184" s="1" t="s">
        <v>372</v>
      </c>
    </row>
    <row r="185" spans="1:15" ht="99.95" customHeight="1">
      <c r="A185" s="12">
        <v>262</v>
      </c>
      <c r="C185" s="4" t="s">
        <v>278</v>
      </c>
      <c r="D185" s="1" t="s">
        <v>277</v>
      </c>
      <c r="E185" s="5">
        <v>26.2</v>
      </c>
      <c r="F185" s="83">
        <v>-518.604200666</v>
      </c>
      <c r="G185" s="83">
        <v>-518.60361022500001</v>
      </c>
      <c r="H185" s="16">
        <f t="shared" si="12"/>
        <v>0.37050172749104604</v>
      </c>
      <c r="I185" s="16">
        <f t="shared" si="13"/>
        <v>0.62533525835731052</v>
      </c>
      <c r="J185" s="8">
        <v>48</v>
      </c>
      <c r="K185" s="156">
        <v>118</v>
      </c>
      <c r="L185" s="142">
        <f t="shared" si="14"/>
        <v>25</v>
      </c>
      <c r="M185" s="7">
        <v>12</v>
      </c>
      <c r="N185" s="1" t="s">
        <v>450</v>
      </c>
      <c r="O185" s="1" t="s">
        <v>372</v>
      </c>
    </row>
    <row r="186" spans="1:15" ht="99.95" customHeight="1">
      <c r="A186" s="12">
        <v>263</v>
      </c>
      <c r="C186" s="4" t="s">
        <v>280</v>
      </c>
      <c r="D186" s="1" t="s">
        <v>279</v>
      </c>
      <c r="E186" s="5">
        <v>36</v>
      </c>
      <c r="F186" s="83">
        <v>-593.80433290300005</v>
      </c>
      <c r="G186" s="83">
        <v>-593.80129248599997</v>
      </c>
      <c r="H186" s="16">
        <f t="shared" si="12"/>
        <v>1.9078616675497528</v>
      </c>
      <c r="I186" s="16">
        <f t="shared" si="13"/>
        <v>3.2201015009196325</v>
      </c>
      <c r="J186" s="8">
        <v>62</v>
      </c>
      <c r="K186" s="156">
        <v>118</v>
      </c>
      <c r="L186" s="142">
        <f t="shared" si="14"/>
        <v>25</v>
      </c>
      <c r="M186" s="7">
        <v>12</v>
      </c>
      <c r="N186" s="1" t="s">
        <v>450</v>
      </c>
      <c r="O186" s="1" t="s">
        <v>372</v>
      </c>
    </row>
    <row r="187" spans="1:15" ht="99.95" customHeight="1">
      <c r="A187" s="12">
        <v>264</v>
      </c>
      <c r="C187" s="4" t="s">
        <v>281</v>
      </c>
      <c r="D187" s="1" t="s">
        <v>282</v>
      </c>
      <c r="E187" s="5">
        <v>27.3</v>
      </c>
      <c r="F187" s="83">
        <v>-593.80868738200002</v>
      </c>
      <c r="G187" s="83">
        <v>-593.80801830300004</v>
      </c>
      <c r="H187" s="16">
        <f t="shared" si="12"/>
        <v>0.41984707248531095</v>
      </c>
      <c r="I187" s="16">
        <f t="shared" si="13"/>
        <v>0.70862065696983123</v>
      </c>
      <c r="J187" s="8">
        <v>41</v>
      </c>
      <c r="K187" s="156">
        <v>118</v>
      </c>
      <c r="L187" s="142">
        <f t="shared" si="14"/>
        <v>25</v>
      </c>
      <c r="M187" s="7">
        <v>12</v>
      </c>
      <c r="N187" s="1" t="s">
        <v>450</v>
      </c>
      <c r="O187" s="1" t="s">
        <v>372</v>
      </c>
    </row>
    <row r="188" spans="1:15" ht="99.95" customHeight="1">
      <c r="A188" s="12">
        <v>266</v>
      </c>
      <c r="C188" s="4" t="s">
        <v>298</v>
      </c>
      <c r="D188" s="1" t="s">
        <v>283</v>
      </c>
      <c r="E188" s="5">
        <v>25</v>
      </c>
      <c r="F188" s="83">
        <v>-593.80922049100002</v>
      </c>
      <c r="G188" s="83">
        <v>-593.80867301399996</v>
      </c>
      <c r="H188" s="16">
        <f t="shared" si="12"/>
        <v>0.34354181753428747</v>
      </c>
      <c r="I188" s="16">
        <f t="shared" si="13"/>
        <v>0.57983214458706001</v>
      </c>
      <c r="J188" s="8">
        <v>60</v>
      </c>
      <c r="K188" s="156">
        <v>118</v>
      </c>
      <c r="L188" s="142">
        <f t="shared" si="14"/>
        <v>25</v>
      </c>
      <c r="M188" s="7">
        <v>12</v>
      </c>
      <c r="N188" s="1" t="s">
        <v>450</v>
      </c>
      <c r="O188" s="1" t="s">
        <v>372</v>
      </c>
    </row>
    <row r="189" spans="1:15" ht="99.95" customHeight="1">
      <c r="A189" s="12">
        <v>267</v>
      </c>
      <c r="C189" s="4" t="s">
        <v>297</v>
      </c>
      <c r="D189" s="1" t="s">
        <v>284</v>
      </c>
      <c r="E189" s="5">
        <v>44.2</v>
      </c>
      <c r="F189" s="83">
        <v>-683.77679812600002</v>
      </c>
      <c r="G189" s="83">
        <v>-683.77070901399998</v>
      </c>
      <c r="H189" s="16">
        <f t="shared" si="12"/>
        <v>3.8209177800254679</v>
      </c>
      <c r="I189" s="16">
        <f t="shared" si="13"/>
        <v>6.4489702202319998</v>
      </c>
      <c r="J189" s="8">
        <v>42</v>
      </c>
      <c r="K189" s="156">
        <v>118</v>
      </c>
      <c r="L189" s="142">
        <f t="shared" si="14"/>
        <v>25</v>
      </c>
      <c r="M189" s="7">
        <v>12</v>
      </c>
      <c r="N189" s="1" t="s">
        <v>450</v>
      </c>
      <c r="O189" s="1" t="s">
        <v>372</v>
      </c>
    </row>
    <row r="190" spans="1:15" s="14" customFormat="1" ht="99.95" customHeight="1">
      <c r="A190" s="13">
        <v>268</v>
      </c>
      <c r="C190" s="15" t="s">
        <v>296</v>
      </c>
      <c r="D190" s="14" t="s">
        <v>285</v>
      </c>
      <c r="E190" s="16">
        <v>24.5</v>
      </c>
      <c r="F190" s="83">
        <v>-683.78526875099999</v>
      </c>
      <c r="G190" s="83">
        <v>-683.78471352600002</v>
      </c>
      <c r="H190" s="16">
        <f t="shared" si="12"/>
        <v>0.34840368748177752</v>
      </c>
      <c r="I190" s="16">
        <f t="shared" si="13"/>
        <v>0.58803804073848021</v>
      </c>
      <c r="J190" s="19">
        <v>66</v>
      </c>
      <c r="K190" s="156">
        <v>61</v>
      </c>
      <c r="L190" s="142">
        <f t="shared" si="14"/>
        <v>25</v>
      </c>
      <c r="M190" s="7">
        <v>12</v>
      </c>
      <c r="N190" s="1" t="s">
        <v>450</v>
      </c>
      <c r="O190" s="14" t="s">
        <v>372</v>
      </c>
    </row>
    <row r="191" spans="1:15" ht="99.95" customHeight="1">
      <c r="A191" s="12">
        <v>270</v>
      </c>
      <c r="C191" s="4" t="s">
        <v>295</v>
      </c>
      <c r="D191" s="1" t="s">
        <v>286</v>
      </c>
      <c r="E191" s="5">
        <v>26.5</v>
      </c>
      <c r="F191" s="83">
        <v>-683.78485112400006</v>
      </c>
      <c r="G191" s="83">
        <v>-683.78419706</v>
      </c>
      <c r="H191" s="16">
        <f t="shared" si="12"/>
        <v>0.41042516003727769</v>
      </c>
      <c r="I191" s="16">
        <f t="shared" si="13"/>
        <v>0.69271829102187965</v>
      </c>
      <c r="J191" s="8">
        <v>37</v>
      </c>
      <c r="K191" s="156">
        <v>118</v>
      </c>
      <c r="L191" s="142">
        <f t="shared" si="14"/>
        <v>25</v>
      </c>
      <c r="M191" s="7">
        <v>12</v>
      </c>
      <c r="N191" s="1" t="s">
        <v>450</v>
      </c>
      <c r="O191" s="1" t="s">
        <v>372</v>
      </c>
    </row>
    <row r="192" spans="1:15" ht="99.95" customHeight="1">
      <c r="A192" s="12">
        <v>271</v>
      </c>
      <c r="C192" s="4" t="s">
        <v>294</v>
      </c>
      <c r="D192" s="1" t="s">
        <v>287</v>
      </c>
      <c r="E192" s="5">
        <v>47.5</v>
      </c>
      <c r="F192" s="83">
        <v>-938.89178623500004</v>
      </c>
      <c r="G192" s="83">
        <v>-938.88616308500002</v>
      </c>
      <c r="H192" s="16">
        <f t="shared" si="12"/>
        <v>3.5285266250122049</v>
      </c>
      <c r="I192" s="16">
        <f t="shared" si="13"/>
        <v>5.9554705010814866</v>
      </c>
      <c r="J192" s="8">
        <v>19</v>
      </c>
      <c r="K192" s="156">
        <v>118</v>
      </c>
      <c r="L192" s="142">
        <f t="shared" si="14"/>
        <v>25</v>
      </c>
      <c r="M192" s="7">
        <v>12</v>
      </c>
      <c r="N192" s="1" t="s">
        <v>450</v>
      </c>
      <c r="O192" s="1" t="s">
        <v>372</v>
      </c>
    </row>
    <row r="193" spans="1:15" ht="99.95" customHeight="1">
      <c r="A193" s="12">
        <v>272</v>
      </c>
      <c r="C193" s="4" t="s">
        <v>293</v>
      </c>
      <c r="D193" s="1" t="s">
        <v>288</v>
      </c>
      <c r="E193" s="5">
        <v>25.7</v>
      </c>
      <c r="F193" s="83">
        <v>-938.89613820399995</v>
      </c>
      <c r="G193" s="83">
        <v>-938.89557944000001</v>
      </c>
      <c r="H193" s="16">
        <f t="shared" si="12"/>
        <v>0.35062440996711075</v>
      </c>
      <c r="I193" s="16">
        <f t="shared" si="13"/>
        <v>0.59178619079032935</v>
      </c>
      <c r="J193" s="8">
        <v>31</v>
      </c>
      <c r="K193" s="156">
        <v>118</v>
      </c>
      <c r="L193" s="142">
        <f t="shared" si="14"/>
        <v>25</v>
      </c>
      <c r="M193" s="7">
        <v>12</v>
      </c>
      <c r="N193" s="1" t="s">
        <v>450</v>
      </c>
      <c r="O193" s="1" t="s">
        <v>372</v>
      </c>
    </row>
    <row r="194" spans="1:15" ht="99.95" customHeight="1">
      <c r="A194" s="12">
        <v>273</v>
      </c>
      <c r="C194" s="4" t="s">
        <v>292</v>
      </c>
      <c r="D194" s="1" t="s">
        <v>289</v>
      </c>
      <c r="E194" s="5">
        <v>25.9</v>
      </c>
      <c r="F194" s="83">
        <v>-3052.8610788000001</v>
      </c>
      <c r="G194" s="83">
        <v>-3052.8605029400001</v>
      </c>
      <c r="H194" s="16">
        <f t="shared" ref="H194:H257" si="15">627.5*(G194-F194)</f>
        <v>0.36135215001650067</v>
      </c>
      <c r="I194" s="16">
        <f t="shared" ref="I194:I257" si="16">$H194/(($L194+273.15)*0.00198720425)</f>
        <v>0.60989254117310165</v>
      </c>
      <c r="J194" s="8">
        <v>67</v>
      </c>
      <c r="K194" s="156">
        <v>118</v>
      </c>
      <c r="L194" s="142">
        <f t="shared" ref="L194:L257" si="17">IF($T$8=0,$K194,$R$5)</f>
        <v>25</v>
      </c>
      <c r="M194" s="7">
        <v>12</v>
      </c>
      <c r="N194" s="1" t="s">
        <v>450</v>
      </c>
      <c r="O194" s="1" t="s">
        <v>372</v>
      </c>
    </row>
    <row r="195" spans="1:15" ht="99.95" customHeight="1">
      <c r="A195" s="12">
        <v>275</v>
      </c>
      <c r="C195" s="4" t="s">
        <v>291</v>
      </c>
      <c r="D195" s="1" t="s">
        <v>290</v>
      </c>
      <c r="E195" s="5">
        <v>51.2</v>
      </c>
      <c r="F195" s="83">
        <v>-3052.8563098999998</v>
      </c>
      <c r="G195" s="83">
        <v>-3052.8491808200001</v>
      </c>
      <c r="H195" s="16">
        <f t="shared" si="15"/>
        <v>4.4734976998029197</v>
      </c>
      <c r="I195" s="16">
        <f t="shared" si="16"/>
        <v>7.5503989112566261</v>
      </c>
      <c r="J195" s="8">
        <v>0</v>
      </c>
      <c r="K195" s="156">
        <v>118</v>
      </c>
      <c r="L195" s="142">
        <f t="shared" si="17"/>
        <v>25</v>
      </c>
      <c r="M195" s="7">
        <v>12</v>
      </c>
      <c r="N195" s="1" t="s">
        <v>450</v>
      </c>
      <c r="O195" s="1" t="s">
        <v>372</v>
      </c>
    </row>
    <row r="196" spans="1:15" ht="99.95" customHeight="1">
      <c r="A196" s="12">
        <v>277</v>
      </c>
      <c r="C196" s="4" t="s">
        <v>300</v>
      </c>
      <c r="D196" s="1" t="s">
        <v>299</v>
      </c>
      <c r="E196" s="5">
        <v>7.4</v>
      </c>
      <c r="F196" s="83">
        <v>-494.30367352299999</v>
      </c>
      <c r="G196" s="83">
        <v>-494.30361280699998</v>
      </c>
      <c r="H196" s="16">
        <f t="shared" si="15"/>
        <v>3.8099290004538489E-2</v>
      </c>
      <c r="I196" s="16">
        <f t="shared" si="16"/>
        <v>6.4304232856225899E-2</v>
      </c>
      <c r="J196" s="1" t="e">
        <v>#N/A</v>
      </c>
      <c r="K196" s="159">
        <f>$R$5</f>
        <v>25</v>
      </c>
      <c r="L196" s="142">
        <f t="shared" si="17"/>
        <v>25</v>
      </c>
      <c r="M196" s="1" t="e">
        <v>#N/A</v>
      </c>
      <c r="N196" s="1" t="s">
        <v>454</v>
      </c>
    </row>
    <row r="197" spans="1:15" ht="99.95" customHeight="1">
      <c r="A197" s="12">
        <v>278</v>
      </c>
      <c r="C197" s="4" t="s">
        <v>301</v>
      </c>
      <c r="D197" s="1" t="s">
        <v>444</v>
      </c>
      <c r="E197" s="5">
        <v>45.5</v>
      </c>
      <c r="F197" s="83">
        <v>-840.92760140500002</v>
      </c>
      <c r="G197" s="83">
        <v>-840.92384370399998</v>
      </c>
      <c r="H197" s="16">
        <f t="shared" si="15"/>
        <v>2.3579573775253948</v>
      </c>
      <c r="I197" s="16">
        <f t="shared" si="16"/>
        <v>3.9797760076732813</v>
      </c>
      <c r="J197" s="8">
        <v>46</v>
      </c>
      <c r="K197" s="156">
        <v>60</v>
      </c>
      <c r="L197" s="142">
        <f t="shared" si="17"/>
        <v>25</v>
      </c>
      <c r="M197" s="7">
        <v>4</v>
      </c>
      <c r="N197" s="1" t="s">
        <v>458</v>
      </c>
      <c r="O197" s="1" t="s">
        <v>391</v>
      </c>
    </row>
    <row r="198" spans="1:15" ht="99.95" customHeight="1">
      <c r="A198" s="12">
        <v>279</v>
      </c>
      <c r="C198" s="4" t="s">
        <v>302</v>
      </c>
      <c r="D198" s="1" t="s">
        <v>445</v>
      </c>
      <c r="E198" s="5">
        <v>23.9</v>
      </c>
      <c r="F198" s="83">
        <v>-916.13505765900004</v>
      </c>
      <c r="G198" s="83">
        <v>-916.13461529400001</v>
      </c>
      <c r="H198" s="16">
        <f t="shared" si="15"/>
        <v>0.2775840375164762</v>
      </c>
      <c r="I198" s="16">
        <f t="shared" si="16"/>
        <v>0.46850816861690892</v>
      </c>
      <c r="J198" s="8">
        <v>90</v>
      </c>
      <c r="K198" s="156">
        <v>60</v>
      </c>
      <c r="L198" s="142">
        <f t="shared" si="17"/>
        <v>25</v>
      </c>
      <c r="M198" s="7">
        <v>4</v>
      </c>
      <c r="N198" s="1" t="s">
        <v>458</v>
      </c>
      <c r="O198" s="1" t="s">
        <v>392</v>
      </c>
    </row>
    <row r="199" spans="1:15" ht="99.95" customHeight="1">
      <c r="A199" s="12">
        <v>280</v>
      </c>
      <c r="C199" s="4" t="s">
        <v>303</v>
      </c>
      <c r="D199" s="1" t="s">
        <v>446</v>
      </c>
      <c r="E199" s="5">
        <v>55.5</v>
      </c>
      <c r="F199" s="83">
        <v>-785.76028468599998</v>
      </c>
      <c r="G199" s="83">
        <v>-785.752797891</v>
      </c>
      <c r="H199" s="16">
        <f t="shared" si="15"/>
        <v>4.6979638624856079</v>
      </c>
      <c r="I199" s="16">
        <f t="shared" si="16"/>
        <v>7.9292543805257818</v>
      </c>
      <c r="J199" s="8">
        <v>58</v>
      </c>
      <c r="K199" s="156">
        <v>40</v>
      </c>
      <c r="L199" s="142">
        <f t="shared" si="17"/>
        <v>25</v>
      </c>
      <c r="M199" s="7">
        <v>2.5</v>
      </c>
      <c r="N199" s="1" t="s">
        <v>457</v>
      </c>
      <c r="O199" s="1" t="s">
        <v>393</v>
      </c>
    </row>
    <row r="200" spans="1:15" ht="99.95" customHeight="1">
      <c r="D200" s="1" t="s">
        <v>471</v>
      </c>
      <c r="E200" s="5">
        <v>49.9</v>
      </c>
      <c r="F200" s="83">
        <v>-785.76028468599998</v>
      </c>
      <c r="G200" s="83">
        <v>-785.75761291499998</v>
      </c>
      <c r="H200" s="16">
        <f t="shared" si="15"/>
        <v>1.6765363024973112</v>
      </c>
      <c r="I200" s="16">
        <f t="shared" si="16"/>
        <v>2.8296690246684557</v>
      </c>
      <c r="J200" s="8">
        <v>0</v>
      </c>
      <c r="K200" s="158">
        <v>40</v>
      </c>
      <c r="L200" s="142">
        <f t="shared" si="17"/>
        <v>25</v>
      </c>
      <c r="M200" s="7">
        <v>3</v>
      </c>
      <c r="N200" s="1" t="s">
        <v>465</v>
      </c>
    </row>
    <row r="201" spans="1:15" ht="99.95" customHeight="1">
      <c r="A201" s="12">
        <v>281</v>
      </c>
      <c r="C201" s="4" t="s">
        <v>304</v>
      </c>
      <c r="D201" s="1" t="s">
        <v>447</v>
      </c>
      <c r="E201" s="5">
        <v>54.5</v>
      </c>
      <c r="F201" s="83">
        <v>-825.07941167000001</v>
      </c>
      <c r="G201" s="83">
        <v>-825.07091053199997</v>
      </c>
      <c r="H201" s="16">
        <f t="shared" si="15"/>
        <v>5.3344640950265898</v>
      </c>
      <c r="I201" s="16">
        <f t="shared" si="16"/>
        <v>9.003543669420182</v>
      </c>
      <c r="J201" s="8">
        <v>65</v>
      </c>
      <c r="K201" s="156">
        <v>40</v>
      </c>
      <c r="L201" s="142">
        <f t="shared" si="17"/>
        <v>25</v>
      </c>
      <c r="M201" s="7">
        <v>2.5</v>
      </c>
      <c r="N201" s="1" t="s">
        <v>457</v>
      </c>
      <c r="O201" s="1" t="s">
        <v>393</v>
      </c>
    </row>
    <row r="202" spans="1:15" ht="99.95" customHeight="1">
      <c r="D202" s="1" t="s">
        <v>471</v>
      </c>
      <c r="E202" s="5">
        <v>105.9</v>
      </c>
      <c r="F202" s="83">
        <v>-825.07941167000001</v>
      </c>
      <c r="G202" s="83">
        <v>-825.06225025699996</v>
      </c>
      <c r="H202" s="16">
        <f t="shared" si="15"/>
        <v>10.768786657533553</v>
      </c>
      <c r="I202" s="16">
        <f t="shared" si="16"/>
        <v>18.175629118615234</v>
      </c>
      <c r="J202" s="8">
        <v>0</v>
      </c>
      <c r="K202" s="158">
        <v>40</v>
      </c>
      <c r="L202" s="142">
        <f t="shared" si="17"/>
        <v>25</v>
      </c>
      <c r="M202" s="7">
        <v>3</v>
      </c>
      <c r="N202" s="1" t="s">
        <v>465</v>
      </c>
    </row>
    <row r="203" spans="1:15" ht="99.95" customHeight="1">
      <c r="A203" s="12">
        <v>282</v>
      </c>
      <c r="C203" s="4" t="s">
        <v>305</v>
      </c>
      <c r="D203" s="1" t="s">
        <v>448</v>
      </c>
      <c r="E203" s="5">
        <v>33.5</v>
      </c>
      <c r="F203" s="83">
        <v>-900.28235912299999</v>
      </c>
      <c r="G203" s="83">
        <v>-900.27873465300001</v>
      </c>
      <c r="H203" s="16">
        <f t="shared" si="15"/>
        <v>2.2743549249855732</v>
      </c>
      <c r="I203" s="16">
        <f t="shared" si="16"/>
        <v>3.8386712370901059</v>
      </c>
      <c r="J203" s="8">
        <v>47</v>
      </c>
      <c r="K203" s="156">
        <v>40</v>
      </c>
      <c r="L203" s="142">
        <f t="shared" si="17"/>
        <v>25</v>
      </c>
      <c r="M203" s="7">
        <v>2.5</v>
      </c>
      <c r="N203" s="1" t="s">
        <v>457</v>
      </c>
      <c r="O203" s="1" t="s">
        <v>393</v>
      </c>
    </row>
    <row r="204" spans="1:15" ht="99.95" customHeight="1">
      <c r="D204" s="1" t="s">
        <v>471</v>
      </c>
      <c r="E204" s="5">
        <v>48.4</v>
      </c>
      <c r="F204" s="83">
        <v>-900.28235912299999</v>
      </c>
      <c r="G204" s="83">
        <v>-900.27140032499995</v>
      </c>
      <c r="H204" s="16">
        <f t="shared" si="15"/>
        <v>6.8766457450294638</v>
      </c>
      <c r="I204" s="16">
        <f t="shared" si="16"/>
        <v>11.606448025815544</v>
      </c>
      <c r="J204" s="8">
        <v>0</v>
      </c>
      <c r="K204" s="158">
        <v>40</v>
      </c>
      <c r="L204" s="142">
        <f t="shared" si="17"/>
        <v>25</v>
      </c>
      <c r="M204" s="7">
        <v>3</v>
      </c>
      <c r="N204" s="1" t="s">
        <v>465</v>
      </c>
    </row>
    <row r="205" spans="1:15" ht="99.95" customHeight="1">
      <c r="A205" s="12">
        <v>283</v>
      </c>
      <c r="C205" s="4" t="s">
        <v>306</v>
      </c>
      <c r="D205" s="1" t="s">
        <v>449</v>
      </c>
      <c r="E205" s="5">
        <v>0.1</v>
      </c>
      <c r="F205" s="83">
        <v>-706.17076350900004</v>
      </c>
      <c r="G205" s="83">
        <v>-706.17076350900004</v>
      </c>
      <c r="H205" s="16">
        <f t="shared" si="15"/>
        <v>0</v>
      </c>
      <c r="I205" s="16">
        <f t="shared" si="16"/>
        <v>0</v>
      </c>
      <c r="J205" s="1">
        <v>84</v>
      </c>
      <c r="K205" s="156">
        <v>118</v>
      </c>
      <c r="L205" s="142">
        <f t="shared" si="17"/>
        <v>25</v>
      </c>
      <c r="M205" s="7">
        <v>2</v>
      </c>
      <c r="N205" s="1" t="s">
        <v>462</v>
      </c>
      <c r="O205" s="14" t="s">
        <v>605</v>
      </c>
    </row>
    <row r="206" spans="1:15" ht="99.95" customHeight="1">
      <c r="A206" s="12">
        <v>284</v>
      </c>
      <c r="C206" s="4" t="s">
        <v>309</v>
      </c>
      <c r="D206" s="1" t="s">
        <v>307</v>
      </c>
      <c r="E206" s="5">
        <v>3.1</v>
      </c>
      <c r="F206" s="83">
        <v>-940.33996388399999</v>
      </c>
      <c r="G206" s="83">
        <v>-940.33992332299999</v>
      </c>
      <c r="H206" s="16">
        <f t="shared" si="15"/>
        <v>2.545202749473674E-2</v>
      </c>
      <c r="I206" s="16">
        <f t="shared" si="16"/>
        <v>4.2958099809462337E-2</v>
      </c>
      <c r="J206" s="1">
        <v>60</v>
      </c>
      <c r="K206" s="156">
        <v>118</v>
      </c>
      <c r="L206" s="142">
        <f t="shared" si="17"/>
        <v>25</v>
      </c>
      <c r="M206" s="7">
        <v>2</v>
      </c>
      <c r="N206" s="1" t="s">
        <v>462</v>
      </c>
      <c r="O206" s="1" t="s">
        <v>606</v>
      </c>
    </row>
    <row r="207" spans="1:15" ht="99.95" customHeight="1">
      <c r="A207" s="12">
        <v>285</v>
      </c>
      <c r="C207" s="4" t="s">
        <v>310</v>
      </c>
      <c r="D207" s="1" t="s">
        <v>308</v>
      </c>
      <c r="E207" s="5">
        <v>2.6</v>
      </c>
      <c r="F207" s="83">
        <v>-979.65611760499996</v>
      </c>
      <c r="G207" s="83">
        <v>-979.656103938</v>
      </c>
      <c r="H207" s="16">
        <f t="shared" si="15"/>
        <v>8.5760424761360809E-3</v>
      </c>
      <c r="I207" s="16">
        <f t="shared" si="16"/>
        <v>1.447470103260836E-2</v>
      </c>
      <c r="J207" s="1">
        <v>60</v>
      </c>
      <c r="K207" s="156">
        <v>118</v>
      </c>
      <c r="L207" s="142">
        <f t="shared" si="17"/>
        <v>25</v>
      </c>
      <c r="M207" s="7">
        <v>2</v>
      </c>
      <c r="N207" s="1" t="s">
        <v>462</v>
      </c>
      <c r="O207" s="1" t="s">
        <v>606</v>
      </c>
    </row>
    <row r="208" spans="1:15" ht="99.95" customHeight="1">
      <c r="A208" s="12">
        <v>286</v>
      </c>
      <c r="C208" s="4" t="s">
        <v>311</v>
      </c>
      <c r="D208" s="1" t="s">
        <v>312</v>
      </c>
      <c r="E208" s="5">
        <v>1.6</v>
      </c>
      <c r="F208" s="83">
        <v>-596.24731612999994</v>
      </c>
      <c r="G208" s="83">
        <v>-596.24731157899998</v>
      </c>
      <c r="H208" s="16">
        <f t="shared" si="15"/>
        <v>2.8557524754546648E-3</v>
      </c>
      <c r="I208" s="16">
        <f t="shared" si="16"/>
        <v>4.8199578558945581E-3</v>
      </c>
      <c r="J208" s="1">
        <v>92</v>
      </c>
      <c r="K208" s="156">
        <v>95</v>
      </c>
      <c r="L208" s="142">
        <f t="shared" si="17"/>
        <v>25</v>
      </c>
      <c r="M208" s="7">
        <v>1.9166000000000001</v>
      </c>
      <c r="N208" s="1" t="s">
        <v>462</v>
      </c>
      <c r="O208" s="1" t="s">
        <v>610</v>
      </c>
    </row>
    <row r="209" spans="1:14" ht="99.95" customHeight="1">
      <c r="A209" s="12">
        <v>287</v>
      </c>
      <c r="C209" s="4" t="s">
        <v>314</v>
      </c>
      <c r="D209" s="1" t="s">
        <v>313</v>
      </c>
      <c r="E209" s="5">
        <v>42.4</v>
      </c>
      <c r="F209" s="83">
        <v>-554.68531925299999</v>
      </c>
      <c r="G209" s="83">
        <v>-554.67944533100001</v>
      </c>
      <c r="H209" s="16">
        <f t="shared" si="15"/>
        <v>3.6858860549861561</v>
      </c>
      <c r="I209" s="16">
        <f t="shared" si="16"/>
        <v>6.2210627844537623</v>
      </c>
      <c r="J209" s="1" t="e">
        <v>#N/A</v>
      </c>
      <c r="K209" s="157">
        <f>$R$5</f>
        <v>25</v>
      </c>
      <c r="L209" s="142">
        <f t="shared" si="17"/>
        <v>25</v>
      </c>
      <c r="M209" s="1" t="e">
        <v>#N/A</v>
      </c>
      <c r="N209" s="1" t="s">
        <v>457</v>
      </c>
    </row>
    <row r="210" spans="1:14" ht="99.95" customHeight="1">
      <c r="A210" s="12">
        <v>288</v>
      </c>
      <c r="C210" s="4" t="s">
        <v>316</v>
      </c>
      <c r="D210" s="1" t="s">
        <v>315</v>
      </c>
      <c r="E210" s="10">
        <v>67.900000000000006</v>
      </c>
      <c r="F210" s="84">
        <v>-594.00126006799997</v>
      </c>
      <c r="G210" s="84">
        <v>-593.98812599899998</v>
      </c>
      <c r="H210" s="16">
        <f t="shared" si="15"/>
        <v>8.24162829749298</v>
      </c>
      <c r="I210" s="16">
        <f t="shared" si="16"/>
        <v>13.910274577119877</v>
      </c>
      <c r="J210" s="1" t="e">
        <v>#N/A</v>
      </c>
      <c r="K210" s="157">
        <f>$R$5</f>
        <v>25</v>
      </c>
      <c r="L210" s="142">
        <f t="shared" si="17"/>
        <v>25</v>
      </c>
      <c r="M210" s="1" t="e">
        <v>#N/A</v>
      </c>
      <c r="N210" s="1" t="s">
        <v>457</v>
      </c>
    </row>
    <row r="211" spans="1:14" ht="99.95" customHeight="1">
      <c r="A211" s="12">
        <v>289</v>
      </c>
      <c r="C211" s="4" t="s">
        <v>321</v>
      </c>
      <c r="D211" s="1" t="s">
        <v>322</v>
      </c>
      <c r="E211" s="5">
        <v>57.1</v>
      </c>
      <c r="F211" s="83">
        <v>-554.69391865</v>
      </c>
      <c r="G211" s="83">
        <v>-554.69076600300002</v>
      </c>
      <c r="H211" s="16">
        <f t="shared" si="15"/>
        <v>1.9782859924868035</v>
      </c>
      <c r="I211" s="16">
        <f t="shared" si="16"/>
        <v>3.3389641408521658</v>
      </c>
      <c r="J211" s="1" t="e">
        <v>#N/A</v>
      </c>
      <c r="K211" s="157">
        <f>$R$5</f>
        <v>25</v>
      </c>
      <c r="L211" s="142">
        <f t="shared" si="17"/>
        <v>25</v>
      </c>
      <c r="M211" s="1" t="e">
        <v>#N/A</v>
      </c>
      <c r="N211" s="1" t="s">
        <v>458</v>
      </c>
    </row>
    <row r="212" spans="1:14" ht="99.95" customHeight="1">
      <c r="A212" s="12">
        <v>290</v>
      </c>
      <c r="C212" s="4" t="s">
        <v>317</v>
      </c>
      <c r="D212" s="1" t="s">
        <v>320</v>
      </c>
      <c r="E212" s="5">
        <v>0</v>
      </c>
      <c r="F212" s="84">
        <v>-555.73563121100005</v>
      </c>
      <c r="G212" s="84">
        <v>-555.73563121100005</v>
      </c>
      <c r="H212" s="16">
        <f t="shared" si="15"/>
        <v>0</v>
      </c>
      <c r="I212" s="16">
        <f t="shared" si="16"/>
        <v>0</v>
      </c>
      <c r="J212" s="1">
        <v>82</v>
      </c>
      <c r="K212" s="158">
        <v>40</v>
      </c>
      <c r="L212" s="142">
        <f t="shared" si="17"/>
        <v>25</v>
      </c>
      <c r="M212" s="1">
        <v>1</v>
      </c>
      <c r="N212" s="1" t="s">
        <v>463</v>
      </c>
    </row>
    <row r="213" spans="1:14" ht="99.95" customHeight="1">
      <c r="A213" s="12">
        <v>291</v>
      </c>
      <c r="C213" s="4" t="s">
        <v>318</v>
      </c>
      <c r="D213" s="1" t="s">
        <v>319</v>
      </c>
      <c r="E213" s="5">
        <v>0</v>
      </c>
      <c r="F213" s="83">
        <v>-859.26525609800001</v>
      </c>
      <c r="G213" s="83">
        <v>-859.26525609800001</v>
      </c>
      <c r="H213" s="16">
        <f t="shared" si="15"/>
        <v>0</v>
      </c>
      <c r="I213" s="16">
        <f t="shared" si="16"/>
        <v>0</v>
      </c>
      <c r="J213" s="1" t="e">
        <v>#N/A</v>
      </c>
      <c r="K213" s="157">
        <f t="shared" ref="K213:K235" si="18">$R$5</f>
        <v>25</v>
      </c>
      <c r="L213" s="142">
        <f t="shared" si="17"/>
        <v>25</v>
      </c>
      <c r="M213" s="1" t="e">
        <v>#N/A</v>
      </c>
      <c r="N213" s="1" t="s">
        <v>463</v>
      </c>
    </row>
    <row r="214" spans="1:14" ht="99.95" customHeight="1">
      <c r="A214" s="12">
        <v>292</v>
      </c>
      <c r="C214" s="4" t="s">
        <v>323</v>
      </c>
      <c r="D214" s="1" t="s">
        <v>324</v>
      </c>
      <c r="E214" s="5">
        <v>33.5</v>
      </c>
      <c r="F214" s="83">
        <v>-574.190080921</v>
      </c>
      <c r="G214" s="83">
        <v>-574.18515476200002</v>
      </c>
      <c r="H214" s="16">
        <f t="shared" si="15"/>
        <v>3.0911647724866498</v>
      </c>
      <c r="I214" s="16">
        <f t="shared" si="16"/>
        <v>5.2172882828857299</v>
      </c>
      <c r="J214" s="1" t="e">
        <v>#N/A</v>
      </c>
      <c r="K214" s="157">
        <f t="shared" si="18"/>
        <v>25</v>
      </c>
      <c r="L214" s="142">
        <f t="shared" si="17"/>
        <v>25</v>
      </c>
      <c r="M214" s="1" t="e">
        <v>#N/A</v>
      </c>
      <c r="N214" s="1" t="s">
        <v>453</v>
      </c>
    </row>
    <row r="215" spans="1:14" ht="99.95" customHeight="1">
      <c r="A215" s="12">
        <v>293</v>
      </c>
      <c r="C215" s="4" t="s">
        <v>326</v>
      </c>
      <c r="D215" s="1" t="s">
        <v>325</v>
      </c>
      <c r="E215" s="5">
        <v>5.6</v>
      </c>
      <c r="F215" s="83">
        <v>-768.37425691500005</v>
      </c>
      <c r="G215" s="83">
        <v>-768.37419420100002</v>
      </c>
      <c r="H215" s="16">
        <f t="shared" si="15"/>
        <v>3.9353035014642046E-2</v>
      </c>
      <c r="I215" s="16">
        <f t="shared" si="16"/>
        <v>6.6420311950151967E-2</v>
      </c>
      <c r="J215" s="1" t="e">
        <v>#N/A</v>
      </c>
      <c r="K215" s="157">
        <f t="shared" si="18"/>
        <v>25</v>
      </c>
      <c r="L215" s="142">
        <f t="shared" si="17"/>
        <v>25</v>
      </c>
      <c r="M215" s="1" t="e">
        <v>#N/A</v>
      </c>
      <c r="N215" s="1" t="s">
        <v>451</v>
      </c>
    </row>
    <row r="216" spans="1:14" ht="99.95" customHeight="1">
      <c r="A216" s="12">
        <v>294</v>
      </c>
      <c r="C216" s="4" t="s">
        <v>327</v>
      </c>
      <c r="D216" s="1" t="s">
        <v>330</v>
      </c>
      <c r="E216" s="5">
        <v>83.1</v>
      </c>
      <c r="F216" s="83">
        <v>-596.26853558000005</v>
      </c>
      <c r="G216" s="83">
        <v>-596.25063705399998</v>
      </c>
      <c r="H216" s="16">
        <f t="shared" si="15"/>
        <v>11.231325065042199</v>
      </c>
      <c r="I216" s="16">
        <f t="shared" si="16"/>
        <v>18.956304492299122</v>
      </c>
      <c r="J216" s="1" t="e">
        <v>#N/A</v>
      </c>
      <c r="K216" s="157">
        <f t="shared" si="18"/>
        <v>25</v>
      </c>
      <c r="L216" s="142">
        <f t="shared" si="17"/>
        <v>25</v>
      </c>
      <c r="M216" s="1" t="e">
        <v>#N/A</v>
      </c>
      <c r="N216" s="1" t="s">
        <v>457</v>
      </c>
    </row>
    <row r="217" spans="1:14" ht="99.95" customHeight="1">
      <c r="A217" s="12">
        <v>295</v>
      </c>
      <c r="C217" s="4" t="s">
        <v>328</v>
      </c>
      <c r="D217" s="1" t="s">
        <v>329</v>
      </c>
      <c r="E217" s="5">
        <v>43.8</v>
      </c>
      <c r="F217" s="83">
        <v>-596.26870677700003</v>
      </c>
      <c r="G217" s="83">
        <v>-596.26328781999996</v>
      </c>
      <c r="H217" s="16">
        <f t="shared" si="15"/>
        <v>3.4003955175467127</v>
      </c>
      <c r="I217" s="16">
        <f t="shared" si="16"/>
        <v>5.7392099731397419</v>
      </c>
      <c r="J217" s="1" t="e">
        <v>#N/A</v>
      </c>
      <c r="K217" s="157">
        <f t="shared" si="18"/>
        <v>25</v>
      </c>
      <c r="L217" s="142">
        <f t="shared" si="17"/>
        <v>25</v>
      </c>
      <c r="M217" s="1" t="e">
        <v>#N/A</v>
      </c>
      <c r="N217" s="1" t="s">
        <v>457</v>
      </c>
    </row>
    <row r="218" spans="1:14" ht="99.95" customHeight="1">
      <c r="A218" s="12">
        <v>296</v>
      </c>
      <c r="C218" s="4" t="s">
        <v>339</v>
      </c>
      <c r="D218" s="1" t="s">
        <v>342</v>
      </c>
      <c r="E218" s="5">
        <v>55.4</v>
      </c>
      <c r="F218" s="83">
        <v>-597.47742419300005</v>
      </c>
      <c r="G218" s="83">
        <v>-597.46892142299998</v>
      </c>
      <c r="H218" s="16">
        <f t="shared" si="15"/>
        <v>5.3354881750399841</v>
      </c>
      <c r="I218" s="16">
        <f t="shared" si="16"/>
        <v>9.0052721184184943</v>
      </c>
      <c r="J218" s="1" t="e">
        <v>#N/A</v>
      </c>
      <c r="K218" s="157">
        <f t="shared" si="18"/>
        <v>25</v>
      </c>
      <c r="L218" s="142">
        <f t="shared" si="17"/>
        <v>25</v>
      </c>
      <c r="M218" s="1" t="e">
        <v>#N/A</v>
      </c>
      <c r="N218" s="1" t="s">
        <v>457</v>
      </c>
    </row>
    <row r="219" spans="1:14" ht="99.95" customHeight="1">
      <c r="A219" s="12">
        <v>297</v>
      </c>
      <c r="C219" s="4" t="s">
        <v>340</v>
      </c>
      <c r="D219" s="1" t="s">
        <v>341</v>
      </c>
      <c r="E219" s="5">
        <v>89.4</v>
      </c>
      <c r="F219" s="83">
        <v>-597.479130349</v>
      </c>
      <c r="G219" s="83">
        <v>-597.45392929800005</v>
      </c>
      <c r="H219" s="16">
        <f t="shared" si="15"/>
        <v>15.813659502470898</v>
      </c>
      <c r="I219" s="16">
        <f t="shared" si="16"/>
        <v>26.690398766875283</v>
      </c>
      <c r="J219" s="1" t="e">
        <v>#N/A</v>
      </c>
      <c r="K219" s="157">
        <f t="shared" si="18"/>
        <v>25</v>
      </c>
      <c r="L219" s="142">
        <f t="shared" si="17"/>
        <v>25</v>
      </c>
      <c r="M219" s="1" t="e">
        <v>#N/A</v>
      </c>
      <c r="N219" s="1" t="s">
        <v>457</v>
      </c>
    </row>
    <row r="220" spans="1:14" ht="99.95" customHeight="1">
      <c r="A220" s="12">
        <v>298</v>
      </c>
      <c r="C220" s="4" t="s">
        <v>331</v>
      </c>
      <c r="D220" s="1" t="s">
        <v>332</v>
      </c>
      <c r="E220" s="5">
        <v>28.6</v>
      </c>
      <c r="F220" s="83">
        <v>-558.17109926600006</v>
      </c>
      <c r="G220" s="83">
        <v>-558.17012806900004</v>
      </c>
      <c r="H220" s="16">
        <f t="shared" si="15"/>
        <v>0.60942611750789411</v>
      </c>
      <c r="I220" s="16">
        <f t="shared" si="16"/>
        <v>1.0285934190433745</v>
      </c>
      <c r="J220" s="1" t="e">
        <v>#N/A</v>
      </c>
      <c r="K220" s="157">
        <f t="shared" si="18"/>
        <v>25</v>
      </c>
      <c r="L220" s="142">
        <f t="shared" si="17"/>
        <v>25</v>
      </c>
      <c r="M220" s="1" t="e">
        <v>#N/A</v>
      </c>
      <c r="N220" s="1" t="s">
        <v>458</v>
      </c>
    </row>
    <row r="221" spans="1:14" ht="99.95" customHeight="1">
      <c r="A221" s="12">
        <v>299</v>
      </c>
      <c r="C221" s="4" t="s">
        <v>333</v>
      </c>
      <c r="D221" s="1" t="s">
        <v>334</v>
      </c>
      <c r="E221" s="5">
        <v>55.4</v>
      </c>
      <c r="F221" s="83">
        <v>-597.47143112100002</v>
      </c>
      <c r="G221" s="83">
        <v>-597.46234910700002</v>
      </c>
      <c r="H221" s="16">
        <f t="shared" si="15"/>
        <v>5.6989637850003305</v>
      </c>
      <c r="I221" s="16">
        <f t="shared" si="16"/>
        <v>9.6187486492846759</v>
      </c>
      <c r="J221" s="1" t="e">
        <v>#N/A</v>
      </c>
      <c r="K221" s="157">
        <f t="shared" si="18"/>
        <v>25</v>
      </c>
      <c r="L221" s="142">
        <f t="shared" si="17"/>
        <v>25</v>
      </c>
      <c r="M221" s="1" t="e">
        <v>#N/A</v>
      </c>
      <c r="N221" s="1" t="s">
        <v>457</v>
      </c>
    </row>
    <row r="222" spans="1:14" ht="99.95" customHeight="1">
      <c r="A222" s="12">
        <v>300</v>
      </c>
      <c r="C222" s="4" t="s">
        <v>335</v>
      </c>
      <c r="D222" s="1" t="s">
        <v>336</v>
      </c>
      <c r="E222" s="5">
        <v>106.8</v>
      </c>
      <c r="F222" s="83">
        <v>-636.78865582699996</v>
      </c>
      <c r="G222" s="83">
        <v>-636.77096152900003</v>
      </c>
      <c r="H222" s="16">
        <f t="shared" si="15"/>
        <v>11.103171994952277</v>
      </c>
      <c r="I222" s="16">
        <f t="shared" si="16"/>
        <v>18.740006895695068</v>
      </c>
      <c r="J222" s="1" t="e">
        <v>#N/A</v>
      </c>
      <c r="K222" s="157">
        <f t="shared" si="18"/>
        <v>25</v>
      </c>
      <c r="L222" s="142">
        <f t="shared" si="17"/>
        <v>25</v>
      </c>
      <c r="M222" s="1" t="e">
        <v>#N/A</v>
      </c>
      <c r="N222" s="1" t="s">
        <v>457</v>
      </c>
    </row>
    <row r="223" spans="1:14" ht="99.95" customHeight="1">
      <c r="A223" s="12">
        <v>301</v>
      </c>
      <c r="C223" s="4" t="s">
        <v>337</v>
      </c>
      <c r="D223" s="1" t="s">
        <v>338</v>
      </c>
      <c r="E223" s="5">
        <v>48.4</v>
      </c>
      <c r="F223" s="83">
        <v>-597.48492086600004</v>
      </c>
      <c r="G223" s="83">
        <v>-597.48157498800003</v>
      </c>
      <c r="H223" s="16">
        <f t="shared" si="15"/>
        <v>2.0995384450029064</v>
      </c>
      <c r="I223" s="16">
        <f t="shared" si="16"/>
        <v>3.5436148296197296</v>
      </c>
      <c r="J223" s="1" t="e">
        <v>#N/A</v>
      </c>
      <c r="K223" s="157">
        <f t="shared" si="18"/>
        <v>25</v>
      </c>
      <c r="L223" s="142">
        <f t="shared" si="17"/>
        <v>25</v>
      </c>
      <c r="M223" s="1" t="e">
        <v>#N/A</v>
      </c>
      <c r="N223" s="1" t="s">
        <v>458</v>
      </c>
    </row>
    <row r="224" spans="1:14" ht="99.95" customHeight="1">
      <c r="A224" s="12">
        <v>302</v>
      </c>
      <c r="C224" s="4" t="s">
        <v>343</v>
      </c>
      <c r="D224" s="1" t="s">
        <v>344</v>
      </c>
      <c r="E224" s="5">
        <v>28.8</v>
      </c>
      <c r="F224" s="83">
        <v>-597.49274004200004</v>
      </c>
      <c r="G224" s="83">
        <v>-597.49167538699999</v>
      </c>
      <c r="H224" s="16">
        <f t="shared" si="15"/>
        <v>0.66807101253147039</v>
      </c>
      <c r="I224" s="16">
        <f t="shared" si="16"/>
        <v>1.127574659506799</v>
      </c>
      <c r="J224" s="1" t="e">
        <v>#N/A</v>
      </c>
      <c r="K224" s="157">
        <f t="shared" si="18"/>
        <v>25</v>
      </c>
      <c r="L224" s="142">
        <f t="shared" si="17"/>
        <v>25</v>
      </c>
      <c r="M224" s="1" t="e">
        <v>#N/A</v>
      </c>
      <c r="N224" s="1" t="s">
        <v>458</v>
      </c>
    </row>
    <row r="225" spans="1:15" ht="99.95" customHeight="1">
      <c r="A225" s="12">
        <v>303</v>
      </c>
      <c r="C225" s="4" t="s">
        <v>345</v>
      </c>
      <c r="D225" s="1" t="s">
        <v>346</v>
      </c>
      <c r="E225" s="10">
        <v>42.2</v>
      </c>
      <c r="F225" s="85">
        <v>-636.78500198400002</v>
      </c>
      <c r="G225" s="83">
        <v>-636.77879192199998</v>
      </c>
      <c r="H225" s="16">
        <f t="shared" si="15"/>
        <v>3.8968139050228956</v>
      </c>
      <c r="I225" s="16">
        <f t="shared" si="16"/>
        <v>6.5770682003817198</v>
      </c>
      <c r="J225" s="1" t="e">
        <v>#N/A</v>
      </c>
      <c r="K225" s="157">
        <f t="shared" si="18"/>
        <v>25</v>
      </c>
      <c r="L225" s="142">
        <f t="shared" si="17"/>
        <v>25</v>
      </c>
      <c r="M225" s="1" t="e">
        <v>#N/A</v>
      </c>
      <c r="N225" s="1" t="s">
        <v>457</v>
      </c>
    </row>
    <row r="226" spans="1:15" ht="99.95" customHeight="1">
      <c r="A226" s="12">
        <v>304</v>
      </c>
      <c r="C226" s="4" t="s">
        <v>347</v>
      </c>
      <c r="D226" s="1" t="s">
        <v>348</v>
      </c>
      <c r="E226" s="5">
        <v>54.5</v>
      </c>
      <c r="F226" s="83">
        <v>-597.49022705799996</v>
      </c>
      <c r="G226" s="83">
        <v>-597.48617376799996</v>
      </c>
      <c r="H226" s="16">
        <f t="shared" si="15"/>
        <v>2.543439475001037</v>
      </c>
      <c r="I226" s="16">
        <f t="shared" si="16"/>
        <v>4.2928339146661427</v>
      </c>
      <c r="J226" s="1" t="e">
        <v>#N/A</v>
      </c>
      <c r="K226" s="157">
        <f t="shared" si="18"/>
        <v>25</v>
      </c>
      <c r="L226" s="142">
        <f t="shared" si="17"/>
        <v>25</v>
      </c>
      <c r="M226" s="1" t="e">
        <v>#N/A</v>
      </c>
      <c r="N226" s="1" t="s">
        <v>458</v>
      </c>
    </row>
    <row r="227" spans="1:15" ht="99.95" customHeight="1">
      <c r="A227" s="12">
        <v>305</v>
      </c>
      <c r="C227" s="4" t="s">
        <v>349</v>
      </c>
      <c r="D227" s="1" t="s">
        <v>350</v>
      </c>
      <c r="E227" s="5">
        <v>64.5</v>
      </c>
      <c r="F227" s="83">
        <v>-636.78523642699997</v>
      </c>
      <c r="G227" s="83">
        <v>-636.77077146600004</v>
      </c>
      <c r="H227" s="16">
        <f t="shared" si="15"/>
        <v>9.0767630274564226</v>
      </c>
      <c r="I227" s="16">
        <f t="shared" si="16"/>
        <v>15.319820480350444</v>
      </c>
      <c r="J227" s="1" t="e">
        <v>#N/A</v>
      </c>
      <c r="K227" s="157">
        <f t="shared" si="18"/>
        <v>25</v>
      </c>
      <c r="L227" s="142">
        <f t="shared" si="17"/>
        <v>25</v>
      </c>
      <c r="M227" s="1" t="e">
        <v>#N/A</v>
      </c>
      <c r="N227" s="1" t="s">
        <v>457</v>
      </c>
    </row>
    <row r="228" spans="1:15" ht="99.95" customHeight="1">
      <c r="A228" s="12">
        <v>306</v>
      </c>
      <c r="C228" s="4" t="s">
        <v>351</v>
      </c>
      <c r="D228" s="1" t="s">
        <v>352</v>
      </c>
      <c r="E228" s="5">
        <v>53.3</v>
      </c>
      <c r="F228" s="83">
        <v>-558.17587658399998</v>
      </c>
      <c r="G228" s="83">
        <v>-558.17242952900006</v>
      </c>
      <c r="H228" s="16">
        <f t="shared" si="15"/>
        <v>2.1630270124524031</v>
      </c>
      <c r="I228" s="16">
        <f t="shared" si="16"/>
        <v>3.6507712523376936</v>
      </c>
      <c r="J228" s="1" t="e">
        <v>#N/A</v>
      </c>
      <c r="K228" s="157">
        <f t="shared" si="18"/>
        <v>25</v>
      </c>
      <c r="L228" s="142">
        <f t="shared" si="17"/>
        <v>25</v>
      </c>
      <c r="M228" s="1" t="e">
        <v>#N/A</v>
      </c>
      <c r="N228" s="1" t="s">
        <v>458</v>
      </c>
    </row>
    <row r="229" spans="1:15" ht="99.95" customHeight="1">
      <c r="A229" s="12">
        <v>307</v>
      </c>
      <c r="C229" s="4" t="s">
        <v>353</v>
      </c>
      <c r="D229" s="1" t="s">
        <v>354</v>
      </c>
      <c r="E229" s="5">
        <v>61</v>
      </c>
      <c r="F229" s="83">
        <v>-676.10126143699995</v>
      </c>
      <c r="G229" s="83">
        <v>-676.08927465299996</v>
      </c>
      <c r="H229" s="16">
        <f t="shared" si="15"/>
        <v>7.5217069599918318</v>
      </c>
      <c r="I229" s="16">
        <f t="shared" si="16"/>
        <v>12.695186597282857</v>
      </c>
      <c r="J229" s="1" t="e">
        <v>#N/A</v>
      </c>
      <c r="K229" s="157">
        <f t="shared" si="18"/>
        <v>25</v>
      </c>
      <c r="L229" s="142">
        <f t="shared" si="17"/>
        <v>25</v>
      </c>
      <c r="M229" s="1" t="e">
        <v>#N/A</v>
      </c>
      <c r="N229" s="1" t="s">
        <v>457</v>
      </c>
    </row>
    <row r="230" spans="1:15" ht="99.95" customHeight="1">
      <c r="A230" s="12">
        <v>308</v>
      </c>
      <c r="C230" s="4" t="s">
        <v>355</v>
      </c>
      <c r="D230" s="1" t="s">
        <v>356</v>
      </c>
      <c r="E230" s="5">
        <v>94.2</v>
      </c>
      <c r="F230" s="83">
        <v>-676.10694128299997</v>
      </c>
      <c r="G230" s="83">
        <v>-676.083058532</v>
      </c>
      <c r="H230" s="16">
        <f t="shared" si="15"/>
        <v>14.986426252483511</v>
      </c>
      <c r="I230" s="16">
        <f t="shared" si="16"/>
        <v>25.294189033642336</v>
      </c>
      <c r="J230" s="1" t="e">
        <v>#N/A</v>
      </c>
      <c r="K230" s="157">
        <f t="shared" si="18"/>
        <v>25</v>
      </c>
      <c r="L230" s="142">
        <f t="shared" si="17"/>
        <v>25</v>
      </c>
      <c r="M230" s="1" t="e">
        <v>#N/A</v>
      </c>
      <c r="N230" s="1" t="s">
        <v>457</v>
      </c>
    </row>
    <row r="231" spans="1:15" ht="99.95" customHeight="1">
      <c r="A231" s="12">
        <v>309</v>
      </c>
      <c r="C231" s="4" t="s">
        <v>357</v>
      </c>
      <c r="D231" s="1" t="s">
        <v>358</v>
      </c>
      <c r="E231" s="5">
        <v>34.1</v>
      </c>
      <c r="F231" s="83">
        <v>-749.89380722299995</v>
      </c>
      <c r="G231" s="83">
        <v>-749.89045467699998</v>
      </c>
      <c r="H231" s="16">
        <f t="shared" si="15"/>
        <v>2.1037226149834964</v>
      </c>
      <c r="I231" s="16">
        <f t="shared" si="16"/>
        <v>3.5506768992989763</v>
      </c>
      <c r="J231" s="1" t="e">
        <v>#N/A</v>
      </c>
      <c r="K231" s="157">
        <f t="shared" si="18"/>
        <v>25</v>
      </c>
      <c r="L231" s="142">
        <f t="shared" si="17"/>
        <v>25</v>
      </c>
      <c r="M231" s="1" t="e">
        <v>#N/A</v>
      </c>
      <c r="N231" s="1" t="s">
        <v>458</v>
      </c>
    </row>
    <row r="232" spans="1:15" ht="99.95" customHeight="1">
      <c r="A232" s="12">
        <v>310</v>
      </c>
      <c r="C232" s="4" t="s">
        <v>359</v>
      </c>
      <c r="D232" s="1" t="s">
        <v>360</v>
      </c>
      <c r="E232" s="5">
        <v>52.9</v>
      </c>
      <c r="F232" s="83">
        <v>-749.89096678600004</v>
      </c>
      <c r="G232" s="83">
        <v>-749.87818015699997</v>
      </c>
      <c r="H232" s="16">
        <f t="shared" si="15"/>
        <v>8.0236096975383475</v>
      </c>
      <c r="I232" s="16">
        <f t="shared" si="16"/>
        <v>13.542301346731566</v>
      </c>
      <c r="J232" s="1" t="e">
        <v>#N/A</v>
      </c>
      <c r="K232" s="157">
        <f t="shared" si="18"/>
        <v>25</v>
      </c>
      <c r="L232" s="142">
        <f t="shared" si="17"/>
        <v>25</v>
      </c>
      <c r="M232" s="1" t="e">
        <v>#N/A</v>
      </c>
      <c r="N232" s="1" t="s">
        <v>458</v>
      </c>
    </row>
    <row r="233" spans="1:15" ht="99.95" customHeight="1">
      <c r="A233" s="12">
        <v>312</v>
      </c>
      <c r="C233" s="4" t="s">
        <v>361</v>
      </c>
      <c r="D233" s="1" t="s">
        <v>362</v>
      </c>
      <c r="E233" s="5">
        <v>0</v>
      </c>
      <c r="F233" s="83">
        <v>-532.47606611399999</v>
      </c>
      <c r="G233" s="83">
        <v>-532.47606611399999</v>
      </c>
      <c r="H233" s="16">
        <f t="shared" si="15"/>
        <v>0</v>
      </c>
      <c r="I233" s="16">
        <f t="shared" si="16"/>
        <v>0</v>
      </c>
      <c r="J233" s="1" t="e">
        <v>#N/A</v>
      </c>
      <c r="K233" s="157">
        <f t="shared" si="18"/>
        <v>25</v>
      </c>
      <c r="L233" s="142">
        <f t="shared" si="17"/>
        <v>25</v>
      </c>
      <c r="M233" s="1" t="e">
        <v>#N/A</v>
      </c>
      <c r="N233" s="1" t="s">
        <v>465</v>
      </c>
    </row>
    <row r="234" spans="1:15" ht="99.95" customHeight="1">
      <c r="A234" s="12">
        <v>313</v>
      </c>
      <c r="C234" s="4" t="s">
        <v>363</v>
      </c>
      <c r="D234" s="1" t="s">
        <v>364</v>
      </c>
      <c r="E234" s="5">
        <v>1</v>
      </c>
      <c r="F234" s="83">
        <v>-493.35497808299999</v>
      </c>
      <c r="G234" s="83">
        <v>-493.35497656299998</v>
      </c>
      <c r="H234" s="16">
        <f t="shared" si="15"/>
        <v>9.5380000757927519E-4</v>
      </c>
      <c r="I234" s="16">
        <f t="shared" si="16"/>
        <v>1.6098299411443505E-3</v>
      </c>
      <c r="J234" s="1" t="e">
        <v>#N/A</v>
      </c>
      <c r="K234" s="157">
        <f t="shared" si="18"/>
        <v>25</v>
      </c>
      <c r="L234" s="142">
        <f t="shared" si="17"/>
        <v>25</v>
      </c>
      <c r="M234" s="1" t="e">
        <v>#N/A</v>
      </c>
      <c r="N234" s="1" t="s">
        <v>466</v>
      </c>
    </row>
    <row r="235" spans="1:15" ht="99.95" customHeight="1">
      <c r="A235" s="12">
        <v>314</v>
      </c>
      <c r="C235" s="4" t="s">
        <v>395</v>
      </c>
      <c r="D235" s="1" t="s">
        <v>394</v>
      </c>
      <c r="E235" s="5">
        <v>116.8</v>
      </c>
      <c r="F235" s="83">
        <v>-556.96202129100004</v>
      </c>
      <c r="G235" s="83">
        <v>-556.94796176499995</v>
      </c>
      <c r="H235" s="16">
        <f t="shared" si="15"/>
        <v>8.8223525650604984</v>
      </c>
      <c r="I235" s="16">
        <f t="shared" si="16"/>
        <v>14.890424824604136</v>
      </c>
      <c r="J235" s="1" t="e">
        <v>#N/A</v>
      </c>
      <c r="K235" s="157">
        <f t="shared" si="18"/>
        <v>25</v>
      </c>
      <c r="L235" s="142">
        <f t="shared" si="17"/>
        <v>25</v>
      </c>
      <c r="M235" s="1" t="e">
        <v>#N/A</v>
      </c>
      <c r="N235" s="1" t="s">
        <v>465</v>
      </c>
    </row>
    <row r="236" spans="1:15" ht="99.95" customHeight="1">
      <c r="A236" s="12">
        <v>315</v>
      </c>
      <c r="C236" s="4" t="s">
        <v>397</v>
      </c>
      <c r="D236" s="1" t="s">
        <v>396</v>
      </c>
      <c r="E236" s="5">
        <v>50.1</v>
      </c>
      <c r="F236" s="83">
        <v>-744.07606484600001</v>
      </c>
      <c r="G236" s="83">
        <v>-744.07112777600003</v>
      </c>
      <c r="H236" s="16">
        <f t="shared" si="15"/>
        <v>3.0980114249891244</v>
      </c>
      <c r="I236" s="16">
        <f t="shared" si="16"/>
        <v>5.2288441081190173</v>
      </c>
      <c r="J236" s="1">
        <v>0</v>
      </c>
      <c r="K236" s="156">
        <v>40</v>
      </c>
      <c r="L236" s="142">
        <f t="shared" si="17"/>
        <v>25</v>
      </c>
      <c r="M236" s="7">
        <v>1</v>
      </c>
      <c r="N236" s="1" t="s">
        <v>464</v>
      </c>
    </row>
    <row r="237" spans="1:15" ht="99.95" customHeight="1">
      <c r="A237" s="12">
        <v>316</v>
      </c>
      <c r="C237" s="4" t="s">
        <v>398</v>
      </c>
      <c r="D237" s="1" t="s">
        <v>399</v>
      </c>
      <c r="E237" s="5">
        <v>0.7</v>
      </c>
      <c r="F237" s="83">
        <v>-899.84281539799997</v>
      </c>
      <c r="G237" s="83">
        <v>-899.84281231199998</v>
      </c>
      <c r="H237" s="16">
        <f t="shared" si="15"/>
        <v>1.9364649952535729E-3</v>
      </c>
      <c r="I237" s="16">
        <f t="shared" si="16"/>
        <v>3.2683783859983381E-3</v>
      </c>
      <c r="J237" s="1">
        <v>86</v>
      </c>
      <c r="K237" s="156">
        <v>50</v>
      </c>
      <c r="L237" s="142">
        <f t="shared" si="17"/>
        <v>25</v>
      </c>
      <c r="M237" s="7">
        <v>2</v>
      </c>
      <c r="N237" s="1" t="s">
        <v>466</v>
      </c>
      <c r="O237" s="1" t="s">
        <v>608</v>
      </c>
    </row>
    <row r="238" spans="1:15" ht="99.95" customHeight="1">
      <c r="A238" s="12">
        <v>317</v>
      </c>
      <c r="C238" s="4" t="s">
        <v>401</v>
      </c>
      <c r="D238" s="1" t="s">
        <v>400</v>
      </c>
      <c r="E238" s="5">
        <v>0.2</v>
      </c>
      <c r="F238" s="83">
        <v>-939.15919482100003</v>
      </c>
      <c r="G238" s="83">
        <v>-939.15919438699996</v>
      </c>
      <c r="H238" s="16">
        <f t="shared" si="15"/>
        <v>2.7233504482637727E-4</v>
      </c>
      <c r="I238" s="16">
        <f t="shared" si="16"/>
        <v>4.5964888414823396E-4</v>
      </c>
      <c r="J238" s="1">
        <v>0</v>
      </c>
      <c r="K238" s="156">
        <v>70</v>
      </c>
      <c r="L238" s="142">
        <f t="shared" si="17"/>
        <v>25</v>
      </c>
      <c r="M238" s="7">
        <v>20</v>
      </c>
      <c r="N238" s="1" t="s">
        <v>466</v>
      </c>
      <c r="O238" s="14" t="s">
        <v>608</v>
      </c>
    </row>
    <row r="239" spans="1:15" ht="99.95" customHeight="1">
      <c r="A239" s="12">
        <v>320</v>
      </c>
      <c r="C239" s="4" t="s">
        <v>403</v>
      </c>
      <c r="D239" s="1" t="s">
        <v>402</v>
      </c>
      <c r="E239" s="5">
        <v>0</v>
      </c>
      <c r="F239" s="83">
        <v>-597.49047473899998</v>
      </c>
      <c r="G239" s="83">
        <v>-597.49047473899998</v>
      </c>
      <c r="H239" s="16">
        <f t="shared" si="15"/>
        <v>0</v>
      </c>
      <c r="I239" s="16">
        <f t="shared" si="16"/>
        <v>0</v>
      </c>
      <c r="J239" s="11" t="e">
        <v>#N/A</v>
      </c>
      <c r="K239" s="157">
        <f>$R$5</f>
        <v>25</v>
      </c>
      <c r="L239" s="142">
        <f t="shared" si="17"/>
        <v>25</v>
      </c>
      <c r="M239" s="1" t="e">
        <v>#N/A</v>
      </c>
      <c r="N239" s="1" t="s">
        <v>466</v>
      </c>
    </row>
    <row r="240" spans="1:15" ht="99.95" customHeight="1">
      <c r="A240" s="12">
        <v>321</v>
      </c>
      <c r="C240" s="4" t="s">
        <v>405</v>
      </c>
      <c r="D240" s="1" t="s">
        <v>404</v>
      </c>
      <c r="E240" s="5">
        <v>88.6</v>
      </c>
      <c r="F240" s="83">
        <v>-597.46286032700004</v>
      </c>
      <c r="G240" s="83">
        <v>-597.45605619299999</v>
      </c>
      <c r="H240" s="16">
        <f t="shared" si="15"/>
        <v>4.2695940850308034</v>
      </c>
      <c r="I240" s="16">
        <f t="shared" si="16"/>
        <v>7.2062490459187041</v>
      </c>
      <c r="J240" s="1" t="e">
        <v>#N/A</v>
      </c>
      <c r="K240" s="157">
        <f>$R$5</f>
        <v>25</v>
      </c>
      <c r="L240" s="142">
        <f t="shared" si="17"/>
        <v>25</v>
      </c>
      <c r="M240" s="1" t="e">
        <v>#N/A</v>
      </c>
      <c r="N240" s="1" t="s">
        <v>465</v>
      </c>
    </row>
    <row r="241" spans="1:15" ht="99.95" customHeight="1">
      <c r="A241" s="12">
        <v>322</v>
      </c>
      <c r="C241" s="4" t="s">
        <v>407</v>
      </c>
      <c r="D241" s="1" t="s">
        <v>406</v>
      </c>
      <c r="E241" s="5">
        <v>0</v>
      </c>
      <c r="F241" s="83">
        <v>-518.86668562</v>
      </c>
      <c r="G241" s="83">
        <v>-518.86668562</v>
      </c>
      <c r="H241" s="16">
        <f t="shared" si="15"/>
        <v>0</v>
      </c>
      <c r="I241" s="16">
        <f t="shared" si="16"/>
        <v>0</v>
      </c>
      <c r="J241" s="1" t="e">
        <v>#N/A</v>
      </c>
      <c r="K241" s="157">
        <f>$R$5</f>
        <v>25</v>
      </c>
      <c r="L241" s="142">
        <f t="shared" si="17"/>
        <v>25</v>
      </c>
      <c r="M241" s="1" t="e">
        <v>#N/A</v>
      </c>
      <c r="N241" s="1" t="s">
        <v>466</v>
      </c>
    </row>
    <row r="242" spans="1:15" ht="99.95" customHeight="1">
      <c r="A242" s="12">
        <v>323</v>
      </c>
      <c r="C242" s="4" t="s">
        <v>408</v>
      </c>
      <c r="D242" s="1" t="s">
        <v>473</v>
      </c>
      <c r="E242" s="5">
        <v>51.4</v>
      </c>
      <c r="F242" s="83">
        <v>-671.23949191199995</v>
      </c>
      <c r="G242" s="83">
        <v>-671.23245603500004</v>
      </c>
      <c r="H242" s="16">
        <f t="shared" si="15"/>
        <v>4.4150128174419478</v>
      </c>
      <c r="I242" s="16">
        <f t="shared" si="16"/>
        <v>7.4516877412201001</v>
      </c>
      <c r="J242" s="1">
        <v>0</v>
      </c>
      <c r="K242" s="156">
        <v>70</v>
      </c>
      <c r="L242" s="142">
        <f t="shared" si="17"/>
        <v>25</v>
      </c>
      <c r="M242" s="7">
        <v>1</v>
      </c>
      <c r="N242" s="1" t="s">
        <v>457</v>
      </c>
    </row>
    <row r="243" spans="1:15" ht="99.95" customHeight="1">
      <c r="D243" s="1" t="s">
        <v>471</v>
      </c>
      <c r="E243" s="5">
        <v>51.2</v>
      </c>
      <c r="F243" s="83">
        <v>-671.23949191199995</v>
      </c>
      <c r="G243" s="83">
        <v>-671.23672180899996</v>
      </c>
      <c r="H243" s="16">
        <f t="shared" si="15"/>
        <v>1.7382396324930482</v>
      </c>
      <c r="I243" s="16">
        <f t="shared" si="16"/>
        <v>2.9338123118419901</v>
      </c>
      <c r="J243" s="1">
        <v>0</v>
      </c>
      <c r="K243" s="156">
        <v>70</v>
      </c>
      <c r="L243" s="142">
        <f t="shared" si="17"/>
        <v>25</v>
      </c>
      <c r="M243" s="7">
        <v>1</v>
      </c>
      <c r="N243" s="1" t="s">
        <v>465</v>
      </c>
    </row>
    <row r="244" spans="1:15" ht="99.95" customHeight="1">
      <c r="A244" s="12">
        <v>324</v>
      </c>
      <c r="C244" s="4" t="s">
        <v>410</v>
      </c>
      <c r="D244" s="1" t="s">
        <v>411</v>
      </c>
      <c r="E244" s="5">
        <v>27.9</v>
      </c>
      <c r="F244" s="83">
        <v>-790.44502136000006</v>
      </c>
      <c r="G244" s="83">
        <v>-790.44401152299997</v>
      </c>
      <c r="H244" s="16">
        <f t="shared" si="15"/>
        <v>0.63367271755225829</v>
      </c>
      <c r="I244" s="16">
        <f t="shared" si="16"/>
        <v>1.0695169904547799</v>
      </c>
      <c r="J244" s="1">
        <v>82</v>
      </c>
      <c r="K244" s="156">
        <v>25</v>
      </c>
      <c r="L244" s="142">
        <f t="shared" si="17"/>
        <v>25</v>
      </c>
      <c r="M244" s="7">
        <v>24</v>
      </c>
      <c r="N244" s="1" t="s">
        <v>458</v>
      </c>
      <c r="O244" s="1" t="s">
        <v>607</v>
      </c>
    </row>
    <row r="245" spans="1:15" s="14" customFormat="1" ht="99.95" customHeight="1">
      <c r="A245" s="13">
        <v>325</v>
      </c>
      <c r="C245" s="15" t="s">
        <v>412</v>
      </c>
      <c r="D245" s="14" t="s">
        <v>413</v>
      </c>
      <c r="E245" s="16">
        <v>24.6</v>
      </c>
      <c r="F245" s="83">
        <v>-1365.9299730600001</v>
      </c>
      <c r="G245" s="83">
        <v>-1365.9287324899999</v>
      </c>
      <c r="H245" s="16">
        <f t="shared" si="15"/>
        <v>0.77845767510268615</v>
      </c>
      <c r="I245" s="16">
        <f t="shared" si="16"/>
        <v>1.3138859963678147</v>
      </c>
      <c r="J245" s="14">
        <v>99</v>
      </c>
      <c r="K245" s="156">
        <v>130</v>
      </c>
      <c r="L245" s="142">
        <f t="shared" si="17"/>
        <v>25</v>
      </c>
      <c r="M245" s="7">
        <v>12</v>
      </c>
      <c r="N245" s="1" t="s">
        <v>458</v>
      </c>
      <c r="O245" s="14" t="s">
        <v>378</v>
      </c>
    </row>
    <row r="246" spans="1:15" ht="99.95" customHeight="1">
      <c r="A246" s="12">
        <v>326</v>
      </c>
      <c r="C246" s="4" t="s">
        <v>416</v>
      </c>
      <c r="D246" s="1" t="s">
        <v>437</v>
      </c>
      <c r="E246" s="5">
        <v>28.6</v>
      </c>
      <c r="F246" s="83">
        <v>-671.261552833</v>
      </c>
      <c r="G246" s="83">
        <v>-671.26046489999999</v>
      </c>
      <c r="H246" s="16">
        <f t="shared" si="15"/>
        <v>0.68267795750500682</v>
      </c>
      <c r="I246" s="16">
        <f t="shared" si="16"/>
        <v>1.1522283575359349</v>
      </c>
      <c r="J246" s="1">
        <v>0</v>
      </c>
      <c r="K246" s="156">
        <v>40</v>
      </c>
      <c r="L246" s="142">
        <f t="shared" si="17"/>
        <v>25</v>
      </c>
      <c r="M246" s="7">
        <v>1</v>
      </c>
      <c r="N246" s="1" t="s">
        <v>458</v>
      </c>
    </row>
    <row r="247" spans="1:15" ht="99.95" customHeight="1">
      <c r="D247" s="1" t="s">
        <v>471</v>
      </c>
      <c r="E247" s="5">
        <v>2.7</v>
      </c>
      <c r="F247" s="83">
        <v>-671.261552833</v>
      </c>
      <c r="G247" s="83">
        <v>-671.26146600699997</v>
      </c>
      <c r="H247" s="16">
        <f t="shared" si="15"/>
        <v>5.448331501810344E-2</v>
      </c>
      <c r="I247" s="16">
        <f t="shared" si="16"/>
        <v>9.1957298293114803E-2</v>
      </c>
      <c r="J247" s="1">
        <v>67</v>
      </c>
      <c r="K247" s="156">
        <v>40</v>
      </c>
      <c r="L247" s="142">
        <f t="shared" si="17"/>
        <v>25</v>
      </c>
      <c r="M247" s="7">
        <v>1</v>
      </c>
      <c r="N247" s="1" t="s">
        <v>466</v>
      </c>
    </row>
    <row r="248" spans="1:15" ht="99.95" customHeight="1">
      <c r="A248" s="13">
        <v>327</v>
      </c>
      <c r="C248" s="4" t="s">
        <v>418</v>
      </c>
      <c r="D248" s="1" t="s">
        <v>417</v>
      </c>
      <c r="E248" s="5">
        <v>50.5</v>
      </c>
      <c r="F248" s="83">
        <v>-671.25906754599998</v>
      </c>
      <c r="G248" s="83">
        <v>-671.25465028199994</v>
      </c>
      <c r="H248" s="16">
        <f t="shared" si="15"/>
        <v>2.7718331600249257</v>
      </c>
      <c r="I248" s="16">
        <f t="shared" si="16"/>
        <v>4.6783182820367202</v>
      </c>
      <c r="J248" s="1">
        <v>0</v>
      </c>
      <c r="K248" s="156">
        <v>40</v>
      </c>
      <c r="L248" s="142">
        <f t="shared" si="17"/>
        <v>25</v>
      </c>
      <c r="M248" s="7">
        <v>1</v>
      </c>
      <c r="N248" s="1" t="s">
        <v>458</v>
      </c>
    </row>
    <row r="249" spans="1:15" ht="99.95" customHeight="1">
      <c r="A249" s="13"/>
      <c r="D249" s="1" t="s">
        <v>471</v>
      </c>
      <c r="E249" s="5">
        <v>0.6</v>
      </c>
      <c r="F249" s="83">
        <v>-671.25906754599998</v>
      </c>
      <c r="G249" s="83">
        <v>-671.25897833399995</v>
      </c>
      <c r="H249" s="16">
        <f t="shared" si="15"/>
        <v>5.5980530021599861E-2</v>
      </c>
      <c r="I249" s="16">
        <f t="shared" si="16"/>
        <v>9.4484307647073898E-2</v>
      </c>
      <c r="J249" s="1">
        <v>85</v>
      </c>
      <c r="K249" s="156">
        <v>40</v>
      </c>
      <c r="L249" s="142">
        <f t="shared" si="17"/>
        <v>25</v>
      </c>
      <c r="M249" s="7">
        <v>1</v>
      </c>
      <c r="N249" s="1" t="s">
        <v>466</v>
      </c>
    </row>
    <row r="250" spans="1:15" ht="99.95" customHeight="1">
      <c r="A250" s="12">
        <v>328</v>
      </c>
      <c r="C250" s="4" t="s">
        <v>420</v>
      </c>
      <c r="D250" s="1" t="s">
        <v>419</v>
      </c>
      <c r="E250" s="5">
        <v>49.2</v>
      </c>
      <c r="F250" s="83">
        <v>-710.575227509</v>
      </c>
      <c r="G250" s="83">
        <v>-710.57100662799996</v>
      </c>
      <c r="H250" s="16">
        <f t="shared" si="15"/>
        <v>2.6486028275235185</v>
      </c>
      <c r="I250" s="16">
        <f t="shared" si="16"/>
        <v>4.470329314389903</v>
      </c>
      <c r="J250" s="1">
        <v>0</v>
      </c>
      <c r="K250" s="156">
        <v>25</v>
      </c>
      <c r="L250" s="142">
        <f t="shared" si="17"/>
        <v>25</v>
      </c>
      <c r="M250" s="7">
        <v>1</v>
      </c>
      <c r="N250" s="1" t="s">
        <v>458</v>
      </c>
    </row>
    <row r="251" spans="1:15" ht="99.95" customHeight="1">
      <c r="D251" s="1" t="s">
        <v>471</v>
      </c>
      <c r="E251" s="5">
        <v>1.3</v>
      </c>
      <c r="F251" s="83">
        <v>-710.575227509</v>
      </c>
      <c r="G251" s="83">
        <v>-710.57516827200004</v>
      </c>
      <c r="H251" s="16">
        <f t="shared" si="15"/>
        <v>3.717121747456531E-2</v>
      </c>
      <c r="I251" s="16">
        <f t="shared" si="16"/>
        <v>6.2737825921404991E-2</v>
      </c>
      <c r="J251" s="1">
        <v>63</v>
      </c>
      <c r="K251" s="156">
        <v>25</v>
      </c>
      <c r="L251" s="142">
        <f t="shared" si="17"/>
        <v>25</v>
      </c>
      <c r="M251" s="7">
        <v>1</v>
      </c>
      <c r="N251" s="1" t="s">
        <v>466</v>
      </c>
    </row>
    <row r="252" spans="1:15" ht="99.95" customHeight="1">
      <c r="A252" s="13">
        <v>329</v>
      </c>
      <c r="C252" s="4" t="s">
        <v>421</v>
      </c>
      <c r="D252" s="1" t="s">
        <v>422</v>
      </c>
      <c r="E252" s="5">
        <v>30.1</v>
      </c>
      <c r="F252" s="83">
        <v>-746.46634140399999</v>
      </c>
      <c r="G252" s="83">
        <v>-746.46507749600005</v>
      </c>
      <c r="H252" s="16">
        <f t="shared" si="15"/>
        <v>0.79310226996341271</v>
      </c>
      <c r="I252" s="16">
        <f t="shared" si="16"/>
        <v>1.3386032401247736</v>
      </c>
      <c r="J252" s="64">
        <v>73</v>
      </c>
      <c r="K252" s="156">
        <v>40</v>
      </c>
      <c r="L252" s="142">
        <f t="shared" si="17"/>
        <v>25</v>
      </c>
      <c r="M252" s="7">
        <v>1</v>
      </c>
      <c r="N252" s="1" t="s">
        <v>458</v>
      </c>
    </row>
    <row r="253" spans="1:15" ht="99.95" customHeight="1">
      <c r="A253" s="13"/>
      <c r="D253" s="1" t="s">
        <v>471</v>
      </c>
      <c r="E253" s="5">
        <v>5.8</v>
      </c>
      <c r="F253" s="83">
        <v>-746.46634140399999</v>
      </c>
      <c r="G253" s="83">
        <v>-746.46625414899995</v>
      </c>
      <c r="H253" s="16">
        <f t="shared" si="15"/>
        <v>5.4752512524771646E-2</v>
      </c>
      <c r="I253" s="16">
        <f t="shared" si="16"/>
        <v>9.2411651619674046E-2</v>
      </c>
      <c r="J253" s="64">
        <v>0</v>
      </c>
      <c r="K253" s="156">
        <v>40</v>
      </c>
      <c r="L253" s="142">
        <f t="shared" si="17"/>
        <v>25</v>
      </c>
      <c r="M253" s="7">
        <v>1</v>
      </c>
      <c r="N253" s="1" t="s">
        <v>466</v>
      </c>
    </row>
    <row r="254" spans="1:15" ht="99.95" customHeight="1">
      <c r="A254" s="12">
        <v>330</v>
      </c>
      <c r="C254" s="4" t="s">
        <v>423</v>
      </c>
      <c r="D254" s="1" t="s">
        <v>424</v>
      </c>
      <c r="E254" s="5">
        <v>29.3</v>
      </c>
      <c r="F254" s="83">
        <v>-746.46637214500004</v>
      </c>
      <c r="G254" s="83">
        <v>-746.46519908599998</v>
      </c>
      <c r="H254" s="16">
        <f t="shared" si="15"/>
        <v>0.73609452253293739</v>
      </c>
      <c r="I254" s="16">
        <f t="shared" si="16"/>
        <v>1.2423851881626107</v>
      </c>
      <c r="J254" s="1">
        <v>0</v>
      </c>
      <c r="K254" s="156">
        <v>25</v>
      </c>
      <c r="L254" s="142">
        <f t="shared" si="17"/>
        <v>25</v>
      </c>
      <c r="M254" s="7">
        <v>1</v>
      </c>
      <c r="N254" s="1" t="s">
        <v>458</v>
      </c>
    </row>
    <row r="255" spans="1:15" ht="99.95" customHeight="1">
      <c r="D255" s="1" t="s">
        <v>471</v>
      </c>
      <c r="E255" s="5">
        <v>6.2</v>
      </c>
      <c r="F255" s="83">
        <v>-746.46637214500004</v>
      </c>
      <c r="G255" s="83">
        <v>-746.46626500699995</v>
      </c>
      <c r="H255" s="16">
        <f t="shared" si="15"/>
        <v>6.7229095056120514E-2</v>
      </c>
      <c r="I255" s="16">
        <f t="shared" si="16"/>
        <v>0.11346970987352094</v>
      </c>
      <c r="J255" s="1">
        <v>96</v>
      </c>
      <c r="K255" s="156">
        <v>25</v>
      </c>
      <c r="L255" s="142">
        <f t="shared" si="17"/>
        <v>25</v>
      </c>
      <c r="M255" s="7">
        <v>1</v>
      </c>
      <c r="N255" s="1" t="s">
        <v>466</v>
      </c>
    </row>
    <row r="256" spans="1:15" ht="99.95" customHeight="1">
      <c r="A256" s="12">
        <v>331</v>
      </c>
      <c r="C256" s="4" t="s">
        <v>426</v>
      </c>
      <c r="D256" s="1" t="s">
        <v>425</v>
      </c>
      <c r="E256" s="5">
        <v>24.7</v>
      </c>
      <c r="F256" s="83">
        <v>-785.78353739500005</v>
      </c>
      <c r="G256" s="83">
        <v>-785.78275368699997</v>
      </c>
      <c r="H256" s="16">
        <f t="shared" si="15"/>
        <v>0.49177677005360465</v>
      </c>
      <c r="I256" s="16">
        <f t="shared" si="16"/>
        <v>0.83002407475421713</v>
      </c>
      <c r="J256" s="1">
        <v>0</v>
      </c>
      <c r="K256" s="156">
        <v>40</v>
      </c>
      <c r="L256" s="142">
        <f t="shared" si="17"/>
        <v>25</v>
      </c>
      <c r="M256" s="7">
        <v>1</v>
      </c>
      <c r="N256" s="1" t="s">
        <v>458</v>
      </c>
    </row>
    <row r="257" spans="1:14" ht="99.95" customHeight="1">
      <c r="D257" s="1" t="s">
        <v>471</v>
      </c>
      <c r="E257" s="5">
        <v>4.5999999999999996</v>
      </c>
      <c r="F257" s="83">
        <v>-785.78353739500005</v>
      </c>
      <c r="G257" s="83">
        <v>-785.783468922</v>
      </c>
      <c r="H257" s="16">
        <f t="shared" si="15"/>
        <v>4.2966807534980944E-2</v>
      </c>
      <c r="I257" s="16">
        <f t="shared" si="16"/>
        <v>7.2519661035387442E-2</v>
      </c>
      <c r="J257" s="1">
        <v>63</v>
      </c>
      <c r="K257" s="156">
        <v>40</v>
      </c>
      <c r="L257" s="142">
        <f t="shared" si="17"/>
        <v>25</v>
      </c>
      <c r="M257" s="7">
        <v>1</v>
      </c>
      <c r="N257" s="1" t="s">
        <v>466</v>
      </c>
    </row>
    <row r="258" spans="1:14" ht="99.95" customHeight="1">
      <c r="A258" s="13">
        <v>332</v>
      </c>
      <c r="C258" s="4" t="s">
        <v>428</v>
      </c>
      <c r="D258" s="1" t="s">
        <v>427</v>
      </c>
      <c r="E258" s="5">
        <v>30.4</v>
      </c>
      <c r="F258" s="83">
        <v>-875.75557434300003</v>
      </c>
      <c r="G258" s="83">
        <v>-875.75430462700001</v>
      </c>
      <c r="H258" s="16">
        <f t="shared" ref="H258:H272" si="19">627.5*(G258-F258)</f>
        <v>0.79674679001527693</v>
      </c>
      <c r="I258" s="16">
        <f t="shared" ref="I258:I272" si="20">$H258/(($L258+273.15)*0.00198720425)</f>
        <v>1.3447544850964344</v>
      </c>
      <c r="J258" s="1">
        <v>0</v>
      </c>
      <c r="K258" s="156">
        <v>40</v>
      </c>
      <c r="L258" s="142">
        <f t="shared" ref="L258:L272" si="21">IF($T$8=0,$K258,$R$5)</f>
        <v>25</v>
      </c>
      <c r="M258" s="7">
        <v>1</v>
      </c>
      <c r="N258" s="1" t="s">
        <v>458</v>
      </c>
    </row>
    <row r="259" spans="1:14" ht="99.95" customHeight="1">
      <c r="A259" s="13"/>
      <c r="D259" s="1" t="s">
        <v>471</v>
      </c>
      <c r="E259" s="5">
        <v>8.5</v>
      </c>
      <c r="F259" s="83">
        <v>-875.75557434300003</v>
      </c>
      <c r="G259" s="83">
        <v>-875.75551041599999</v>
      </c>
      <c r="H259" s="16">
        <f t="shared" si="19"/>
        <v>4.011419252634596E-2</v>
      </c>
      <c r="I259" s="16">
        <f t="shared" si="20"/>
        <v>6.7704998616676282E-2</v>
      </c>
      <c r="J259" s="1">
        <v>68</v>
      </c>
      <c r="K259" s="156">
        <v>40</v>
      </c>
      <c r="L259" s="142">
        <f t="shared" si="21"/>
        <v>25</v>
      </c>
      <c r="M259" s="7">
        <v>1</v>
      </c>
      <c r="N259" s="1" t="s">
        <v>466</v>
      </c>
    </row>
    <row r="260" spans="1:14" ht="99.95" customHeight="1">
      <c r="A260" s="12">
        <v>333</v>
      </c>
      <c r="C260" s="4" t="s">
        <v>430</v>
      </c>
      <c r="D260" s="1" t="s">
        <v>429</v>
      </c>
      <c r="E260" s="5">
        <v>48.3</v>
      </c>
      <c r="F260" s="83">
        <v>-710.55860421700004</v>
      </c>
      <c r="G260" s="83">
        <v>-710.55118725900002</v>
      </c>
      <c r="H260" s="16">
        <f t="shared" si="19"/>
        <v>4.6541411450135683</v>
      </c>
      <c r="I260" s="16">
        <f t="shared" si="20"/>
        <v>7.8552901090556588</v>
      </c>
      <c r="J260" s="1">
        <v>0</v>
      </c>
      <c r="K260" s="156">
        <v>40</v>
      </c>
      <c r="L260" s="142">
        <f t="shared" si="21"/>
        <v>25</v>
      </c>
      <c r="M260" s="7">
        <v>1</v>
      </c>
      <c r="N260" s="1" t="s">
        <v>457</v>
      </c>
    </row>
    <row r="261" spans="1:14" ht="99.95" customHeight="1">
      <c r="D261" s="1" t="s">
        <v>471</v>
      </c>
      <c r="E261" s="5">
        <v>103.5</v>
      </c>
      <c r="F261" s="83">
        <v>-710.55860421700004</v>
      </c>
      <c r="G261" s="83">
        <v>-710.54142201399998</v>
      </c>
      <c r="H261" s="16">
        <f t="shared" si="19"/>
        <v>10.781832382538425</v>
      </c>
      <c r="I261" s="16">
        <f t="shared" si="20"/>
        <v>18.197647779288221</v>
      </c>
      <c r="J261" s="1">
        <v>0</v>
      </c>
      <c r="K261" s="156">
        <v>40</v>
      </c>
      <c r="L261" s="142">
        <f t="shared" si="21"/>
        <v>25</v>
      </c>
      <c r="M261" s="7">
        <v>1</v>
      </c>
      <c r="N261" s="1" t="s">
        <v>465</v>
      </c>
    </row>
    <row r="262" spans="1:14" ht="99.95" customHeight="1">
      <c r="A262" s="13">
        <v>334</v>
      </c>
      <c r="C262" s="4" t="s">
        <v>431</v>
      </c>
      <c r="D262" s="1" t="s">
        <v>432</v>
      </c>
      <c r="E262" s="5">
        <v>85</v>
      </c>
      <c r="F262" s="83">
        <v>-710.557118027</v>
      </c>
      <c r="G262" s="83">
        <v>-710.53933836500005</v>
      </c>
      <c r="H262" s="16">
        <f t="shared" si="19"/>
        <v>11.156737904970271</v>
      </c>
      <c r="I262" s="16">
        <f t="shared" si="20"/>
        <v>18.830415791780595</v>
      </c>
      <c r="J262" s="64">
        <v>0</v>
      </c>
      <c r="K262" s="156">
        <v>40</v>
      </c>
      <c r="L262" s="142">
        <f t="shared" si="21"/>
        <v>25</v>
      </c>
      <c r="M262" s="7">
        <v>1</v>
      </c>
      <c r="N262" s="1" t="s">
        <v>457</v>
      </c>
    </row>
    <row r="263" spans="1:14" ht="99.95" customHeight="1">
      <c r="A263" s="13"/>
      <c r="D263" s="1" t="s">
        <v>471</v>
      </c>
      <c r="E263" s="5">
        <v>50.6</v>
      </c>
      <c r="F263" s="83">
        <v>-710.557118027</v>
      </c>
      <c r="G263" s="83">
        <v>-710.55438174000005</v>
      </c>
      <c r="H263" s="16">
        <f t="shared" si="19"/>
        <v>1.717020092467294</v>
      </c>
      <c r="I263" s="16">
        <f t="shared" si="20"/>
        <v>2.8979978322872384</v>
      </c>
      <c r="J263" s="64">
        <v>64</v>
      </c>
      <c r="K263" s="156">
        <v>40</v>
      </c>
      <c r="L263" s="142">
        <f t="shared" si="21"/>
        <v>25</v>
      </c>
      <c r="M263" s="7">
        <v>1</v>
      </c>
      <c r="N263" s="1" t="s">
        <v>465</v>
      </c>
    </row>
    <row r="264" spans="1:14" ht="99.95" customHeight="1">
      <c r="A264" s="12">
        <v>335</v>
      </c>
      <c r="C264" s="4" t="s">
        <v>433</v>
      </c>
      <c r="D264" s="1" t="s">
        <v>434</v>
      </c>
      <c r="E264" s="5">
        <v>76.099999999999994</v>
      </c>
      <c r="F264" s="83">
        <v>-749.87594631499996</v>
      </c>
      <c r="G264" s="83">
        <v>-749.85585205200005</v>
      </c>
      <c r="H264" s="16">
        <f t="shared" si="19"/>
        <v>12.609150032449179</v>
      </c>
      <c r="I264" s="16">
        <f t="shared" si="20"/>
        <v>21.281806556214381</v>
      </c>
      <c r="J264" s="1">
        <v>0</v>
      </c>
      <c r="K264" s="156">
        <v>40</v>
      </c>
      <c r="L264" s="142">
        <f t="shared" si="21"/>
        <v>25</v>
      </c>
      <c r="M264" s="7">
        <v>1</v>
      </c>
      <c r="N264" s="1" t="s">
        <v>457</v>
      </c>
    </row>
    <row r="265" spans="1:14" ht="99.95" customHeight="1">
      <c r="D265" s="1" t="s">
        <v>471</v>
      </c>
      <c r="E265" s="5">
        <v>104.6</v>
      </c>
      <c r="F265" s="83">
        <v>-749.87594631499996</v>
      </c>
      <c r="G265" s="83">
        <v>-749.85713300500004</v>
      </c>
      <c r="H265" s="16">
        <f t="shared" si="19"/>
        <v>11.80535202495463</v>
      </c>
      <c r="I265" s="16">
        <f t="shared" si="20"/>
        <v>19.925150979768134</v>
      </c>
      <c r="J265" s="1">
        <v>0</v>
      </c>
      <c r="K265" s="156">
        <v>40</v>
      </c>
      <c r="L265" s="142">
        <f t="shared" si="21"/>
        <v>25</v>
      </c>
      <c r="M265" s="7">
        <v>1</v>
      </c>
      <c r="N265" s="1" t="s">
        <v>465</v>
      </c>
    </row>
    <row r="266" spans="1:14" ht="99.95" customHeight="1">
      <c r="A266" s="13">
        <v>336</v>
      </c>
      <c r="C266" s="4" t="s">
        <v>436</v>
      </c>
      <c r="D266" s="1" t="s">
        <v>435</v>
      </c>
      <c r="E266" s="5">
        <v>54.2</v>
      </c>
      <c r="F266" s="87">
        <v>-785.76043594600003</v>
      </c>
      <c r="G266" s="87">
        <v>-785.75296672699994</v>
      </c>
      <c r="H266" s="16">
        <f t="shared" si="19"/>
        <v>4.6869349225539736</v>
      </c>
      <c r="I266" s="16">
        <f t="shared" si="20"/>
        <v>7.9106396629959628</v>
      </c>
      <c r="J266" s="1">
        <v>0</v>
      </c>
      <c r="K266" s="156">
        <v>40</v>
      </c>
      <c r="L266" s="142">
        <f t="shared" si="21"/>
        <v>25</v>
      </c>
      <c r="M266" s="7">
        <v>1</v>
      </c>
      <c r="N266" s="1" t="s">
        <v>457</v>
      </c>
    </row>
    <row r="267" spans="1:14" ht="99.95" customHeight="1">
      <c r="D267" s="1" t="s">
        <v>471</v>
      </c>
      <c r="E267" s="5">
        <v>49.2</v>
      </c>
      <c r="F267" s="87">
        <v>-785.76043594600003</v>
      </c>
      <c r="G267" s="87">
        <v>-785.75772588100006</v>
      </c>
      <c r="H267" s="16">
        <f t="shared" si="19"/>
        <v>1.7005657874835833</v>
      </c>
      <c r="I267" s="16">
        <f t="shared" si="20"/>
        <v>2.8702261478533853</v>
      </c>
      <c r="J267" s="1">
        <v>54</v>
      </c>
      <c r="K267" s="156">
        <v>40</v>
      </c>
      <c r="L267" s="142">
        <f t="shared" si="21"/>
        <v>25</v>
      </c>
      <c r="M267" s="7">
        <v>1</v>
      </c>
      <c r="N267" s="1" t="s">
        <v>465</v>
      </c>
    </row>
    <row r="268" spans="1:14" ht="99.95" customHeight="1">
      <c r="A268" s="12">
        <v>337</v>
      </c>
      <c r="C268" s="4" t="s">
        <v>560</v>
      </c>
      <c r="D268" s="14" t="s">
        <v>557</v>
      </c>
      <c r="E268" s="5">
        <v>50.1</v>
      </c>
      <c r="F268" s="83">
        <v>-900.28111103599997</v>
      </c>
      <c r="G268" s="83">
        <v>-900.27344035700003</v>
      </c>
      <c r="H268" s="16">
        <f t="shared" si="19"/>
        <v>4.8133510724645134</v>
      </c>
      <c r="I268" s="16">
        <f t="shared" si="20"/>
        <v>8.124005674269835</v>
      </c>
      <c r="J268" s="1" t="e">
        <v>#N/A</v>
      </c>
      <c r="K268" s="157">
        <f>$R$5</f>
        <v>25</v>
      </c>
      <c r="L268" s="142">
        <f t="shared" si="21"/>
        <v>25</v>
      </c>
      <c r="M268" s="1" t="e">
        <v>#N/A</v>
      </c>
      <c r="N268" s="1" t="s">
        <v>457</v>
      </c>
    </row>
    <row r="269" spans="1:14" ht="99.95" customHeight="1">
      <c r="D269" s="14" t="s">
        <v>471</v>
      </c>
      <c r="E269" s="5">
        <v>70.3</v>
      </c>
      <c r="F269" s="83">
        <v>-900.28111103599997</v>
      </c>
      <c r="G269" s="83">
        <v>-900.27845609899998</v>
      </c>
      <c r="H269" s="16">
        <f t="shared" si="19"/>
        <v>1.6659729674927348</v>
      </c>
      <c r="I269" s="16">
        <f t="shared" si="20"/>
        <v>2.8118401582042334</v>
      </c>
      <c r="J269" s="1" t="e">
        <v>#N/A</v>
      </c>
      <c r="K269" s="157">
        <f>$R$5</f>
        <v>25</v>
      </c>
      <c r="L269" s="142">
        <f t="shared" si="21"/>
        <v>25</v>
      </c>
      <c r="M269" s="1" t="e">
        <v>#N/A</v>
      </c>
      <c r="N269" s="1" t="s">
        <v>465</v>
      </c>
    </row>
    <row r="270" spans="1:14" ht="99.95" customHeight="1">
      <c r="A270" s="12">
        <v>338</v>
      </c>
      <c r="C270" s="4" t="s">
        <v>559</v>
      </c>
      <c r="D270" s="14" t="s">
        <v>555</v>
      </c>
      <c r="E270" s="20">
        <v>82.5</v>
      </c>
      <c r="F270" s="83">
        <v>-748.677554751</v>
      </c>
      <c r="G270" s="83">
        <v>-748.66577412000004</v>
      </c>
      <c r="H270" s="16">
        <f t="shared" si="19"/>
        <v>7.392345952478081</v>
      </c>
      <c r="I270" s="16">
        <f t="shared" si="20"/>
        <v>12.476850235930996</v>
      </c>
      <c r="J270" s="1" t="e">
        <v>#N/A</v>
      </c>
      <c r="K270" s="157">
        <f>$R$5</f>
        <v>25</v>
      </c>
      <c r="L270" s="142">
        <f t="shared" si="21"/>
        <v>25</v>
      </c>
      <c r="M270" s="1" t="e">
        <v>#N/A</v>
      </c>
      <c r="N270" s="1" t="s">
        <v>465</v>
      </c>
    </row>
    <row r="271" spans="1:14" ht="99.95" customHeight="1">
      <c r="A271" s="12">
        <v>339</v>
      </c>
      <c r="C271" s="4" t="s">
        <v>558</v>
      </c>
      <c r="D271" s="14" t="s">
        <v>556</v>
      </c>
      <c r="E271" s="20">
        <v>30.1</v>
      </c>
      <c r="F271" s="83">
        <v>-860.98710874400001</v>
      </c>
      <c r="G271" s="83">
        <v>-860.98581813199996</v>
      </c>
      <c r="H271" s="16">
        <f t="shared" si="19"/>
        <v>0.80985903003011117</v>
      </c>
      <c r="I271" s="16">
        <f t="shared" si="20"/>
        <v>1.3668854102417634</v>
      </c>
      <c r="J271" s="1" t="e">
        <v>#N/A</v>
      </c>
      <c r="K271" s="157">
        <f>$R$5</f>
        <v>25</v>
      </c>
      <c r="L271" s="142">
        <f t="shared" si="21"/>
        <v>25</v>
      </c>
      <c r="M271" s="1" t="e">
        <v>#N/A</v>
      </c>
      <c r="N271" s="1" t="s">
        <v>458</v>
      </c>
    </row>
    <row r="272" spans="1:14" ht="99.95" customHeight="1">
      <c r="D272" s="1" t="s">
        <v>471</v>
      </c>
      <c r="E272" s="20">
        <v>5.6</v>
      </c>
      <c r="F272" s="83">
        <v>-860.98710874400001</v>
      </c>
      <c r="G272" s="83">
        <v>-860.98701677500003</v>
      </c>
      <c r="H272" s="16">
        <f t="shared" si="19"/>
        <v>5.7710547488625252E-2</v>
      </c>
      <c r="I272" s="16">
        <f t="shared" si="20"/>
        <v>9.7404242533831273E-2</v>
      </c>
      <c r="J272" s="1" t="e">
        <v>#N/A</v>
      </c>
      <c r="K272" s="157">
        <f>$R$5</f>
        <v>25</v>
      </c>
      <c r="L272" s="142">
        <f t="shared" si="21"/>
        <v>25</v>
      </c>
      <c r="M272" s="1" t="e">
        <v>#N/A</v>
      </c>
      <c r="N272" s="1" t="s">
        <v>466</v>
      </c>
    </row>
  </sheetData>
  <mergeCells count="7">
    <mergeCell ref="Q1:V1"/>
    <mergeCell ref="Q4:V4"/>
    <mergeCell ref="Q7:V7"/>
    <mergeCell ref="Q8:S8"/>
    <mergeCell ref="Q2:V2"/>
    <mergeCell ref="Q3:V3"/>
    <mergeCell ref="Q6:V6"/>
  </mergeCells>
  <conditionalFormatting sqref="H1:I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cellComments="asDisplayed" r:id="rId1"/>
  <drawing r:id="rId2"/>
  <legacyDrawing r:id="rId3"/>
  <oleObjects>
    <mc:AlternateContent xmlns:mc="http://schemas.openxmlformats.org/markup-compatibility/2006">
      <mc:Choice Requires="x14">
        <oleObject progId="ChemDraw.Document.6.0" shapeId="22531" r:id="rId4">
          <objectPr defaultSize="0" r:id="rId5">
            <anchor moveWithCells="1" sizeWithCells="1">
              <from>
                <xdr:col>1</xdr:col>
                <xdr:colOff>257175</xdr:colOff>
                <xdr:row>237</xdr:row>
                <xdr:rowOff>219075</xdr:rowOff>
              </from>
              <to>
                <xdr:col>1</xdr:col>
                <xdr:colOff>1628775</xdr:colOff>
                <xdr:row>237</xdr:row>
                <xdr:rowOff>1019175</xdr:rowOff>
              </to>
            </anchor>
          </objectPr>
        </oleObject>
      </mc:Choice>
      <mc:Fallback>
        <oleObject progId="ChemDraw.Document.6.0" shapeId="22531" r:id="rId4"/>
      </mc:Fallback>
    </mc:AlternateContent>
    <mc:AlternateContent xmlns:mc="http://schemas.openxmlformats.org/markup-compatibility/2006">
      <mc:Choice Requires="x14">
        <oleObject progId="ChemDraw.Document.6.0" shapeId="22532" r:id="rId6">
          <objectPr defaultSize="0" r:id="rId7">
            <anchor moveWithCells="1" sizeWithCells="1">
              <from>
                <xdr:col>1</xdr:col>
                <xdr:colOff>371475</xdr:colOff>
                <xdr:row>236</xdr:row>
                <xdr:rowOff>276225</xdr:rowOff>
              </from>
              <to>
                <xdr:col>1</xdr:col>
                <xdr:colOff>1514475</xdr:colOff>
                <xdr:row>236</xdr:row>
                <xdr:rowOff>1095375</xdr:rowOff>
              </to>
            </anchor>
          </objectPr>
        </oleObject>
      </mc:Choice>
      <mc:Fallback>
        <oleObject progId="ChemDraw.Document.6.0" shapeId="22532" r:id="rId6"/>
      </mc:Fallback>
    </mc:AlternateContent>
    <mc:AlternateContent xmlns:mc="http://schemas.openxmlformats.org/markup-compatibility/2006">
      <mc:Choice Requires="x14">
        <oleObject progId="ChemDraw.Document.6.0" shapeId="22533" r:id="rId8">
          <objectPr defaultSize="0" r:id="rId9">
            <anchor moveWithCells="1" sizeWithCells="1">
              <from>
                <xdr:col>1</xdr:col>
                <xdr:colOff>123825</xdr:colOff>
                <xdr:row>235</xdr:row>
                <xdr:rowOff>104775</xdr:rowOff>
              </from>
              <to>
                <xdr:col>1</xdr:col>
                <xdr:colOff>1781175</xdr:colOff>
                <xdr:row>235</xdr:row>
                <xdr:rowOff>1171575</xdr:rowOff>
              </to>
            </anchor>
          </objectPr>
        </oleObject>
      </mc:Choice>
      <mc:Fallback>
        <oleObject progId="ChemDraw.Document.6.0" shapeId="22533" r:id="rId8"/>
      </mc:Fallback>
    </mc:AlternateContent>
    <mc:AlternateContent xmlns:mc="http://schemas.openxmlformats.org/markup-compatibility/2006">
      <mc:Choice Requires="x14">
        <oleObject progId="ChemDraw.Document.6.0" shapeId="22534" r:id="rId10">
          <objectPr defaultSize="0" r:id="rId11">
            <anchor moveWithCells="1" sizeWithCells="1">
              <from>
                <xdr:col>1</xdr:col>
                <xdr:colOff>419100</xdr:colOff>
                <xdr:row>234</xdr:row>
                <xdr:rowOff>123825</xdr:rowOff>
              </from>
              <to>
                <xdr:col>1</xdr:col>
                <xdr:colOff>1552575</xdr:colOff>
                <xdr:row>234</xdr:row>
                <xdr:rowOff>1171575</xdr:rowOff>
              </to>
            </anchor>
          </objectPr>
        </oleObject>
      </mc:Choice>
      <mc:Fallback>
        <oleObject progId="ChemDraw.Document.6.0" shapeId="22534" r:id="rId10"/>
      </mc:Fallback>
    </mc:AlternateContent>
    <mc:AlternateContent xmlns:mc="http://schemas.openxmlformats.org/markup-compatibility/2006">
      <mc:Choice Requires="x14">
        <oleObject progId="ChemDraw.Document.6.0" shapeId="22535" r:id="rId12">
          <objectPr defaultSize="0" r:id="rId13">
            <anchor moveWithCells="1" sizeWithCells="1">
              <from>
                <xdr:col>1</xdr:col>
                <xdr:colOff>295275</xdr:colOff>
                <xdr:row>233</xdr:row>
                <xdr:rowOff>295275</xdr:rowOff>
              </from>
              <to>
                <xdr:col>1</xdr:col>
                <xdr:colOff>1666875</xdr:colOff>
                <xdr:row>233</xdr:row>
                <xdr:rowOff>1028700</xdr:rowOff>
              </to>
            </anchor>
          </objectPr>
        </oleObject>
      </mc:Choice>
      <mc:Fallback>
        <oleObject progId="ChemDraw.Document.6.0" shapeId="22535" r:id="rId12"/>
      </mc:Fallback>
    </mc:AlternateContent>
    <mc:AlternateContent xmlns:mc="http://schemas.openxmlformats.org/markup-compatibility/2006">
      <mc:Choice Requires="x14">
        <oleObject progId="ChemDraw.Document.6.0" shapeId="22536" r:id="rId14">
          <objectPr defaultSize="0" r:id="rId15">
            <anchor moveWithCells="1" sizeWithCells="1">
              <from>
                <xdr:col>1</xdr:col>
                <xdr:colOff>428625</xdr:colOff>
                <xdr:row>232</xdr:row>
                <xdr:rowOff>142875</xdr:rowOff>
              </from>
              <to>
                <xdr:col>1</xdr:col>
                <xdr:colOff>1495425</xdr:colOff>
                <xdr:row>232</xdr:row>
                <xdr:rowOff>1143000</xdr:rowOff>
              </to>
            </anchor>
          </objectPr>
        </oleObject>
      </mc:Choice>
      <mc:Fallback>
        <oleObject progId="ChemDraw.Document.6.0" shapeId="22536" r:id="rId14"/>
      </mc:Fallback>
    </mc:AlternateContent>
    <mc:AlternateContent xmlns:mc="http://schemas.openxmlformats.org/markup-compatibility/2006">
      <mc:Choice Requires="x14">
        <oleObject progId="ChemDraw.Document.6.0" shapeId="22537" r:id="rId16">
          <objectPr defaultSize="0" r:id="rId17">
            <anchor moveWithCells="1" sizeWithCells="1">
              <from>
                <xdr:col>1</xdr:col>
                <xdr:colOff>180975</xdr:colOff>
                <xdr:row>231</xdr:row>
                <xdr:rowOff>123825</xdr:rowOff>
              </from>
              <to>
                <xdr:col>1</xdr:col>
                <xdr:colOff>1781175</xdr:colOff>
                <xdr:row>231</xdr:row>
                <xdr:rowOff>1076325</xdr:rowOff>
              </to>
            </anchor>
          </objectPr>
        </oleObject>
      </mc:Choice>
      <mc:Fallback>
        <oleObject progId="ChemDraw.Document.6.0" shapeId="22537" r:id="rId16"/>
      </mc:Fallback>
    </mc:AlternateContent>
    <mc:AlternateContent xmlns:mc="http://schemas.openxmlformats.org/markup-compatibility/2006">
      <mc:Choice Requires="x14">
        <oleObject progId="ChemDraw.Document.6.0" shapeId="22538" r:id="rId18">
          <objectPr defaultSize="0" r:id="rId19">
            <anchor moveWithCells="1" sizeWithCells="1">
              <from>
                <xdr:col>1</xdr:col>
                <xdr:colOff>28575</xdr:colOff>
                <xdr:row>230</xdr:row>
                <xdr:rowOff>142875</xdr:rowOff>
              </from>
              <to>
                <xdr:col>1</xdr:col>
                <xdr:colOff>1838325</xdr:colOff>
                <xdr:row>230</xdr:row>
                <xdr:rowOff>1095375</xdr:rowOff>
              </to>
            </anchor>
          </objectPr>
        </oleObject>
      </mc:Choice>
      <mc:Fallback>
        <oleObject progId="ChemDraw.Document.6.0" shapeId="22538" r:id="rId18"/>
      </mc:Fallback>
    </mc:AlternateContent>
    <mc:AlternateContent xmlns:mc="http://schemas.openxmlformats.org/markup-compatibility/2006">
      <mc:Choice Requires="x14">
        <oleObject progId="ChemDraw.Document.6.0" shapeId="22539" r:id="rId20">
          <objectPr defaultSize="0" r:id="rId21">
            <anchor moveWithCells="1" sizeWithCells="1">
              <from>
                <xdr:col>1</xdr:col>
                <xdr:colOff>276225</xdr:colOff>
                <xdr:row>229</xdr:row>
                <xdr:rowOff>219075</xdr:rowOff>
              </from>
              <to>
                <xdr:col>1</xdr:col>
                <xdr:colOff>1647825</xdr:colOff>
                <xdr:row>229</xdr:row>
                <xdr:rowOff>1095375</xdr:rowOff>
              </to>
            </anchor>
          </objectPr>
        </oleObject>
      </mc:Choice>
      <mc:Fallback>
        <oleObject progId="ChemDraw.Document.6.0" shapeId="22539" r:id="rId20"/>
      </mc:Fallback>
    </mc:AlternateContent>
    <mc:AlternateContent xmlns:mc="http://schemas.openxmlformats.org/markup-compatibility/2006">
      <mc:Choice Requires="x14">
        <oleObject progId="ChemDraw.Document.6.0" shapeId="22540" r:id="rId22">
          <objectPr defaultSize="0" r:id="rId23">
            <anchor moveWithCells="1" sizeWithCells="1">
              <from>
                <xdr:col>1</xdr:col>
                <xdr:colOff>180975</xdr:colOff>
                <xdr:row>228</xdr:row>
                <xdr:rowOff>180975</xdr:rowOff>
              </from>
              <to>
                <xdr:col>1</xdr:col>
                <xdr:colOff>1762125</xdr:colOff>
                <xdr:row>228</xdr:row>
                <xdr:rowOff>1057275</xdr:rowOff>
              </to>
            </anchor>
          </objectPr>
        </oleObject>
      </mc:Choice>
      <mc:Fallback>
        <oleObject progId="ChemDraw.Document.6.0" shapeId="22540" r:id="rId22"/>
      </mc:Fallback>
    </mc:AlternateContent>
    <mc:AlternateContent xmlns:mc="http://schemas.openxmlformats.org/markup-compatibility/2006">
      <mc:Choice Requires="x14">
        <oleObject progId="ChemDraw.Document.6.0" shapeId="22541" r:id="rId24">
          <objectPr defaultSize="0" r:id="rId25">
            <anchor moveWithCells="1" sizeWithCells="1">
              <from>
                <xdr:col>1</xdr:col>
                <xdr:colOff>295275</xdr:colOff>
                <xdr:row>227</xdr:row>
                <xdr:rowOff>219075</xdr:rowOff>
              </from>
              <to>
                <xdr:col>1</xdr:col>
                <xdr:colOff>1666875</xdr:colOff>
                <xdr:row>227</xdr:row>
                <xdr:rowOff>1095375</xdr:rowOff>
              </to>
            </anchor>
          </objectPr>
        </oleObject>
      </mc:Choice>
      <mc:Fallback>
        <oleObject progId="ChemDraw.Document.6.0" shapeId="22541" r:id="rId24"/>
      </mc:Fallback>
    </mc:AlternateContent>
    <mc:AlternateContent xmlns:mc="http://schemas.openxmlformats.org/markup-compatibility/2006">
      <mc:Choice Requires="x14">
        <oleObject progId="ChemDraw.Document.6.0" shapeId="22542" r:id="rId26">
          <objectPr defaultSize="0" r:id="rId27">
            <anchor moveWithCells="1" sizeWithCells="1">
              <from>
                <xdr:col>1</xdr:col>
                <xdr:colOff>295275</xdr:colOff>
                <xdr:row>226</xdr:row>
                <xdr:rowOff>228600</xdr:rowOff>
              </from>
              <to>
                <xdr:col>1</xdr:col>
                <xdr:colOff>1666875</xdr:colOff>
                <xdr:row>226</xdr:row>
                <xdr:rowOff>1114425</xdr:rowOff>
              </to>
            </anchor>
          </objectPr>
        </oleObject>
      </mc:Choice>
      <mc:Fallback>
        <oleObject progId="ChemDraw.Document.6.0" shapeId="22542" r:id="rId26"/>
      </mc:Fallback>
    </mc:AlternateContent>
    <mc:AlternateContent xmlns:mc="http://schemas.openxmlformats.org/markup-compatibility/2006">
      <mc:Choice Requires="x14">
        <oleObject progId="ChemDraw.Document.6.0" shapeId="22543" r:id="rId28">
          <objectPr defaultSize="0" r:id="rId29">
            <anchor moveWithCells="1" sizeWithCells="1">
              <from>
                <xdr:col>1</xdr:col>
                <xdr:colOff>257175</xdr:colOff>
                <xdr:row>225</xdr:row>
                <xdr:rowOff>190500</xdr:rowOff>
              </from>
              <to>
                <xdr:col>1</xdr:col>
                <xdr:colOff>1628775</xdr:colOff>
                <xdr:row>225</xdr:row>
                <xdr:rowOff>1076325</xdr:rowOff>
              </to>
            </anchor>
          </objectPr>
        </oleObject>
      </mc:Choice>
      <mc:Fallback>
        <oleObject progId="ChemDraw.Document.6.0" shapeId="22543" r:id="rId28"/>
      </mc:Fallback>
    </mc:AlternateContent>
    <mc:AlternateContent xmlns:mc="http://schemas.openxmlformats.org/markup-compatibility/2006">
      <mc:Choice Requires="x14">
        <oleObject progId="ChemDraw.Document.6.0" shapeId="22544" r:id="rId30">
          <objectPr defaultSize="0" r:id="rId31">
            <anchor moveWithCells="1" sizeWithCells="1">
              <from>
                <xdr:col>1</xdr:col>
                <xdr:colOff>123825</xdr:colOff>
                <xdr:row>224</xdr:row>
                <xdr:rowOff>180975</xdr:rowOff>
              </from>
              <to>
                <xdr:col>1</xdr:col>
                <xdr:colOff>1714500</xdr:colOff>
                <xdr:row>224</xdr:row>
                <xdr:rowOff>1057275</xdr:rowOff>
              </to>
            </anchor>
          </objectPr>
        </oleObject>
      </mc:Choice>
      <mc:Fallback>
        <oleObject progId="ChemDraw.Document.6.0" shapeId="22544" r:id="rId30"/>
      </mc:Fallback>
    </mc:AlternateContent>
    <mc:AlternateContent xmlns:mc="http://schemas.openxmlformats.org/markup-compatibility/2006">
      <mc:Choice Requires="x14">
        <oleObject progId="ChemDraw.Document.6.0" shapeId="22545" r:id="rId32">
          <objectPr defaultSize="0" r:id="rId33">
            <anchor moveWithCells="1" sizeWithCells="1">
              <from>
                <xdr:col>1</xdr:col>
                <xdr:colOff>142875</xdr:colOff>
                <xdr:row>223</xdr:row>
                <xdr:rowOff>219075</xdr:rowOff>
              </from>
              <to>
                <xdr:col>1</xdr:col>
                <xdr:colOff>1743075</xdr:colOff>
                <xdr:row>223</xdr:row>
                <xdr:rowOff>1095375</xdr:rowOff>
              </to>
            </anchor>
          </objectPr>
        </oleObject>
      </mc:Choice>
      <mc:Fallback>
        <oleObject progId="ChemDraw.Document.6.0" shapeId="22545" r:id="rId32"/>
      </mc:Fallback>
    </mc:AlternateContent>
    <mc:AlternateContent xmlns:mc="http://schemas.openxmlformats.org/markup-compatibility/2006">
      <mc:Choice Requires="x14">
        <oleObject progId="ChemDraw.Document.6.0" shapeId="22546" r:id="rId34">
          <objectPr defaultSize="0" autoPict="0" r:id="rId35">
            <anchor moveWithCells="1" sizeWithCells="1">
              <from>
                <xdr:col>1</xdr:col>
                <xdr:colOff>38100</xdr:colOff>
                <xdr:row>222</xdr:row>
                <xdr:rowOff>228600</xdr:rowOff>
              </from>
              <to>
                <xdr:col>1</xdr:col>
                <xdr:colOff>1819275</xdr:colOff>
                <xdr:row>222</xdr:row>
                <xdr:rowOff>1095375</xdr:rowOff>
              </to>
            </anchor>
          </objectPr>
        </oleObject>
      </mc:Choice>
      <mc:Fallback>
        <oleObject progId="ChemDraw.Document.6.0" shapeId="22546" r:id="rId34"/>
      </mc:Fallback>
    </mc:AlternateContent>
    <mc:AlternateContent xmlns:mc="http://schemas.openxmlformats.org/markup-compatibility/2006">
      <mc:Choice Requires="x14">
        <oleObject progId="ChemDraw.Document.6.0" shapeId="22547" r:id="rId36">
          <objectPr defaultSize="0" autoPict="0" r:id="rId37">
            <anchor moveWithCells="1" sizeWithCells="1">
              <from>
                <xdr:col>1</xdr:col>
                <xdr:colOff>123825</xdr:colOff>
                <xdr:row>221</xdr:row>
                <xdr:rowOff>238125</xdr:rowOff>
              </from>
              <to>
                <xdr:col>1</xdr:col>
                <xdr:colOff>1762125</xdr:colOff>
                <xdr:row>221</xdr:row>
                <xdr:rowOff>1038225</xdr:rowOff>
              </to>
            </anchor>
          </objectPr>
        </oleObject>
      </mc:Choice>
      <mc:Fallback>
        <oleObject progId="ChemDraw.Document.6.0" shapeId="22547" r:id="rId36"/>
      </mc:Fallback>
    </mc:AlternateContent>
    <mc:AlternateContent xmlns:mc="http://schemas.openxmlformats.org/markup-compatibility/2006">
      <mc:Choice Requires="x14">
        <oleObject progId="ChemDraw.Document.6.0" shapeId="22548" r:id="rId38">
          <objectPr defaultSize="0" autoPict="0" r:id="rId39">
            <anchor moveWithCells="1" sizeWithCells="1">
              <from>
                <xdr:col>1</xdr:col>
                <xdr:colOff>142875</xdr:colOff>
                <xdr:row>220</xdr:row>
                <xdr:rowOff>228600</xdr:rowOff>
              </from>
              <to>
                <xdr:col>1</xdr:col>
                <xdr:colOff>1762125</xdr:colOff>
                <xdr:row>220</xdr:row>
                <xdr:rowOff>1028700</xdr:rowOff>
              </to>
            </anchor>
          </objectPr>
        </oleObject>
      </mc:Choice>
      <mc:Fallback>
        <oleObject progId="ChemDraw.Document.6.0" shapeId="22548" r:id="rId38"/>
      </mc:Fallback>
    </mc:AlternateContent>
    <mc:AlternateContent xmlns:mc="http://schemas.openxmlformats.org/markup-compatibility/2006">
      <mc:Choice Requires="x14">
        <oleObject progId="ChemDraw.Document.6.0" shapeId="22549" r:id="rId40">
          <objectPr defaultSize="0" autoPict="0" r:id="rId41">
            <anchor moveWithCells="1" sizeWithCells="1">
              <from>
                <xdr:col>1</xdr:col>
                <xdr:colOff>66675</xdr:colOff>
                <xdr:row>219</xdr:row>
                <xdr:rowOff>200025</xdr:rowOff>
              </from>
              <to>
                <xdr:col>1</xdr:col>
                <xdr:colOff>1800225</xdr:colOff>
                <xdr:row>219</xdr:row>
                <xdr:rowOff>1038225</xdr:rowOff>
              </to>
            </anchor>
          </objectPr>
        </oleObject>
      </mc:Choice>
      <mc:Fallback>
        <oleObject progId="ChemDraw.Document.6.0" shapeId="22549" r:id="rId40"/>
      </mc:Fallback>
    </mc:AlternateContent>
    <mc:AlternateContent xmlns:mc="http://schemas.openxmlformats.org/markup-compatibility/2006">
      <mc:Choice Requires="x14">
        <oleObject progId="ChemDraw.Document.6.0" shapeId="22550" r:id="rId42">
          <objectPr defaultSize="0" r:id="rId43">
            <anchor moveWithCells="1" sizeWithCells="1">
              <from>
                <xdr:col>1</xdr:col>
                <xdr:colOff>333375</xdr:colOff>
                <xdr:row>218</xdr:row>
                <xdr:rowOff>152400</xdr:rowOff>
              </from>
              <to>
                <xdr:col>1</xdr:col>
                <xdr:colOff>1704975</xdr:colOff>
                <xdr:row>218</xdr:row>
                <xdr:rowOff>1038225</xdr:rowOff>
              </to>
            </anchor>
          </objectPr>
        </oleObject>
      </mc:Choice>
      <mc:Fallback>
        <oleObject progId="ChemDraw.Document.6.0" shapeId="22550" r:id="rId42"/>
      </mc:Fallback>
    </mc:AlternateContent>
    <mc:AlternateContent xmlns:mc="http://schemas.openxmlformats.org/markup-compatibility/2006">
      <mc:Choice Requires="x14">
        <oleObject progId="ChemDraw.Document.6.0" shapeId="22551" r:id="rId44">
          <objectPr defaultSize="0" r:id="rId45">
            <anchor moveWithCells="1" sizeWithCells="1">
              <from>
                <xdr:col>1</xdr:col>
                <xdr:colOff>104775</xdr:colOff>
                <xdr:row>217</xdr:row>
                <xdr:rowOff>152400</xdr:rowOff>
              </from>
              <to>
                <xdr:col>1</xdr:col>
                <xdr:colOff>1704975</xdr:colOff>
                <xdr:row>217</xdr:row>
                <xdr:rowOff>1038225</xdr:rowOff>
              </to>
            </anchor>
          </objectPr>
        </oleObject>
      </mc:Choice>
      <mc:Fallback>
        <oleObject progId="ChemDraw.Document.6.0" shapeId="22551" r:id="rId44"/>
      </mc:Fallback>
    </mc:AlternateContent>
    <mc:AlternateContent xmlns:mc="http://schemas.openxmlformats.org/markup-compatibility/2006">
      <mc:Choice Requires="x14">
        <oleObject progId="ChemDraw.Document.6.0" shapeId="22552" r:id="rId46">
          <objectPr defaultSize="0" r:id="rId47">
            <anchor moveWithCells="1" sizeWithCells="1">
              <from>
                <xdr:col>1</xdr:col>
                <xdr:colOff>142875</xdr:colOff>
                <xdr:row>216</xdr:row>
                <xdr:rowOff>180975</xdr:rowOff>
              </from>
              <to>
                <xdr:col>1</xdr:col>
                <xdr:colOff>1704975</xdr:colOff>
                <xdr:row>216</xdr:row>
                <xdr:rowOff>1057275</xdr:rowOff>
              </to>
            </anchor>
          </objectPr>
        </oleObject>
      </mc:Choice>
      <mc:Fallback>
        <oleObject progId="ChemDraw.Document.6.0" shapeId="22552" r:id="rId46"/>
      </mc:Fallback>
    </mc:AlternateContent>
    <mc:AlternateContent xmlns:mc="http://schemas.openxmlformats.org/markup-compatibility/2006">
      <mc:Choice Requires="x14">
        <oleObject progId="ChemDraw.Document.6.0" shapeId="22553" r:id="rId48">
          <objectPr defaultSize="0" r:id="rId49">
            <anchor moveWithCells="1" sizeWithCells="1">
              <from>
                <xdr:col>1</xdr:col>
                <xdr:colOff>314325</xdr:colOff>
                <xdr:row>215</xdr:row>
                <xdr:rowOff>190500</xdr:rowOff>
              </from>
              <to>
                <xdr:col>1</xdr:col>
                <xdr:colOff>1666875</xdr:colOff>
                <xdr:row>215</xdr:row>
                <xdr:rowOff>1076325</xdr:rowOff>
              </to>
            </anchor>
          </objectPr>
        </oleObject>
      </mc:Choice>
      <mc:Fallback>
        <oleObject progId="ChemDraw.Document.6.0" shapeId="22553" r:id="rId48"/>
      </mc:Fallback>
    </mc:AlternateContent>
    <mc:AlternateContent xmlns:mc="http://schemas.openxmlformats.org/markup-compatibility/2006">
      <mc:Choice Requires="x14">
        <oleObject progId="ChemDraw.Document.6.0" shapeId="22554" r:id="rId50">
          <objectPr defaultSize="0" autoPict="0" r:id="rId51">
            <anchor moveWithCells="1" sizeWithCells="1">
              <from>
                <xdr:col>1</xdr:col>
                <xdr:colOff>485775</xdr:colOff>
                <xdr:row>214</xdr:row>
                <xdr:rowOff>114300</xdr:rowOff>
              </from>
              <to>
                <xdr:col>1</xdr:col>
                <xdr:colOff>1457325</xdr:colOff>
                <xdr:row>214</xdr:row>
                <xdr:rowOff>1133475</xdr:rowOff>
              </to>
            </anchor>
          </objectPr>
        </oleObject>
      </mc:Choice>
      <mc:Fallback>
        <oleObject progId="ChemDraw.Document.6.0" shapeId="22554" r:id="rId50"/>
      </mc:Fallback>
    </mc:AlternateContent>
    <mc:AlternateContent xmlns:mc="http://schemas.openxmlformats.org/markup-compatibility/2006">
      <mc:Choice Requires="x14">
        <oleObject progId="ChemDraw.Document.6.0" shapeId="22555" r:id="rId52">
          <objectPr defaultSize="0" r:id="rId53">
            <anchor moveWithCells="1" sizeWithCells="1">
              <from>
                <xdr:col>1</xdr:col>
                <xdr:colOff>238125</xdr:colOff>
                <xdr:row>213</xdr:row>
                <xdr:rowOff>238125</xdr:rowOff>
              </from>
              <to>
                <xdr:col>1</xdr:col>
                <xdr:colOff>1609725</xdr:colOff>
                <xdr:row>213</xdr:row>
                <xdr:rowOff>1057275</xdr:rowOff>
              </to>
            </anchor>
          </objectPr>
        </oleObject>
      </mc:Choice>
      <mc:Fallback>
        <oleObject progId="ChemDraw.Document.6.0" shapeId="22555" r:id="rId52"/>
      </mc:Fallback>
    </mc:AlternateContent>
    <mc:AlternateContent xmlns:mc="http://schemas.openxmlformats.org/markup-compatibility/2006">
      <mc:Choice Requires="x14">
        <oleObject progId="ChemDraw.Document.6.0" shapeId="22556" r:id="rId54">
          <objectPr defaultSize="0" r:id="rId55">
            <anchor moveWithCells="1" sizeWithCells="1">
              <from>
                <xdr:col>1</xdr:col>
                <xdr:colOff>523875</xdr:colOff>
                <xdr:row>212</xdr:row>
                <xdr:rowOff>123825</xdr:rowOff>
              </from>
              <to>
                <xdr:col>1</xdr:col>
                <xdr:colOff>1590675</xdr:colOff>
                <xdr:row>212</xdr:row>
                <xdr:rowOff>1133475</xdr:rowOff>
              </to>
            </anchor>
          </objectPr>
        </oleObject>
      </mc:Choice>
      <mc:Fallback>
        <oleObject progId="ChemDraw.Document.6.0" shapeId="22556" r:id="rId54"/>
      </mc:Fallback>
    </mc:AlternateContent>
    <mc:AlternateContent xmlns:mc="http://schemas.openxmlformats.org/markup-compatibility/2006">
      <mc:Choice Requires="x14">
        <oleObject progId="ChemDraw.Document.6.0" shapeId="22557" r:id="rId56">
          <objectPr defaultSize="0" autoPict="0" r:id="rId57">
            <anchor moveWithCells="1" sizeWithCells="1">
              <from>
                <xdr:col>1</xdr:col>
                <xdr:colOff>428625</xdr:colOff>
                <xdr:row>211</xdr:row>
                <xdr:rowOff>47625</xdr:rowOff>
              </from>
              <to>
                <xdr:col>1</xdr:col>
                <xdr:colOff>1438275</xdr:colOff>
                <xdr:row>211</xdr:row>
                <xdr:rowOff>1181100</xdr:rowOff>
              </to>
            </anchor>
          </objectPr>
        </oleObject>
      </mc:Choice>
      <mc:Fallback>
        <oleObject progId="ChemDraw.Document.6.0" shapeId="22557" r:id="rId56"/>
      </mc:Fallback>
    </mc:AlternateContent>
    <mc:AlternateContent xmlns:mc="http://schemas.openxmlformats.org/markup-compatibility/2006">
      <mc:Choice Requires="x14">
        <oleObject progId="ChemDraw.Document.6.0" shapeId="22558" r:id="rId58">
          <objectPr defaultSize="0" r:id="rId59">
            <anchor moveWithCells="1" sizeWithCells="1">
              <from>
                <xdr:col>1</xdr:col>
                <xdr:colOff>228600</xdr:colOff>
                <xdr:row>210</xdr:row>
                <xdr:rowOff>228600</xdr:rowOff>
              </from>
              <to>
                <xdr:col>1</xdr:col>
                <xdr:colOff>1600200</xdr:colOff>
                <xdr:row>210</xdr:row>
                <xdr:rowOff>1114425</xdr:rowOff>
              </to>
            </anchor>
          </objectPr>
        </oleObject>
      </mc:Choice>
      <mc:Fallback>
        <oleObject progId="ChemDraw.Document.6.0" shapeId="22558" r:id="rId58"/>
      </mc:Fallback>
    </mc:AlternateContent>
    <mc:AlternateContent xmlns:mc="http://schemas.openxmlformats.org/markup-compatibility/2006">
      <mc:Choice Requires="x14">
        <oleObject progId="ChemDraw.Document.6.0" shapeId="22559" r:id="rId60">
          <objectPr defaultSize="0" r:id="rId61">
            <anchor moveWithCells="1" sizeWithCells="1">
              <from>
                <xdr:col>1</xdr:col>
                <xdr:colOff>295275</xdr:colOff>
                <xdr:row>209</xdr:row>
                <xdr:rowOff>238125</xdr:rowOff>
              </from>
              <to>
                <xdr:col>1</xdr:col>
                <xdr:colOff>1666875</xdr:colOff>
                <xdr:row>209</xdr:row>
                <xdr:rowOff>1133475</xdr:rowOff>
              </to>
            </anchor>
          </objectPr>
        </oleObject>
      </mc:Choice>
      <mc:Fallback>
        <oleObject progId="ChemDraw.Document.6.0" shapeId="22559" r:id="rId60"/>
      </mc:Fallback>
    </mc:AlternateContent>
    <mc:AlternateContent xmlns:mc="http://schemas.openxmlformats.org/markup-compatibility/2006">
      <mc:Choice Requires="x14">
        <oleObject progId="ChemDraw.Document.6.0" shapeId="22560" r:id="rId62">
          <objectPr defaultSize="0" r:id="rId63">
            <anchor moveWithCells="1" sizeWithCells="1">
              <from>
                <xdr:col>1</xdr:col>
                <xdr:colOff>342900</xdr:colOff>
                <xdr:row>208</xdr:row>
                <xdr:rowOff>152400</xdr:rowOff>
              </from>
              <to>
                <xdr:col>1</xdr:col>
                <xdr:colOff>1714500</xdr:colOff>
                <xdr:row>208</xdr:row>
                <xdr:rowOff>1038225</xdr:rowOff>
              </to>
            </anchor>
          </objectPr>
        </oleObject>
      </mc:Choice>
      <mc:Fallback>
        <oleObject progId="ChemDraw.Document.6.0" shapeId="22560" r:id="rId62"/>
      </mc:Fallback>
    </mc:AlternateContent>
    <mc:AlternateContent xmlns:mc="http://schemas.openxmlformats.org/markup-compatibility/2006">
      <mc:Choice Requires="x14">
        <oleObject progId="ChemDraw.Document.6.0" shapeId="22561" r:id="rId64">
          <objectPr defaultSize="0" r:id="rId65">
            <anchor moveWithCells="1" sizeWithCells="1">
              <from>
                <xdr:col>1</xdr:col>
                <xdr:colOff>257175</xdr:colOff>
                <xdr:row>207</xdr:row>
                <xdr:rowOff>190500</xdr:rowOff>
              </from>
              <to>
                <xdr:col>1</xdr:col>
                <xdr:colOff>1781175</xdr:colOff>
                <xdr:row>207</xdr:row>
                <xdr:rowOff>1076325</xdr:rowOff>
              </to>
            </anchor>
          </objectPr>
        </oleObject>
      </mc:Choice>
      <mc:Fallback>
        <oleObject progId="ChemDraw.Document.6.0" shapeId="22561" r:id="rId64"/>
      </mc:Fallback>
    </mc:AlternateContent>
    <mc:AlternateContent xmlns:mc="http://schemas.openxmlformats.org/markup-compatibility/2006">
      <mc:Choice Requires="x14">
        <oleObject progId="ChemDraw.Document.6.0" shapeId="22562" r:id="rId66">
          <objectPr defaultSize="0" autoPict="0" r:id="rId67">
            <anchor moveWithCells="1" sizeWithCells="1">
              <from>
                <xdr:col>1</xdr:col>
                <xdr:colOff>381000</xdr:colOff>
                <xdr:row>206</xdr:row>
                <xdr:rowOff>85725</xdr:rowOff>
              </from>
              <to>
                <xdr:col>1</xdr:col>
                <xdr:colOff>1562100</xdr:colOff>
                <xdr:row>206</xdr:row>
                <xdr:rowOff>1190625</xdr:rowOff>
              </to>
            </anchor>
          </objectPr>
        </oleObject>
      </mc:Choice>
      <mc:Fallback>
        <oleObject progId="ChemDraw.Document.6.0" shapeId="22562" r:id="rId66"/>
      </mc:Fallback>
    </mc:AlternateContent>
    <mc:AlternateContent xmlns:mc="http://schemas.openxmlformats.org/markup-compatibility/2006">
      <mc:Choice Requires="x14">
        <oleObject progId="ChemDraw.Document.6.0" shapeId="22563" r:id="rId68">
          <objectPr defaultSize="0" autoPict="0" r:id="rId69">
            <anchor moveWithCells="1" sizeWithCells="1">
              <from>
                <xdr:col>1</xdr:col>
                <xdr:colOff>276225</xdr:colOff>
                <xdr:row>205</xdr:row>
                <xdr:rowOff>47625</xdr:rowOff>
              </from>
              <to>
                <xdr:col>1</xdr:col>
                <xdr:colOff>1524000</xdr:colOff>
                <xdr:row>205</xdr:row>
                <xdr:rowOff>1228725</xdr:rowOff>
              </to>
            </anchor>
          </objectPr>
        </oleObject>
      </mc:Choice>
      <mc:Fallback>
        <oleObject progId="ChemDraw.Document.6.0" shapeId="22563" r:id="rId68"/>
      </mc:Fallback>
    </mc:AlternateContent>
    <mc:AlternateContent xmlns:mc="http://schemas.openxmlformats.org/markup-compatibility/2006">
      <mc:Choice Requires="x14">
        <oleObject progId="ChemDraw.Document.6.0" shapeId="22564" r:id="rId70">
          <objectPr defaultSize="0" r:id="rId71">
            <anchor moveWithCells="1" sizeWithCells="1">
              <from>
                <xdr:col>1</xdr:col>
                <xdr:colOff>66675</xdr:colOff>
                <xdr:row>204</xdr:row>
                <xdr:rowOff>190500</xdr:rowOff>
              </from>
              <to>
                <xdr:col>1</xdr:col>
                <xdr:colOff>1838325</xdr:colOff>
                <xdr:row>204</xdr:row>
                <xdr:rowOff>1095375</xdr:rowOff>
              </to>
            </anchor>
          </objectPr>
        </oleObject>
      </mc:Choice>
      <mc:Fallback>
        <oleObject progId="ChemDraw.Document.6.0" shapeId="22564" r:id="rId70"/>
      </mc:Fallback>
    </mc:AlternateContent>
    <mc:AlternateContent xmlns:mc="http://schemas.openxmlformats.org/markup-compatibility/2006">
      <mc:Choice Requires="x14">
        <oleObject progId="ChemDraw.Document.6.0" shapeId="22565" r:id="rId72">
          <objectPr defaultSize="0" autoPict="0" r:id="rId73">
            <anchor moveWithCells="1" sizeWithCells="1">
              <from>
                <xdr:col>1</xdr:col>
                <xdr:colOff>47625</xdr:colOff>
                <xdr:row>202</xdr:row>
                <xdr:rowOff>142875</xdr:rowOff>
              </from>
              <to>
                <xdr:col>1</xdr:col>
                <xdr:colOff>1800225</xdr:colOff>
                <xdr:row>202</xdr:row>
                <xdr:rowOff>1000125</xdr:rowOff>
              </to>
            </anchor>
          </objectPr>
        </oleObject>
      </mc:Choice>
      <mc:Fallback>
        <oleObject progId="ChemDraw.Document.6.0" shapeId="22565" r:id="rId72"/>
      </mc:Fallback>
    </mc:AlternateContent>
    <mc:AlternateContent xmlns:mc="http://schemas.openxmlformats.org/markup-compatibility/2006">
      <mc:Choice Requires="x14">
        <oleObject progId="ChemDraw.Document.6.0" shapeId="22566" r:id="rId74">
          <objectPr defaultSize="0" autoPict="0" r:id="rId75">
            <anchor moveWithCells="1" sizeWithCells="1">
              <from>
                <xdr:col>1</xdr:col>
                <xdr:colOff>38100</xdr:colOff>
                <xdr:row>200</xdr:row>
                <xdr:rowOff>180975</xdr:rowOff>
              </from>
              <to>
                <xdr:col>1</xdr:col>
                <xdr:colOff>1819275</xdr:colOff>
                <xdr:row>200</xdr:row>
                <xdr:rowOff>1000125</xdr:rowOff>
              </to>
            </anchor>
          </objectPr>
        </oleObject>
      </mc:Choice>
      <mc:Fallback>
        <oleObject progId="ChemDraw.Document.6.0" shapeId="22566" r:id="rId74"/>
      </mc:Fallback>
    </mc:AlternateContent>
    <mc:AlternateContent xmlns:mc="http://schemas.openxmlformats.org/markup-compatibility/2006">
      <mc:Choice Requires="x14">
        <oleObject progId="ChemDraw.Document.6.0" shapeId="22567" r:id="rId76">
          <objectPr defaultSize="0" autoPict="0" r:id="rId77">
            <anchor moveWithCells="1" sizeWithCells="1">
              <from>
                <xdr:col>1</xdr:col>
                <xdr:colOff>66675</xdr:colOff>
                <xdr:row>198</xdr:row>
                <xdr:rowOff>257175</xdr:rowOff>
              </from>
              <to>
                <xdr:col>1</xdr:col>
                <xdr:colOff>1857375</xdr:colOff>
                <xdr:row>198</xdr:row>
                <xdr:rowOff>1095375</xdr:rowOff>
              </to>
            </anchor>
          </objectPr>
        </oleObject>
      </mc:Choice>
      <mc:Fallback>
        <oleObject progId="ChemDraw.Document.6.0" shapeId="22567" r:id="rId76"/>
      </mc:Fallback>
    </mc:AlternateContent>
    <mc:AlternateContent xmlns:mc="http://schemas.openxmlformats.org/markup-compatibility/2006">
      <mc:Choice Requires="x14">
        <oleObject progId="ChemDraw.Document.6.0" shapeId="22568" r:id="rId78">
          <objectPr defaultSize="0" autoPict="0" r:id="rId79">
            <anchor moveWithCells="1" sizeWithCells="1">
              <from>
                <xdr:col>1</xdr:col>
                <xdr:colOff>142875</xdr:colOff>
                <xdr:row>197</xdr:row>
                <xdr:rowOff>114300</xdr:rowOff>
              </from>
              <to>
                <xdr:col>1</xdr:col>
                <xdr:colOff>1704975</xdr:colOff>
                <xdr:row>197</xdr:row>
                <xdr:rowOff>1095375</xdr:rowOff>
              </to>
            </anchor>
          </objectPr>
        </oleObject>
      </mc:Choice>
      <mc:Fallback>
        <oleObject progId="ChemDraw.Document.6.0" shapeId="22568" r:id="rId78"/>
      </mc:Fallback>
    </mc:AlternateContent>
    <mc:AlternateContent xmlns:mc="http://schemas.openxmlformats.org/markup-compatibility/2006">
      <mc:Choice Requires="x14">
        <oleObject progId="ChemDraw.Document.6.0" shapeId="22569" r:id="rId80">
          <objectPr defaultSize="0" autoPict="0" r:id="rId81">
            <anchor moveWithCells="1" sizeWithCells="1">
              <from>
                <xdr:col>1</xdr:col>
                <xdr:colOff>180975</xdr:colOff>
                <xdr:row>196</xdr:row>
                <xdr:rowOff>85725</xdr:rowOff>
              </from>
              <to>
                <xdr:col>1</xdr:col>
                <xdr:colOff>1562100</xdr:colOff>
                <xdr:row>196</xdr:row>
                <xdr:rowOff>1181100</xdr:rowOff>
              </to>
            </anchor>
          </objectPr>
        </oleObject>
      </mc:Choice>
      <mc:Fallback>
        <oleObject progId="ChemDraw.Document.6.0" shapeId="22569" r:id="rId80"/>
      </mc:Fallback>
    </mc:AlternateContent>
    <mc:AlternateContent xmlns:mc="http://schemas.openxmlformats.org/markup-compatibility/2006">
      <mc:Choice Requires="x14">
        <oleObject progId="ChemDraw.Document.6.0" shapeId="22570" r:id="rId82">
          <objectPr defaultSize="0" r:id="rId83">
            <anchor moveWithCells="1" sizeWithCells="1">
              <from>
                <xdr:col>1</xdr:col>
                <xdr:colOff>342900</xdr:colOff>
                <xdr:row>195</xdr:row>
                <xdr:rowOff>314325</xdr:rowOff>
              </from>
              <to>
                <xdr:col>1</xdr:col>
                <xdr:colOff>1495425</xdr:colOff>
                <xdr:row>195</xdr:row>
                <xdr:rowOff>990600</xdr:rowOff>
              </to>
            </anchor>
          </objectPr>
        </oleObject>
      </mc:Choice>
      <mc:Fallback>
        <oleObject progId="ChemDraw.Document.6.0" shapeId="22570" r:id="rId82"/>
      </mc:Fallback>
    </mc:AlternateContent>
    <mc:AlternateContent xmlns:mc="http://schemas.openxmlformats.org/markup-compatibility/2006">
      <mc:Choice Requires="x14">
        <oleObject progId="ChemDraw.Document.6.0" shapeId="22572" r:id="rId84">
          <objectPr defaultSize="0" r:id="rId85">
            <anchor moveWithCells="1" sizeWithCells="1">
              <from>
                <xdr:col>1</xdr:col>
                <xdr:colOff>276225</xdr:colOff>
                <xdr:row>194</xdr:row>
                <xdr:rowOff>123825</xdr:rowOff>
              </from>
              <to>
                <xdr:col>1</xdr:col>
                <xdr:colOff>1438275</xdr:colOff>
                <xdr:row>194</xdr:row>
                <xdr:rowOff>1133475</xdr:rowOff>
              </to>
            </anchor>
          </objectPr>
        </oleObject>
      </mc:Choice>
      <mc:Fallback>
        <oleObject progId="ChemDraw.Document.6.0" shapeId="22572" r:id="rId84"/>
      </mc:Fallback>
    </mc:AlternateContent>
    <mc:AlternateContent xmlns:mc="http://schemas.openxmlformats.org/markup-compatibility/2006">
      <mc:Choice Requires="x14">
        <oleObject progId="ChemDraw.Document.6.0" shapeId="22574" r:id="rId86">
          <objectPr defaultSize="0" r:id="rId87">
            <anchor moveWithCells="1" sizeWithCells="1">
              <from>
                <xdr:col>1</xdr:col>
                <xdr:colOff>190500</xdr:colOff>
                <xdr:row>193</xdr:row>
                <xdr:rowOff>123825</xdr:rowOff>
              </from>
              <to>
                <xdr:col>1</xdr:col>
                <xdr:colOff>1676400</xdr:colOff>
                <xdr:row>193</xdr:row>
                <xdr:rowOff>1133475</xdr:rowOff>
              </to>
            </anchor>
          </objectPr>
        </oleObject>
      </mc:Choice>
      <mc:Fallback>
        <oleObject progId="ChemDraw.Document.6.0" shapeId="22574" r:id="rId86"/>
      </mc:Fallback>
    </mc:AlternateContent>
    <mc:AlternateContent xmlns:mc="http://schemas.openxmlformats.org/markup-compatibility/2006">
      <mc:Choice Requires="x14">
        <oleObject progId="ChemDraw.Document.6.0" shapeId="22575" r:id="rId88">
          <objectPr defaultSize="0" r:id="rId89">
            <anchor moveWithCells="1" sizeWithCells="1">
              <from>
                <xdr:col>1</xdr:col>
                <xdr:colOff>152400</xdr:colOff>
                <xdr:row>192</xdr:row>
                <xdr:rowOff>142875</xdr:rowOff>
              </from>
              <to>
                <xdr:col>1</xdr:col>
                <xdr:colOff>1628775</xdr:colOff>
                <xdr:row>192</xdr:row>
                <xdr:rowOff>1152525</xdr:rowOff>
              </to>
            </anchor>
          </objectPr>
        </oleObject>
      </mc:Choice>
      <mc:Fallback>
        <oleObject progId="ChemDraw.Document.6.0" shapeId="22575" r:id="rId88"/>
      </mc:Fallback>
    </mc:AlternateContent>
    <mc:AlternateContent xmlns:mc="http://schemas.openxmlformats.org/markup-compatibility/2006">
      <mc:Choice Requires="x14">
        <oleObject progId="ChemDraw.Document.6.0" shapeId="22576" r:id="rId90">
          <objectPr defaultSize="0" r:id="rId91">
            <anchor moveWithCells="1" sizeWithCells="1">
              <from>
                <xdr:col>1</xdr:col>
                <xdr:colOff>314325</xdr:colOff>
                <xdr:row>191</xdr:row>
                <xdr:rowOff>180975</xdr:rowOff>
              </from>
              <to>
                <xdr:col>1</xdr:col>
                <xdr:colOff>1476375</xdr:colOff>
                <xdr:row>191</xdr:row>
                <xdr:rowOff>1181100</xdr:rowOff>
              </to>
            </anchor>
          </objectPr>
        </oleObject>
      </mc:Choice>
      <mc:Fallback>
        <oleObject progId="ChemDraw.Document.6.0" shapeId="22576" r:id="rId90"/>
      </mc:Fallback>
    </mc:AlternateContent>
    <mc:AlternateContent xmlns:mc="http://schemas.openxmlformats.org/markup-compatibility/2006">
      <mc:Choice Requires="x14">
        <oleObject progId="ChemDraw.Document.6.0" shapeId="22577" r:id="rId92">
          <objectPr defaultSize="0" autoPict="0" r:id="rId93">
            <anchor moveWithCells="1" sizeWithCells="1">
              <from>
                <xdr:col>1</xdr:col>
                <xdr:colOff>123825</xdr:colOff>
                <xdr:row>190</xdr:row>
                <xdr:rowOff>66675</xdr:rowOff>
              </from>
              <to>
                <xdr:col>1</xdr:col>
                <xdr:colOff>1628775</xdr:colOff>
                <xdr:row>190</xdr:row>
                <xdr:rowOff>1190625</xdr:rowOff>
              </to>
            </anchor>
          </objectPr>
        </oleObject>
      </mc:Choice>
      <mc:Fallback>
        <oleObject progId="ChemDraw.Document.6.0" shapeId="22577" r:id="rId92"/>
      </mc:Fallback>
    </mc:AlternateContent>
    <mc:AlternateContent xmlns:mc="http://schemas.openxmlformats.org/markup-compatibility/2006">
      <mc:Choice Requires="x14">
        <oleObject progId="ChemDraw.Document.6.0" shapeId="22578" r:id="rId94">
          <objectPr defaultSize="0" r:id="rId95">
            <anchor moveWithCells="1" sizeWithCells="1">
              <from>
                <xdr:col>1</xdr:col>
                <xdr:colOff>66675</xdr:colOff>
                <xdr:row>189</xdr:row>
                <xdr:rowOff>152400</xdr:rowOff>
              </from>
              <to>
                <xdr:col>1</xdr:col>
                <xdr:colOff>1752600</xdr:colOff>
                <xdr:row>189</xdr:row>
                <xdr:rowOff>1104900</xdr:rowOff>
              </to>
            </anchor>
          </objectPr>
        </oleObject>
      </mc:Choice>
      <mc:Fallback>
        <oleObject progId="ChemDraw.Document.6.0" shapeId="22578" r:id="rId94"/>
      </mc:Fallback>
    </mc:AlternateContent>
    <mc:AlternateContent xmlns:mc="http://schemas.openxmlformats.org/markup-compatibility/2006">
      <mc:Choice Requires="x14">
        <oleObject progId="ChemDraw.Document.6.0" shapeId="22579" r:id="rId96">
          <objectPr defaultSize="0" autoPict="0" r:id="rId97">
            <anchor moveWithCells="1">
              <from>
                <xdr:col>1</xdr:col>
                <xdr:colOff>419100</xdr:colOff>
                <xdr:row>188</xdr:row>
                <xdr:rowOff>66675</xdr:rowOff>
              </from>
              <to>
                <xdr:col>1</xdr:col>
                <xdr:colOff>1419225</xdr:colOff>
                <xdr:row>188</xdr:row>
                <xdr:rowOff>1143000</xdr:rowOff>
              </to>
            </anchor>
          </objectPr>
        </oleObject>
      </mc:Choice>
      <mc:Fallback>
        <oleObject progId="ChemDraw.Document.6.0" shapeId="22579" r:id="rId96"/>
      </mc:Fallback>
    </mc:AlternateContent>
    <mc:AlternateContent xmlns:mc="http://schemas.openxmlformats.org/markup-compatibility/2006">
      <mc:Choice Requires="x14">
        <oleObject progId="ChemDraw.Document.6.0" shapeId="22580" r:id="rId98">
          <objectPr defaultSize="0" r:id="rId99">
            <anchor moveWithCells="1" sizeWithCells="1">
              <from>
                <xdr:col>1</xdr:col>
                <xdr:colOff>180975</xdr:colOff>
                <xdr:row>187</xdr:row>
                <xdr:rowOff>142875</xdr:rowOff>
              </from>
              <to>
                <xdr:col>1</xdr:col>
                <xdr:colOff>1781175</xdr:colOff>
                <xdr:row>187</xdr:row>
                <xdr:rowOff>1152525</xdr:rowOff>
              </to>
            </anchor>
          </objectPr>
        </oleObject>
      </mc:Choice>
      <mc:Fallback>
        <oleObject progId="ChemDraw.Document.6.0" shapeId="22580" r:id="rId98"/>
      </mc:Fallback>
    </mc:AlternateContent>
    <mc:AlternateContent xmlns:mc="http://schemas.openxmlformats.org/markup-compatibility/2006">
      <mc:Choice Requires="x14">
        <oleObject progId="ChemDraw.Document.6.0" shapeId="22581" r:id="rId100">
          <objectPr defaultSize="0" r:id="rId101">
            <anchor moveWithCells="1" sizeWithCells="1">
              <from>
                <xdr:col>1</xdr:col>
                <xdr:colOff>142875</xdr:colOff>
                <xdr:row>186</xdr:row>
                <xdr:rowOff>190500</xdr:rowOff>
              </from>
              <to>
                <xdr:col>1</xdr:col>
                <xdr:colOff>1743075</xdr:colOff>
                <xdr:row>186</xdr:row>
                <xdr:rowOff>1143000</xdr:rowOff>
              </to>
            </anchor>
          </objectPr>
        </oleObject>
      </mc:Choice>
      <mc:Fallback>
        <oleObject progId="ChemDraw.Document.6.0" shapeId="22581" r:id="rId100"/>
      </mc:Fallback>
    </mc:AlternateContent>
    <mc:AlternateContent xmlns:mc="http://schemas.openxmlformats.org/markup-compatibility/2006">
      <mc:Choice Requires="x14">
        <oleObject progId="ChemDraw.Document.6.0" shapeId="22582" r:id="rId102">
          <objectPr defaultSize="0" r:id="rId103">
            <anchor moveWithCells="1" sizeWithCells="1">
              <from>
                <xdr:col>1</xdr:col>
                <xdr:colOff>409575</xdr:colOff>
                <xdr:row>185</xdr:row>
                <xdr:rowOff>180975</xdr:rowOff>
              </from>
              <to>
                <xdr:col>1</xdr:col>
                <xdr:colOff>1562100</xdr:colOff>
                <xdr:row>185</xdr:row>
                <xdr:rowOff>1181100</xdr:rowOff>
              </to>
            </anchor>
          </objectPr>
        </oleObject>
      </mc:Choice>
      <mc:Fallback>
        <oleObject progId="ChemDraw.Document.6.0" shapeId="22582" r:id="rId102"/>
      </mc:Fallback>
    </mc:AlternateContent>
    <mc:AlternateContent xmlns:mc="http://schemas.openxmlformats.org/markup-compatibility/2006">
      <mc:Choice Requires="x14">
        <oleObject progId="ChemDraw.Document.6.0" shapeId="22583" r:id="rId104">
          <objectPr defaultSize="0" r:id="rId105">
            <anchor moveWithCells="1" sizeWithCells="1">
              <from>
                <xdr:col>1</xdr:col>
                <xdr:colOff>295275</xdr:colOff>
                <xdr:row>184</xdr:row>
                <xdr:rowOff>152400</xdr:rowOff>
              </from>
              <to>
                <xdr:col>1</xdr:col>
                <xdr:colOff>1666875</xdr:colOff>
                <xdr:row>184</xdr:row>
                <xdr:rowOff>1104900</xdr:rowOff>
              </to>
            </anchor>
          </objectPr>
        </oleObject>
      </mc:Choice>
      <mc:Fallback>
        <oleObject progId="ChemDraw.Document.6.0" shapeId="22583" r:id="rId104"/>
      </mc:Fallback>
    </mc:AlternateContent>
    <mc:AlternateContent xmlns:mc="http://schemas.openxmlformats.org/markup-compatibility/2006">
      <mc:Choice Requires="x14">
        <oleObject progId="ChemDraw.Document.6.0" shapeId="22584" r:id="rId106">
          <objectPr defaultSize="0" r:id="rId107">
            <anchor moveWithCells="1" sizeWithCells="1">
              <from>
                <xdr:col>1</xdr:col>
                <xdr:colOff>219075</xdr:colOff>
                <xdr:row>183</xdr:row>
                <xdr:rowOff>180975</xdr:rowOff>
              </from>
              <to>
                <xdr:col>1</xdr:col>
                <xdr:colOff>1590675</xdr:colOff>
                <xdr:row>183</xdr:row>
                <xdr:rowOff>1133475</xdr:rowOff>
              </to>
            </anchor>
          </objectPr>
        </oleObject>
      </mc:Choice>
      <mc:Fallback>
        <oleObject progId="ChemDraw.Document.6.0" shapeId="22584" r:id="rId106"/>
      </mc:Fallback>
    </mc:AlternateContent>
    <mc:AlternateContent xmlns:mc="http://schemas.openxmlformats.org/markup-compatibility/2006">
      <mc:Choice Requires="x14">
        <oleObject progId="ChemDraw.Document.6.0" shapeId="22588" r:id="rId108">
          <objectPr defaultSize="0" r:id="rId109">
            <anchor moveWithCells="1" sizeWithCells="1">
              <from>
                <xdr:col>1</xdr:col>
                <xdr:colOff>219075</xdr:colOff>
                <xdr:row>182</xdr:row>
                <xdr:rowOff>190500</xdr:rowOff>
              </from>
              <to>
                <xdr:col>1</xdr:col>
                <xdr:colOff>1562100</xdr:colOff>
                <xdr:row>182</xdr:row>
                <xdr:rowOff>1066800</xdr:rowOff>
              </to>
            </anchor>
          </objectPr>
        </oleObject>
      </mc:Choice>
      <mc:Fallback>
        <oleObject progId="ChemDraw.Document.6.0" shapeId="22588" r:id="rId108"/>
      </mc:Fallback>
    </mc:AlternateContent>
    <mc:AlternateContent xmlns:mc="http://schemas.openxmlformats.org/markup-compatibility/2006">
      <mc:Choice Requires="x14">
        <oleObject progId="ChemDraw.Document.6.0" shapeId="22589" r:id="rId110">
          <objectPr defaultSize="0" r:id="rId111">
            <anchor moveWithCells="1" sizeWithCells="1">
              <from>
                <xdr:col>1</xdr:col>
                <xdr:colOff>47625</xdr:colOff>
                <xdr:row>181</xdr:row>
                <xdr:rowOff>190500</xdr:rowOff>
              </from>
              <to>
                <xdr:col>1</xdr:col>
                <xdr:colOff>1743075</xdr:colOff>
                <xdr:row>181</xdr:row>
                <xdr:rowOff>1133475</xdr:rowOff>
              </to>
            </anchor>
          </objectPr>
        </oleObject>
      </mc:Choice>
      <mc:Fallback>
        <oleObject progId="ChemDraw.Document.6.0" shapeId="22589" r:id="rId110"/>
      </mc:Fallback>
    </mc:AlternateContent>
    <mc:AlternateContent xmlns:mc="http://schemas.openxmlformats.org/markup-compatibility/2006">
      <mc:Choice Requires="x14">
        <oleObject progId="ChemDraw.Document.6.0" shapeId="22590" r:id="rId112">
          <objectPr defaultSize="0" autoPict="0" r:id="rId113">
            <anchor moveWithCells="1" sizeWithCells="1">
              <from>
                <xdr:col>1</xdr:col>
                <xdr:colOff>47625</xdr:colOff>
                <xdr:row>180</xdr:row>
                <xdr:rowOff>276225</xdr:rowOff>
              </from>
              <to>
                <xdr:col>1</xdr:col>
                <xdr:colOff>1752600</xdr:colOff>
                <xdr:row>180</xdr:row>
                <xdr:rowOff>1076325</xdr:rowOff>
              </to>
            </anchor>
          </objectPr>
        </oleObject>
      </mc:Choice>
      <mc:Fallback>
        <oleObject progId="ChemDraw.Document.6.0" shapeId="22590" r:id="rId112"/>
      </mc:Fallback>
    </mc:AlternateContent>
    <mc:AlternateContent xmlns:mc="http://schemas.openxmlformats.org/markup-compatibility/2006">
      <mc:Choice Requires="x14">
        <oleObject progId="ChemDraw.Document.6.0" shapeId="22591" r:id="rId114">
          <objectPr defaultSize="0" autoPict="0" r:id="rId115">
            <anchor moveWithCells="1" sizeWithCells="1">
              <from>
                <xdr:col>1</xdr:col>
                <xdr:colOff>47625</xdr:colOff>
                <xdr:row>179</xdr:row>
                <xdr:rowOff>123825</xdr:rowOff>
              </from>
              <to>
                <xdr:col>1</xdr:col>
                <xdr:colOff>1647825</xdr:colOff>
                <xdr:row>179</xdr:row>
                <xdr:rowOff>1143000</xdr:rowOff>
              </to>
            </anchor>
          </objectPr>
        </oleObject>
      </mc:Choice>
      <mc:Fallback>
        <oleObject progId="ChemDraw.Document.6.0" shapeId="22591" r:id="rId114"/>
      </mc:Fallback>
    </mc:AlternateContent>
    <mc:AlternateContent xmlns:mc="http://schemas.openxmlformats.org/markup-compatibility/2006">
      <mc:Choice Requires="x14">
        <oleObject progId="ChemDraw.Document.6.0" shapeId="22592" r:id="rId116">
          <objectPr defaultSize="0" r:id="rId117">
            <anchor moveWithCells="1" sizeWithCells="1">
              <from>
                <xdr:col>1</xdr:col>
                <xdr:colOff>47625</xdr:colOff>
                <xdr:row>178</xdr:row>
                <xdr:rowOff>180975</xdr:rowOff>
              </from>
              <to>
                <xdr:col>1</xdr:col>
                <xdr:colOff>1828800</xdr:colOff>
                <xdr:row>178</xdr:row>
                <xdr:rowOff>1104900</xdr:rowOff>
              </to>
            </anchor>
          </objectPr>
        </oleObject>
      </mc:Choice>
      <mc:Fallback>
        <oleObject progId="ChemDraw.Document.6.0" shapeId="22592" r:id="rId116"/>
      </mc:Fallback>
    </mc:AlternateContent>
    <mc:AlternateContent xmlns:mc="http://schemas.openxmlformats.org/markup-compatibility/2006">
      <mc:Choice Requires="x14">
        <oleObject progId="ChemDraw.Document.6.0" shapeId="22593" r:id="rId118">
          <objectPr defaultSize="0" autoPict="0" r:id="rId119">
            <anchor moveWithCells="1" sizeWithCells="1">
              <from>
                <xdr:col>1</xdr:col>
                <xdr:colOff>66675</xdr:colOff>
                <xdr:row>177</xdr:row>
                <xdr:rowOff>180975</xdr:rowOff>
              </from>
              <to>
                <xdr:col>1</xdr:col>
                <xdr:colOff>1819275</xdr:colOff>
                <xdr:row>177</xdr:row>
                <xdr:rowOff>1095375</xdr:rowOff>
              </to>
            </anchor>
          </objectPr>
        </oleObject>
      </mc:Choice>
      <mc:Fallback>
        <oleObject progId="ChemDraw.Document.6.0" shapeId="22593" r:id="rId118"/>
      </mc:Fallback>
    </mc:AlternateContent>
    <mc:AlternateContent xmlns:mc="http://schemas.openxmlformats.org/markup-compatibility/2006">
      <mc:Choice Requires="x14">
        <oleObject progId="ChemDraw.Document.6.0" shapeId="22594" r:id="rId120">
          <objectPr defaultSize="0" r:id="rId121">
            <anchor moveWithCells="1" sizeWithCells="1">
              <from>
                <xdr:col>1</xdr:col>
                <xdr:colOff>333375</xdr:colOff>
                <xdr:row>176</xdr:row>
                <xdr:rowOff>190500</xdr:rowOff>
              </from>
              <to>
                <xdr:col>1</xdr:col>
                <xdr:colOff>1685925</xdr:colOff>
                <xdr:row>176</xdr:row>
                <xdr:rowOff>1133475</xdr:rowOff>
              </to>
            </anchor>
          </objectPr>
        </oleObject>
      </mc:Choice>
      <mc:Fallback>
        <oleObject progId="ChemDraw.Document.6.0" shapeId="22594" r:id="rId120"/>
      </mc:Fallback>
    </mc:AlternateContent>
    <mc:AlternateContent xmlns:mc="http://schemas.openxmlformats.org/markup-compatibility/2006">
      <mc:Choice Requires="x14">
        <oleObject progId="ChemDraw.Document.6.0" shapeId="22595" r:id="rId122">
          <objectPr defaultSize="0" r:id="rId123">
            <anchor moveWithCells="1" sizeWithCells="1">
              <from>
                <xdr:col>1</xdr:col>
                <xdr:colOff>371475</xdr:colOff>
                <xdr:row>175</xdr:row>
                <xdr:rowOff>152400</xdr:rowOff>
              </from>
              <to>
                <xdr:col>1</xdr:col>
                <xdr:colOff>1714500</xdr:colOff>
                <xdr:row>175</xdr:row>
                <xdr:rowOff>1028700</xdr:rowOff>
              </to>
            </anchor>
          </objectPr>
        </oleObject>
      </mc:Choice>
      <mc:Fallback>
        <oleObject progId="ChemDraw.Document.6.0" shapeId="22595" r:id="rId122"/>
      </mc:Fallback>
    </mc:AlternateContent>
    <mc:AlternateContent xmlns:mc="http://schemas.openxmlformats.org/markup-compatibility/2006">
      <mc:Choice Requires="x14">
        <oleObject progId="ChemDraw.Document.6.0" shapeId="22596" r:id="rId124">
          <objectPr defaultSize="0" r:id="rId125">
            <anchor moveWithCells="1" sizeWithCells="1">
              <from>
                <xdr:col>1</xdr:col>
                <xdr:colOff>238125</xdr:colOff>
                <xdr:row>174</xdr:row>
                <xdr:rowOff>228600</xdr:rowOff>
              </from>
              <to>
                <xdr:col>1</xdr:col>
                <xdr:colOff>1590675</xdr:colOff>
                <xdr:row>174</xdr:row>
                <xdr:rowOff>1114425</xdr:rowOff>
              </to>
            </anchor>
          </objectPr>
        </oleObject>
      </mc:Choice>
      <mc:Fallback>
        <oleObject progId="ChemDraw.Document.6.0" shapeId="22596" r:id="rId124"/>
      </mc:Fallback>
    </mc:AlternateContent>
    <mc:AlternateContent xmlns:mc="http://schemas.openxmlformats.org/markup-compatibility/2006">
      <mc:Choice Requires="x14">
        <oleObject progId="ChemDraw.Document.6.0" shapeId="22597" r:id="rId126">
          <objectPr defaultSize="0" autoPict="0" r:id="rId127">
            <anchor moveWithCells="1" sizeWithCells="1">
              <from>
                <xdr:col>1</xdr:col>
                <xdr:colOff>409575</xdr:colOff>
                <xdr:row>173</xdr:row>
                <xdr:rowOff>76200</xdr:rowOff>
              </from>
              <to>
                <xdr:col>1</xdr:col>
                <xdr:colOff>1514475</xdr:colOff>
                <xdr:row>173</xdr:row>
                <xdr:rowOff>1219200</xdr:rowOff>
              </to>
            </anchor>
          </objectPr>
        </oleObject>
      </mc:Choice>
      <mc:Fallback>
        <oleObject progId="ChemDraw.Document.6.0" shapeId="22597" r:id="rId126"/>
      </mc:Fallback>
    </mc:AlternateContent>
    <mc:AlternateContent xmlns:mc="http://schemas.openxmlformats.org/markup-compatibility/2006">
      <mc:Choice Requires="x14">
        <oleObject progId="ChemDraw.Document.6.0" shapeId="22598" r:id="rId128">
          <objectPr defaultSize="0" autoPict="0" r:id="rId129">
            <anchor moveWithCells="1" sizeWithCells="1">
              <from>
                <xdr:col>1</xdr:col>
                <xdr:colOff>409575</xdr:colOff>
                <xdr:row>172</xdr:row>
                <xdr:rowOff>47625</xdr:rowOff>
              </from>
              <to>
                <xdr:col>1</xdr:col>
                <xdr:colOff>1476375</xdr:colOff>
                <xdr:row>172</xdr:row>
                <xdr:rowOff>1209675</xdr:rowOff>
              </to>
            </anchor>
          </objectPr>
        </oleObject>
      </mc:Choice>
      <mc:Fallback>
        <oleObject progId="ChemDraw.Document.6.0" shapeId="22598" r:id="rId128"/>
      </mc:Fallback>
    </mc:AlternateContent>
    <mc:AlternateContent xmlns:mc="http://schemas.openxmlformats.org/markup-compatibility/2006">
      <mc:Choice Requires="x14">
        <oleObject progId="ChemDraw.Document.6.0" shapeId="22599" r:id="rId130">
          <objectPr defaultSize="0" autoPict="0" r:id="rId131">
            <anchor moveWithCells="1" sizeWithCells="1">
              <from>
                <xdr:col>1</xdr:col>
                <xdr:colOff>447675</xdr:colOff>
                <xdr:row>171</xdr:row>
                <xdr:rowOff>66675</xdr:rowOff>
              </from>
              <to>
                <xdr:col>1</xdr:col>
                <xdr:colOff>1514475</xdr:colOff>
                <xdr:row>171</xdr:row>
                <xdr:rowOff>1219200</xdr:rowOff>
              </to>
            </anchor>
          </objectPr>
        </oleObject>
      </mc:Choice>
      <mc:Fallback>
        <oleObject progId="ChemDraw.Document.6.0" shapeId="22599" r:id="rId130"/>
      </mc:Fallback>
    </mc:AlternateContent>
    <mc:AlternateContent xmlns:mc="http://schemas.openxmlformats.org/markup-compatibility/2006">
      <mc:Choice Requires="x14">
        <oleObject progId="ChemDraw.Document.6.0" shapeId="22600" r:id="rId132">
          <objectPr defaultSize="0" autoPict="0" r:id="rId133">
            <anchor moveWithCells="1" sizeWithCells="1">
              <from>
                <xdr:col>1</xdr:col>
                <xdr:colOff>504825</xdr:colOff>
                <xdr:row>170</xdr:row>
                <xdr:rowOff>104775</xdr:rowOff>
              </from>
              <to>
                <xdr:col>1</xdr:col>
                <xdr:colOff>1438275</xdr:colOff>
                <xdr:row>170</xdr:row>
                <xdr:rowOff>1152525</xdr:rowOff>
              </to>
            </anchor>
          </objectPr>
        </oleObject>
      </mc:Choice>
      <mc:Fallback>
        <oleObject progId="ChemDraw.Document.6.0" shapeId="22600" r:id="rId132"/>
      </mc:Fallback>
    </mc:AlternateContent>
    <mc:AlternateContent xmlns:mc="http://schemas.openxmlformats.org/markup-compatibility/2006">
      <mc:Choice Requires="x14">
        <oleObject progId="ChemDraw.Document.6.0" shapeId="22601" r:id="rId134">
          <objectPr defaultSize="0" autoPict="0" r:id="rId135">
            <anchor moveWithCells="1" sizeWithCells="1">
              <from>
                <xdr:col>1</xdr:col>
                <xdr:colOff>447675</xdr:colOff>
                <xdr:row>169</xdr:row>
                <xdr:rowOff>76200</xdr:rowOff>
              </from>
              <to>
                <xdr:col>1</xdr:col>
                <xdr:colOff>1476375</xdr:colOff>
                <xdr:row>169</xdr:row>
                <xdr:rowOff>1133475</xdr:rowOff>
              </to>
            </anchor>
          </objectPr>
        </oleObject>
      </mc:Choice>
      <mc:Fallback>
        <oleObject progId="ChemDraw.Document.6.0" shapeId="22601" r:id="rId134"/>
      </mc:Fallback>
    </mc:AlternateContent>
    <mc:AlternateContent xmlns:mc="http://schemas.openxmlformats.org/markup-compatibility/2006">
      <mc:Choice Requires="x14">
        <oleObject progId="ChemDraw.Document.6.0" shapeId="22602" r:id="rId136">
          <objectPr defaultSize="0" r:id="rId137">
            <anchor moveWithCells="1" sizeWithCells="1">
              <from>
                <xdr:col>1</xdr:col>
                <xdr:colOff>276225</xdr:colOff>
                <xdr:row>168</xdr:row>
                <xdr:rowOff>228600</xdr:rowOff>
              </from>
              <to>
                <xdr:col>1</xdr:col>
                <xdr:colOff>1438275</xdr:colOff>
                <xdr:row>168</xdr:row>
                <xdr:rowOff>1114425</xdr:rowOff>
              </to>
            </anchor>
          </objectPr>
        </oleObject>
      </mc:Choice>
      <mc:Fallback>
        <oleObject progId="ChemDraw.Document.6.0" shapeId="22602" r:id="rId136"/>
      </mc:Fallback>
    </mc:AlternateContent>
    <mc:AlternateContent xmlns:mc="http://schemas.openxmlformats.org/markup-compatibility/2006">
      <mc:Choice Requires="x14">
        <oleObject progId="ChemDraw.Document.6.0" shapeId="22603" r:id="rId138">
          <objectPr defaultSize="0" autoPict="0" r:id="rId139">
            <anchor moveWithCells="1" sizeWithCells="1">
              <from>
                <xdr:col>1</xdr:col>
                <xdr:colOff>276225</xdr:colOff>
                <xdr:row>167</xdr:row>
                <xdr:rowOff>85725</xdr:rowOff>
              </from>
              <to>
                <xdr:col>1</xdr:col>
                <xdr:colOff>1562100</xdr:colOff>
                <xdr:row>167</xdr:row>
                <xdr:rowOff>1209675</xdr:rowOff>
              </to>
            </anchor>
          </objectPr>
        </oleObject>
      </mc:Choice>
      <mc:Fallback>
        <oleObject progId="ChemDraw.Document.6.0" shapeId="22603" r:id="rId138"/>
      </mc:Fallback>
    </mc:AlternateContent>
    <mc:AlternateContent xmlns:mc="http://schemas.openxmlformats.org/markup-compatibility/2006">
      <mc:Choice Requires="x14">
        <oleObject progId="ChemDraw.Document.6.0" shapeId="22604" r:id="rId140">
          <objectPr defaultSize="0" r:id="rId141">
            <anchor moveWithCells="1" sizeWithCells="1">
              <from>
                <xdr:col>1</xdr:col>
                <xdr:colOff>47625</xdr:colOff>
                <xdr:row>166</xdr:row>
                <xdr:rowOff>190500</xdr:rowOff>
              </from>
              <to>
                <xdr:col>1</xdr:col>
                <xdr:colOff>1781175</xdr:colOff>
                <xdr:row>166</xdr:row>
                <xdr:rowOff>1133475</xdr:rowOff>
              </to>
            </anchor>
          </objectPr>
        </oleObject>
      </mc:Choice>
      <mc:Fallback>
        <oleObject progId="ChemDraw.Document.6.0" shapeId="22604" r:id="rId140"/>
      </mc:Fallback>
    </mc:AlternateContent>
    <mc:AlternateContent xmlns:mc="http://schemas.openxmlformats.org/markup-compatibility/2006">
      <mc:Choice Requires="x14">
        <oleObject progId="ChemDraw.Document.6.0" shapeId="22605" r:id="rId142">
          <objectPr defaultSize="0" autoPict="0" r:id="rId143">
            <anchor moveWithCells="1" sizeWithCells="1">
              <from>
                <xdr:col>1</xdr:col>
                <xdr:colOff>342900</xdr:colOff>
                <xdr:row>165</xdr:row>
                <xdr:rowOff>47625</xdr:rowOff>
              </from>
              <to>
                <xdr:col>1</xdr:col>
                <xdr:colOff>1485900</xdr:colOff>
                <xdr:row>165</xdr:row>
                <xdr:rowOff>1190625</xdr:rowOff>
              </to>
            </anchor>
          </objectPr>
        </oleObject>
      </mc:Choice>
      <mc:Fallback>
        <oleObject progId="ChemDraw.Document.6.0" shapeId="22605" r:id="rId142"/>
      </mc:Fallback>
    </mc:AlternateContent>
    <mc:AlternateContent xmlns:mc="http://schemas.openxmlformats.org/markup-compatibility/2006">
      <mc:Choice Requires="x14">
        <oleObject progId="ChemDraw.Document.6.0" shapeId="22606" r:id="rId144">
          <objectPr defaultSize="0" autoPict="0" r:id="rId145">
            <anchor moveWithCells="1" sizeWithCells="1">
              <from>
                <xdr:col>1</xdr:col>
                <xdr:colOff>381000</xdr:colOff>
                <xdr:row>164</xdr:row>
                <xdr:rowOff>142875</xdr:rowOff>
              </from>
              <to>
                <xdr:col>1</xdr:col>
                <xdr:colOff>1333500</xdr:colOff>
                <xdr:row>164</xdr:row>
                <xdr:rowOff>1219200</xdr:rowOff>
              </to>
            </anchor>
          </objectPr>
        </oleObject>
      </mc:Choice>
      <mc:Fallback>
        <oleObject progId="ChemDraw.Document.6.0" shapeId="22606" r:id="rId144"/>
      </mc:Fallback>
    </mc:AlternateContent>
    <mc:AlternateContent xmlns:mc="http://schemas.openxmlformats.org/markup-compatibility/2006">
      <mc:Choice Requires="x14">
        <oleObject progId="ChemDraw.Document.6.0" shapeId="22607" r:id="rId146">
          <objectPr defaultSize="0" autoPict="0" r:id="rId147">
            <anchor moveWithCells="1" sizeWithCells="1">
              <from>
                <xdr:col>1</xdr:col>
                <xdr:colOff>257175</xdr:colOff>
                <xdr:row>163</xdr:row>
                <xdr:rowOff>85725</xdr:rowOff>
              </from>
              <to>
                <xdr:col>1</xdr:col>
                <xdr:colOff>1457325</xdr:colOff>
                <xdr:row>163</xdr:row>
                <xdr:rowOff>1257300</xdr:rowOff>
              </to>
            </anchor>
          </objectPr>
        </oleObject>
      </mc:Choice>
      <mc:Fallback>
        <oleObject progId="ChemDraw.Document.6.0" shapeId="22607" r:id="rId146"/>
      </mc:Fallback>
    </mc:AlternateContent>
    <mc:AlternateContent xmlns:mc="http://schemas.openxmlformats.org/markup-compatibility/2006">
      <mc:Choice Requires="x14">
        <oleObject progId="ChemDraw.Document.6.0" shapeId="22608" r:id="rId148">
          <objectPr defaultSize="0" autoPict="0" r:id="rId149">
            <anchor moveWithCells="1" sizeWithCells="1">
              <from>
                <xdr:col>1</xdr:col>
                <xdr:colOff>66675</xdr:colOff>
                <xdr:row>162</xdr:row>
                <xdr:rowOff>295275</xdr:rowOff>
              </from>
              <to>
                <xdr:col>1</xdr:col>
                <xdr:colOff>1781175</xdr:colOff>
                <xdr:row>162</xdr:row>
                <xdr:rowOff>981075</xdr:rowOff>
              </to>
            </anchor>
          </objectPr>
        </oleObject>
      </mc:Choice>
      <mc:Fallback>
        <oleObject progId="ChemDraw.Document.6.0" shapeId="22608" r:id="rId148"/>
      </mc:Fallback>
    </mc:AlternateContent>
    <mc:AlternateContent xmlns:mc="http://schemas.openxmlformats.org/markup-compatibility/2006">
      <mc:Choice Requires="x14">
        <oleObject progId="ChemDraw.Document.6.0" shapeId="22609" r:id="rId150">
          <objectPr defaultSize="0" autoPict="0" r:id="rId151">
            <anchor moveWithCells="1" sizeWithCells="1">
              <from>
                <xdr:col>1</xdr:col>
                <xdr:colOff>104775</xdr:colOff>
                <xdr:row>161</xdr:row>
                <xdr:rowOff>371475</xdr:rowOff>
              </from>
              <to>
                <xdr:col>1</xdr:col>
                <xdr:colOff>1752600</xdr:colOff>
                <xdr:row>161</xdr:row>
                <xdr:rowOff>1019175</xdr:rowOff>
              </to>
            </anchor>
          </objectPr>
        </oleObject>
      </mc:Choice>
      <mc:Fallback>
        <oleObject progId="ChemDraw.Document.6.0" shapeId="22609" r:id="rId150"/>
      </mc:Fallback>
    </mc:AlternateContent>
    <mc:AlternateContent xmlns:mc="http://schemas.openxmlformats.org/markup-compatibility/2006">
      <mc:Choice Requires="x14">
        <oleObject progId="ChemDraw.Document.6.0" shapeId="22610" r:id="rId152">
          <objectPr defaultSize="0" autoPict="0" r:id="rId153">
            <anchor moveWithCells="1" sizeWithCells="1">
              <from>
                <xdr:col>1</xdr:col>
                <xdr:colOff>123825</xdr:colOff>
                <xdr:row>160</xdr:row>
                <xdr:rowOff>190500</xdr:rowOff>
              </from>
              <to>
                <xdr:col>1</xdr:col>
                <xdr:colOff>1571625</xdr:colOff>
                <xdr:row>160</xdr:row>
                <xdr:rowOff>1133475</xdr:rowOff>
              </to>
            </anchor>
          </objectPr>
        </oleObject>
      </mc:Choice>
      <mc:Fallback>
        <oleObject progId="ChemDraw.Document.6.0" shapeId="22610" r:id="rId152"/>
      </mc:Fallback>
    </mc:AlternateContent>
    <mc:AlternateContent xmlns:mc="http://schemas.openxmlformats.org/markup-compatibility/2006">
      <mc:Choice Requires="x14">
        <oleObject progId="ChemDraw.Document.6.0" shapeId="22611" r:id="rId154">
          <objectPr defaultSize="0" r:id="rId155">
            <anchor moveWithCells="1" sizeWithCells="1">
              <from>
                <xdr:col>1</xdr:col>
                <xdr:colOff>180975</xdr:colOff>
                <xdr:row>159</xdr:row>
                <xdr:rowOff>381000</xdr:rowOff>
              </from>
              <to>
                <xdr:col>1</xdr:col>
                <xdr:colOff>1828800</xdr:colOff>
                <xdr:row>159</xdr:row>
                <xdr:rowOff>962025</xdr:rowOff>
              </to>
            </anchor>
          </objectPr>
        </oleObject>
      </mc:Choice>
      <mc:Fallback>
        <oleObject progId="ChemDraw.Document.6.0" shapeId="22611" r:id="rId154"/>
      </mc:Fallback>
    </mc:AlternateContent>
    <mc:AlternateContent xmlns:mc="http://schemas.openxmlformats.org/markup-compatibility/2006">
      <mc:Choice Requires="x14">
        <oleObject progId="ChemDraw.Document.6.0" shapeId="22612" r:id="rId156">
          <objectPr defaultSize="0" r:id="rId157">
            <anchor moveWithCells="1" sizeWithCells="1">
              <from>
                <xdr:col>1</xdr:col>
                <xdr:colOff>152400</xdr:colOff>
                <xdr:row>158</xdr:row>
                <xdr:rowOff>180975</xdr:rowOff>
              </from>
              <to>
                <xdr:col>1</xdr:col>
                <xdr:colOff>1819275</xdr:colOff>
                <xdr:row>158</xdr:row>
                <xdr:rowOff>942975</xdr:rowOff>
              </to>
            </anchor>
          </objectPr>
        </oleObject>
      </mc:Choice>
      <mc:Fallback>
        <oleObject progId="ChemDraw.Document.6.0" shapeId="22612" r:id="rId156"/>
      </mc:Fallback>
    </mc:AlternateContent>
    <mc:AlternateContent xmlns:mc="http://schemas.openxmlformats.org/markup-compatibility/2006">
      <mc:Choice Requires="x14">
        <oleObject progId="ChemDraw.Document.6.0" shapeId="22615" r:id="rId158">
          <objectPr defaultSize="0" r:id="rId159">
            <anchor moveWithCells="1" sizeWithCells="1">
              <from>
                <xdr:col>1</xdr:col>
                <xdr:colOff>314325</xdr:colOff>
                <xdr:row>157</xdr:row>
                <xdr:rowOff>190500</xdr:rowOff>
              </from>
              <to>
                <xdr:col>1</xdr:col>
                <xdr:colOff>1476375</xdr:colOff>
                <xdr:row>157</xdr:row>
                <xdr:rowOff>1143000</xdr:rowOff>
              </to>
            </anchor>
          </objectPr>
        </oleObject>
      </mc:Choice>
      <mc:Fallback>
        <oleObject progId="ChemDraw.Document.6.0" shapeId="22615" r:id="rId158"/>
      </mc:Fallback>
    </mc:AlternateContent>
    <mc:AlternateContent xmlns:mc="http://schemas.openxmlformats.org/markup-compatibility/2006">
      <mc:Choice Requires="x14">
        <oleObject progId="ChemDraw.Document.6.0" shapeId="22616" r:id="rId160">
          <objectPr defaultSize="0" r:id="rId161">
            <anchor moveWithCells="1" sizeWithCells="1">
              <from>
                <xdr:col>1</xdr:col>
                <xdr:colOff>123825</xdr:colOff>
                <xdr:row>156</xdr:row>
                <xdr:rowOff>219075</xdr:rowOff>
              </from>
              <to>
                <xdr:col>1</xdr:col>
                <xdr:colOff>1647825</xdr:colOff>
                <xdr:row>156</xdr:row>
                <xdr:rowOff>1095375</xdr:rowOff>
              </to>
            </anchor>
          </objectPr>
        </oleObject>
      </mc:Choice>
      <mc:Fallback>
        <oleObject progId="ChemDraw.Document.6.0" shapeId="22616" r:id="rId160"/>
      </mc:Fallback>
    </mc:AlternateContent>
    <mc:AlternateContent xmlns:mc="http://schemas.openxmlformats.org/markup-compatibility/2006">
      <mc:Choice Requires="x14">
        <oleObject progId="ChemDraw.Document.6.0" shapeId="22617" r:id="rId162">
          <objectPr defaultSize="0" r:id="rId163">
            <anchor moveWithCells="1" sizeWithCells="1">
              <from>
                <xdr:col>1</xdr:col>
                <xdr:colOff>142875</xdr:colOff>
                <xdr:row>155</xdr:row>
                <xdr:rowOff>190500</xdr:rowOff>
              </from>
              <to>
                <xdr:col>1</xdr:col>
                <xdr:colOff>1743075</xdr:colOff>
                <xdr:row>155</xdr:row>
                <xdr:rowOff>1209675</xdr:rowOff>
              </to>
            </anchor>
          </objectPr>
        </oleObject>
      </mc:Choice>
      <mc:Fallback>
        <oleObject progId="ChemDraw.Document.6.0" shapeId="22617" r:id="rId162"/>
      </mc:Fallback>
    </mc:AlternateContent>
    <mc:AlternateContent xmlns:mc="http://schemas.openxmlformats.org/markup-compatibility/2006">
      <mc:Choice Requires="x14">
        <oleObject progId="ChemDraw.Document.6.0" shapeId="22618" r:id="rId164">
          <objectPr defaultSize="0" r:id="rId165">
            <anchor moveWithCells="1" sizeWithCells="1">
              <from>
                <xdr:col>1</xdr:col>
                <xdr:colOff>180975</xdr:colOff>
                <xdr:row>154</xdr:row>
                <xdr:rowOff>85725</xdr:rowOff>
              </from>
              <to>
                <xdr:col>1</xdr:col>
                <xdr:colOff>1781175</xdr:colOff>
                <xdr:row>154</xdr:row>
                <xdr:rowOff>1095375</xdr:rowOff>
              </to>
            </anchor>
          </objectPr>
        </oleObject>
      </mc:Choice>
      <mc:Fallback>
        <oleObject progId="ChemDraw.Document.6.0" shapeId="22618" r:id="rId164"/>
      </mc:Fallback>
    </mc:AlternateContent>
    <mc:AlternateContent xmlns:mc="http://schemas.openxmlformats.org/markup-compatibility/2006">
      <mc:Choice Requires="x14">
        <oleObject progId="ChemDraw.Document.6.0" shapeId="22619" r:id="rId166">
          <objectPr defaultSize="0" r:id="rId167">
            <anchor moveWithCells="1" sizeWithCells="1">
              <from>
                <xdr:col>1</xdr:col>
                <xdr:colOff>142875</xdr:colOff>
                <xdr:row>153</xdr:row>
                <xdr:rowOff>190500</xdr:rowOff>
              </from>
              <to>
                <xdr:col>1</xdr:col>
                <xdr:colOff>1743075</xdr:colOff>
                <xdr:row>153</xdr:row>
                <xdr:rowOff>1143000</xdr:rowOff>
              </to>
            </anchor>
          </objectPr>
        </oleObject>
      </mc:Choice>
      <mc:Fallback>
        <oleObject progId="ChemDraw.Document.6.0" shapeId="22619" r:id="rId166"/>
      </mc:Fallback>
    </mc:AlternateContent>
    <mc:AlternateContent xmlns:mc="http://schemas.openxmlformats.org/markup-compatibility/2006">
      <mc:Choice Requires="x14">
        <oleObject progId="ChemDraw.Document.6.0" shapeId="22620" r:id="rId168">
          <objectPr defaultSize="0" r:id="rId169">
            <anchor moveWithCells="1" sizeWithCells="1">
              <from>
                <xdr:col>1</xdr:col>
                <xdr:colOff>85725</xdr:colOff>
                <xdr:row>152</xdr:row>
                <xdr:rowOff>238125</xdr:rowOff>
              </from>
              <to>
                <xdr:col>1</xdr:col>
                <xdr:colOff>1800225</xdr:colOff>
                <xdr:row>152</xdr:row>
                <xdr:rowOff>1057275</xdr:rowOff>
              </to>
            </anchor>
          </objectPr>
        </oleObject>
      </mc:Choice>
      <mc:Fallback>
        <oleObject progId="ChemDraw.Document.6.0" shapeId="22620" r:id="rId168"/>
      </mc:Fallback>
    </mc:AlternateContent>
    <mc:AlternateContent xmlns:mc="http://schemas.openxmlformats.org/markup-compatibility/2006">
      <mc:Choice Requires="x14">
        <oleObject progId="ChemDraw.Document.6.0" shapeId="22621" r:id="rId170">
          <objectPr defaultSize="0" r:id="rId171">
            <anchor moveWithCells="1" sizeWithCells="1">
              <from>
                <xdr:col>1</xdr:col>
                <xdr:colOff>104775</xdr:colOff>
                <xdr:row>151</xdr:row>
                <xdr:rowOff>295275</xdr:rowOff>
              </from>
              <to>
                <xdr:col>1</xdr:col>
                <xdr:colOff>1743075</xdr:colOff>
                <xdr:row>151</xdr:row>
                <xdr:rowOff>1057275</xdr:rowOff>
              </to>
            </anchor>
          </objectPr>
        </oleObject>
      </mc:Choice>
      <mc:Fallback>
        <oleObject progId="ChemDraw.Document.6.0" shapeId="22621" r:id="rId170"/>
      </mc:Fallback>
    </mc:AlternateContent>
    <mc:AlternateContent xmlns:mc="http://schemas.openxmlformats.org/markup-compatibility/2006">
      <mc:Choice Requires="x14">
        <oleObject progId="ChemDraw.Document.6.0" shapeId="22622" r:id="rId172">
          <objectPr defaultSize="0" r:id="rId173">
            <anchor moveWithCells="1" sizeWithCells="1">
              <from>
                <xdr:col>1</xdr:col>
                <xdr:colOff>104775</xdr:colOff>
                <xdr:row>150</xdr:row>
                <xdr:rowOff>276225</xdr:rowOff>
              </from>
              <to>
                <xdr:col>1</xdr:col>
                <xdr:colOff>1743075</xdr:colOff>
                <xdr:row>150</xdr:row>
                <xdr:rowOff>1076325</xdr:rowOff>
              </to>
            </anchor>
          </objectPr>
        </oleObject>
      </mc:Choice>
      <mc:Fallback>
        <oleObject progId="ChemDraw.Document.6.0" shapeId="22622" r:id="rId172"/>
      </mc:Fallback>
    </mc:AlternateContent>
    <mc:AlternateContent xmlns:mc="http://schemas.openxmlformats.org/markup-compatibility/2006">
      <mc:Choice Requires="x14">
        <oleObject progId="ChemDraw.Document.6.0" shapeId="22623" r:id="rId174">
          <objectPr defaultSize="0" r:id="rId175">
            <anchor moveWithCells="1" sizeWithCells="1">
              <from>
                <xdr:col>1</xdr:col>
                <xdr:colOff>104775</xdr:colOff>
                <xdr:row>149</xdr:row>
                <xdr:rowOff>295275</xdr:rowOff>
              </from>
              <to>
                <xdr:col>1</xdr:col>
                <xdr:colOff>1704975</xdr:colOff>
                <xdr:row>149</xdr:row>
                <xdr:rowOff>1057275</xdr:rowOff>
              </to>
            </anchor>
          </objectPr>
        </oleObject>
      </mc:Choice>
      <mc:Fallback>
        <oleObject progId="ChemDraw.Document.6.0" shapeId="22623" r:id="rId174"/>
      </mc:Fallback>
    </mc:AlternateContent>
    <mc:AlternateContent xmlns:mc="http://schemas.openxmlformats.org/markup-compatibility/2006">
      <mc:Choice Requires="x14">
        <oleObject progId="ChemDraw.Document.6.0" shapeId="22624" r:id="rId176">
          <objectPr defaultSize="0" r:id="rId177">
            <anchor moveWithCells="1" sizeWithCells="1">
              <from>
                <xdr:col>1</xdr:col>
                <xdr:colOff>123825</xdr:colOff>
                <xdr:row>148</xdr:row>
                <xdr:rowOff>333375</xdr:rowOff>
              </from>
              <to>
                <xdr:col>1</xdr:col>
                <xdr:colOff>1714500</xdr:colOff>
                <xdr:row>148</xdr:row>
                <xdr:rowOff>1095375</xdr:rowOff>
              </to>
            </anchor>
          </objectPr>
        </oleObject>
      </mc:Choice>
      <mc:Fallback>
        <oleObject progId="ChemDraw.Document.6.0" shapeId="22624" r:id="rId176"/>
      </mc:Fallback>
    </mc:AlternateContent>
    <mc:AlternateContent xmlns:mc="http://schemas.openxmlformats.org/markup-compatibility/2006">
      <mc:Choice Requires="x14">
        <oleObject progId="ChemDraw.Document.6.0" shapeId="22625" r:id="rId178">
          <objectPr defaultSize="0" r:id="rId179">
            <anchor moveWithCells="1" sizeWithCells="1">
              <from>
                <xdr:col>1</xdr:col>
                <xdr:colOff>28575</xdr:colOff>
                <xdr:row>147</xdr:row>
                <xdr:rowOff>238125</xdr:rowOff>
              </from>
              <to>
                <xdr:col>1</xdr:col>
                <xdr:colOff>1828800</xdr:colOff>
                <xdr:row>147</xdr:row>
                <xdr:rowOff>1057275</xdr:rowOff>
              </to>
            </anchor>
          </objectPr>
        </oleObject>
      </mc:Choice>
      <mc:Fallback>
        <oleObject progId="ChemDraw.Document.6.0" shapeId="22625" r:id="rId178"/>
      </mc:Fallback>
    </mc:AlternateContent>
    <mc:AlternateContent xmlns:mc="http://schemas.openxmlformats.org/markup-compatibility/2006">
      <mc:Choice Requires="x14">
        <oleObject progId="ChemDraw.Document.6.0" shapeId="22626" r:id="rId180">
          <objectPr defaultSize="0" autoPict="0" r:id="rId181">
            <anchor moveWithCells="1" sizeWithCells="1">
              <from>
                <xdr:col>1</xdr:col>
                <xdr:colOff>47625</xdr:colOff>
                <xdr:row>146</xdr:row>
                <xdr:rowOff>333375</xdr:rowOff>
              </from>
              <to>
                <xdr:col>1</xdr:col>
                <xdr:colOff>1819275</xdr:colOff>
                <xdr:row>146</xdr:row>
                <xdr:rowOff>1038225</xdr:rowOff>
              </to>
            </anchor>
          </objectPr>
        </oleObject>
      </mc:Choice>
      <mc:Fallback>
        <oleObject progId="ChemDraw.Document.6.0" shapeId="22626" r:id="rId180"/>
      </mc:Fallback>
    </mc:AlternateContent>
    <mc:AlternateContent xmlns:mc="http://schemas.openxmlformats.org/markup-compatibility/2006">
      <mc:Choice Requires="x14">
        <oleObject progId="ChemDraw.Document.6.0" shapeId="22627" r:id="rId182">
          <objectPr defaultSize="0" autoPict="0" r:id="rId183">
            <anchor moveWithCells="1" sizeWithCells="1">
              <from>
                <xdr:col>1</xdr:col>
                <xdr:colOff>85725</xdr:colOff>
                <xdr:row>145</xdr:row>
                <xdr:rowOff>333375</xdr:rowOff>
              </from>
              <to>
                <xdr:col>1</xdr:col>
                <xdr:colOff>1724025</xdr:colOff>
                <xdr:row>145</xdr:row>
                <xdr:rowOff>981075</xdr:rowOff>
              </to>
            </anchor>
          </objectPr>
        </oleObject>
      </mc:Choice>
      <mc:Fallback>
        <oleObject progId="ChemDraw.Document.6.0" shapeId="22627" r:id="rId182"/>
      </mc:Fallback>
    </mc:AlternateContent>
    <mc:AlternateContent xmlns:mc="http://schemas.openxmlformats.org/markup-compatibility/2006">
      <mc:Choice Requires="x14">
        <oleObject progId="ChemDraw.Document.6.0" shapeId="22628" r:id="rId184">
          <objectPr defaultSize="0" autoPict="0" r:id="rId185">
            <anchor moveWithCells="1" sizeWithCells="1">
              <from>
                <xdr:col>1</xdr:col>
                <xdr:colOff>123825</xdr:colOff>
                <xdr:row>144</xdr:row>
                <xdr:rowOff>409575</xdr:rowOff>
              </from>
              <to>
                <xdr:col>1</xdr:col>
                <xdr:colOff>1781175</xdr:colOff>
                <xdr:row>144</xdr:row>
                <xdr:rowOff>771525</xdr:rowOff>
              </to>
            </anchor>
          </objectPr>
        </oleObject>
      </mc:Choice>
      <mc:Fallback>
        <oleObject progId="ChemDraw.Document.6.0" shapeId="22628" r:id="rId184"/>
      </mc:Fallback>
    </mc:AlternateContent>
    <mc:AlternateContent xmlns:mc="http://schemas.openxmlformats.org/markup-compatibility/2006">
      <mc:Choice Requires="x14">
        <oleObject progId="ChemDraw.Document.6.0" shapeId="22629" r:id="rId186">
          <objectPr defaultSize="0" r:id="rId187">
            <anchor moveWithCells="1" sizeWithCells="1">
              <from>
                <xdr:col>1</xdr:col>
                <xdr:colOff>104775</xdr:colOff>
                <xdr:row>143</xdr:row>
                <xdr:rowOff>333375</xdr:rowOff>
              </from>
              <to>
                <xdr:col>1</xdr:col>
                <xdr:colOff>1704975</xdr:colOff>
                <xdr:row>143</xdr:row>
                <xdr:rowOff>1095375</xdr:rowOff>
              </to>
            </anchor>
          </objectPr>
        </oleObject>
      </mc:Choice>
      <mc:Fallback>
        <oleObject progId="ChemDraw.Document.6.0" shapeId="22629" r:id="rId186"/>
      </mc:Fallback>
    </mc:AlternateContent>
    <mc:AlternateContent xmlns:mc="http://schemas.openxmlformats.org/markup-compatibility/2006">
      <mc:Choice Requires="x14">
        <oleObject progId="ChemDraw.Document.6.0" shapeId="22630" r:id="rId188">
          <objectPr defaultSize="0" r:id="rId189">
            <anchor moveWithCells="1" sizeWithCells="1">
              <from>
                <xdr:col>1</xdr:col>
                <xdr:colOff>238125</xdr:colOff>
                <xdr:row>142</xdr:row>
                <xdr:rowOff>314325</xdr:rowOff>
              </from>
              <to>
                <xdr:col>1</xdr:col>
                <xdr:colOff>1609725</xdr:colOff>
                <xdr:row>142</xdr:row>
                <xdr:rowOff>1066800</xdr:rowOff>
              </to>
            </anchor>
          </objectPr>
        </oleObject>
      </mc:Choice>
      <mc:Fallback>
        <oleObject progId="ChemDraw.Document.6.0" shapeId="22630" r:id="rId188"/>
      </mc:Fallback>
    </mc:AlternateContent>
    <mc:AlternateContent xmlns:mc="http://schemas.openxmlformats.org/markup-compatibility/2006">
      <mc:Choice Requires="x14">
        <oleObject progId="ChemDraw.Document.6.0" shapeId="22631" r:id="rId190">
          <objectPr defaultSize="0" r:id="rId191">
            <anchor moveWithCells="1" sizeWithCells="1">
              <from>
                <xdr:col>1</xdr:col>
                <xdr:colOff>123825</xdr:colOff>
                <xdr:row>141</xdr:row>
                <xdr:rowOff>276225</xdr:rowOff>
              </from>
              <to>
                <xdr:col>1</xdr:col>
                <xdr:colOff>1724025</xdr:colOff>
                <xdr:row>141</xdr:row>
                <xdr:rowOff>1028700</xdr:rowOff>
              </to>
            </anchor>
          </objectPr>
        </oleObject>
      </mc:Choice>
      <mc:Fallback>
        <oleObject progId="ChemDraw.Document.6.0" shapeId="22631" r:id="rId190"/>
      </mc:Fallback>
    </mc:AlternateContent>
    <mc:AlternateContent xmlns:mc="http://schemas.openxmlformats.org/markup-compatibility/2006">
      <mc:Choice Requires="x14">
        <oleObject progId="ChemDraw.Document.6.0" shapeId="22633" r:id="rId192">
          <objectPr defaultSize="0" r:id="rId193">
            <anchor moveWithCells="1" sizeWithCells="1">
              <from>
                <xdr:col>1</xdr:col>
                <xdr:colOff>257175</xdr:colOff>
                <xdr:row>140</xdr:row>
                <xdr:rowOff>219075</xdr:rowOff>
              </from>
              <to>
                <xdr:col>1</xdr:col>
                <xdr:colOff>1628775</xdr:colOff>
                <xdr:row>140</xdr:row>
                <xdr:rowOff>1028700</xdr:rowOff>
              </to>
            </anchor>
          </objectPr>
        </oleObject>
      </mc:Choice>
      <mc:Fallback>
        <oleObject progId="ChemDraw.Document.6.0" shapeId="22633" r:id="rId192"/>
      </mc:Fallback>
    </mc:AlternateContent>
    <mc:AlternateContent xmlns:mc="http://schemas.openxmlformats.org/markup-compatibility/2006">
      <mc:Choice Requires="x14">
        <oleObject progId="ChemDraw.Document.6.0" shapeId="22636" r:id="rId194">
          <objectPr defaultSize="0" r:id="rId195">
            <anchor moveWithCells="1" sizeWithCells="1">
              <from>
                <xdr:col>1</xdr:col>
                <xdr:colOff>238125</xdr:colOff>
                <xdr:row>139</xdr:row>
                <xdr:rowOff>276225</xdr:rowOff>
              </from>
              <to>
                <xdr:col>1</xdr:col>
                <xdr:colOff>1609725</xdr:colOff>
                <xdr:row>139</xdr:row>
                <xdr:rowOff>1095375</xdr:rowOff>
              </to>
            </anchor>
          </objectPr>
        </oleObject>
      </mc:Choice>
      <mc:Fallback>
        <oleObject progId="ChemDraw.Document.6.0" shapeId="22636" r:id="rId194"/>
      </mc:Fallback>
    </mc:AlternateContent>
    <mc:AlternateContent xmlns:mc="http://schemas.openxmlformats.org/markup-compatibility/2006">
      <mc:Choice Requires="x14">
        <oleObject progId="ChemDraw.Document.6.0" shapeId="22637" r:id="rId196">
          <objectPr defaultSize="0" autoPict="0" r:id="rId197">
            <anchor moveWithCells="1" sizeWithCells="1">
              <from>
                <xdr:col>1</xdr:col>
                <xdr:colOff>66675</xdr:colOff>
                <xdr:row>138</xdr:row>
                <xdr:rowOff>276225</xdr:rowOff>
              </from>
              <to>
                <xdr:col>1</xdr:col>
                <xdr:colOff>1800225</xdr:colOff>
                <xdr:row>138</xdr:row>
                <xdr:rowOff>1095375</xdr:rowOff>
              </to>
            </anchor>
          </objectPr>
        </oleObject>
      </mc:Choice>
      <mc:Fallback>
        <oleObject progId="ChemDraw.Document.6.0" shapeId="22637" r:id="rId196"/>
      </mc:Fallback>
    </mc:AlternateContent>
    <mc:AlternateContent xmlns:mc="http://schemas.openxmlformats.org/markup-compatibility/2006">
      <mc:Choice Requires="x14">
        <oleObject progId="ChemDraw.Document.6.0" shapeId="22640" r:id="rId198">
          <objectPr defaultSize="0" r:id="rId199">
            <anchor moveWithCells="1" sizeWithCells="1">
              <from>
                <xdr:col>1</xdr:col>
                <xdr:colOff>180975</xdr:colOff>
                <xdr:row>137</xdr:row>
                <xdr:rowOff>180975</xdr:rowOff>
              </from>
              <to>
                <xdr:col>1</xdr:col>
                <xdr:colOff>1781175</xdr:colOff>
                <xdr:row>137</xdr:row>
                <xdr:rowOff>1133475</xdr:rowOff>
              </to>
            </anchor>
          </objectPr>
        </oleObject>
      </mc:Choice>
      <mc:Fallback>
        <oleObject progId="ChemDraw.Document.6.0" shapeId="22640" r:id="rId198"/>
      </mc:Fallback>
    </mc:AlternateContent>
    <mc:AlternateContent xmlns:mc="http://schemas.openxmlformats.org/markup-compatibility/2006">
      <mc:Choice Requires="x14">
        <oleObject progId="ChemDraw.Document.6.0" shapeId="22641" r:id="rId200">
          <objectPr defaultSize="0" r:id="rId201">
            <anchor moveWithCells="1" sizeWithCells="1">
              <from>
                <xdr:col>1</xdr:col>
                <xdr:colOff>104775</xdr:colOff>
                <xdr:row>136</xdr:row>
                <xdr:rowOff>257175</xdr:rowOff>
              </from>
              <to>
                <xdr:col>1</xdr:col>
                <xdr:colOff>1704975</xdr:colOff>
                <xdr:row>136</xdr:row>
                <xdr:rowOff>1076325</xdr:rowOff>
              </to>
            </anchor>
          </objectPr>
        </oleObject>
      </mc:Choice>
      <mc:Fallback>
        <oleObject progId="ChemDraw.Document.6.0" shapeId="22641" r:id="rId200"/>
      </mc:Fallback>
    </mc:AlternateContent>
    <mc:AlternateContent xmlns:mc="http://schemas.openxmlformats.org/markup-compatibility/2006">
      <mc:Choice Requires="x14">
        <oleObject progId="ChemDraw.Document.6.0" shapeId="22643" r:id="rId202">
          <objectPr defaultSize="0" r:id="rId203">
            <anchor moveWithCells="1" sizeWithCells="1">
              <from>
                <xdr:col>1</xdr:col>
                <xdr:colOff>123825</xdr:colOff>
                <xdr:row>134</xdr:row>
                <xdr:rowOff>219075</xdr:rowOff>
              </from>
              <to>
                <xdr:col>1</xdr:col>
                <xdr:colOff>1552575</xdr:colOff>
                <xdr:row>134</xdr:row>
                <xdr:rowOff>1019175</xdr:rowOff>
              </to>
            </anchor>
          </objectPr>
        </oleObject>
      </mc:Choice>
      <mc:Fallback>
        <oleObject progId="ChemDraw.Document.6.0" shapeId="22643" r:id="rId202"/>
      </mc:Fallback>
    </mc:AlternateContent>
    <mc:AlternateContent xmlns:mc="http://schemas.openxmlformats.org/markup-compatibility/2006">
      <mc:Choice Requires="x14">
        <oleObject progId="ChemDraw.Document.6.0" shapeId="22644" r:id="rId204">
          <objectPr defaultSize="0" r:id="rId205">
            <anchor moveWithCells="1" sizeWithCells="1">
              <from>
                <xdr:col>1</xdr:col>
                <xdr:colOff>85725</xdr:colOff>
                <xdr:row>135</xdr:row>
                <xdr:rowOff>190500</xdr:rowOff>
              </from>
              <to>
                <xdr:col>1</xdr:col>
                <xdr:colOff>1724025</xdr:colOff>
                <xdr:row>135</xdr:row>
                <xdr:rowOff>1019175</xdr:rowOff>
              </to>
            </anchor>
          </objectPr>
        </oleObject>
      </mc:Choice>
      <mc:Fallback>
        <oleObject progId="ChemDraw.Document.6.0" shapeId="22644" r:id="rId204"/>
      </mc:Fallback>
    </mc:AlternateContent>
    <mc:AlternateContent xmlns:mc="http://schemas.openxmlformats.org/markup-compatibility/2006">
      <mc:Choice Requires="x14">
        <oleObject progId="ChemDraw.Document.6.0" shapeId="22645" r:id="rId206">
          <objectPr defaultSize="0" autoPict="0" r:id="rId207">
            <anchor moveWithCells="1" sizeWithCells="1">
              <from>
                <xdr:col>1</xdr:col>
                <xdr:colOff>123825</xdr:colOff>
                <xdr:row>133</xdr:row>
                <xdr:rowOff>85725</xdr:rowOff>
              </from>
              <to>
                <xdr:col>1</xdr:col>
                <xdr:colOff>1609725</xdr:colOff>
                <xdr:row>134</xdr:row>
                <xdr:rowOff>9525</xdr:rowOff>
              </to>
            </anchor>
          </objectPr>
        </oleObject>
      </mc:Choice>
      <mc:Fallback>
        <oleObject progId="ChemDraw.Document.6.0" shapeId="22645" r:id="rId206"/>
      </mc:Fallback>
    </mc:AlternateContent>
    <mc:AlternateContent xmlns:mc="http://schemas.openxmlformats.org/markup-compatibility/2006">
      <mc:Choice Requires="x14">
        <oleObject progId="ChemDraw.Document.6.0" shapeId="22646" r:id="rId208">
          <objectPr defaultSize="0" autoPict="0" r:id="rId209">
            <anchor moveWithCells="1" sizeWithCells="1">
              <from>
                <xdr:col>1</xdr:col>
                <xdr:colOff>600075</xdr:colOff>
                <xdr:row>132</xdr:row>
                <xdr:rowOff>38100</xdr:rowOff>
              </from>
              <to>
                <xdr:col>1</xdr:col>
                <xdr:colOff>1181100</xdr:colOff>
                <xdr:row>132</xdr:row>
                <xdr:rowOff>1209675</xdr:rowOff>
              </to>
            </anchor>
          </objectPr>
        </oleObject>
      </mc:Choice>
      <mc:Fallback>
        <oleObject progId="ChemDraw.Document.6.0" shapeId="22646" r:id="rId208"/>
      </mc:Fallback>
    </mc:AlternateContent>
    <mc:AlternateContent xmlns:mc="http://schemas.openxmlformats.org/markup-compatibility/2006">
      <mc:Choice Requires="x14">
        <oleObject progId="ChemDraw.Document.6.0" shapeId="22647" r:id="rId210">
          <objectPr defaultSize="0" autoPict="0" r:id="rId211">
            <anchor moveWithCells="1" sizeWithCells="1">
              <from>
                <xdr:col>1</xdr:col>
                <xdr:colOff>609600</xdr:colOff>
                <xdr:row>131</xdr:row>
                <xdr:rowOff>85725</xdr:rowOff>
              </from>
              <to>
                <xdr:col>1</xdr:col>
                <xdr:colOff>1209675</xdr:colOff>
                <xdr:row>131</xdr:row>
                <xdr:rowOff>1171575</xdr:rowOff>
              </to>
            </anchor>
          </objectPr>
        </oleObject>
      </mc:Choice>
      <mc:Fallback>
        <oleObject progId="ChemDraw.Document.6.0" shapeId="22647" r:id="rId210"/>
      </mc:Fallback>
    </mc:AlternateContent>
    <mc:AlternateContent xmlns:mc="http://schemas.openxmlformats.org/markup-compatibility/2006">
      <mc:Choice Requires="x14">
        <oleObject progId="ChemDraw.Document.6.0" shapeId="22648" r:id="rId212">
          <objectPr defaultSize="0" r:id="rId213">
            <anchor moveWithCells="1" sizeWithCells="1">
              <from>
                <xdr:col>1</xdr:col>
                <xdr:colOff>190500</xdr:colOff>
                <xdr:row>130</xdr:row>
                <xdr:rowOff>104775</xdr:rowOff>
              </from>
              <to>
                <xdr:col>1</xdr:col>
                <xdr:colOff>1609725</xdr:colOff>
                <xdr:row>130</xdr:row>
                <xdr:rowOff>1171575</xdr:rowOff>
              </to>
            </anchor>
          </objectPr>
        </oleObject>
      </mc:Choice>
      <mc:Fallback>
        <oleObject progId="ChemDraw.Document.6.0" shapeId="22648" r:id="rId212"/>
      </mc:Fallback>
    </mc:AlternateContent>
    <mc:AlternateContent xmlns:mc="http://schemas.openxmlformats.org/markup-compatibility/2006">
      <mc:Choice Requires="x14">
        <oleObject progId="ChemDraw.Document.6.0" shapeId="22649" r:id="rId214">
          <objectPr defaultSize="0" r:id="rId215">
            <anchor moveWithCells="1" sizeWithCells="1">
              <from>
                <xdr:col>1</xdr:col>
                <xdr:colOff>152400</xdr:colOff>
                <xdr:row>129</xdr:row>
                <xdr:rowOff>238125</xdr:rowOff>
              </from>
              <to>
                <xdr:col>1</xdr:col>
                <xdr:colOff>1571625</xdr:colOff>
                <xdr:row>129</xdr:row>
                <xdr:rowOff>990600</xdr:rowOff>
              </to>
            </anchor>
          </objectPr>
        </oleObject>
      </mc:Choice>
      <mc:Fallback>
        <oleObject progId="ChemDraw.Document.6.0" shapeId="22649" r:id="rId214"/>
      </mc:Fallback>
    </mc:AlternateContent>
    <mc:AlternateContent xmlns:mc="http://schemas.openxmlformats.org/markup-compatibility/2006">
      <mc:Choice Requires="x14">
        <oleObject progId="ChemDraw.Document.6.0" shapeId="22650" r:id="rId216">
          <objectPr defaultSize="0" r:id="rId217">
            <anchor moveWithCells="1" sizeWithCells="1">
              <from>
                <xdr:col>1</xdr:col>
                <xdr:colOff>104775</xdr:colOff>
                <xdr:row>128</xdr:row>
                <xdr:rowOff>238125</xdr:rowOff>
              </from>
              <to>
                <xdr:col>1</xdr:col>
                <xdr:colOff>1571625</xdr:colOff>
                <xdr:row>128</xdr:row>
                <xdr:rowOff>1057275</xdr:rowOff>
              </to>
            </anchor>
          </objectPr>
        </oleObject>
      </mc:Choice>
      <mc:Fallback>
        <oleObject progId="ChemDraw.Document.6.0" shapeId="22650" r:id="rId216"/>
      </mc:Fallback>
    </mc:AlternateContent>
    <mc:AlternateContent xmlns:mc="http://schemas.openxmlformats.org/markup-compatibility/2006">
      <mc:Choice Requires="x14">
        <oleObject progId="ChemDraw.Document.6.0" shapeId="22651" r:id="rId218">
          <objectPr defaultSize="0" autoPict="0" r:id="rId219">
            <anchor moveWithCells="1" sizeWithCells="1">
              <from>
                <xdr:col>1</xdr:col>
                <xdr:colOff>409575</xdr:colOff>
                <xdr:row>127</xdr:row>
                <xdr:rowOff>38100</xdr:rowOff>
              </from>
              <to>
                <xdr:col>1</xdr:col>
                <xdr:colOff>1438275</xdr:colOff>
                <xdr:row>127</xdr:row>
                <xdr:rowOff>1181100</xdr:rowOff>
              </to>
            </anchor>
          </objectPr>
        </oleObject>
      </mc:Choice>
      <mc:Fallback>
        <oleObject progId="ChemDraw.Document.6.0" shapeId="22651" r:id="rId218"/>
      </mc:Fallback>
    </mc:AlternateContent>
    <mc:AlternateContent xmlns:mc="http://schemas.openxmlformats.org/markup-compatibility/2006">
      <mc:Choice Requires="x14">
        <oleObject progId="ChemDraw.Document.6.0" shapeId="22652" r:id="rId220">
          <objectPr defaultSize="0" r:id="rId221">
            <anchor moveWithCells="1" sizeWithCells="1">
              <from>
                <xdr:col>1</xdr:col>
                <xdr:colOff>276225</xdr:colOff>
                <xdr:row>126</xdr:row>
                <xdr:rowOff>257175</xdr:rowOff>
              </from>
              <to>
                <xdr:col>1</xdr:col>
                <xdr:colOff>1647825</xdr:colOff>
                <xdr:row>126</xdr:row>
                <xdr:rowOff>1076325</xdr:rowOff>
              </to>
            </anchor>
          </objectPr>
        </oleObject>
      </mc:Choice>
      <mc:Fallback>
        <oleObject progId="ChemDraw.Document.6.0" shapeId="22652" r:id="rId220"/>
      </mc:Fallback>
    </mc:AlternateContent>
    <mc:AlternateContent xmlns:mc="http://schemas.openxmlformats.org/markup-compatibility/2006">
      <mc:Choice Requires="x14">
        <oleObject progId="ChemDraw.Document.6.0" shapeId="22653" r:id="rId222">
          <objectPr defaultSize="0" r:id="rId223">
            <anchor moveWithCells="1" sizeWithCells="1">
              <from>
                <xdr:col>1</xdr:col>
                <xdr:colOff>238125</xdr:colOff>
                <xdr:row>125</xdr:row>
                <xdr:rowOff>276225</xdr:rowOff>
              </from>
              <to>
                <xdr:col>1</xdr:col>
                <xdr:colOff>1609725</xdr:colOff>
                <xdr:row>125</xdr:row>
                <xdr:rowOff>1028700</xdr:rowOff>
              </to>
            </anchor>
          </objectPr>
        </oleObject>
      </mc:Choice>
      <mc:Fallback>
        <oleObject progId="ChemDraw.Document.6.0" shapeId="22653" r:id="rId222"/>
      </mc:Fallback>
    </mc:AlternateContent>
    <mc:AlternateContent xmlns:mc="http://schemas.openxmlformats.org/markup-compatibility/2006">
      <mc:Choice Requires="x14">
        <oleObject progId="ChemDraw.Document.6.0" shapeId="22654" r:id="rId224">
          <objectPr defaultSize="0" autoPict="0" r:id="rId225">
            <anchor moveWithCells="1" sizeWithCells="1">
              <from>
                <xdr:col>1</xdr:col>
                <xdr:colOff>66675</xdr:colOff>
                <xdr:row>124</xdr:row>
                <xdr:rowOff>228600</xdr:rowOff>
              </from>
              <to>
                <xdr:col>1</xdr:col>
                <xdr:colOff>1819275</xdr:colOff>
                <xdr:row>124</xdr:row>
                <xdr:rowOff>1066800</xdr:rowOff>
              </to>
            </anchor>
          </objectPr>
        </oleObject>
      </mc:Choice>
      <mc:Fallback>
        <oleObject progId="ChemDraw.Document.6.0" shapeId="22654" r:id="rId224"/>
      </mc:Fallback>
    </mc:AlternateContent>
    <mc:AlternateContent xmlns:mc="http://schemas.openxmlformats.org/markup-compatibility/2006">
      <mc:Choice Requires="x14">
        <oleObject progId="ChemDraw.Document.6.0" shapeId="22655" r:id="rId226">
          <objectPr defaultSize="0" r:id="rId227">
            <anchor moveWithCells="1" sizeWithCells="1">
              <from>
                <xdr:col>1</xdr:col>
                <xdr:colOff>219075</xdr:colOff>
                <xdr:row>123</xdr:row>
                <xdr:rowOff>219075</xdr:rowOff>
              </from>
              <to>
                <xdr:col>1</xdr:col>
                <xdr:colOff>1676400</xdr:colOff>
                <xdr:row>123</xdr:row>
                <xdr:rowOff>962025</xdr:rowOff>
              </to>
            </anchor>
          </objectPr>
        </oleObject>
      </mc:Choice>
      <mc:Fallback>
        <oleObject progId="ChemDraw.Document.6.0" shapeId="22655" r:id="rId226"/>
      </mc:Fallback>
    </mc:AlternateContent>
    <mc:AlternateContent xmlns:mc="http://schemas.openxmlformats.org/markup-compatibility/2006">
      <mc:Choice Requires="x14">
        <oleObject progId="ChemDraw.Document.6.0" shapeId="22656" r:id="rId228">
          <objectPr defaultSize="0" r:id="rId229">
            <anchor moveWithCells="1" sizeWithCells="1">
              <from>
                <xdr:col>1</xdr:col>
                <xdr:colOff>123825</xdr:colOff>
                <xdr:row>122</xdr:row>
                <xdr:rowOff>104775</xdr:rowOff>
              </from>
              <to>
                <xdr:col>1</xdr:col>
                <xdr:colOff>1714500</xdr:colOff>
                <xdr:row>122</xdr:row>
                <xdr:rowOff>1171575</xdr:rowOff>
              </to>
            </anchor>
          </objectPr>
        </oleObject>
      </mc:Choice>
      <mc:Fallback>
        <oleObject progId="ChemDraw.Document.6.0" shapeId="22656" r:id="rId228"/>
      </mc:Fallback>
    </mc:AlternateContent>
    <mc:AlternateContent xmlns:mc="http://schemas.openxmlformats.org/markup-compatibility/2006">
      <mc:Choice Requires="x14">
        <oleObject progId="ChemDraw.Document.6.0" shapeId="22657" r:id="rId230">
          <objectPr defaultSize="0" autoPict="0" r:id="rId231">
            <anchor moveWithCells="1" sizeWithCells="1">
              <from>
                <xdr:col>1</xdr:col>
                <xdr:colOff>104775</xdr:colOff>
                <xdr:row>121</xdr:row>
                <xdr:rowOff>161925</xdr:rowOff>
              </from>
              <to>
                <xdr:col>1</xdr:col>
                <xdr:colOff>1781175</xdr:colOff>
                <xdr:row>121</xdr:row>
                <xdr:rowOff>1038225</xdr:rowOff>
              </to>
            </anchor>
          </objectPr>
        </oleObject>
      </mc:Choice>
      <mc:Fallback>
        <oleObject progId="ChemDraw.Document.6.0" shapeId="22657" r:id="rId230"/>
      </mc:Fallback>
    </mc:AlternateContent>
    <mc:AlternateContent xmlns:mc="http://schemas.openxmlformats.org/markup-compatibility/2006">
      <mc:Choice Requires="x14">
        <oleObject progId="ChemDraw.Document.6.0" shapeId="22658" r:id="rId232">
          <objectPr defaultSize="0" r:id="rId233">
            <anchor moveWithCells="1" sizeWithCells="1">
              <from>
                <xdr:col>1</xdr:col>
                <xdr:colOff>228600</xdr:colOff>
                <xdr:row>120</xdr:row>
                <xdr:rowOff>238125</xdr:rowOff>
              </from>
              <to>
                <xdr:col>1</xdr:col>
                <xdr:colOff>1704975</xdr:colOff>
                <xdr:row>120</xdr:row>
                <xdr:rowOff>1057275</xdr:rowOff>
              </to>
            </anchor>
          </objectPr>
        </oleObject>
      </mc:Choice>
      <mc:Fallback>
        <oleObject progId="ChemDraw.Document.6.0" shapeId="22658" r:id="rId232"/>
      </mc:Fallback>
    </mc:AlternateContent>
    <mc:AlternateContent xmlns:mc="http://schemas.openxmlformats.org/markup-compatibility/2006">
      <mc:Choice Requires="x14">
        <oleObject progId="ChemDraw.Document.6.0" shapeId="22659" r:id="rId234">
          <objectPr defaultSize="0" r:id="rId235">
            <anchor moveWithCells="1" sizeWithCells="1">
              <from>
                <xdr:col>1</xdr:col>
                <xdr:colOff>561975</xdr:colOff>
                <xdr:row>1</xdr:row>
                <xdr:rowOff>142875</xdr:rowOff>
              </from>
              <to>
                <xdr:col>1</xdr:col>
                <xdr:colOff>1495425</xdr:colOff>
                <xdr:row>1</xdr:row>
                <xdr:rowOff>1152525</xdr:rowOff>
              </to>
            </anchor>
          </objectPr>
        </oleObject>
      </mc:Choice>
      <mc:Fallback>
        <oleObject progId="ChemDraw.Document.6.0" shapeId="22659" r:id="rId234"/>
      </mc:Fallback>
    </mc:AlternateContent>
    <mc:AlternateContent xmlns:mc="http://schemas.openxmlformats.org/markup-compatibility/2006">
      <mc:Choice Requires="x14">
        <oleObject progId="ChemDraw.Document.6.0" shapeId="22660" r:id="rId236">
          <objectPr defaultSize="0" r:id="rId237">
            <anchor moveWithCells="1" sizeWithCells="1">
              <from>
                <xdr:col>1</xdr:col>
                <xdr:colOff>466725</xdr:colOff>
                <xdr:row>2</xdr:row>
                <xdr:rowOff>238125</xdr:rowOff>
              </from>
              <to>
                <xdr:col>1</xdr:col>
                <xdr:colOff>1628775</xdr:colOff>
                <xdr:row>2</xdr:row>
                <xdr:rowOff>1057275</xdr:rowOff>
              </to>
            </anchor>
          </objectPr>
        </oleObject>
      </mc:Choice>
      <mc:Fallback>
        <oleObject progId="ChemDraw.Document.6.0" shapeId="22660" r:id="rId236"/>
      </mc:Fallback>
    </mc:AlternateContent>
    <mc:AlternateContent xmlns:mc="http://schemas.openxmlformats.org/markup-compatibility/2006">
      <mc:Choice Requires="x14">
        <oleObject progId="ChemDraw.Document.6.0" shapeId="22661" r:id="rId238">
          <objectPr defaultSize="0" r:id="rId239">
            <anchor moveWithCells="1" sizeWithCells="1">
              <from>
                <xdr:col>1</xdr:col>
                <xdr:colOff>447675</xdr:colOff>
                <xdr:row>3</xdr:row>
                <xdr:rowOff>190500</xdr:rowOff>
              </from>
              <to>
                <xdr:col>1</xdr:col>
                <xdr:colOff>1600200</xdr:colOff>
                <xdr:row>3</xdr:row>
                <xdr:rowOff>1019175</xdr:rowOff>
              </to>
            </anchor>
          </objectPr>
        </oleObject>
      </mc:Choice>
      <mc:Fallback>
        <oleObject progId="ChemDraw.Document.6.0" shapeId="22661" r:id="rId238"/>
      </mc:Fallback>
    </mc:AlternateContent>
    <mc:AlternateContent xmlns:mc="http://schemas.openxmlformats.org/markup-compatibility/2006">
      <mc:Choice Requires="x14">
        <oleObject progId="ChemDraw.Document.6.0" shapeId="22662" r:id="rId240">
          <objectPr defaultSize="0" r:id="rId241">
            <anchor moveWithCells="1" sizeWithCells="1">
              <from>
                <xdr:col>1</xdr:col>
                <xdr:colOff>142875</xdr:colOff>
                <xdr:row>4</xdr:row>
                <xdr:rowOff>104775</xdr:rowOff>
              </from>
              <to>
                <xdr:col>1</xdr:col>
                <xdr:colOff>1800225</xdr:colOff>
                <xdr:row>4</xdr:row>
                <xdr:rowOff>1171575</xdr:rowOff>
              </to>
            </anchor>
          </objectPr>
        </oleObject>
      </mc:Choice>
      <mc:Fallback>
        <oleObject progId="ChemDraw.Document.6.0" shapeId="22662" r:id="rId240"/>
      </mc:Fallback>
    </mc:AlternateContent>
    <mc:AlternateContent xmlns:mc="http://schemas.openxmlformats.org/markup-compatibility/2006">
      <mc:Choice Requires="x14">
        <oleObject progId="ChemDraw.Document.6.0" shapeId="22663" r:id="rId242">
          <objectPr defaultSize="0" autoPict="0" r:id="rId243">
            <anchor moveWithCells="1" sizeWithCells="1">
              <from>
                <xdr:col>1</xdr:col>
                <xdr:colOff>485775</xdr:colOff>
                <xdr:row>5</xdr:row>
                <xdr:rowOff>76200</xdr:rowOff>
              </from>
              <to>
                <xdr:col>1</xdr:col>
                <xdr:colOff>1266825</xdr:colOff>
                <xdr:row>5</xdr:row>
                <xdr:rowOff>1190625</xdr:rowOff>
              </to>
            </anchor>
          </objectPr>
        </oleObject>
      </mc:Choice>
      <mc:Fallback>
        <oleObject progId="ChemDraw.Document.6.0" shapeId="22663" r:id="rId242"/>
      </mc:Fallback>
    </mc:AlternateContent>
    <mc:AlternateContent xmlns:mc="http://schemas.openxmlformats.org/markup-compatibility/2006">
      <mc:Choice Requires="x14">
        <oleObject progId="ChemDraw.Document.6.0" shapeId="22664" r:id="rId244">
          <objectPr defaultSize="0" r:id="rId245">
            <anchor moveWithCells="1" sizeWithCells="1">
              <from>
                <xdr:col>1</xdr:col>
                <xdr:colOff>295275</xdr:colOff>
                <xdr:row>6</xdr:row>
                <xdr:rowOff>66675</xdr:rowOff>
              </from>
              <to>
                <xdr:col>1</xdr:col>
                <xdr:colOff>1419225</xdr:colOff>
                <xdr:row>6</xdr:row>
                <xdr:rowOff>1133475</xdr:rowOff>
              </to>
            </anchor>
          </objectPr>
        </oleObject>
      </mc:Choice>
      <mc:Fallback>
        <oleObject progId="ChemDraw.Document.6.0" shapeId="22664" r:id="rId244"/>
      </mc:Fallback>
    </mc:AlternateContent>
    <mc:AlternateContent xmlns:mc="http://schemas.openxmlformats.org/markup-compatibility/2006">
      <mc:Choice Requires="x14">
        <oleObject progId="ChemDraw.Document.6.0" shapeId="22665" r:id="rId246">
          <objectPr defaultSize="0" autoPict="0" r:id="rId247">
            <anchor moveWithCells="1" sizeWithCells="1">
              <from>
                <xdr:col>1</xdr:col>
                <xdr:colOff>419100</xdr:colOff>
                <xdr:row>7</xdr:row>
                <xdr:rowOff>85725</xdr:rowOff>
              </from>
              <to>
                <xdr:col>1</xdr:col>
                <xdr:colOff>1400175</xdr:colOff>
                <xdr:row>7</xdr:row>
                <xdr:rowOff>1209675</xdr:rowOff>
              </to>
            </anchor>
          </objectPr>
        </oleObject>
      </mc:Choice>
      <mc:Fallback>
        <oleObject progId="ChemDraw.Document.6.0" shapeId="22665" r:id="rId246"/>
      </mc:Fallback>
    </mc:AlternateContent>
    <mc:AlternateContent xmlns:mc="http://schemas.openxmlformats.org/markup-compatibility/2006">
      <mc:Choice Requires="x14">
        <oleObject progId="ChemDraw.Document.6.0" shapeId="22666" r:id="rId248">
          <objectPr defaultSize="0" r:id="rId249">
            <anchor moveWithCells="1" sizeWithCells="1">
              <from>
                <xdr:col>1</xdr:col>
                <xdr:colOff>257175</xdr:colOff>
                <xdr:row>8</xdr:row>
                <xdr:rowOff>47625</xdr:rowOff>
              </from>
              <to>
                <xdr:col>1</xdr:col>
                <xdr:colOff>1419225</xdr:colOff>
                <xdr:row>8</xdr:row>
                <xdr:rowOff>1000125</xdr:rowOff>
              </to>
            </anchor>
          </objectPr>
        </oleObject>
      </mc:Choice>
      <mc:Fallback>
        <oleObject progId="ChemDraw.Document.6.0" shapeId="22666" r:id="rId248"/>
      </mc:Fallback>
    </mc:AlternateContent>
    <mc:AlternateContent xmlns:mc="http://schemas.openxmlformats.org/markup-compatibility/2006">
      <mc:Choice Requires="x14">
        <oleObject progId="ChemDraw.Document.6.0" shapeId="22667" r:id="rId250">
          <objectPr defaultSize="0" r:id="rId251">
            <anchor moveWithCells="1" sizeWithCells="1">
              <from>
                <xdr:col>1</xdr:col>
                <xdr:colOff>85725</xdr:colOff>
                <xdr:row>9</xdr:row>
                <xdr:rowOff>180975</xdr:rowOff>
              </from>
              <to>
                <xdr:col>1</xdr:col>
                <xdr:colOff>1685925</xdr:colOff>
                <xdr:row>9</xdr:row>
                <xdr:rowOff>1133475</xdr:rowOff>
              </to>
            </anchor>
          </objectPr>
        </oleObject>
      </mc:Choice>
      <mc:Fallback>
        <oleObject progId="ChemDraw.Document.6.0" shapeId="22667" r:id="rId250"/>
      </mc:Fallback>
    </mc:AlternateContent>
    <mc:AlternateContent xmlns:mc="http://schemas.openxmlformats.org/markup-compatibility/2006">
      <mc:Choice Requires="x14">
        <oleObject progId="ChemDraw.Document.6.0" shapeId="22668" r:id="rId252">
          <objectPr defaultSize="0" r:id="rId253">
            <anchor moveWithCells="1" sizeWithCells="1">
              <from>
                <xdr:col>1</xdr:col>
                <xdr:colOff>85725</xdr:colOff>
                <xdr:row>10</xdr:row>
                <xdr:rowOff>123825</xdr:rowOff>
              </from>
              <to>
                <xdr:col>1</xdr:col>
                <xdr:colOff>1685925</xdr:colOff>
                <xdr:row>10</xdr:row>
                <xdr:rowOff>1076325</xdr:rowOff>
              </to>
            </anchor>
          </objectPr>
        </oleObject>
      </mc:Choice>
      <mc:Fallback>
        <oleObject progId="ChemDraw.Document.6.0" shapeId="22668" r:id="rId252"/>
      </mc:Fallback>
    </mc:AlternateContent>
    <mc:AlternateContent xmlns:mc="http://schemas.openxmlformats.org/markup-compatibility/2006">
      <mc:Choice Requires="x14">
        <oleObject progId="ChemDraw.Document.6.0" shapeId="22669" r:id="rId254">
          <objectPr defaultSize="0" autoPict="0" r:id="rId255">
            <anchor moveWithCells="1" sizeWithCells="1">
              <from>
                <xdr:col>1</xdr:col>
                <xdr:colOff>276225</xdr:colOff>
                <xdr:row>11</xdr:row>
                <xdr:rowOff>123825</xdr:rowOff>
              </from>
              <to>
                <xdr:col>1</xdr:col>
                <xdr:colOff>1590675</xdr:colOff>
                <xdr:row>11</xdr:row>
                <xdr:rowOff>1209675</xdr:rowOff>
              </to>
            </anchor>
          </objectPr>
        </oleObject>
      </mc:Choice>
      <mc:Fallback>
        <oleObject progId="ChemDraw.Document.6.0" shapeId="22669" r:id="rId254"/>
      </mc:Fallback>
    </mc:AlternateContent>
    <mc:AlternateContent xmlns:mc="http://schemas.openxmlformats.org/markup-compatibility/2006">
      <mc:Choice Requires="x14">
        <oleObject progId="ChemDraw.Document.6.0" shapeId="22670" r:id="rId256">
          <objectPr defaultSize="0" r:id="rId257">
            <anchor moveWithCells="1" sizeWithCells="1">
              <from>
                <xdr:col>1</xdr:col>
                <xdr:colOff>180975</xdr:colOff>
                <xdr:row>12</xdr:row>
                <xdr:rowOff>85725</xdr:rowOff>
              </from>
              <to>
                <xdr:col>1</xdr:col>
                <xdr:colOff>1762125</xdr:colOff>
                <xdr:row>12</xdr:row>
                <xdr:rowOff>1076325</xdr:rowOff>
              </to>
            </anchor>
          </objectPr>
        </oleObject>
      </mc:Choice>
      <mc:Fallback>
        <oleObject progId="ChemDraw.Document.6.0" shapeId="22670" r:id="rId256"/>
      </mc:Fallback>
    </mc:AlternateContent>
    <mc:AlternateContent xmlns:mc="http://schemas.openxmlformats.org/markup-compatibility/2006">
      <mc:Choice Requires="x14">
        <oleObject progId="ChemDraw.Document.6.0" shapeId="22671" r:id="rId258">
          <objectPr defaultSize="0" r:id="rId259">
            <anchor moveWithCells="1" sizeWithCells="1">
              <from>
                <xdr:col>1</xdr:col>
                <xdr:colOff>276225</xdr:colOff>
                <xdr:row>13</xdr:row>
                <xdr:rowOff>152400</xdr:rowOff>
              </from>
              <to>
                <xdr:col>1</xdr:col>
                <xdr:colOff>1438275</xdr:colOff>
                <xdr:row>13</xdr:row>
                <xdr:rowOff>904875</xdr:rowOff>
              </to>
            </anchor>
          </objectPr>
        </oleObject>
      </mc:Choice>
      <mc:Fallback>
        <oleObject progId="ChemDraw.Document.6.0" shapeId="22671" r:id="rId258"/>
      </mc:Fallback>
    </mc:AlternateContent>
    <mc:AlternateContent xmlns:mc="http://schemas.openxmlformats.org/markup-compatibility/2006">
      <mc:Choice Requires="x14">
        <oleObject progId="ChemDraw.Document.6.0" shapeId="22672" r:id="rId260">
          <objectPr defaultSize="0" r:id="rId261">
            <anchor moveWithCells="1" sizeWithCells="1">
              <from>
                <xdr:col>1</xdr:col>
                <xdr:colOff>276225</xdr:colOff>
                <xdr:row>14</xdr:row>
                <xdr:rowOff>333375</xdr:rowOff>
              </from>
              <to>
                <xdr:col>1</xdr:col>
                <xdr:colOff>1438275</xdr:colOff>
                <xdr:row>14</xdr:row>
                <xdr:rowOff>1095375</xdr:rowOff>
              </to>
            </anchor>
          </objectPr>
        </oleObject>
      </mc:Choice>
      <mc:Fallback>
        <oleObject progId="ChemDraw.Document.6.0" shapeId="22672" r:id="rId260"/>
      </mc:Fallback>
    </mc:AlternateContent>
    <mc:AlternateContent xmlns:mc="http://schemas.openxmlformats.org/markup-compatibility/2006">
      <mc:Choice Requires="x14">
        <oleObject progId="ChemDraw.Document.6.0" shapeId="22673" r:id="rId262">
          <objectPr defaultSize="0" r:id="rId263">
            <anchor moveWithCells="1" sizeWithCells="1">
              <from>
                <xdr:col>1</xdr:col>
                <xdr:colOff>257175</xdr:colOff>
                <xdr:row>23</xdr:row>
                <xdr:rowOff>238125</xdr:rowOff>
              </from>
              <to>
                <xdr:col>1</xdr:col>
                <xdr:colOff>1628775</xdr:colOff>
                <xdr:row>23</xdr:row>
                <xdr:rowOff>1057275</xdr:rowOff>
              </to>
            </anchor>
          </objectPr>
        </oleObject>
      </mc:Choice>
      <mc:Fallback>
        <oleObject progId="ChemDraw.Document.6.0" shapeId="22673" r:id="rId262"/>
      </mc:Fallback>
    </mc:AlternateContent>
    <mc:AlternateContent xmlns:mc="http://schemas.openxmlformats.org/markup-compatibility/2006">
      <mc:Choice Requires="x14">
        <oleObject progId="ChemDraw.Document.6.0" shapeId="22674" r:id="rId264">
          <objectPr defaultSize="0" r:id="rId265">
            <anchor moveWithCells="1" sizeWithCells="1">
              <from>
                <xdr:col>1</xdr:col>
                <xdr:colOff>381000</xdr:colOff>
                <xdr:row>24</xdr:row>
                <xdr:rowOff>85725</xdr:rowOff>
              </from>
              <to>
                <xdr:col>1</xdr:col>
                <xdr:colOff>1533525</xdr:colOff>
                <xdr:row>24</xdr:row>
                <xdr:rowOff>1152525</xdr:rowOff>
              </to>
            </anchor>
          </objectPr>
        </oleObject>
      </mc:Choice>
      <mc:Fallback>
        <oleObject progId="ChemDraw.Document.6.0" shapeId="22674" r:id="rId264"/>
      </mc:Fallback>
    </mc:AlternateContent>
    <mc:AlternateContent xmlns:mc="http://schemas.openxmlformats.org/markup-compatibility/2006">
      <mc:Choice Requires="x14">
        <oleObject progId="ChemDraw.Document.6.0" shapeId="22675" r:id="rId266">
          <objectPr defaultSize="0" autoPict="0" r:id="rId267">
            <anchor moveWithCells="1">
              <from>
                <xdr:col>1</xdr:col>
                <xdr:colOff>523875</xdr:colOff>
                <xdr:row>238</xdr:row>
                <xdr:rowOff>38100</xdr:rowOff>
              </from>
              <to>
                <xdr:col>1</xdr:col>
                <xdr:colOff>1333500</xdr:colOff>
                <xdr:row>238</xdr:row>
                <xdr:rowOff>1228725</xdr:rowOff>
              </to>
            </anchor>
          </objectPr>
        </oleObject>
      </mc:Choice>
      <mc:Fallback>
        <oleObject progId="ChemDraw.Document.6.0" shapeId="22675" r:id="rId266"/>
      </mc:Fallback>
    </mc:AlternateContent>
    <mc:AlternateContent xmlns:mc="http://schemas.openxmlformats.org/markup-compatibility/2006">
      <mc:Choice Requires="x14">
        <oleObject progId="ChemDraw.Document.6.0" shapeId="22676" r:id="rId268">
          <objectPr defaultSize="0" autoPict="0" r:id="rId269">
            <anchor moveWithCells="1">
              <from>
                <xdr:col>1</xdr:col>
                <xdr:colOff>571500</xdr:colOff>
                <xdr:row>239</xdr:row>
                <xdr:rowOff>66675</xdr:rowOff>
              </from>
              <to>
                <xdr:col>1</xdr:col>
                <xdr:colOff>1200150</xdr:colOff>
                <xdr:row>239</xdr:row>
                <xdr:rowOff>1228725</xdr:rowOff>
              </to>
            </anchor>
          </objectPr>
        </oleObject>
      </mc:Choice>
      <mc:Fallback>
        <oleObject progId="ChemDraw.Document.6.0" shapeId="22676" r:id="rId268"/>
      </mc:Fallback>
    </mc:AlternateContent>
    <mc:AlternateContent xmlns:mc="http://schemas.openxmlformats.org/markup-compatibility/2006">
      <mc:Choice Requires="x14">
        <oleObject progId="ChemDraw.Document.6.0" shapeId="22677" r:id="rId270">
          <objectPr defaultSize="0" autoPict="0" r:id="rId271">
            <anchor moveWithCells="1">
              <from>
                <xdr:col>1</xdr:col>
                <xdr:colOff>447675</xdr:colOff>
                <xdr:row>240</xdr:row>
                <xdr:rowOff>104775</xdr:rowOff>
              </from>
              <to>
                <xdr:col>1</xdr:col>
                <xdr:colOff>1390650</xdr:colOff>
                <xdr:row>240</xdr:row>
                <xdr:rowOff>1228725</xdr:rowOff>
              </to>
            </anchor>
          </objectPr>
        </oleObject>
      </mc:Choice>
      <mc:Fallback>
        <oleObject progId="ChemDraw.Document.6.0" shapeId="22677" r:id="rId270"/>
      </mc:Fallback>
    </mc:AlternateContent>
    <mc:AlternateContent xmlns:mc="http://schemas.openxmlformats.org/markup-compatibility/2006">
      <mc:Choice Requires="x14">
        <oleObject progId="ChemDraw.Document.6.0" shapeId="22678" r:id="rId272">
          <objectPr defaultSize="0" autoPict="0" r:id="rId273">
            <anchor moveWithCells="1" sizeWithCells="1">
              <from>
                <xdr:col>1</xdr:col>
                <xdr:colOff>533400</xdr:colOff>
                <xdr:row>48</xdr:row>
                <xdr:rowOff>66675</xdr:rowOff>
              </from>
              <to>
                <xdr:col>1</xdr:col>
                <xdr:colOff>1181100</xdr:colOff>
                <xdr:row>48</xdr:row>
                <xdr:rowOff>1171575</xdr:rowOff>
              </to>
            </anchor>
          </objectPr>
        </oleObject>
      </mc:Choice>
      <mc:Fallback>
        <oleObject progId="ChemDraw.Document.6.0" shapeId="22678" r:id="rId272"/>
      </mc:Fallback>
    </mc:AlternateContent>
    <mc:AlternateContent xmlns:mc="http://schemas.openxmlformats.org/markup-compatibility/2006">
      <mc:Choice Requires="x14">
        <oleObject progId="ChemDraw.Document.6.0" shapeId="22679" r:id="rId274">
          <objectPr defaultSize="0" r:id="rId275">
            <anchor moveWithCells="1" sizeWithCells="1">
              <from>
                <xdr:col>1</xdr:col>
                <xdr:colOff>180975</xdr:colOff>
                <xdr:row>49</xdr:row>
                <xdr:rowOff>123825</xdr:rowOff>
              </from>
              <to>
                <xdr:col>1</xdr:col>
                <xdr:colOff>1438275</xdr:colOff>
                <xdr:row>49</xdr:row>
                <xdr:rowOff>1133475</xdr:rowOff>
              </to>
            </anchor>
          </objectPr>
        </oleObject>
      </mc:Choice>
      <mc:Fallback>
        <oleObject progId="ChemDraw.Document.6.0" shapeId="22679" r:id="rId274"/>
      </mc:Fallback>
    </mc:AlternateContent>
    <mc:AlternateContent xmlns:mc="http://schemas.openxmlformats.org/markup-compatibility/2006">
      <mc:Choice Requires="x14">
        <oleObject progId="ChemDraw.Document.6.0" shapeId="22680" r:id="rId276">
          <objectPr defaultSize="0" r:id="rId277">
            <anchor moveWithCells="1" sizeWithCells="1">
              <from>
                <xdr:col>1</xdr:col>
                <xdr:colOff>257175</xdr:colOff>
                <xdr:row>47</xdr:row>
                <xdr:rowOff>180975</xdr:rowOff>
              </from>
              <to>
                <xdr:col>1</xdr:col>
                <xdr:colOff>1419225</xdr:colOff>
                <xdr:row>47</xdr:row>
                <xdr:rowOff>1133475</xdr:rowOff>
              </to>
            </anchor>
          </objectPr>
        </oleObject>
      </mc:Choice>
      <mc:Fallback>
        <oleObject progId="ChemDraw.Document.6.0" shapeId="22680" r:id="rId276"/>
      </mc:Fallback>
    </mc:AlternateContent>
    <mc:AlternateContent xmlns:mc="http://schemas.openxmlformats.org/markup-compatibility/2006">
      <mc:Choice Requires="x14">
        <oleObject progId="ChemDraw.Document.6.0" shapeId="22681" r:id="rId278">
          <objectPr defaultSize="0" r:id="rId279">
            <anchor moveWithCells="1" sizeWithCells="1">
              <from>
                <xdr:col>1</xdr:col>
                <xdr:colOff>333375</xdr:colOff>
                <xdr:row>46</xdr:row>
                <xdr:rowOff>142875</xdr:rowOff>
              </from>
              <to>
                <xdr:col>1</xdr:col>
                <xdr:colOff>1495425</xdr:colOff>
                <xdr:row>46</xdr:row>
                <xdr:rowOff>1095375</xdr:rowOff>
              </to>
            </anchor>
          </objectPr>
        </oleObject>
      </mc:Choice>
      <mc:Fallback>
        <oleObject progId="ChemDraw.Document.6.0" shapeId="22681" r:id="rId278"/>
      </mc:Fallback>
    </mc:AlternateContent>
    <mc:AlternateContent xmlns:mc="http://schemas.openxmlformats.org/markup-compatibility/2006">
      <mc:Choice Requires="x14">
        <oleObject progId="ChemDraw.Document.6.0" shapeId="22682" r:id="rId280">
          <objectPr defaultSize="0" r:id="rId281">
            <anchor moveWithCells="1" sizeWithCells="1">
              <from>
                <xdr:col>1</xdr:col>
                <xdr:colOff>276225</xdr:colOff>
                <xdr:row>50</xdr:row>
                <xdr:rowOff>104775</xdr:rowOff>
              </from>
              <to>
                <xdr:col>1</xdr:col>
                <xdr:colOff>1400175</xdr:colOff>
                <xdr:row>50</xdr:row>
                <xdr:rowOff>1171575</xdr:rowOff>
              </to>
            </anchor>
          </objectPr>
        </oleObject>
      </mc:Choice>
      <mc:Fallback>
        <oleObject progId="ChemDraw.Document.6.0" shapeId="22682" r:id="rId280"/>
      </mc:Fallback>
    </mc:AlternateContent>
    <mc:AlternateContent xmlns:mc="http://schemas.openxmlformats.org/markup-compatibility/2006">
      <mc:Choice Requires="x14">
        <oleObject progId="ChemDraw.Document.6.0" shapeId="22683" r:id="rId282">
          <objectPr defaultSize="0" r:id="rId283">
            <anchor moveWithCells="1" sizeWithCells="1">
              <from>
                <xdr:col>1</xdr:col>
                <xdr:colOff>381000</xdr:colOff>
                <xdr:row>51</xdr:row>
                <xdr:rowOff>152400</xdr:rowOff>
              </from>
              <to>
                <xdr:col>1</xdr:col>
                <xdr:colOff>1514475</xdr:colOff>
                <xdr:row>51</xdr:row>
                <xdr:rowOff>1209675</xdr:rowOff>
              </to>
            </anchor>
          </objectPr>
        </oleObject>
      </mc:Choice>
      <mc:Fallback>
        <oleObject progId="ChemDraw.Document.6.0" shapeId="22683" r:id="rId282"/>
      </mc:Fallback>
    </mc:AlternateContent>
    <mc:AlternateContent xmlns:mc="http://schemas.openxmlformats.org/markup-compatibility/2006">
      <mc:Choice Requires="x14">
        <oleObject progId="ChemDraw.Document.6.0" shapeId="22684" r:id="rId284">
          <objectPr defaultSize="0" r:id="rId285">
            <anchor moveWithCells="1" sizeWithCells="1">
              <from>
                <xdr:col>1</xdr:col>
                <xdr:colOff>276225</xdr:colOff>
                <xdr:row>52</xdr:row>
                <xdr:rowOff>123825</xdr:rowOff>
              </from>
              <to>
                <xdr:col>1</xdr:col>
                <xdr:colOff>1438275</xdr:colOff>
                <xdr:row>52</xdr:row>
                <xdr:rowOff>1133475</xdr:rowOff>
              </to>
            </anchor>
          </objectPr>
        </oleObject>
      </mc:Choice>
      <mc:Fallback>
        <oleObject progId="ChemDraw.Document.6.0" shapeId="22684" r:id="rId284"/>
      </mc:Fallback>
    </mc:AlternateContent>
    <mc:AlternateContent xmlns:mc="http://schemas.openxmlformats.org/markup-compatibility/2006">
      <mc:Choice Requires="x14">
        <oleObject progId="ChemDraw.Document.6.0" shapeId="22685" r:id="rId286">
          <objectPr defaultSize="0" r:id="rId287">
            <anchor moveWithCells="1" sizeWithCells="1">
              <from>
                <xdr:col>1</xdr:col>
                <xdr:colOff>276225</xdr:colOff>
                <xdr:row>53</xdr:row>
                <xdr:rowOff>142875</xdr:rowOff>
              </from>
              <to>
                <xdr:col>1</xdr:col>
                <xdr:colOff>1438275</xdr:colOff>
                <xdr:row>53</xdr:row>
                <xdr:rowOff>1152525</xdr:rowOff>
              </to>
            </anchor>
          </objectPr>
        </oleObject>
      </mc:Choice>
      <mc:Fallback>
        <oleObject progId="ChemDraw.Document.6.0" shapeId="22685" r:id="rId286"/>
      </mc:Fallback>
    </mc:AlternateContent>
    <mc:AlternateContent xmlns:mc="http://schemas.openxmlformats.org/markup-compatibility/2006">
      <mc:Choice Requires="x14">
        <oleObject progId="ChemDraw.Document.6.0" shapeId="22686" r:id="rId288">
          <objectPr defaultSize="0" r:id="rId289">
            <anchor moveWithCells="1" sizeWithCells="1">
              <from>
                <xdr:col>1</xdr:col>
                <xdr:colOff>257175</xdr:colOff>
                <xdr:row>54</xdr:row>
                <xdr:rowOff>104775</xdr:rowOff>
              </from>
              <to>
                <xdr:col>1</xdr:col>
                <xdr:colOff>1323975</xdr:colOff>
                <xdr:row>54</xdr:row>
                <xdr:rowOff>1104900</xdr:rowOff>
              </to>
            </anchor>
          </objectPr>
        </oleObject>
      </mc:Choice>
      <mc:Fallback>
        <oleObject progId="ChemDraw.Document.6.0" shapeId="22686" r:id="rId288"/>
      </mc:Fallback>
    </mc:AlternateContent>
    <mc:AlternateContent xmlns:mc="http://schemas.openxmlformats.org/markup-compatibility/2006">
      <mc:Choice Requires="x14">
        <oleObject progId="ChemDraw.Document.6.0" shapeId="22687" r:id="rId290">
          <objectPr defaultSize="0" r:id="rId291">
            <anchor moveWithCells="1" sizeWithCells="1">
              <from>
                <xdr:col>1</xdr:col>
                <xdr:colOff>333375</xdr:colOff>
                <xdr:row>55</xdr:row>
                <xdr:rowOff>142875</xdr:rowOff>
              </from>
              <to>
                <xdr:col>1</xdr:col>
                <xdr:colOff>1457325</xdr:colOff>
                <xdr:row>55</xdr:row>
                <xdr:rowOff>1209675</xdr:rowOff>
              </to>
            </anchor>
          </objectPr>
        </oleObject>
      </mc:Choice>
      <mc:Fallback>
        <oleObject progId="ChemDraw.Document.6.0" shapeId="22687" r:id="rId290"/>
      </mc:Fallback>
    </mc:AlternateContent>
    <mc:AlternateContent xmlns:mc="http://schemas.openxmlformats.org/markup-compatibility/2006">
      <mc:Choice Requires="x14">
        <oleObject progId="ChemDraw.Document.6.0" shapeId="22688" r:id="rId292">
          <objectPr defaultSize="0" r:id="rId293">
            <anchor moveWithCells="1" sizeWithCells="1">
              <from>
                <xdr:col>1</xdr:col>
                <xdr:colOff>342900</xdr:colOff>
                <xdr:row>56</xdr:row>
                <xdr:rowOff>228600</xdr:rowOff>
              </from>
              <to>
                <xdr:col>1</xdr:col>
                <xdr:colOff>1476375</xdr:colOff>
                <xdr:row>56</xdr:row>
                <xdr:rowOff>1104900</xdr:rowOff>
              </to>
            </anchor>
          </objectPr>
        </oleObject>
      </mc:Choice>
      <mc:Fallback>
        <oleObject progId="ChemDraw.Document.6.0" shapeId="22688" r:id="rId292"/>
      </mc:Fallback>
    </mc:AlternateContent>
    <mc:AlternateContent xmlns:mc="http://schemas.openxmlformats.org/markup-compatibility/2006">
      <mc:Choice Requires="x14">
        <oleObject progId="ChemDraw.Document.6.0" shapeId="22689" r:id="rId294">
          <objectPr defaultSize="0" r:id="rId295">
            <anchor moveWithCells="1" sizeWithCells="1">
              <from>
                <xdr:col>1</xdr:col>
                <xdr:colOff>228600</xdr:colOff>
                <xdr:row>57</xdr:row>
                <xdr:rowOff>142875</xdr:rowOff>
              </from>
              <to>
                <xdr:col>1</xdr:col>
                <xdr:colOff>1600200</xdr:colOff>
                <xdr:row>57</xdr:row>
                <xdr:rowOff>1028700</xdr:rowOff>
              </to>
            </anchor>
          </objectPr>
        </oleObject>
      </mc:Choice>
      <mc:Fallback>
        <oleObject progId="ChemDraw.Document.6.0" shapeId="22689" r:id="rId294"/>
      </mc:Fallback>
    </mc:AlternateContent>
    <mc:AlternateContent xmlns:mc="http://schemas.openxmlformats.org/markup-compatibility/2006">
      <mc:Choice Requires="x14">
        <oleObject progId="ChemDraw.Document.6.0" shapeId="22690" r:id="rId296">
          <objectPr defaultSize="0" r:id="rId297">
            <anchor moveWithCells="1" sizeWithCells="1">
              <from>
                <xdr:col>1</xdr:col>
                <xdr:colOff>152400</xdr:colOff>
                <xdr:row>58</xdr:row>
                <xdr:rowOff>104775</xdr:rowOff>
              </from>
              <to>
                <xdr:col>1</xdr:col>
                <xdr:colOff>1752600</xdr:colOff>
                <xdr:row>58</xdr:row>
                <xdr:rowOff>1104900</xdr:rowOff>
              </to>
            </anchor>
          </objectPr>
        </oleObject>
      </mc:Choice>
      <mc:Fallback>
        <oleObject progId="ChemDraw.Document.6.0" shapeId="22690" r:id="rId296"/>
      </mc:Fallback>
    </mc:AlternateContent>
    <mc:AlternateContent xmlns:mc="http://schemas.openxmlformats.org/markup-compatibility/2006">
      <mc:Choice Requires="x14">
        <oleObject progId="ChemDraw.Document.6.0" shapeId="22691" r:id="rId298">
          <objectPr defaultSize="0" autoPict="0" r:id="rId299">
            <anchor moveWithCells="1" sizeWithCells="1">
              <from>
                <xdr:col>1</xdr:col>
                <xdr:colOff>47625</xdr:colOff>
                <xdr:row>59</xdr:row>
                <xdr:rowOff>180975</xdr:rowOff>
              </from>
              <to>
                <xdr:col>1</xdr:col>
                <xdr:colOff>1762125</xdr:colOff>
                <xdr:row>59</xdr:row>
                <xdr:rowOff>1095375</xdr:rowOff>
              </to>
            </anchor>
          </objectPr>
        </oleObject>
      </mc:Choice>
      <mc:Fallback>
        <oleObject progId="ChemDraw.Document.6.0" shapeId="22691" r:id="rId298"/>
      </mc:Fallback>
    </mc:AlternateContent>
    <mc:AlternateContent xmlns:mc="http://schemas.openxmlformats.org/markup-compatibility/2006">
      <mc:Choice Requires="x14">
        <oleObject progId="ChemDraw.Document.6.0" shapeId="22693" r:id="rId300">
          <objectPr defaultSize="0" r:id="rId301">
            <anchor moveWithCells="1" sizeWithCells="1">
              <from>
                <xdr:col>1</xdr:col>
                <xdr:colOff>228600</xdr:colOff>
                <xdr:row>60</xdr:row>
                <xdr:rowOff>85725</xdr:rowOff>
              </from>
              <to>
                <xdr:col>1</xdr:col>
                <xdr:colOff>1600200</xdr:colOff>
                <xdr:row>60</xdr:row>
                <xdr:rowOff>904875</xdr:rowOff>
              </to>
            </anchor>
          </objectPr>
        </oleObject>
      </mc:Choice>
      <mc:Fallback>
        <oleObject progId="ChemDraw.Document.6.0" shapeId="22693" r:id="rId300"/>
      </mc:Fallback>
    </mc:AlternateContent>
    <mc:AlternateContent xmlns:mc="http://schemas.openxmlformats.org/markup-compatibility/2006">
      <mc:Choice Requires="x14">
        <oleObject progId="ChemDraw.Document.6.0" shapeId="22694" r:id="rId302">
          <objectPr defaultSize="0" r:id="rId303">
            <anchor moveWithCells="1" sizeWithCells="1">
              <from>
                <xdr:col>1</xdr:col>
                <xdr:colOff>314325</xdr:colOff>
                <xdr:row>61</xdr:row>
                <xdr:rowOff>219075</xdr:rowOff>
              </from>
              <to>
                <xdr:col>1</xdr:col>
                <xdr:colOff>1704975</xdr:colOff>
                <xdr:row>61</xdr:row>
                <xdr:rowOff>1095375</xdr:rowOff>
              </to>
            </anchor>
          </objectPr>
        </oleObject>
      </mc:Choice>
      <mc:Fallback>
        <oleObject progId="ChemDraw.Document.6.0" shapeId="22694" r:id="rId302"/>
      </mc:Fallback>
    </mc:AlternateContent>
    <mc:AlternateContent xmlns:mc="http://schemas.openxmlformats.org/markup-compatibility/2006">
      <mc:Choice Requires="x14">
        <oleObject progId="ChemDraw.Document.6.0" shapeId="22695" r:id="rId304">
          <objectPr defaultSize="0" r:id="rId305">
            <anchor moveWithCells="1" sizeWithCells="1">
              <from>
                <xdr:col>1</xdr:col>
                <xdr:colOff>238125</xdr:colOff>
                <xdr:row>62</xdr:row>
                <xdr:rowOff>228600</xdr:rowOff>
              </from>
              <to>
                <xdr:col>1</xdr:col>
                <xdr:colOff>1628775</xdr:colOff>
                <xdr:row>62</xdr:row>
                <xdr:rowOff>1114425</xdr:rowOff>
              </to>
            </anchor>
          </objectPr>
        </oleObject>
      </mc:Choice>
      <mc:Fallback>
        <oleObject progId="ChemDraw.Document.6.0" shapeId="22695" r:id="rId304"/>
      </mc:Fallback>
    </mc:AlternateContent>
    <mc:AlternateContent xmlns:mc="http://schemas.openxmlformats.org/markup-compatibility/2006">
      <mc:Choice Requires="x14">
        <oleObject progId="ChemDraw.Document.6.0" shapeId="22696" r:id="rId306">
          <objectPr defaultSize="0" r:id="rId307">
            <anchor moveWithCells="1" sizeWithCells="1">
              <from>
                <xdr:col>1</xdr:col>
                <xdr:colOff>142875</xdr:colOff>
                <xdr:row>241</xdr:row>
                <xdr:rowOff>142875</xdr:rowOff>
              </from>
              <to>
                <xdr:col>1</xdr:col>
                <xdr:colOff>1743075</xdr:colOff>
                <xdr:row>241</xdr:row>
                <xdr:rowOff>1095375</xdr:rowOff>
              </to>
            </anchor>
          </objectPr>
        </oleObject>
      </mc:Choice>
      <mc:Fallback>
        <oleObject progId="ChemDraw.Document.6.0" shapeId="22696" r:id="rId306"/>
      </mc:Fallback>
    </mc:AlternateContent>
    <mc:AlternateContent xmlns:mc="http://schemas.openxmlformats.org/markup-compatibility/2006">
      <mc:Choice Requires="x14">
        <oleObject progId="ChemDraw.Document.6.0" shapeId="22697" r:id="rId308">
          <objectPr defaultSize="0" r:id="rId309">
            <anchor moveWithCells="1" sizeWithCells="1">
              <from>
                <xdr:col>1</xdr:col>
                <xdr:colOff>104775</xdr:colOff>
                <xdr:row>15</xdr:row>
                <xdr:rowOff>38100</xdr:rowOff>
              </from>
              <to>
                <xdr:col>1</xdr:col>
                <xdr:colOff>1476375</xdr:colOff>
                <xdr:row>15</xdr:row>
                <xdr:rowOff>790575</xdr:rowOff>
              </to>
            </anchor>
          </objectPr>
        </oleObject>
      </mc:Choice>
      <mc:Fallback>
        <oleObject progId="ChemDraw.Document.6.0" shapeId="22697" r:id="rId308"/>
      </mc:Fallback>
    </mc:AlternateContent>
    <mc:AlternateContent xmlns:mc="http://schemas.openxmlformats.org/markup-compatibility/2006">
      <mc:Choice Requires="x14">
        <oleObject progId="ChemDraw.Document.6.0" shapeId="22698" r:id="rId310">
          <objectPr defaultSize="0" r:id="rId311">
            <anchor moveWithCells="1" sizeWithCells="1">
              <from>
                <xdr:col>1</xdr:col>
                <xdr:colOff>219075</xdr:colOff>
                <xdr:row>16</xdr:row>
                <xdr:rowOff>123825</xdr:rowOff>
              </from>
              <to>
                <xdr:col>1</xdr:col>
                <xdr:colOff>1590675</xdr:colOff>
                <xdr:row>16</xdr:row>
                <xdr:rowOff>876300</xdr:rowOff>
              </to>
            </anchor>
          </objectPr>
        </oleObject>
      </mc:Choice>
      <mc:Fallback>
        <oleObject progId="ChemDraw.Document.6.0" shapeId="22698" r:id="rId310"/>
      </mc:Fallback>
    </mc:AlternateContent>
    <mc:AlternateContent xmlns:mc="http://schemas.openxmlformats.org/markup-compatibility/2006">
      <mc:Choice Requires="x14">
        <oleObject progId="ChemDraw.Document.6.0" shapeId="22699" r:id="rId312">
          <objectPr defaultSize="0" r:id="rId313">
            <anchor moveWithCells="1" sizeWithCells="1">
              <from>
                <xdr:col>1</xdr:col>
                <xdr:colOff>238125</xdr:colOff>
                <xdr:row>17</xdr:row>
                <xdr:rowOff>142875</xdr:rowOff>
              </from>
              <to>
                <xdr:col>1</xdr:col>
                <xdr:colOff>1447800</xdr:colOff>
                <xdr:row>17</xdr:row>
                <xdr:rowOff>1152525</xdr:rowOff>
              </to>
            </anchor>
          </objectPr>
        </oleObject>
      </mc:Choice>
      <mc:Fallback>
        <oleObject progId="ChemDraw.Document.6.0" shapeId="22699" r:id="rId312"/>
      </mc:Fallback>
    </mc:AlternateContent>
    <mc:AlternateContent xmlns:mc="http://schemas.openxmlformats.org/markup-compatibility/2006">
      <mc:Choice Requires="x14">
        <oleObject progId="ChemDraw.Document.6.0" shapeId="22700" r:id="rId314">
          <objectPr defaultSize="0" r:id="rId315">
            <anchor moveWithCells="1" sizeWithCells="1">
              <from>
                <xdr:col>1</xdr:col>
                <xdr:colOff>66675</xdr:colOff>
                <xdr:row>18</xdr:row>
                <xdr:rowOff>152400</xdr:rowOff>
              </from>
              <to>
                <xdr:col>1</xdr:col>
                <xdr:colOff>1752600</xdr:colOff>
                <xdr:row>18</xdr:row>
                <xdr:rowOff>1028700</xdr:rowOff>
              </to>
            </anchor>
          </objectPr>
        </oleObject>
      </mc:Choice>
      <mc:Fallback>
        <oleObject progId="ChemDraw.Document.6.0" shapeId="22700" r:id="rId314"/>
      </mc:Fallback>
    </mc:AlternateContent>
    <mc:AlternateContent xmlns:mc="http://schemas.openxmlformats.org/markup-compatibility/2006">
      <mc:Choice Requires="x14">
        <oleObject progId="ChemDraw.Document.6.0" shapeId="22701" r:id="rId316">
          <objectPr defaultSize="0" r:id="rId317">
            <anchor moveWithCells="1" sizeWithCells="1">
              <from>
                <xdr:col>1</xdr:col>
                <xdr:colOff>47625</xdr:colOff>
                <xdr:row>19</xdr:row>
                <xdr:rowOff>123825</xdr:rowOff>
              </from>
              <to>
                <xdr:col>1</xdr:col>
                <xdr:colOff>1743075</xdr:colOff>
                <xdr:row>19</xdr:row>
                <xdr:rowOff>1181100</xdr:rowOff>
              </to>
            </anchor>
          </objectPr>
        </oleObject>
      </mc:Choice>
      <mc:Fallback>
        <oleObject progId="ChemDraw.Document.6.0" shapeId="22701" r:id="rId316"/>
      </mc:Fallback>
    </mc:AlternateContent>
    <mc:AlternateContent xmlns:mc="http://schemas.openxmlformats.org/markup-compatibility/2006">
      <mc:Choice Requires="x14">
        <oleObject progId="ChemDraw.Document.6.0" shapeId="22702" r:id="rId318">
          <objectPr defaultSize="0" r:id="rId319">
            <anchor moveWithCells="1" sizeWithCells="1">
              <from>
                <xdr:col>1</xdr:col>
                <xdr:colOff>342900</xdr:colOff>
                <xdr:row>20</xdr:row>
                <xdr:rowOff>142875</xdr:rowOff>
              </from>
              <to>
                <xdr:col>1</xdr:col>
                <xdr:colOff>1495425</xdr:colOff>
                <xdr:row>20</xdr:row>
                <xdr:rowOff>1133475</xdr:rowOff>
              </to>
            </anchor>
          </objectPr>
        </oleObject>
      </mc:Choice>
      <mc:Fallback>
        <oleObject progId="ChemDraw.Document.6.0" shapeId="22702" r:id="rId318"/>
      </mc:Fallback>
    </mc:AlternateContent>
    <mc:AlternateContent xmlns:mc="http://schemas.openxmlformats.org/markup-compatibility/2006">
      <mc:Choice Requires="x14">
        <oleObject progId="ChemDraw.Document.6.0" shapeId="22703" r:id="rId320">
          <objectPr defaultSize="0" r:id="rId321">
            <anchor moveWithCells="1" sizeWithCells="1">
              <from>
                <xdr:col>1</xdr:col>
                <xdr:colOff>219075</xdr:colOff>
                <xdr:row>22</xdr:row>
                <xdr:rowOff>219075</xdr:rowOff>
              </from>
              <to>
                <xdr:col>1</xdr:col>
                <xdr:colOff>1800225</xdr:colOff>
                <xdr:row>22</xdr:row>
                <xdr:rowOff>1019175</xdr:rowOff>
              </to>
            </anchor>
          </objectPr>
        </oleObject>
      </mc:Choice>
      <mc:Fallback>
        <oleObject progId="ChemDraw.Document.6.0" shapeId="22703" r:id="rId320"/>
      </mc:Fallback>
    </mc:AlternateContent>
    <mc:AlternateContent xmlns:mc="http://schemas.openxmlformats.org/markup-compatibility/2006">
      <mc:Choice Requires="x14">
        <oleObject progId="ChemDraw.Document.6.0" shapeId="22704" r:id="rId322">
          <objectPr defaultSize="0" r:id="rId323">
            <anchor moveWithCells="1" sizeWithCells="1">
              <from>
                <xdr:col>1</xdr:col>
                <xdr:colOff>142875</xdr:colOff>
                <xdr:row>21</xdr:row>
                <xdr:rowOff>257175</xdr:rowOff>
              </from>
              <to>
                <xdr:col>1</xdr:col>
                <xdr:colOff>1743075</xdr:colOff>
                <xdr:row>21</xdr:row>
                <xdr:rowOff>1019175</xdr:rowOff>
              </to>
            </anchor>
          </objectPr>
        </oleObject>
      </mc:Choice>
      <mc:Fallback>
        <oleObject progId="ChemDraw.Document.6.0" shapeId="22704" r:id="rId322"/>
      </mc:Fallback>
    </mc:AlternateContent>
    <mc:AlternateContent xmlns:mc="http://schemas.openxmlformats.org/markup-compatibility/2006">
      <mc:Choice Requires="x14">
        <oleObject progId="ChemDraw.Document.6.0" shapeId="22705" r:id="rId324">
          <objectPr defaultSize="0" r:id="rId325">
            <anchor moveWithCells="1" sizeWithCells="1">
              <from>
                <xdr:col>1</xdr:col>
                <xdr:colOff>371475</xdr:colOff>
                <xdr:row>25</xdr:row>
                <xdr:rowOff>66675</xdr:rowOff>
              </from>
              <to>
                <xdr:col>1</xdr:col>
                <xdr:colOff>1485900</xdr:colOff>
                <xdr:row>25</xdr:row>
                <xdr:rowOff>1133475</xdr:rowOff>
              </to>
            </anchor>
          </objectPr>
        </oleObject>
      </mc:Choice>
      <mc:Fallback>
        <oleObject progId="ChemDraw.Document.6.0" shapeId="22705" r:id="rId324"/>
      </mc:Fallback>
    </mc:AlternateContent>
    <mc:AlternateContent xmlns:mc="http://schemas.openxmlformats.org/markup-compatibility/2006">
      <mc:Choice Requires="x14">
        <oleObject progId="ChemDraw.Document.6.0" shapeId="22706" r:id="rId326">
          <objectPr defaultSize="0" r:id="rId327">
            <anchor moveWithCells="1" sizeWithCells="1">
              <from>
                <xdr:col>1</xdr:col>
                <xdr:colOff>371475</xdr:colOff>
                <xdr:row>26</xdr:row>
                <xdr:rowOff>104775</xdr:rowOff>
              </from>
              <to>
                <xdr:col>1</xdr:col>
                <xdr:colOff>1485900</xdr:colOff>
                <xdr:row>26</xdr:row>
                <xdr:rowOff>1171575</xdr:rowOff>
              </to>
            </anchor>
          </objectPr>
        </oleObject>
      </mc:Choice>
      <mc:Fallback>
        <oleObject progId="ChemDraw.Document.6.0" shapeId="22706" r:id="rId326"/>
      </mc:Fallback>
    </mc:AlternateContent>
    <mc:AlternateContent xmlns:mc="http://schemas.openxmlformats.org/markup-compatibility/2006">
      <mc:Choice Requires="x14">
        <oleObject progId="ChemDraw.Document.6.0" shapeId="22707" r:id="rId328">
          <objectPr defaultSize="0" r:id="rId329">
            <anchor moveWithCells="1" sizeWithCells="1">
              <from>
                <xdr:col>1</xdr:col>
                <xdr:colOff>419100</xdr:colOff>
                <xdr:row>27</xdr:row>
                <xdr:rowOff>104775</xdr:rowOff>
              </from>
              <to>
                <xdr:col>1</xdr:col>
                <xdr:colOff>1552575</xdr:colOff>
                <xdr:row>27</xdr:row>
                <xdr:rowOff>1171575</xdr:rowOff>
              </to>
            </anchor>
          </objectPr>
        </oleObject>
      </mc:Choice>
      <mc:Fallback>
        <oleObject progId="ChemDraw.Document.6.0" shapeId="22707" r:id="rId328"/>
      </mc:Fallback>
    </mc:AlternateContent>
    <mc:AlternateContent xmlns:mc="http://schemas.openxmlformats.org/markup-compatibility/2006">
      <mc:Choice Requires="x14">
        <oleObject progId="ChemDraw.Document.6.0" shapeId="22708" r:id="rId330">
          <objectPr defaultSize="0" r:id="rId331">
            <anchor moveWithCells="1" sizeWithCells="1">
              <from>
                <xdr:col>1</xdr:col>
                <xdr:colOff>257175</xdr:colOff>
                <xdr:row>28</xdr:row>
                <xdr:rowOff>190500</xdr:rowOff>
              </from>
              <to>
                <xdr:col>1</xdr:col>
                <xdr:colOff>1628775</xdr:colOff>
                <xdr:row>28</xdr:row>
                <xdr:rowOff>1143000</xdr:rowOff>
              </to>
            </anchor>
          </objectPr>
        </oleObject>
      </mc:Choice>
      <mc:Fallback>
        <oleObject progId="ChemDraw.Document.6.0" shapeId="22708" r:id="rId330"/>
      </mc:Fallback>
    </mc:AlternateContent>
    <mc:AlternateContent xmlns:mc="http://schemas.openxmlformats.org/markup-compatibility/2006">
      <mc:Choice Requires="x14">
        <oleObject progId="ChemDraw.Document.6.0" shapeId="22709" r:id="rId332">
          <objectPr defaultSize="0" r:id="rId333">
            <anchor moveWithCells="1" sizeWithCells="1">
              <from>
                <xdr:col>1</xdr:col>
                <xdr:colOff>238125</xdr:colOff>
                <xdr:row>29</xdr:row>
                <xdr:rowOff>228600</xdr:rowOff>
              </from>
              <to>
                <xdr:col>1</xdr:col>
                <xdr:colOff>1609725</xdr:colOff>
                <xdr:row>29</xdr:row>
                <xdr:rowOff>981075</xdr:rowOff>
              </to>
            </anchor>
          </objectPr>
        </oleObject>
      </mc:Choice>
      <mc:Fallback>
        <oleObject progId="ChemDraw.Document.6.0" shapeId="22709" r:id="rId332"/>
      </mc:Fallback>
    </mc:AlternateContent>
    <mc:AlternateContent xmlns:mc="http://schemas.openxmlformats.org/markup-compatibility/2006">
      <mc:Choice Requires="x14">
        <oleObject progId="ChemDraw.Document.6.0" shapeId="22710" r:id="rId334">
          <objectPr defaultSize="0" r:id="rId335">
            <anchor moveWithCells="1" sizeWithCells="1">
              <from>
                <xdr:col>1</xdr:col>
                <xdr:colOff>381000</xdr:colOff>
                <xdr:row>30</xdr:row>
                <xdr:rowOff>180975</xdr:rowOff>
              </from>
              <to>
                <xdr:col>1</xdr:col>
                <xdr:colOff>1552575</xdr:colOff>
                <xdr:row>30</xdr:row>
                <xdr:rowOff>1057275</xdr:rowOff>
              </to>
            </anchor>
          </objectPr>
        </oleObject>
      </mc:Choice>
      <mc:Fallback>
        <oleObject progId="ChemDraw.Document.6.0" shapeId="22710" r:id="rId334"/>
      </mc:Fallback>
    </mc:AlternateContent>
    <mc:AlternateContent xmlns:mc="http://schemas.openxmlformats.org/markup-compatibility/2006">
      <mc:Choice Requires="x14">
        <oleObject progId="ChemDraw.Document.6.0" shapeId="22711" r:id="rId336">
          <objectPr defaultSize="0" r:id="rId337">
            <anchor moveWithCells="1" sizeWithCells="1">
              <from>
                <xdr:col>1</xdr:col>
                <xdr:colOff>238125</xdr:colOff>
                <xdr:row>31</xdr:row>
                <xdr:rowOff>104775</xdr:rowOff>
              </from>
              <to>
                <xdr:col>1</xdr:col>
                <xdr:colOff>1400175</xdr:colOff>
                <xdr:row>31</xdr:row>
                <xdr:rowOff>990600</xdr:rowOff>
              </to>
            </anchor>
          </objectPr>
        </oleObject>
      </mc:Choice>
      <mc:Fallback>
        <oleObject progId="ChemDraw.Document.6.0" shapeId="22711" r:id="rId336"/>
      </mc:Fallback>
    </mc:AlternateContent>
    <mc:AlternateContent xmlns:mc="http://schemas.openxmlformats.org/markup-compatibility/2006">
      <mc:Choice Requires="x14">
        <oleObject progId="ChemDraw.Document.6.0" shapeId="22712" r:id="rId338">
          <objectPr defaultSize="0" r:id="rId339">
            <anchor moveWithCells="1" sizeWithCells="1">
              <from>
                <xdr:col>1</xdr:col>
                <xdr:colOff>180975</xdr:colOff>
                <xdr:row>32</xdr:row>
                <xdr:rowOff>152400</xdr:rowOff>
              </from>
              <to>
                <xdr:col>1</xdr:col>
                <xdr:colOff>1552575</xdr:colOff>
                <xdr:row>32</xdr:row>
                <xdr:rowOff>1038225</xdr:rowOff>
              </to>
            </anchor>
          </objectPr>
        </oleObject>
      </mc:Choice>
      <mc:Fallback>
        <oleObject progId="ChemDraw.Document.6.0" shapeId="22712" r:id="rId338"/>
      </mc:Fallback>
    </mc:AlternateContent>
    <mc:AlternateContent xmlns:mc="http://schemas.openxmlformats.org/markup-compatibility/2006">
      <mc:Choice Requires="x14">
        <oleObject progId="ChemDraw.Document.6.0" shapeId="22713" r:id="rId340">
          <objectPr defaultSize="0" r:id="rId341">
            <anchor moveWithCells="1" sizeWithCells="1">
              <from>
                <xdr:col>1</xdr:col>
                <xdr:colOff>104775</xdr:colOff>
                <xdr:row>33</xdr:row>
                <xdr:rowOff>152400</xdr:rowOff>
              </from>
              <to>
                <xdr:col>1</xdr:col>
                <xdr:colOff>1704975</xdr:colOff>
                <xdr:row>33</xdr:row>
                <xdr:rowOff>1038225</xdr:rowOff>
              </to>
            </anchor>
          </objectPr>
        </oleObject>
      </mc:Choice>
      <mc:Fallback>
        <oleObject progId="ChemDraw.Document.6.0" shapeId="22713" r:id="rId340"/>
      </mc:Fallback>
    </mc:AlternateContent>
    <mc:AlternateContent xmlns:mc="http://schemas.openxmlformats.org/markup-compatibility/2006">
      <mc:Choice Requires="x14">
        <oleObject progId="ChemDraw.Document.6.0" shapeId="22714" r:id="rId342">
          <objectPr defaultSize="0" r:id="rId343">
            <anchor moveWithCells="1" sizeWithCells="1">
              <from>
                <xdr:col>1</xdr:col>
                <xdr:colOff>180975</xdr:colOff>
                <xdr:row>34</xdr:row>
                <xdr:rowOff>142875</xdr:rowOff>
              </from>
              <to>
                <xdr:col>1</xdr:col>
                <xdr:colOff>1781175</xdr:colOff>
                <xdr:row>34</xdr:row>
                <xdr:rowOff>1028700</xdr:rowOff>
              </to>
            </anchor>
          </objectPr>
        </oleObject>
      </mc:Choice>
      <mc:Fallback>
        <oleObject progId="ChemDraw.Document.6.0" shapeId="22714" r:id="rId342"/>
      </mc:Fallback>
    </mc:AlternateContent>
    <mc:AlternateContent xmlns:mc="http://schemas.openxmlformats.org/markup-compatibility/2006">
      <mc:Choice Requires="x14">
        <oleObject progId="ChemDraw.Document.6.0" shapeId="22715" r:id="rId344">
          <objectPr defaultSize="0" r:id="rId345">
            <anchor moveWithCells="1" sizeWithCells="1">
              <from>
                <xdr:col>1</xdr:col>
                <xdr:colOff>276225</xdr:colOff>
                <xdr:row>35</xdr:row>
                <xdr:rowOff>180975</xdr:rowOff>
              </from>
              <to>
                <xdr:col>1</xdr:col>
                <xdr:colOff>1476375</xdr:colOff>
                <xdr:row>35</xdr:row>
                <xdr:rowOff>942975</xdr:rowOff>
              </to>
            </anchor>
          </objectPr>
        </oleObject>
      </mc:Choice>
      <mc:Fallback>
        <oleObject progId="ChemDraw.Document.6.0" shapeId="22715" r:id="rId344"/>
      </mc:Fallback>
    </mc:AlternateContent>
    <mc:AlternateContent xmlns:mc="http://schemas.openxmlformats.org/markup-compatibility/2006">
      <mc:Choice Requires="x14">
        <oleObject progId="ChemDraw.Document.6.0" shapeId="22716" r:id="rId346">
          <objectPr defaultSize="0" r:id="rId347">
            <anchor moveWithCells="1" sizeWithCells="1">
              <from>
                <xdr:col>1</xdr:col>
                <xdr:colOff>342900</xdr:colOff>
                <xdr:row>36</xdr:row>
                <xdr:rowOff>180975</xdr:rowOff>
              </from>
              <to>
                <xdr:col>1</xdr:col>
                <xdr:colOff>1476375</xdr:colOff>
                <xdr:row>36</xdr:row>
                <xdr:rowOff>1057275</xdr:rowOff>
              </to>
            </anchor>
          </objectPr>
        </oleObject>
      </mc:Choice>
      <mc:Fallback>
        <oleObject progId="ChemDraw.Document.6.0" shapeId="22716" r:id="rId346"/>
      </mc:Fallback>
    </mc:AlternateContent>
    <mc:AlternateContent xmlns:mc="http://schemas.openxmlformats.org/markup-compatibility/2006">
      <mc:Choice Requires="x14">
        <oleObject progId="ChemDraw.Document.6.0" shapeId="22717" r:id="rId348">
          <objectPr defaultSize="0" r:id="rId349">
            <anchor moveWithCells="1" sizeWithCells="1">
              <from>
                <xdr:col>1</xdr:col>
                <xdr:colOff>295275</xdr:colOff>
                <xdr:row>37</xdr:row>
                <xdr:rowOff>295275</xdr:rowOff>
              </from>
              <to>
                <xdr:col>1</xdr:col>
                <xdr:colOff>1552575</xdr:colOff>
                <xdr:row>37</xdr:row>
                <xdr:rowOff>1019175</xdr:rowOff>
              </to>
            </anchor>
          </objectPr>
        </oleObject>
      </mc:Choice>
      <mc:Fallback>
        <oleObject progId="ChemDraw.Document.6.0" shapeId="22717" r:id="rId348"/>
      </mc:Fallback>
    </mc:AlternateContent>
    <mc:AlternateContent xmlns:mc="http://schemas.openxmlformats.org/markup-compatibility/2006">
      <mc:Choice Requires="x14">
        <oleObject progId="ChemDraw.Document.6.0" shapeId="22718" r:id="rId350">
          <objectPr defaultSize="0" r:id="rId351">
            <anchor moveWithCells="1" sizeWithCells="1">
              <from>
                <xdr:col>1</xdr:col>
                <xdr:colOff>371475</xdr:colOff>
                <xdr:row>38</xdr:row>
                <xdr:rowOff>104775</xdr:rowOff>
              </from>
              <to>
                <xdr:col>1</xdr:col>
                <xdr:colOff>1485900</xdr:colOff>
                <xdr:row>38</xdr:row>
                <xdr:rowOff>1028700</xdr:rowOff>
              </to>
            </anchor>
          </objectPr>
        </oleObject>
      </mc:Choice>
      <mc:Fallback>
        <oleObject progId="ChemDraw.Document.6.0" shapeId="22718" r:id="rId350"/>
      </mc:Fallback>
    </mc:AlternateContent>
    <mc:AlternateContent xmlns:mc="http://schemas.openxmlformats.org/markup-compatibility/2006">
      <mc:Choice Requires="x14">
        <oleObject progId="ChemDraw.Document.6.0" shapeId="22719" r:id="rId352">
          <objectPr defaultSize="0" r:id="rId353">
            <anchor moveWithCells="1" sizeWithCells="1">
              <from>
                <xdr:col>1</xdr:col>
                <xdr:colOff>238125</xdr:colOff>
                <xdr:row>39</xdr:row>
                <xdr:rowOff>228600</xdr:rowOff>
              </from>
              <to>
                <xdr:col>1</xdr:col>
                <xdr:colOff>1609725</xdr:colOff>
                <xdr:row>39</xdr:row>
                <xdr:rowOff>1057275</xdr:rowOff>
              </to>
            </anchor>
          </objectPr>
        </oleObject>
      </mc:Choice>
      <mc:Fallback>
        <oleObject progId="ChemDraw.Document.6.0" shapeId="22719" r:id="rId352"/>
      </mc:Fallback>
    </mc:AlternateContent>
    <mc:AlternateContent xmlns:mc="http://schemas.openxmlformats.org/markup-compatibility/2006">
      <mc:Choice Requires="x14">
        <oleObject progId="ChemDraw.Document.6.0" shapeId="22721" r:id="rId354">
          <objectPr defaultSize="0" r:id="rId355">
            <anchor moveWithCells="1" sizeWithCells="1">
              <from>
                <xdr:col>1</xdr:col>
                <xdr:colOff>219075</xdr:colOff>
                <xdr:row>40</xdr:row>
                <xdr:rowOff>238125</xdr:rowOff>
              </from>
              <to>
                <xdr:col>1</xdr:col>
                <xdr:colOff>1409700</xdr:colOff>
                <xdr:row>40</xdr:row>
                <xdr:rowOff>1000125</xdr:rowOff>
              </to>
            </anchor>
          </objectPr>
        </oleObject>
      </mc:Choice>
      <mc:Fallback>
        <oleObject progId="ChemDraw.Document.6.0" shapeId="22721" r:id="rId354"/>
      </mc:Fallback>
    </mc:AlternateContent>
    <mc:AlternateContent xmlns:mc="http://schemas.openxmlformats.org/markup-compatibility/2006">
      <mc:Choice Requires="x14">
        <oleObject progId="ChemDraw.Document.6.0" shapeId="22722" r:id="rId356">
          <objectPr defaultSize="0" r:id="rId357">
            <anchor moveWithCells="1" sizeWithCells="1">
              <from>
                <xdr:col>1</xdr:col>
                <xdr:colOff>238125</xdr:colOff>
                <xdr:row>41</xdr:row>
                <xdr:rowOff>152400</xdr:rowOff>
              </from>
              <to>
                <xdr:col>1</xdr:col>
                <xdr:colOff>1400175</xdr:colOff>
                <xdr:row>41</xdr:row>
                <xdr:rowOff>1104900</xdr:rowOff>
              </to>
            </anchor>
          </objectPr>
        </oleObject>
      </mc:Choice>
      <mc:Fallback>
        <oleObject progId="ChemDraw.Document.6.0" shapeId="22722" r:id="rId356"/>
      </mc:Fallback>
    </mc:AlternateContent>
    <mc:AlternateContent xmlns:mc="http://schemas.openxmlformats.org/markup-compatibility/2006">
      <mc:Choice Requires="x14">
        <oleObject progId="ChemDraw.Document.6.0" shapeId="22723" r:id="rId358">
          <objectPr defaultSize="0" r:id="rId359">
            <anchor moveWithCells="1" sizeWithCells="1">
              <from>
                <xdr:col>1</xdr:col>
                <xdr:colOff>257175</xdr:colOff>
                <xdr:row>42</xdr:row>
                <xdr:rowOff>142875</xdr:rowOff>
              </from>
              <to>
                <xdr:col>1</xdr:col>
                <xdr:colOff>1419225</xdr:colOff>
                <xdr:row>42</xdr:row>
                <xdr:rowOff>1095375</xdr:rowOff>
              </to>
            </anchor>
          </objectPr>
        </oleObject>
      </mc:Choice>
      <mc:Fallback>
        <oleObject progId="ChemDraw.Document.6.0" shapeId="22723" r:id="rId358"/>
      </mc:Fallback>
    </mc:AlternateContent>
    <mc:AlternateContent xmlns:mc="http://schemas.openxmlformats.org/markup-compatibility/2006">
      <mc:Choice Requires="x14">
        <oleObject progId="ChemDraw.Document.6.0" shapeId="22724" r:id="rId360">
          <objectPr defaultSize="0" r:id="rId361">
            <anchor moveWithCells="1" sizeWithCells="1">
              <from>
                <xdr:col>1</xdr:col>
                <xdr:colOff>333375</xdr:colOff>
                <xdr:row>43</xdr:row>
                <xdr:rowOff>123825</xdr:rowOff>
              </from>
              <to>
                <xdr:col>1</xdr:col>
                <xdr:colOff>1495425</xdr:colOff>
                <xdr:row>43</xdr:row>
                <xdr:rowOff>1076325</xdr:rowOff>
              </to>
            </anchor>
          </objectPr>
        </oleObject>
      </mc:Choice>
      <mc:Fallback>
        <oleObject progId="ChemDraw.Document.6.0" shapeId="22724" r:id="rId360"/>
      </mc:Fallback>
    </mc:AlternateContent>
    <mc:AlternateContent xmlns:mc="http://schemas.openxmlformats.org/markup-compatibility/2006">
      <mc:Choice Requires="x14">
        <oleObject progId="ChemDraw.Document.6.0" shapeId="22725" r:id="rId362">
          <objectPr defaultSize="0" r:id="rId363">
            <anchor moveWithCells="1" sizeWithCells="1">
              <from>
                <xdr:col>1</xdr:col>
                <xdr:colOff>314325</xdr:colOff>
                <xdr:row>44</xdr:row>
                <xdr:rowOff>47625</xdr:rowOff>
              </from>
              <to>
                <xdr:col>1</xdr:col>
                <xdr:colOff>1476375</xdr:colOff>
                <xdr:row>44</xdr:row>
                <xdr:rowOff>1247775</xdr:rowOff>
              </to>
            </anchor>
          </objectPr>
        </oleObject>
      </mc:Choice>
      <mc:Fallback>
        <oleObject progId="ChemDraw.Document.6.0" shapeId="22725" r:id="rId362"/>
      </mc:Fallback>
    </mc:AlternateContent>
    <mc:AlternateContent xmlns:mc="http://schemas.openxmlformats.org/markup-compatibility/2006">
      <mc:Choice Requires="x14">
        <oleObject progId="ChemDraw.Document.6.0" shapeId="22726" r:id="rId364">
          <objectPr defaultSize="0" r:id="rId365">
            <anchor moveWithCells="1" sizeWithCells="1">
              <from>
                <xdr:col>1</xdr:col>
                <xdr:colOff>104775</xdr:colOff>
                <xdr:row>45</xdr:row>
                <xdr:rowOff>152400</xdr:rowOff>
              </from>
              <to>
                <xdr:col>1</xdr:col>
                <xdr:colOff>1704975</xdr:colOff>
                <xdr:row>45</xdr:row>
                <xdr:rowOff>1104900</xdr:rowOff>
              </to>
            </anchor>
          </objectPr>
        </oleObject>
      </mc:Choice>
      <mc:Fallback>
        <oleObject progId="ChemDraw.Document.6.0" shapeId="22726" r:id="rId364"/>
      </mc:Fallback>
    </mc:AlternateContent>
    <mc:AlternateContent xmlns:mc="http://schemas.openxmlformats.org/markup-compatibility/2006">
      <mc:Choice Requires="x14">
        <oleObject progId="ChemDraw.Document.6.0" shapeId="22727" r:id="rId366">
          <objectPr defaultSize="0" r:id="rId367">
            <anchor moveWithCells="1" sizeWithCells="1">
              <from>
                <xdr:col>1</xdr:col>
                <xdr:colOff>314325</xdr:colOff>
                <xdr:row>63</xdr:row>
                <xdr:rowOff>228600</xdr:rowOff>
              </from>
              <to>
                <xdr:col>1</xdr:col>
                <xdr:colOff>1704975</xdr:colOff>
                <xdr:row>63</xdr:row>
                <xdr:rowOff>1114425</xdr:rowOff>
              </to>
            </anchor>
          </objectPr>
        </oleObject>
      </mc:Choice>
      <mc:Fallback>
        <oleObject progId="ChemDraw.Document.6.0" shapeId="22727" r:id="rId366"/>
      </mc:Fallback>
    </mc:AlternateContent>
    <mc:AlternateContent xmlns:mc="http://schemas.openxmlformats.org/markup-compatibility/2006">
      <mc:Choice Requires="x14">
        <oleObject progId="ChemDraw.Document.6.0" shapeId="22728" r:id="rId368">
          <objectPr defaultSize="0" r:id="rId369">
            <anchor moveWithCells="1" sizeWithCells="1">
              <from>
                <xdr:col>1</xdr:col>
                <xdr:colOff>257175</xdr:colOff>
                <xdr:row>64</xdr:row>
                <xdr:rowOff>152400</xdr:rowOff>
              </from>
              <to>
                <xdr:col>1</xdr:col>
                <xdr:colOff>1638300</xdr:colOff>
                <xdr:row>64</xdr:row>
                <xdr:rowOff>1038225</xdr:rowOff>
              </to>
            </anchor>
          </objectPr>
        </oleObject>
      </mc:Choice>
      <mc:Fallback>
        <oleObject progId="ChemDraw.Document.6.0" shapeId="22728" r:id="rId368"/>
      </mc:Fallback>
    </mc:AlternateContent>
    <mc:AlternateContent xmlns:mc="http://schemas.openxmlformats.org/markup-compatibility/2006">
      <mc:Choice Requires="x14">
        <oleObject progId="ChemDraw.Document.6.0" shapeId="22729" r:id="rId370">
          <objectPr defaultSize="0" r:id="rId371">
            <anchor moveWithCells="1" sizeWithCells="1">
              <from>
                <xdr:col>1</xdr:col>
                <xdr:colOff>219075</xdr:colOff>
                <xdr:row>65</xdr:row>
                <xdr:rowOff>295275</xdr:rowOff>
              </from>
              <to>
                <xdr:col>1</xdr:col>
                <xdr:colOff>1590675</xdr:colOff>
                <xdr:row>65</xdr:row>
                <xdr:rowOff>1057275</xdr:rowOff>
              </to>
            </anchor>
          </objectPr>
        </oleObject>
      </mc:Choice>
      <mc:Fallback>
        <oleObject progId="ChemDraw.Document.6.0" shapeId="22729" r:id="rId370"/>
      </mc:Fallback>
    </mc:AlternateContent>
    <mc:AlternateContent xmlns:mc="http://schemas.openxmlformats.org/markup-compatibility/2006">
      <mc:Choice Requires="x14">
        <oleObject progId="ChemDraw.Document.6.0" shapeId="22730" r:id="rId372">
          <objectPr defaultSize="0" r:id="rId373">
            <anchor moveWithCells="1" sizeWithCells="1">
              <from>
                <xdr:col>1</xdr:col>
                <xdr:colOff>190500</xdr:colOff>
                <xdr:row>66</xdr:row>
                <xdr:rowOff>257175</xdr:rowOff>
              </from>
              <to>
                <xdr:col>1</xdr:col>
                <xdr:colOff>1571625</xdr:colOff>
                <xdr:row>66</xdr:row>
                <xdr:rowOff>1076325</xdr:rowOff>
              </to>
            </anchor>
          </objectPr>
        </oleObject>
      </mc:Choice>
      <mc:Fallback>
        <oleObject progId="ChemDraw.Document.6.0" shapeId="22730" r:id="rId372"/>
      </mc:Fallback>
    </mc:AlternateContent>
    <mc:AlternateContent xmlns:mc="http://schemas.openxmlformats.org/markup-compatibility/2006">
      <mc:Choice Requires="x14">
        <oleObject progId="ChemDraw.Document.6.0" shapeId="22731" r:id="rId374">
          <objectPr defaultSize="0" r:id="rId375">
            <anchor moveWithCells="1" sizeWithCells="1">
              <from>
                <xdr:col>1</xdr:col>
                <xdr:colOff>295275</xdr:colOff>
                <xdr:row>67</xdr:row>
                <xdr:rowOff>257175</xdr:rowOff>
              </from>
              <to>
                <xdr:col>1</xdr:col>
                <xdr:colOff>1676400</xdr:colOff>
                <xdr:row>67</xdr:row>
                <xdr:rowOff>1019175</xdr:rowOff>
              </to>
            </anchor>
          </objectPr>
        </oleObject>
      </mc:Choice>
      <mc:Fallback>
        <oleObject progId="ChemDraw.Document.6.0" shapeId="22731" r:id="rId374"/>
      </mc:Fallback>
    </mc:AlternateContent>
    <mc:AlternateContent xmlns:mc="http://schemas.openxmlformats.org/markup-compatibility/2006">
      <mc:Choice Requires="x14">
        <oleObject progId="ChemDraw.Document.6.0" shapeId="22733" r:id="rId376">
          <objectPr defaultSize="0" r:id="rId377">
            <anchor moveWithCells="1" sizeWithCells="1">
              <from>
                <xdr:col>1</xdr:col>
                <xdr:colOff>238125</xdr:colOff>
                <xdr:row>68</xdr:row>
                <xdr:rowOff>123825</xdr:rowOff>
              </from>
              <to>
                <xdr:col>1</xdr:col>
                <xdr:colOff>1609725</xdr:colOff>
                <xdr:row>68</xdr:row>
                <xdr:rowOff>1019175</xdr:rowOff>
              </to>
            </anchor>
          </objectPr>
        </oleObject>
      </mc:Choice>
      <mc:Fallback>
        <oleObject progId="ChemDraw.Document.6.0" shapeId="22733" r:id="rId376"/>
      </mc:Fallback>
    </mc:AlternateContent>
    <mc:AlternateContent xmlns:mc="http://schemas.openxmlformats.org/markup-compatibility/2006">
      <mc:Choice Requires="x14">
        <oleObject progId="ChemDraw.Document.6.0" shapeId="22734" r:id="rId378">
          <objectPr defaultSize="0" r:id="rId379">
            <anchor moveWithCells="1" sizeWithCells="1">
              <from>
                <xdr:col>1</xdr:col>
                <xdr:colOff>333375</xdr:colOff>
                <xdr:row>69</xdr:row>
                <xdr:rowOff>152400</xdr:rowOff>
              </from>
              <to>
                <xdr:col>1</xdr:col>
                <xdr:colOff>1704975</xdr:colOff>
                <xdr:row>69</xdr:row>
                <xdr:rowOff>1038225</xdr:rowOff>
              </to>
            </anchor>
          </objectPr>
        </oleObject>
      </mc:Choice>
      <mc:Fallback>
        <oleObject progId="ChemDraw.Document.6.0" shapeId="22734" r:id="rId378"/>
      </mc:Fallback>
    </mc:AlternateContent>
    <mc:AlternateContent xmlns:mc="http://schemas.openxmlformats.org/markup-compatibility/2006">
      <mc:Choice Requires="x14">
        <oleObject progId="ChemDraw.Document.6.0" shapeId="22735" r:id="rId380">
          <objectPr defaultSize="0" r:id="rId381">
            <anchor moveWithCells="1" sizeWithCells="1">
              <from>
                <xdr:col>1</xdr:col>
                <xdr:colOff>342900</xdr:colOff>
                <xdr:row>70</xdr:row>
                <xdr:rowOff>180975</xdr:rowOff>
              </from>
              <to>
                <xdr:col>1</xdr:col>
                <xdr:colOff>1447800</xdr:colOff>
                <xdr:row>70</xdr:row>
                <xdr:rowOff>1057275</xdr:rowOff>
              </to>
            </anchor>
          </objectPr>
        </oleObject>
      </mc:Choice>
      <mc:Fallback>
        <oleObject progId="ChemDraw.Document.6.0" shapeId="22735" r:id="rId380"/>
      </mc:Fallback>
    </mc:AlternateContent>
    <mc:AlternateContent xmlns:mc="http://schemas.openxmlformats.org/markup-compatibility/2006">
      <mc:Choice Requires="x14">
        <oleObject progId="ChemDraw.Document.6.0" shapeId="22736" r:id="rId382">
          <objectPr defaultSize="0" r:id="rId383">
            <anchor moveWithCells="1" sizeWithCells="1">
              <from>
                <xdr:col>1</xdr:col>
                <xdr:colOff>419100</xdr:colOff>
                <xdr:row>71</xdr:row>
                <xdr:rowOff>219075</xdr:rowOff>
              </from>
              <to>
                <xdr:col>1</xdr:col>
                <xdr:colOff>1447800</xdr:colOff>
                <xdr:row>71</xdr:row>
                <xdr:rowOff>1095375</xdr:rowOff>
              </to>
            </anchor>
          </objectPr>
        </oleObject>
      </mc:Choice>
      <mc:Fallback>
        <oleObject progId="ChemDraw.Document.6.0" shapeId="22736" r:id="rId382"/>
      </mc:Fallback>
    </mc:AlternateContent>
    <mc:AlternateContent xmlns:mc="http://schemas.openxmlformats.org/markup-compatibility/2006">
      <mc:Choice Requires="x14">
        <oleObject progId="ChemDraw.Document.6.0" shapeId="22737" r:id="rId384">
          <objectPr defaultSize="0" r:id="rId385">
            <anchor moveWithCells="1" sizeWithCells="1">
              <from>
                <xdr:col>1</xdr:col>
                <xdr:colOff>381000</xdr:colOff>
                <xdr:row>72</xdr:row>
                <xdr:rowOff>219075</xdr:rowOff>
              </from>
              <to>
                <xdr:col>1</xdr:col>
                <xdr:colOff>1485900</xdr:colOff>
                <xdr:row>72</xdr:row>
                <xdr:rowOff>1095375</xdr:rowOff>
              </to>
            </anchor>
          </objectPr>
        </oleObject>
      </mc:Choice>
      <mc:Fallback>
        <oleObject progId="ChemDraw.Document.6.0" shapeId="22737" r:id="rId384"/>
      </mc:Fallback>
    </mc:AlternateContent>
    <mc:AlternateContent xmlns:mc="http://schemas.openxmlformats.org/markup-compatibility/2006">
      <mc:Choice Requires="x14">
        <oleObject progId="ChemDraw.Document.6.0" shapeId="22738" r:id="rId386">
          <objectPr defaultSize="0" r:id="rId387">
            <anchor moveWithCells="1" sizeWithCells="1">
              <from>
                <xdr:col>1</xdr:col>
                <xdr:colOff>419100</xdr:colOff>
                <xdr:row>73</xdr:row>
                <xdr:rowOff>228600</xdr:rowOff>
              </from>
              <to>
                <xdr:col>1</xdr:col>
                <xdr:colOff>1447800</xdr:colOff>
                <xdr:row>73</xdr:row>
                <xdr:rowOff>1114425</xdr:rowOff>
              </to>
            </anchor>
          </objectPr>
        </oleObject>
      </mc:Choice>
      <mc:Fallback>
        <oleObject progId="ChemDraw.Document.6.0" shapeId="22738" r:id="rId386"/>
      </mc:Fallback>
    </mc:AlternateContent>
    <mc:AlternateContent xmlns:mc="http://schemas.openxmlformats.org/markup-compatibility/2006">
      <mc:Choice Requires="x14">
        <oleObject progId="ChemDraw.Document.6.0" shapeId="22739" r:id="rId388">
          <objectPr defaultSize="0" r:id="rId389">
            <anchor moveWithCells="1" sizeWithCells="1">
              <from>
                <xdr:col>1</xdr:col>
                <xdr:colOff>504825</xdr:colOff>
                <xdr:row>74</xdr:row>
                <xdr:rowOff>228600</xdr:rowOff>
              </from>
              <to>
                <xdr:col>1</xdr:col>
                <xdr:colOff>1666875</xdr:colOff>
                <xdr:row>74</xdr:row>
                <xdr:rowOff>1114425</xdr:rowOff>
              </to>
            </anchor>
          </objectPr>
        </oleObject>
      </mc:Choice>
      <mc:Fallback>
        <oleObject progId="ChemDraw.Document.6.0" shapeId="22739" r:id="rId388"/>
      </mc:Fallback>
    </mc:AlternateContent>
    <mc:AlternateContent xmlns:mc="http://schemas.openxmlformats.org/markup-compatibility/2006">
      <mc:Choice Requires="x14">
        <oleObject progId="ChemDraw.Document.6.0" shapeId="22740" r:id="rId390">
          <objectPr defaultSize="0" r:id="rId391">
            <anchor moveWithCells="1" sizeWithCells="1">
              <from>
                <xdr:col>1</xdr:col>
                <xdr:colOff>466725</xdr:colOff>
                <xdr:row>75</xdr:row>
                <xdr:rowOff>190500</xdr:rowOff>
              </from>
              <to>
                <xdr:col>1</xdr:col>
                <xdr:colOff>1628775</xdr:colOff>
                <xdr:row>75</xdr:row>
                <xdr:rowOff>1076325</xdr:rowOff>
              </to>
            </anchor>
          </objectPr>
        </oleObject>
      </mc:Choice>
      <mc:Fallback>
        <oleObject progId="ChemDraw.Document.6.0" shapeId="22740" r:id="rId390"/>
      </mc:Fallback>
    </mc:AlternateContent>
    <mc:AlternateContent xmlns:mc="http://schemas.openxmlformats.org/markup-compatibility/2006">
      <mc:Choice Requires="x14">
        <oleObject progId="ChemDraw.Document.6.0" shapeId="22741" r:id="rId392">
          <objectPr defaultSize="0" r:id="rId393">
            <anchor moveWithCells="1" sizeWithCells="1">
              <from>
                <xdr:col>1</xdr:col>
                <xdr:colOff>228600</xdr:colOff>
                <xdr:row>76</xdr:row>
                <xdr:rowOff>152400</xdr:rowOff>
              </from>
              <to>
                <xdr:col>1</xdr:col>
                <xdr:colOff>1600200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22741" r:id="rId392"/>
      </mc:Fallback>
    </mc:AlternateContent>
    <mc:AlternateContent xmlns:mc="http://schemas.openxmlformats.org/markup-compatibility/2006">
      <mc:Choice Requires="x14">
        <oleObject progId="ChemDraw.Document.6.0" shapeId="22742" r:id="rId394">
          <objectPr defaultSize="0" r:id="rId395">
            <anchor moveWithCells="1" sizeWithCells="1">
              <from>
                <xdr:col>1</xdr:col>
                <xdr:colOff>180975</xdr:colOff>
                <xdr:row>77</xdr:row>
                <xdr:rowOff>152400</xdr:rowOff>
              </from>
              <to>
                <xdr:col>1</xdr:col>
                <xdr:colOff>1552575</xdr:colOff>
                <xdr:row>77</xdr:row>
                <xdr:rowOff>1038225</xdr:rowOff>
              </to>
            </anchor>
          </objectPr>
        </oleObject>
      </mc:Choice>
      <mc:Fallback>
        <oleObject progId="ChemDraw.Document.6.0" shapeId="22742" r:id="rId394"/>
      </mc:Fallback>
    </mc:AlternateContent>
    <mc:AlternateContent xmlns:mc="http://schemas.openxmlformats.org/markup-compatibility/2006">
      <mc:Choice Requires="x14">
        <oleObject progId="ChemDraw.Document.6.0" shapeId="22743" r:id="rId396">
          <objectPr defaultSize="0" r:id="rId397">
            <anchor moveWithCells="1" sizeWithCells="1">
              <from>
                <xdr:col>1</xdr:col>
                <xdr:colOff>447675</xdr:colOff>
                <xdr:row>78</xdr:row>
                <xdr:rowOff>190500</xdr:rowOff>
              </from>
              <to>
                <xdr:col>1</xdr:col>
                <xdr:colOff>1381125</xdr:colOff>
                <xdr:row>78</xdr:row>
                <xdr:rowOff>1076325</xdr:rowOff>
              </to>
            </anchor>
          </objectPr>
        </oleObject>
      </mc:Choice>
      <mc:Fallback>
        <oleObject progId="ChemDraw.Document.6.0" shapeId="22743" r:id="rId396"/>
      </mc:Fallback>
    </mc:AlternateContent>
    <mc:AlternateContent xmlns:mc="http://schemas.openxmlformats.org/markup-compatibility/2006">
      <mc:Choice Requires="x14">
        <oleObject progId="ChemDraw.Document.6.0" shapeId="22744" r:id="rId398">
          <objectPr defaultSize="0" r:id="rId399">
            <anchor moveWithCells="1" sizeWithCells="1">
              <from>
                <xdr:col>1</xdr:col>
                <xdr:colOff>428625</xdr:colOff>
                <xdr:row>79</xdr:row>
                <xdr:rowOff>228600</xdr:rowOff>
              </from>
              <to>
                <xdr:col>1</xdr:col>
                <xdr:colOff>1362075</xdr:colOff>
                <xdr:row>79</xdr:row>
                <xdr:rowOff>1114425</xdr:rowOff>
              </to>
            </anchor>
          </objectPr>
        </oleObject>
      </mc:Choice>
      <mc:Fallback>
        <oleObject progId="ChemDraw.Document.6.0" shapeId="22744" r:id="rId398"/>
      </mc:Fallback>
    </mc:AlternateContent>
    <mc:AlternateContent xmlns:mc="http://schemas.openxmlformats.org/markup-compatibility/2006">
      <mc:Choice Requires="x14">
        <oleObject progId="ChemDraw.Document.6.0" shapeId="22745" r:id="rId400">
          <objectPr defaultSize="0" r:id="rId401">
            <anchor moveWithCells="1" sizeWithCells="1">
              <from>
                <xdr:col>1</xdr:col>
                <xdr:colOff>180975</xdr:colOff>
                <xdr:row>80</xdr:row>
                <xdr:rowOff>295275</xdr:rowOff>
              </from>
              <to>
                <xdr:col>1</xdr:col>
                <xdr:colOff>1552575</xdr:colOff>
                <xdr:row>80</xdr:row>
                <xdr:rowOff>1057275</xdr:rowOff>
              </to>
            </anchor>
          </objectPr>
        </oleObject>
      </mc:Choice>
      <mc:Fallback>
        <oleObject progId="ChemDraw.Document.6.0" shapeId="22745" r:id="rId400"/>
      </mc:Fallback>
    </mc:AlternateContent>
    <mc:AlternateContent xmlns:mc="http://schemas.openxmlformats.org/markup-compatibility/2006">
      <mc:Choice Requires="x14">
        <oleObject progId="ChemDraw.Document.6.0" shapeId="22746" r:id="rId402">
          <objectPr defaultSize="0" r:id="rId403">
            <anchor moveWithCells="1" sizeWithCells="1">
              <from>
                <xdr:col>1</xdr:col>
                <xdr:colOff>228600</xdr:colOff>
                <xdr:row>81</xdr:row>
                <xdr:rowOff>228600</xdr:rowOff>
              </from>
              <to>
                <xdr:col>1</xdr:col>
                <xdr:colOff>1609725</xdr:colOff>
                <xdr:row>81</xdr:row>
                <xdr:rowOff>1057275</xdr:rowOff>
              </to>
            </anchor>
          </objectPr>
        </oleObject>
      </mc:Choice>
      <mc:Fallback>
        <oleObject progId="ChemDraw.Document.6.0" shapeId="22746" r:id="rId402"/>
      </mc:Fallback>
    </mc:AlternateContent>
    <mc:AlternateContent xmlns:mc="http://schemas.openxmlformats.org/markup-compatibility/2006">
      <mc:Choice Requires="x14">
        <oleObject progId="ChemDraw.Document.6.0" shapeId="22747" r:id="rId404">
          <objectPr defaultSize="0" r:id="rId405">
            <anchor moveWithCells="1" sizeWithCells="1">
              <from>
                <xdr:col>1</xdr:col>
                <xdr:colOff>295275</xdr:colOff>
                <xdr:row>82</xdr:row>
                <xdr:rowOff>228600</xdr:rowOff>
              </from>
              <to>
                <xdr:col>1</xdr:col>
                <xdr:colOff>1676400</xdr:colOff>
                <xdr:row>82</xdr:row>
                <xdr:rowOff>1057275</xdr:rowOff>
              </to>
            </anchor>
          </objectPr>
        </oleObject>
      </mc:Choice>
      <mc:Fallback>
        <oleObject progId="ChemDraw.Document.6.0" shapeId="22747" r:id="rId404"/>
      </mc:Fallback>
    </mc:AlternateContent>
    <mc:AlternateContent xmlns:mc="http://schemas.openxmlformats.org/markup-compatibility/2006">
      <mc:Choice Requires="x14">
        <oleObject progId="ChemDraw.Document.6.0" shapeId="22748" r:id="rId406">
          <objectPr defaultSize="0" autoPict="0" r:id="rId407">
            <anchor moveWithCells="1" sizeWithCells="1">
              <from>
                <xdr:col>1</xdr:col>
                <xdr:colOff>180975</xdr:colOff>
                <xdr:row>83</xdr:row>
                <xdr:rowOff>85725</xdr:rowOff>
              </from>
              <to>
                <xdr:col>1</xdr:col>
                <xdr:colOff>1666875</xdr:colOff>
                <xdr:row>83</xdr:row>
                <xdr:rowOff>1171575</xdr:rowOff>
              </to>
            </anchor>
          </objectPr>
        </oleObject>
      </mc:Choice>
      <mc:Fallback>
        <oleObject progId="ChemDraw.Document.6.0" shapeId="22748" r:id="rId406"/>
      </mc:Fallback>
    </mc:AlternateContent>
    <mc:AlternateContent xmlns:mc="http://schemas.openxmlformats.org/markup-compatibility/2006">
      <mc:Choice Requires="x14">
        <oleObject progId="ChemDraw.Document.6.0" shapeId="22749" r:id="rId408">
          <objectPr defaultSize="0" r:id="rId409">
            <anchor moveWithCells="1" sizeWithCells="1">
              <from>
                <xdr:col>1</xdr:col>
                <xdr:colOff>485775</xdr:colOff>
                <xdr:row>84</xdr:row>
                <xdr:rowOff>142875</xdr:rowOff>
              </from>
              <to>
                <xdr:col>1</xdr:col>
                <xdr:colOff>1438275</xdr:colOff>
                <xdr:row>84</xdr:row>
                <xdr:rowOff>1152525</xdr:rowOff>
              </to>
            </anchor>
          </objectPr>
        </oleObject>
      </mc:Choice>
      <mc:Fallback>
        <oleObject progId="ChemDraw.Document.6.0" shapeId="22749" r:id="rId408"/>
      </mc:Fallback>
    </mc:AlternateContent>
    <mc:AlternateContent xmlns:mc="http://schemas.openxmlformats.org/markup-compatibility/2006">
      <mc:Choice Requires="x14">
        <oleObject progId="ChemDraw.Document.6.0" shapeId="22750" r:id="rId410">
          <objectPr defaultSize="0" r:id="rId411">
            <anchor moveWithCells="1" sizeWithCells="1">
              <from>
                <xdr:col>1</xdr:col>
                <xdr:colOff>504825</xdr:colOff>
                <xdr:row>85</xdr:row>
                <xdr:rowOff>152400</xdr:rowOff>
              </from>
              <to>
                <xdr:col>1</xdr:col>
                <xdr:colOff>1447800</xdr:colOff>
                <xdr:row>85</xdr:row>
                <xdr:rowOff>1171575</xdr:rowOff>
              </to>
            </anchor>
          </objectPr>
        </oleObject>
      </mc:Choice>
      <mc:Fallback>
        <oleObject progId="ChemDraw.Document.6.0" shapeId="22750" r:id="rId410"/>
      </mc:Fallback>
    </mc:AlternateContent>
    <mc:AlternateContent xmlns:mc="http://schemas.openxmlformats.org/markup-compatibility/2006">
      <mc:Choice Requires="x14">
        <oleObject progId="ChemDraw.Document.6.0" shapeId="22751" r:id="rId412">
          <objectPr defaultSize="0" r:id="rId413">
            <anchor moveWithCells="1" sizeWithCells="1">
              <from>
                <xdr:col>1</xdr:col>
                <xdr:colOff>447675</xdr:colOff>
                <xdr:row>86</xdr:row>
                <xdr:rowOff>180975</xdr:rowOff>
              </from>
              <to>
                <xdr:col>1</xdr:col>
                <xdr:colOff>1600200</xdr:colOff>
                <xdr:row>86</xdr:row>
                <xdr:rowOff>1181100</xdr:rowOff>
              </to>
            </anchor>
          </objectPr>
        </oleObject>
      </mc:Choice>
      <mc:Fallback>
        <oleObject progId="ChemDraw.Document.6.0" shapeId="22751" r:id="rId412"/>
      </mc:Fallback>
    </mc:AlternateContent>
    <mc:AlternateContent xmlns:mc="http://schemas.openxmlformats.org/markup-compatibility/2006">
      <mc:Choice Requires="x14">
        <oleObject progId="ChemDraw.Document.6.0" shapeId="22752" r:id="rId414">
          <objectPr defaultSize="0" r:id="rId415">
            <anchor moveWithCells="1" sizeWithCells="1">
              <from>
                <xdr:col>1</xdr:col>
                <xdr:colOff>428625</xdr:colOff>
                <xdr:row>87</xdr:row>
                <xdr:rowOff>152400</xdr:rowOff>
              </from>
              <to>
                <xdr:col>1</xdr:col>
                <xdr:colOff>1628775</xdr:colOff>
                <xdr:row>87</xdr:row>
                <xdr:rowOff>1171575</xdr:rowOff>
              </to>
            </anchor>
          </objectPr>
        </oleObject>
      </mc:Choice>
      <mc:Fallback>
        <oleObject progId="ChemDraw.Document.6.0" shapeId="22752" r:id="rId414"/>
      </mc:Fallback>
    </mc:AlternateContent>
    <mc:AlternateContent xmlns:mc="http://schemas.openxmlformats.org/markup-compatibility/2006">
      <mc:Choice Requires="x14">
        <oleObject progId="ChemDraw.Document.6.0" shapeId="22759" r:id="rId416">
          <objectPr defaultSize="0" r:id="rId417">
            <anchor moveWithCells="1" sizeWithCells="1">
              <from>
                <xdr:col>1</xdr:col>
                <xdr:colOff>123825</xdr:colOff>
                <xdr:row>88</xdr:row>
                <xdr:rowOff>295275</xdr:rowOff>
              </from>
              <to>
                <xdr:col>1</xdr:col>
                <xdr:colOff>1724025</xdr:colOff>
                <xdr:row>88</xdr:row>
                <xdr:rowOff>1057275</xdr:rowOff>
              </to>
            </anchor>
          </objectPr>
        </oleObject>
      </mc:Choice>
      <mc:Fallback>
        <oleObject progId="ChemDraw.Document.6.0" shapeId="22759" r:id="rId416"/>
      </mc:Fallback>
    </mc:AlternateContent>
    <mc:AlternateContent xmlns:mc="http://schemas.openxmlformats.org/markup-compatibility/2006">
      <mc:Choice Requires="x14">
        <oleObject progId="ChemDraw.Document.6.0" shapeId="22760" r:id="rId418">
          <objectPr defaultSize="0" r:id="rId419">
            <anchor moveWithCells="1" sizeWithCells="1">
              <from>
                <xdr:col>1</xdr:col>
                <xdr:colOff>180975</xdr:colOff>
                <xdr:row>89</xdr:row>
                <xdr:rowOff>238125</xdr:rowOff>
              </from>
              <to>
                <xdr:col>1</xdr:col>
                <xdr:colOff>1781175</xdr:colOff>
                <xdr:row>89</xdr:row>
                <xdr:rowOff>990600</xdr:rowOff>
              </to>
            </anchor>
          </objectPr>
        </oleObject>
      </mc:Choice>
      <mc:Fallback>
        <oleObject progId="ChemDraw.Document.6.0" shapeId="22760" r:id="rId418"/>
      </mc:Fallback>
    </mc:AlternateContent>
    <mc:AlternateContent xmlns:mc="http://schemas.openxmlformats.org/markup-compatibility/2006">
      <mc:Choice Requires="x14">
        <oleObject progId="ChemDraw.Document.6.0" shapeId="22761" r:id="rId420">
          <objectPr defaultSize="0" r:id="rId421">
            <anchor moveWithCells="1" sizeWithCells="1">
              <from>
                <xdr:col>1</xdr:col>
                <xdr:colOff>180975</xdr:colOff>
                <xdr:row>90</xdr:row>
                <xdr:rowOff>238125</xdr:rowOff>
              </from>
              <to>
                <xdr:col>1</xdr:col>
                <xdr:colOff>1781175</xdr:colOff>
                <xdr:row>90</xdr:row>
                <xdr:rowOff>1057275</xdr:rowOff>
              </to>
            </anchor>
          </objectPr>
        </oleObject>
      </mc:Choice>
      <mc:Fallback>
        <oleObject progId="ChemDraw.Document.6.0" shapeId="22761" r:id="rId420"/>
      </mc:Fallback>
    </mc:AlternateContent>
    <mc:AlternateContent xmlns:mc="http://schemas.openxmlformats.org/markup-compatibility/2006">
      <mc:Choice Requires="x14">
        <oleObject progId="ChemDraw.Document.6.0" shapeId="22762" r:id="rId422">
          <objectPr defaultSize="0" r:id="rId423">
            <anchor moveWithCells="1" sizeWithCells="1">
              <from>
                <xdr:col>1</xdr:col>
                <xdr:colOff>152400</xdr:colOff>
                <xdr:row>91</xdr:row>
                <xdr:rowOff>190500</xdr:rowOff>
              </from>
              <to>
                <xdr:col>1</xdr:col>
                <xdr:colOff>1752600</xdr:colOff>
                <xdr:row>91</xdr:row>
                <xdr:rowOff>1019175</xdr:rowOff>
              </to>
            </anchor>
          </objectPr>
        </oleObject>
      </mc:Choice>
      <mc:Fallback>
        <oleObject progId="ChemDraw.Document.6.0" shapeId="22762" r:id="rId422"/>
      </mc:Fallback>
    </mc:AlternateContent>
    <mc:AlternateContent xmlns:mc="http://schemas.openxmlformats.org/markup-compatibility/2006">
      <mc:Choice Requires="x14">
        <oleObject progId="ChemDraw.Document.6.0" shapeId="22765" r:id="rId424">
          <objectPr defaultSize="0" r:id="rId425">
            <anchor moveWithCells="1" sizeWithCells="1">
              <from>
                <xdr:col>1</xdr:col>
                <xdr:colOff>333375</xdr:colOff>
                <xdr:row>92</xdr:row>
                <xdr:rowOff>219075</xdr:rowOff>
              </from>
              <to>
                <xdr:col>1</xdr:col>
                <xdr:colOff>1485900</xdr:colOff>
                <xdr:row>92</xdr:row>
                <xdr:rowOff>1028700</xdr:rowOff>
              </to>
            </anchor>
          </objectPr>
        </oleObject>
      </mc:Choice>
      <mc:Fallback>
        <oleObject progId="ChemDraw.Document.6.0" shapeId="22765" r:id="rId424"/>
      </mc:Fallback>
    </mc:AlternateContent>
    <mc:AlternateContent xmlns:mc="http://schemas.openxmlformats.org/markup-compatibility/2006">
      <mc:Choice Requires="x14">
        <oleObject progId="ChemDraw.Document.6.0" shapeId="22766" r:id="rId426">
          <objectPr defaultSize="0" r:id="rId427">
            <anchor moveWithCells="1" sizeWithCells="1">
              <from>
                <xdr:col>1</xdr:col>
                <xdr:colOff>333375</xdr:colOff>
                <xdr:row>93</xdr:row>
                <xdr:rowOff>142875</xdr:rowOff>
              </from>
              <to>
                <xdr:col>1</xdr:col>
                <xdr:colOff>1485900</xdr:colOff>
                <xdr:row>93</xdr:row>
                <xdr:rowOff>962025</xdr:rowOff>
              </to>
            </anchor>
          </objectPr>
        </oleObject>
      </mc:Choice>
      <mc:Fallback>
        <oleObject progId="ChemDraw.Document.6.0" shapeId="22766" r:id="rId426"/>
      </mc:Fallback>
    </mc:AlternateContent>
    <mc:AlternateContent xmlns:mc="http://schemas.openxmlformats.org/markup-compatibility/2006">
      <mc:Choice Requires="x14">
        <oleObject progId="ChemDraw.Document.6.0" shapeId="22767" r:id="rId428">
          <objectPr defaultSize="0" r:id="rId429">
            <anchor moveWithCells="1" sizeWithCells="1">
              <from>
                <xdr:col>1</xdr:col>
                <xdr:colOff>371475</xdr:colOff>
                <xdr:row>94</xdr:row>
                <xdr:rowOff>85725</xdr:rowOff>
              </from>
              <to>
                <xdr:col>1</xdr:col>
                <xdr:colOff>1485900</xdr:colOff>
                <xdr:row>94</xdr:row>
                <xdr:rowOff>1143000</xdr:rowOff>
              </to>
            </anchor>
          </objectPr>
        </oleObject>
      </mc:Choice>
      <mc:Fallback>
        <oleObject progId="ChemDraw.Document.6.0" shapeId="22767" r:id="rId428"/>
      </mc:Fallback>
    </mc:AlternateContent>
    <mc:AlternateContent xmlns:mc="http://schemas.openxmlformats.org/markup-compatibility/2006">
      <mc:Choice Requires="x14">
        <oleObject progId="ChemDraw.Document.6.0" shapeId="22768" r:id="rId430">
          <objectPr defaultSize="0" r:id="rId431">
            <anchor moveWithCells="1" sizeWithCells="1">
              <from>
                <xdr:col>1</xdr:col>
                <xdr:colOff>123825</xdr:colOff>
                <xdr:row>95</xdr:row>
                <xdr:rowOff>228600</xdr:rowOff>
              </from>
              <to>
                <xdr:col>1</xdr:col>
                <xdr:colOff>1714500</xdr:colOff>
                <xdr:row>95</xdr:row>
                <xdr:rowOff>1038225</xdr:rowOff>
              </to>
            </anchor>
          </objectPr>
        </oleObject>
      </mc:Choice>
      <mc:Fallback>
        <oleObject progId="ChemDraw.Document.6.0" shapeId="22768" r:id="rId430"/>
      </mc:Fallback>
    </mc:AlternateContent>
    <mc:AlternateContent xmlns:mc="http://schemas.openxmlformats.org/markup-compatibility/2006">
      <mc:Choice Requires="x14">
        <oleObject progId="ChemDraw.Document.6.0" shapeId="22769" r:id="rId432">
          <objectPr defaultSize="0" r:id="rId433">
            <anchor moveWithCells="1" sizeWithCells="1">
              <from>
                <xdr:col>1</xdr:col>
                <xdr:colOff>219075</xdr:colOff>
                <xdr:row>96</xdr:row>
                <xdr:rowOff>123825</xdr:rowOff>
              </from>
              <to>
                <xdr:col>1</xdr:col>
                <xdr:colOff>1800225</xdr:colOff>
                <xdr:row>96</xdr:row>
                <xdr:rowOff>1114425</xdr:rowOff>
              </to>
            </anchor>
          </objectPr>
        </oleObject>
      </mc:Choice>
      <mc:Fallback>
        <oleObject progId="ChemDraw.Document.6.0" shapeId="22769" r:id="rId432"/>
      </mc:Fallback>
    </mc:AlternateContent>
    <mc:AlternateContent xmlns:mc="http://schemas.openxmlformats.org/markup-compatibility/2006">
      <mc:Choice Requires="x14">
        <oleObject progId="ChemDraw.Document.6.0" shapeId="22770" r:id="rId434">
          <objectPr defaultSize="0" autoPict="0" r:id="rId435">
            <anchor moveWithCells="1" sizeWithCells="1">
              <from>
                <xdr:col>1</xdr:col>
                <xdr:colOff>371475</xdr:colOff>
                <xdr:row>97</xdr:row>
                <xdr:rowOff>38100</xdr:rowOff>
              </from>
              <to>
                <xdr:col>1</xdr:col>
                <xdr:colOff>1323975</xdr:colOff>
                <xdr:row>97</xdr:row>
                <xdr:rowOff>1171575</xdr:rowOff>
              </to>
            </anchor>
          </objectPr>
        </oleObject>
      </mc:Choice>
      <mc:Fallback>
        <oleObject progId="ChemDraw.Document.6.0" shapeId="22770" r:id="rId434"/>
      </mc:Fallback>
    </mc:AlternateContent>
    <mc:AlternateContent xmlns:mc="http://schemas.openxmlformats.org/markup-compatibility/2006">
      <mc:Choice Requires="x14">
        <oleObject progId="ChemDraw.Document.6.0" shapeId="22771" r:id="rId436">
          <objectPr defaultSize="0" autoPict="0" r:id="rId437">
            <anchor moveWithCells="1" sizeWithCells="1">
              <from>
                <xdr:col>1</xdr:col>
                <xdr:colOff>276225</xdr:colOff>
                <xdr:row>98</xdr:row>
                <xdr:rowOff>28575</xdr:rowOff>
              </from>
              <to>
                <xdr:col>1</xdr:col>
                <xdr:colOff>1476375</xdr:colOff>
                <xdr:row>98</xdr:row>
                <xdr:rowOff>1228725</xdr:rowOff>
              </to>
            </anchor>
          </objectPr>
        </oleObject>
      </mc:Choice>
      <mc:Fallback>
        <oleObject progId="ChemDraw.Document.6.0" shapeId="22771" r:id="rId436"/>
      </mc:Fallback>
    </mc:AlternateContent>
    <mc:AlternateContent xmlns:mc="http://schemas.openxmlformats.org/markup-compatibility/2006">
      <mc:Choice Requires="x14">
        <oleObject progId="ChemDraw.Document.6.0" shapeId="22772" r:id="rId438">
          <objectPr defaultSize="0" r:id="rId439">
            <anchor moveWithCells="1" sizeWithCells="1">
              <from>
                <xdr:col>1</xdr:col>
                <xdr:colOff>190500</xdr:colOff>
                <xdr:row>99</xdr:row>
                <xdr:rowOff>238125</xdr:rowOff>
              </from>
              <to>
                <xdr:col>1</xdr:col>
                <xdr:colOff>1781175</xdr:colOff>
                <xdr:row>99</xdr:row>
                <xdr:rowOff>1057275</xdr:rowOff>
              </to>
            </anchor>
          </objectPr>
        </oleObject>
      </mc:Choice>
      <mc:Fallback>
        <oleObject progId="ChemDraw.Document.6.0" shapeId="22772" r:id="rId438"/>
      </mc:Fallback>
    </mc:AlternateContent>
    <mc:AlternateContent xmlns:mc="http://schemas.openxmlformats.org/markup-compatibility/2006">
      <mc:Choice Requires="x14">
        <oleObject progId="ChemDraw.Document.6.0" shapeId="22773" r:id="rId440">
          <objectPr defaultSize="0" r:id="rId441">
            <anchor moveWithCells="1" sizeWithCells="1">
              <from>
                <xdr:col>1</xdr:col>
                <xdr:colOff>152400</xdr:colOff>
                <xdr:row>100</xdr:row>
                <xdr:rowOff>180975</xdr:rowOff>
              </from>
              <to>
                <xdr:col>1</xdr:col>
                <xdr:colOff>1743075</xdr:colOff>
                <xdr:row>100</xdr:row>
                <xdr:rowOff>990600</xdr:rowOff>
              </to>
            </anchor>
          </objectPr>
        </oleObject>
      </mc:Choice>
      <mc:Fallback>
        <oleObject progId="ChemDraw.Document.6.0" shapeId="22773" r:id="rId440"/>
      </mc:Fallback>
    </mc:AlternateContent>
    <mc:AlternateContent xmlns:mc="http://schemas.openxmlformats.org/markup-compatibility/2006">
      <mc:Choice Requires="x14">
        <oleObject progId="ChemDraw.Document.6.0" shapeId="22774" r:id="rId442">
          <objectPr defaultSize="0" r:id="rId443">
            <anchor moveWithCells="1" sizeWithCells="1">
              <from>
                <xdr:col>1</xdr:col>
                <xdr:colOff>152400</xdr:colOff>
                <xdr:row>101</xdr:row>
                <xdr:rowOff>123825</xdr:rowOff>
              </from>
              <to>
                <xdr:col>1</xdr:col>
                <xdr:colOff>1743075</xdr:colOff>
                <xdr:row>101</xdr:row>
                <xdr:rowOff>942975</xdr:rowOff>
              </to>
            </anchor>
          </objectPr>
        </oleObject>
      </mc:Choice>
      <mc:Fallback>
        <oleObject progId="ChemDraw.Document.6.0" shapeId="22774" r:id="rId442"/>
      </mc:Fallback>
    </mc:AlternateContent>
    <mc:AlternateContent xmlns:mc="http://schemas.openxmlformats.org/markup-compatibility/2006">
      <mc:Choice Requires="x14">
        <oleObject progId="ChemDraw.Document.6.0" shapeId="22775" r:id="rId444">
          <objectPr defaultSize="0" autoPict="0" r:id="rId445">
            <anchor moveWithCells="1" sizeWithCells="1">
              <from>
                <xdr:col>1</xdr:col>
                <xdr:colOff>180975</xdr:colOff>
                <xdr:row>244</xdr:row>
                <xdr:rowOff>142875</xdr:rowOff>
              </from>
              <to>
                <xdr:col>1</xdr:col>
                <xdr:colOff>1781175</xdr:colOff>
                <xdr:row>244</xdr:row>
                <xdr:rowOff>1095375</xdr:rowOff>
              </to>
            </anchor>
          </objectPr>
        </oleObject>
      </mc:Choice>
      <mc:Fallback>
        <oleObject progId="ChemDraw.Document.6.0" shapeId="22775" r:id="rId444"/>
      </mc:Fallback>
    </mc:AlternateContent>
    <mc:AlternateContent xmlns:mc="http://schemas.openxmlformats.org/markup-compatibility/2006">
      <mc:Choice Requires="x14">
        <oleObject progId="ChemDraw.Document.6.0" shapeId="22776" r:id="rId446">
          <objectPr defaultSize="0" r:id="rId447">
            <anchor moveWithCells="1" sizeWithCells="1">
              <from>
                <xdr:col>1</xdr:col>
                <xdr:colOff>228600</xdr:colOff>
                <xdr:row>104</xdr:row>
                <xdr:rowOff>257175</xdr:rowOff>
              </from>
              <to>
                <xdr:col>1</xdr:col>
                <xdr:colOff>1600200</xdr:colOff>
                <xdr:row>104</xdr:row>
                <xdr:rowOff>1019175</xdr:rowOff>
              </to>
            </anchor>
          </objectPr>
        </oleObject>
      </mc:Choice>
      <mc:Fallback>
        <oleObject progId="ChemDraw.Document.6.0" shapeId="22776" r:id="rId446"/>
      </mc:Fallback>
    </mc:AlternateContent>
    <mc:AlternateContent xmlns:mc="http://schemas.openxmlformats.org/markup-compatibility/2006">
      <mc:Choice Requires="x14">
        <oleObject progId="ChemDraw.Document.6.0" shapeId="22777" r:id="rId448">
          <objectPr defaultSize="0" r:id="rId449">
            <anchor moveWithCells="1" sizeWithCells="1">
              <from>
                <xdr:col>1</xdr:col>
                <xdr:colOff>190500</xdr:colOff>
                <xdr:row>105</xdr:row>
                <xdr:rowOff>219075</xdr:rowOff>
              </from>
              <to>
                <xdr:col>1</xdr:col>
                <xdr:colOff>1781175</xdr:colOff>
                <xdr:row>105</xdr:row>
                <xdr:rowOff>1095375</xdr:rowOff>
              </to>
            </anchor>
          </objectPr>
        </oleObject>
      </mc:Choice>
      <mc:Fallback>
        <oleObject progId="ChemDraw.Document.6.0" shapeId="22777" r:id="rId448"/>
      </mc:Fallback>
    </mc:AlternateContent>
    <mc:AlternateContent xmlns:mc="http://schemas.openxmlformats.org/markup-compatibility/2006">
      <mc:Choice Requires="x14">
        <oleObject progId="ChemDraw.Document.6.0" shapeId="22778" r:id="rId450">
          <objectPr defaultSize="0" r:id="rId451">
            <anchor moveWithCells="1" sizeWithCells="1">
              <from>
                <xdr:col>1</xdr:col>
                <xdr:colOff>85725</xdr:colOff>
                <xdr:row>106</xdr:row>
                <xdr:rowOff>142875</xdr:rowOff>
              </from>
              <to>
                <xdr:col>1</xdr:col>
                <xdr:colOff>1819275</xdr:colOff>
                <xdr:row>106</xdr:row>
                <xdr:rowOff>1076325</xdr:rowOff>
              </to>
            </anchor>
          </objectPr>
        </oleObject>
      </mc:Choice>
      <mc:Fallback>
        <oleObject progId="ChemDraw.Document.6.0" shapeId="22778" r:id="rId450"/>
      </mc:Fallback>
    </mc:AlternateContent>
    <mc:AlternateContent xmlns:mc="http://schemas.openxmlformats.org/markup-compatibility/2006">
      <mc:Choice Requires="x14">
        <oleObject progId="ChemDraw.Document.6.0" shapeId="22779" r:id="rId452">
          <objectPr defaultSize="0" r:id="rId453">
            <anchor moveWithCells="1" sizeWithCells="1">
              <from>
                <xdr:col>1</xdr:col>
                <xdr:colOff>314325</xdr:colOff>
                <xdr:row>107</xdr:row>
                <xdr:rowOff>314325</xdr:rowOff>
              </from>
              <to>
                <xdr:col>1</xdr:col>
                <xdr:colOff>1476375</xdr:colOff>
                <xdr:row>107</xdr:row>
                <xdr:rowOff>923925</xdr:rowOff>
              </to>
            </anchor>
          </objectPr>
        </oleObject>
      </mc:Choice>
      <mc:Fallback>
        <oleObject progId="ChemDraw.Document.6.0" shapeId="22779" r:id="rId452"/>
      </mc:Fallback>
    </mc:AlternateContent>
    <mc:AlternateContent xmlns:mc="http://schemas.openxmlformats.org/markup-compatibility/2006">
      <mc:Choice Requires="x14">
        <oleObject progId="ChemDraw.Document.6.0" shapeId="22780" r:id="rId454">
          <objectPr defaultSize="0" autoPict="0" r:id="rId455">
            <anchor moveWithCells="1" sizeWithCells="1">
              <from>
                <xdr:col>1</xdr:col>
                <xdr:colOff>28575</xdr:colOff>
                <xdr:row>108</xdr:row>
                <xdr:rowOff>295275</xdr:rowOff>
              </from>
              <to>
                <xdr:col>1</xdr:col>
                <xdr:colOff>1819275</xdr:colOff>
                <xdr:row>108</xdr:row>
                <xdr:rowOff>904875</xdr:rowOff>
              </to>
            </anchor>
          </objectPr>
        </oleObject>
      </mc:Choice>
      <mc:Fallback>
        <oleObject progId="ChemDraw.Document.6.0" shapeId="22780" r:id="rId454"/>
      </mc:Fallback>
    </mc:AlternateContent>
    <mc:AlternateContent xmlns:mc="http://schemas.openxmlformats.org/markup-compatibility/2006">
      <mc:Choice Requires="x14">
        <oleObject progId="ChemDraw.Document.6.0" shapeId="22781" r:id="rId456">
          <objectPr defaultSize="0" r:id="rId457">
            <anchor moveWithCells="1" sizeWithCells="1">
              <from>
                <xdr:col>1</xdr:col>
                <xdr:colOff>238125</xdr:colOff>
                <xdr:row>109</xdr:row>
                <xdr:rowOff>142875</xdr:rowOff>
              </from>
              <to>
                <xdr:col>1</xdr:col>
                <xdr:colOff>1609725</xdr:colOff>
                <xdr:row>109</xdr:row>
                <xdr:rowOff>962025</xdr:rowOff>
              </to>
            </anchor>
          </objectPr>
        </oleObject>
      </mc:Choice>
      <mc:Fallback>
        <oleObject progId="ChemDraw.Document.6.0" shapeId="22781" r:id="rId456"/>
      </mc:Fallback>
    </mc:AlternateContent>
    <mc:AlternateContent xmlns:mc="http://schemas.openxmlformats.org/markup-compatibility/2006">
      <mc:Choice Requires="x14">
        <oleObject progId="ChemDraw.Document.6.0" shapeId="22782" r:id="rId458">
          <objectPr defaultSize="0" r:id="rId459">
            <anchor moveWithCells="1" sizeWithCells="1">
              <from>
                <xdr:col>1</xdr:col>
                <xdr:colOff>38100</xdr:colOff>
                <xdr:row>110</xdr:row>
                <xdr:rowOff>228600</xdr:rowOff>
              </from>
              <to>
                <xdr:col>1</xdr:col>
                <xdr:colOff>1857375</xdr:colOff>
                <xdr:row>110</xdr:row>
                <xdr:rowOff>1057275</xdr:rowOff>
              </to>
            </anchor>
          </objectPr>
        </oleObject>
      </mc:Choice>
      <mc:Fallback>
        <oleObject progId="ChemDraw.Document.6.0" shapeId="22782" r:id="rId458"/>
      </mc:Fallback>
    </mc:AlternateContent>
    <mc:AlternateContent xmlns:mc="http://schemas.openxmlformats.org/markup-compatibility/2006">
      <mc:Choice Requires="x14">
        <oleObject progId="ChemDraw.Document.6.0" shapeId="22783" r:id="rId460">
          <objectPr defaultSize="0" r:id="rId461">
            <anchor moveWithCells="1" sizeWithCells="1">
              <from>
                <xdr:col>1</xdr:col>
                <xdr:colOff>28575</xdr:colOff>
                <xdr:row>111</xdr:row>
                <xdr:rowOff>85725</xdr:rowOff>
              </from>
              <to>
                <xdr:col>1</xdr:col>
                <xdr:colOff>1828800</xdr:colOff>
                <xdr:row>111</xdr:row>
                <xdr:rowOff>962025</xdr:rowOff>
              </to>
            </anchor>
          </objectPr>
        </oleObject>
      </mc:Choice>
      <mc:Fallback>
        <oleObject progId="ChemDraw.Document.6.0" shapeId="22783" r:id="rId460"/>
      </mc:Fallback>
    </mc:AlternateContent>
    <mc:AlternateContent xmlns:mc="http://schemas.openxmlformats.org/markup-compatibility/2006">
      <mc:Choice Requires="x14">
        <oleObject progId="ChemDraw.Document.6.0" shapeId="22784" r:id="rId462">
          <objectPr defaultSize="0" r:id="rId463">
            <anchor moveWithCells="1" sizeWithCells="1">
              <from>
                <xdr:col>1</xdr:col>
                <xdr:colOff>228600</xdr:colOff>
                <xdr:row>112</xdr:row>
                <xdr:rowOff>152400</xdr:rowOff>
              </from>
              <to>
                <xdr:col>1</xdr:col>
                <xdr:colOff>1600200</xdr:colOff>
                <xdr:row>112</xdr:row>
                <xdr:rowOff>1028700</xdr:rowOff>
              </to>
            </anchor>
          </objectPr>
        </oleObject>
      </mc:Choice>
      <mc:Fallback>
        <oleObject progId="ChemDraw.Document.6.0" shapeId="22784" r:id="rId462"/>
      </mc:Fallback>
    </mc:AlternateContent>
    <mc:AlternateContent xmlns:mc="http://schemas.openxmlformats.org/markup-compatibility/2006">
      <mc:Choice Requires="x14">
        <oleObject progId="ChemDraw.Document.6.0" shapeId="22785" r:id="rId464">
          <objectPr defaultSize="0" r:id="rId465">
            <anchor moveWithCells="1" sizeWithCells="1">
              <from>
                <xdr:col>1</xdr:col>
                <xdr:colOff>38100</xdr:colOff>
                <xdr:row>113</xdr:row>
                <xdr:rowOff>152400</xdr:rowOff>
              </from>
              <to>
                <xdr:col>1</xdr:col>
                <xdr:colOff>1857375</xdr:colOff>
                <xdr:row>113</xdr:row>
                <xdr:rowOff>981075</xdr:rowOff>
              </to>
            </anchor>
          </objectPr>
        </oleObject>
      </mc:Choice>
      <mc:Fallback>
        <oleObject progId="ChemDraw.Document.6.0" shapeId="22785" r:id="rId464"/>
      </mc:Fallback>
    </mc:AlternateContent>
    <mc:AlternateContent xmlns:mc="http://schemas.openxmlformats.org/markup-compatibility/2006">
      <mc:Choice Requires="x14">
        <oleObject progId="ChemDraw.Document.6.0" shapeId="22786" r:id="rId466">
          <objectPr defaultSize="0" r:id="rId467">
            <anchor moveWithCells="1" sizeWithCells="1">
              <from>
                <xdr:col>1</xdr:col>
                <xdr:colOff>38100</xdr:colOff>
                <xdr:row>114</xdr:row>
                <xdr:rowOff>180975</xdr:rowOff>
              </from>
              <to>
                <xdr:col>1</xdr:col>
                <xdr:colOff>1857375</xdr:colOff>
                <xdr:row>114</xdr:row>
                <xdr:rowOff>1038225</xdr:rowOff>
              </to>
            </anchor>
          </objectPr>
        </oleObject>
      </mc:Choice>
      <mc:Fallback>
        <oleObject progId="ChemDraw.Document.6.0" shapeId="22786" r:id="rId466"/>
      </mc:Fallback>
    </mc:AlternateContent>
    <mc:AlternateContent xmlns:mc="http://schemas.openxmlformats.org/markup-compatibility/2006">
      <mc:Choice Requires="x14">
        <oleObject progId="ChemDraw.Document.6.0" shapeId="22787" r:id="rId468">
          <objectPr defaultSize="0" r:id="rId469">
            <anchor moveWithCells="1" sizeWithCells="1">
              <from>
                <xdr:col>1</xdr:col>
                <xdr:colOff>142875</xdr:colOff>
                <xdr:row>115</xdr:row>
                <xdr:rowOff>228600</xdr:rowOff>
              </from>
              <to>
                <xdr:col>1</xdr:col>
                <xdr:colOff>1743075</xdr:colOff>
                <xdr:row>115</xdr:row>
                <xdr:rowOff>1057275</xdr:rowOff>
              </to>
            </anchor>
          </objectPr>
        </oleObject>
      </mc:Choice>
      <mc:Fallback>
        <oleObject progId="ChemDraw.Document.6.0" shapeId="22787" r:id="rId468"/>
      </mc:Fallback>
    </mc:AlternateContent>
    <mc:AlternateContent xmlns:mc="http://schemas.openxmlformats.org/markup-compatibility/2006">
      <mc:Choice Requires="x14">
        <oleObject progId="ChemDraw.Document.6.0" shapeId="22788" r:id="rId470">
          <objectPr defaultSize="0" r:id="rId471">
            <anchor moveWithCells="1" sizeWithCells="1">
              <from>
                <xdr:col>1</xdr:col>
                <xdr:colOff>104775</xdr:colOff>
                <xdr:row>116</xdr:row>
                <xdr:rowOff>257175</xdr:rowOff>
              </from>
              <to>
                <xdr:col>1</xdr:col>
                <xdr:colOff>1790700</xdr:colOff>
                <xdr:row>116</xdr:row>
                <xdr:rowOff>1133475</xdr:rowOff>
              </to>
            </anchor>
          </objectPr>
        </oleObject>
      </mc:Choice>
      <mc:Fallback>
        <oleObject progId="ChemDraw.Document.6.0" shapeId="22788" r:id="rId470"/>
      </mc:Fallback>
    </mc:AlternateContent>
    <mc:AlternateContent xmlns:mc="http://schemas.openxmlformats.org/markup-compatibility/2006">
      <mc:Choice Requires="x14">
        <oleObject progId="ChemDraw.Document.6.0" shapeId="22790" r:id="rId472">
          <objectPr defaultSize="0" autoPict="0" r:id="rId473">
            <anchor moveWithCells="1" sizeWithCells="1">
              <from>
                <xdr:col>1</xdr:col>
                <xdr:colOff>152400</xdr:colOff>
                <xdr:row>117</xdr:row>
                <xdr:rowOff>123825</xdr:rowOff>
              </from>
              <to>
                <xdr:col>1</xdr:col>
                <xdr:colOff>1762125</xdr:colOff>
                <xdr:row>117</xdr:row>
                <xdr:rowOff>1076325</xdr:rowOff>
              </to>
            </anchor>
          </objectPr>
        </oleObject>
      </mc:Choice>
      <mc:Fallback>
        <oleObject progId="ChemDraw.Document.6.0" shapeId="22790" r:id="rId472"/>
      </mc:Fallback>
    </mc:AlternateContent>
    <mc:AlternateContent xmlns:mc="http://schemas.openxmlformats.org/markup-compatibility/2006">
      <mc:Choice Requires="x14">
        <oleObject progId="ChemDraw.Document.6.0" shapeId="22791" r:id="rId474">
          <objectPr defaultSize="0" r:id="rId475">
            <anchor moveWithCells="1" sizeWithCells="1">
              <from>
                <xdr:col>1</xdr:col>
                <xdr:colOff>342900</xdr:colOff>
                <xdr:row>118</xdr:row>
                <xdr:rowOff>219075</xdr:rowOff>
              </from>
              <to>
                <xdr:col>1</xdr:col>
                <xdr:colOff>1590675</xdr:colOff>
                <xdr:row>118</xdr:row>
                <xdr:rowOff>1095375</xdr:rowOff>
              </to>
            </anchor>
          </objectPr>
        </oleObject>
      </mc:Choice>
      <mc:Fallback>
        <oleObject progId="ChemDraw.Document.6.0" shapeId="22791" r:id="rId474"/>
      </mc:Fallback>
    </mc:AlternateContent>
    <mc:AlternateContent xmlns:mc="http://schemas.openxmlformats.org/markup-compatibility/2006">
      <mc:Choice Requires="x14">
        <oleObject progId="ChemDraw.Document.6.0" shapeId="22792" r:id="rId476">
          <objectPr defaultSize="0" r:id="rId477">
            <anchor moveWithCells="1" sizeWithCells="1">
              <from>
                <xdr:col>1</xdr:col>
                <xdr:colOff>257175</xdr:colOff>
                <xdr:row>119</xdr:row>
                <xdr:rowOff>190500</xdr:rowOff>
              </from>
              <to>
                <xdr:col>1</xdr:col>
                <xdr:colOff>1514475</xdr:colOff>
                <xdr:row>119</xdr:row>
                <xdr:rowOff>1066800</xdr:rowOff>
              </to>
            </anchor>
          </objectPr>
        </oleObject>
      </mc:Choice>
      <mc:Fallback>
        <oleObject progId="ChemDraw.Document.6.0" shapeId="22792" r:id="rId476"/>
      </mc:Fallback>
    </mc:AlternateContent>
    <mc:AlternateContent xmlns:mc="http://schemas.openxmlformats.org/markup-compatibility/2006">
      <mc:Choice Requires="x14">
        <oleObject progId="ChemDraw.Document.6.0" shapeId="22794" r:id="rId478">
          <objectPr defaultSize="0" r:id="rId479">
            <anchor moveWithCells="1">
              <from>
                <xdr:col>1</xdr:col>
                <xdr:colOff>228600</xdr:colOff>
                <xdr:row>243</xdr:row>
                <xdr:rowOff>295275</xdr:rowOff>
              </from>
              <to>
                <xdr:col>1</xdr:col>
                <xdr:colOff>1581150</xdr:colOff>
                <xdr:row>243</xdr:row>
                <xdr:rowOff>914400</xdr:rowOff>
              </to>
            </anchor>
          </objectPr>
        </oleObject>
      </mc:Choice>
      <mc:Fallback>
        <oleObject progId="ChemDraw.Document.6.0" shapeId="22794" r:id="rId478"/>
      </mc:Fallback>
    </mc:AlternateContent>
    <mc:AlternateContent xmlns:mc="http://schemas.openxmlformats.org/markup-compatibility/2006">
      <mc:Choice Requires="x14">
        <oleObject progId="ChemDraw.Document.6.0" shapeId="22795" r:id="rId480">
          <objectPr defaultSize="0" r:id="rId481">
            <anchor moveWithCells="1" sizeWithCells="1">
              <from>
                <xdr:col>1</xdr:col>
                <xdr:colOff>38100</xdr:colOff>
                <xdr:row>102</xdr:row>
                <xdr:rowOff>276225</xdr:rowOff>
              </from>
              <to>
                <xdr:col>1</xdr:col>
                <xdr:colOff>1752600</xdr:colOff>
                <xdr:row>102</xdr:row>
                <xdr:rowOff>1057275</xdr:rowOff>
              </to>
            </anchor>
          </objectPr>
        </oleObject>
      </mc:Choice>
      <mc:Fallback>
        <oleObject progId="ChemDraw.Document.6.0" shapeId="22795" r:id="rId480"/>
      </mc:Fallback>
    </mc:AlternateContent>
    <mc:AlternateContent xmlns:mc="http://schemas.openxmlformats.org/markup-compatibility/2006">
      <mc:Choice Requires="x14">
        <oleObject progId="ChemDraw.Document.6.0" shapeId="22797" r:id="rId482">
          <objectPr defaultSize="0" r:id="rId483">
            <anchor moveWithCells="1">
              <from>
                <xdr:col>1</xdr:col>
                <xdr:colOff>104775</xdr:colOff>
                <xdr:row>245</xdr:row>
                <xdr:rowOff>161925</xdr:rowOff>
              </from>
              <to>
                <xdr:col>1</xdr:col>
                <xdr:colOff>1809750</xdr:colOff>
                <xdr:row>245</xdr:row>
                <xdr:rowOff>1171575</xdr:rowOff>
              </to>
            </anchor>
          </objectPr>
        </oleObject>
      </mc:Choice>
      <mc:Fallback>
        <oleObject progId="ChemDraw.Document.6.0" shapeId="22797" r:id="rId482"/>
      </mc:Fallback>
    </mc:AlternateContent>
    <mc:AlternateContent xmlns:mc="http://schemas.openxmlformats.org/markup-compatibility/2006">
      <mc:Choice Requires="x14">
        <oleObject progId="ChemDraw.Document.6.0" shapeId="22798" r:id="rId484">
          <objectPr defaultSize="0" r:id="rId485">
            <anchor moveWithCells="1">
              <from>
                <xdr:col>1</xdr:col>
                <xdr:colOff>85725</xdr:colOff>
                <xdr:row>247</xdr:row>
                <xdr:rowOff>276225</xdr:rowOff>
              </from>
              <to>
                <xdr:col>1</xdr:col>
                <xdr:colOff>1809750</xdr:colOff>
                <xdr:row>247</xdr:row>
                <xdr:rowOff>1047750</xdr:rowOff>
              </to>
            </anchor>
          </objectPr>
        </oleObject>
      </mc:Choice>
      <mc:Fallback>
        <oleObject progId="ChemDraw.Document.6.0" shapeId="22798" r:id="rId484"/>
      </mc:Fallback>
    </mc:AlternateContent>
    <mc:AlternateContent xmlns:mc="http://schemas.openxmlformats.org/markup-compatibility/2006">
      <mc:Choice Requires="x14">
        <oleObject progId="ChemDraw.Document.6.0" shapeId="22799" r:id="rId486">
          <objectPr defaultSize="0" r:id="rId487">
            <anchor moveWithCells="1">
              <from>
                <xdr:col>1</xdr:col>
                <xdr:colOff>76200</xdr:colOff>
                <xdr:row>249</xdr:row>
                <xdr:rowOff>152400</xdr:rowOff>
              </from>
              <to>
                <xdr:col>1</xdr:col>
                <xdr:colOff>1800225</xdr:colOff>
                <xdr:row>249</xdr:row>
                <xdr:rowOff>1143000</xdr:rowOff>
              </to>
            </anchor>
          </objectPr>
        </oleObject>
      </mc:Choice>
      <mc:Fallback>
        <oleObject progId="ChemDraw.Document.6.0" shapeId="22799" r:id="rId486"/>
      </mc:Fallback>
    </mc:AlternateContent>
    <mc:AlternateContent xmlns:mc="http://schemas.openxmlformats.org/markup-compatibility/2006">
      <mc:Choice Requires="x14">
        <oleObject progId="ChemDraw.Document.6.0" shapeId="22800" r:id="rId488">
          <objectPr defaultSize="0" r:id="rId489">
            <anchor moveWithCells="1">
              <from>
                <xdr:col>1</xdr:col>
                <xdr:colOff>76200</xdr:colOff>
                <xdr:row>251</xdr:row>
                <xdr:rowOff>123825</xdr:rowOff>
              </from>
              <to>
                <xdr:col>1</xdr:col>
                <xdr:colOff>1838325</xdr:colOff>
                <xdr:row>251</xdr:row>
                <xdr:rowOff>1104900</xdr:rowOff>
              </to>
            </anchor>
          </objectPr>
        </oleObject>
      </mc:Choice>
      <mc:Fallback>
        <oleObject progId="ChemDraw.Document.6.0" shapeId="22800" r:id="rId488"/>
      </mc:Fallback>
    </mc:AlternateContent>
    <mc:AlternateContent xmlns:mc="http://schemas.openxmlformats.org/markup-compatibility/2006">
      <mc:Choice Requires="x14">
        <oleObject progId="ChemDraw.Document.6.0" shapeId="22801" r:id="rId490">
          <objectPr defaultSize="0" r:id="rId491">
            <anchor moveWithCells="1">
              <from>
                <xdr:col>1</xdr:col>
                <xdr:colOff>76200</xdr:colOff>
                <xdr:row>253</xdr:row>
                <xdr:rowOff>66675</xdr:rowOff>
              </from>
              <to>
                <xdr:col>1</xdr:col>
                <xdr:colOff>1838325</xdr:colOff>
                <xdr:row>254</xdr:row>
                <xdr:rowOff>0</xdr:rowOff>
              </to>
            </anchor>
          </objectPr>
        </oleObject>
      </mc:Choice>
      <mc:Fallback>
        <oleObject progId="ChemDraw.Document.6.0" shapeId="22801" r:id="rId490"/>
      </mc:Fallback>
    </mc:AlternateContent>
    <mc:AlternateContent xmlns:mc="http://schemas.openxmlformats.org/markup-compatibility/2006">
      <mc:Choice Requires="x14">
        <oleObject progId="ChemDraw.Document.6.0" shapeId="22802" r:id="rId492">
          <objectPr defaultSize="0" autoPict="0" r:id="rId493">
            <anchor moveWithCells="1">
              <from>
                <xdr:col>1</xdr:col>
                <xdr:colOff>76200</xdr:colOff>
                <xdr:row>255</xdr:row>
                <xdr:rowOff>238125</xdr:rowOff>
              </from>
              <to>
                <xdr:col>1</xdr:col>
                <xdr:colOff>1800225</xdr:colOff>
                <xdr:row>255</xdr:row>
                <xdr:rowOff>1047750</xdr:rowOff>
              </to>
            </anchor>
          </objectPr>
        </oleObject>
      </mc:Choice>
      <mc:Fallback>
        <oleObject progId="ChemDraw.Document.6.0" shapeId="22802" r:id="rId492"/>
      </mc:Fallback>
    </mc:AlternateContent>
    <mc:AlternateContent xmlns:mc="http://schemas.openxmlformats.org/markup-compatibility/2006">
      <mc:Choice Requires="x14">
        <oleObject progId="ChemDraw.Document.6.0" shapeId="22803" r:id="rId494">
          <objectPr defaultSize="0" autoPict="0" r:id="rId495">
            <anchor moveWithCells="1">
              <from>
                <xdr:col>1</xdr:col>
                <xdr:colOff>85725</xdr:colOff>
                <xdr:row>257</xdr:row>
                <xdr:rowOff>295275</xdr:rowOff>
              </from>
              <to>
                <xdr:col>1</xdr:col>
                <xdr:colOff>1771650</xdr:colOff>
                <xdr:row>257</xdr:row>
                <xdr:rowOff>1038225</xdr:rowOff>
              </to>
            </anchor>
          </objectPr>
        </oleObject>
      </mc:Choice>
      <mc:Fallback>
        <oleObject progId="ChemDraw.Document.6.0" shapeId="22803" r:id="rId494"/>
      </mc:Fallback>
    </mc:AlternateContent>
    <mc:AlternateContent xmlns:mc="http://schemas.openxmlformats.org/markup-compatibility/2006">
      <mc:Choice Requires="x14">
        <oleObject progId="ChemDraw.Document.6.0" shapeId="22804" r:id="rId496">
          <objectPr defaultSize="0" r:id="rId497">
            <anchor moveWithCells="1">
              <from>
                <xdr:col>1</xdr:col>
                <xdr:colOff>76200</xdr:colOff>
                <xdr:row>259</xdr:row>
                <xdr:rowOff>152400</xdr:rowOff>
              </from>
              <to>
                <xdr:col>1</xdr:col>
                <xdr:colOff>1800225</xdr:colOff>
                <xdr:row>259</xdr:row>
                <xdr:rowOff>1143000</xdr:rowOff>
              </to>
            </anchor>
          </objectPr>
        </oleObject>
      </mc:Choice>
      <mc:Fallback>
        <oleObject progId="ChemDraw.Document.6.0" shapeId="22804" r:id="rId496"/>
      </mc:Fallback>
    </mc:AlternateContent>
    <mc:AlternateContent xmlns:mc="http://schemas.openxmlformats.org/markup-compatibility/2006">
      <mc:Choice Requires="x14">
        <oleObject progId="ChemDraw.Document.6.0" shapeId="22805" r:id="rId498">
          <objectPr defaultSize="0" r:id="rId499">
            <anchor moveWithCells="1">
              <from>
                <xdr:col>1</xdr:col>
                <xdr:colOff>104775</xdr:colOff>
                <xdr:row>261</xdr:row>
                <xdr:rowOff>238125</xdr:rowOff>
              </from>
              <to>
                <xdr:col>1</xdr:col>
                <xdr:colOff>1809750</xdr:colOff>
                <xdr:row>261</xdr:row>
                <xdr:rowOff>1038225</xdr:rowOff>
              </to>
            </anchor>
          </objectPr>
        </oleObject>
      </mc:Choice>
      <mc:Fallback>
        <oleObject progId="ChemDraw.Document.6.0" shapeId="22805" r:id="rId498"/>
      </mc:Fallback>
    </mc:AlternateContent>
    <mc:AlternateContent xmlns:mc="http://schemas.openxmlformats.org/markup-compatibility/2006">
      <mc:Choice Requires="x14">
        <oleObject progId="ChemDraw.Document.6.0" shapeId="22806" r:id="rId500">
          <objectPr defaultSize="0" r:id="rId501">
            <anchor moveWithCells="1">
              <from>
                <xdr:col>1</xdr:col>
                <xdr:colOff>123825</xdr:colOff>
                <xdr:row>263</xdr:row>
                <xdr:rowOff>161925</xdr:rowOff>
              </from>
              <to>
                <xdr:col>1</xdr:col>
                <xdr:colOff>1838325</xdr:colOff>
                <xdr:row>263</xdr:row>
                <xdr:rowOff>1171575</xdr:rowOff>
              </to>
            </anchor>
          </objectPr>
        </oleObject>
      </mc:Choice>
      <mc:Fallback>
        <oleObject progId="ChemDraw.Document.6.0" shapeId="22806" r:id="rId500"/>
      </mc:Fallback>
    </mc:AlternateContent>
    <mc:AlternateContent xmlns:mc="http://schemas.openxmlformats.org/markup-compatibility/2006">
      <mc:Choice Requires="x14">
        <oleObject progId="ChemDraw.Document.6.0" shapeId="22807" r:id="rId502">
          <objectPr defaultSize="0" autoPict="0" r:id="rId503">
            <anchor moveWithCells="1">
              <from>
                <xdr:col>1</xdr:col>
                <xdr:colOff>180975</xdr:colOff>
                <xdr:row>265</xdr:row>
                <xdr:rowOff>104775</xdr:rowOff>
              </from>
              <to>
                <xdr:col>1</xdr:col>
                <xdr:colOff>1743075</xdr:colOff>
                <xdr:row>265</xdr:row>
                <xdr:rowOff>1171575</xdr:rowOff>
              </to>
            </anchor>
          </objectPr>
        </oleObject>
      </mc:Choice>
      <mc:Fallback>
        <oleObject progId="ChemDraw.Document.6.0" shapeId="22807" r:id="rId502"/>
      </mc:Fallback>
    </mc:AlternateContent>
    <mc:AlternateContent xmlns:mc="http://schemas.openxmlformats.org/markup-compatibility/2006">
      <mc:Choice Requires="x14">
        <oleObject progId="ChemDraw.Document.6.0" shapeId="22808" r:id="rId504">
          <objectPr defaultSize="0" autoPict="0" r:id="rId505">
            <anchor moveWithCells="1">
              <from>
                <xdr:col>1</xdr:col>
                <xdr:colOff>142875</xdr:colOff>
                <xdr:row>267</xdr:row>
                <xdr:rowOff>180975</xdr:rowOff>
              </from>
              <to>
                <xdr:col>1</xdr:col>
                <xdr:colOff>1809750</xdr:colOff>
                <xdr:row>267</xdr:row>
                <xdr:rowOff>1200150</xdr:rowOff>
              </to>
            </anchor>
          </objectPr>
        </oleObject>
      </mc:Choice>
      <mc:Fallback>
        <oleObject progId="ChemDraw.Document.6.0" shapeId="22808" r:id="rId504"/>
      </mc:Fallback>
    </mc:AlternateContent>
    <mc:AlternateContent xmlns:mc="http://schemas.openxmlformats.org/markup-compatibility/2006">
      <mc:Choice Requires="x14">
        <oleObject progId="ChemDraw.Document.6.0" shapeId="22809" r:id="rId506">
          <objectPr defaultSize="0" r:id="rId507">
            <anchor moveWithCells="1">
              <from>
                <xdr:col>1</xdr:col>
                <xdr:colOff>276225</xdr:colOff>
                <xdr:row>269</xdr:row>
                <xdr:rowOff>85725</xdr:rowOff>
              </from>
              <to>
                <xdr:col>1</xdr:col>
                <xdr:colOff>1619250</xdr:colOff>
                <xdr:row>269</xdr:row>
                <xdr:rowOff>1228725</xdr:rowOff>
              </to>
            </anchor>
          </objectPr>
        </oleObject>
      </mc:Choice>
      <mc:Fallback>
        <oleObject progId="ChemDraw.Document.6.0" shapeId="22809" r:id="rId506"/>
      </mc:Fallback>
    </mc:AlternateContent>
    <mc:AlternateContent xmlns:mc="http://schemas.openxmlformats.org/markup-compatibility/2006">
      <mc:Choice Requires="x14">
        <oleObject progId="ChemDraw.Document.6.0" shapeId="22810" r:id="rId508">
          <objectPr defaultSize="0" autoPict="0" r:id="rId509">
            <anchor moveWithCells="1">
              <from>
                <xdr:col>1</xdr:col>
                <xdr:colOff>142875</xdr:colOff>
                <xdr:row>270</xdr:row>
                <xdr:rowOff>161925</xdr:rowOff>
              </from>
              <to>
                <xdr:col>1</xdr:col>
                <xdr:colOff>1771650</xdr:colOff>
                <xdr:row>270</xdr:row>
                <xdr:rowOff>1143000</xdr:rowOff>
              </to>
            </anchor>
          </objectPr>
        </oleObject>
      </mc:Choice>
      <mc:Fallback>
        <oleObject progId="ChemDraw.Document.6.0" shapeId="22810" r:id="rId50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121F2-5052-4BB8-8A28-01934622BFA5}">
  <sheetPr codeName="Sheet14">
    <tabColor rgb="FF7030A0"/>
  </sheetPr>
  <dimension ref="A1:S245"/>
  <sheetViews>
    <sheetView zoomScale="70" zoomScaleNormal="70" workbookViewId="0">
      <pane ySplit="1" topLeftCell="A2" activePane="bottomLeft" state="frozen"/>
      <selection pane="bottomLeft" activeCell="R1" sqref="R1"/>
    </sheetView>
  </sheetViews>
  <sheetFormatPr defaultRowHeight="15"/>
  <cols>
    <col min="1" max="1" width="12.7109375" bestFit="1" customWidth="1"/>
    <col min="2" max="2" width="11.28515625" bestFit="1" customWidth="1"/>
    <col min="3" max="3" width="13.28515625" bestFit="1" customWidth="1"/>
    <col min="4" max="5" width="11.28515625" bestFit="1" customWidth="1"/>
    <col min="6" max="6" width="14.28515625" bestFit="1" customWidth="1"/>
    <col min="7" max="7" width="11.28515625" bestFit="1" customWidth="1"/>
    <col min="8" max="8" width="14.28515625" bestFit="1" customWidth="1"/>
    <col min="9" max="10" width="11" bestFit="1" customWidth="1"/>
    <col min="11" max="14" width="14.28515625" bestFit="1" customWidth="1"/>
    <col min="15" max="16" width="11" bestFit="1" customWidth="1"/>
    <col min="17" max="17" width="7.42578125" customWidth="1"/>
    <col min="18" max="18" width="25.5703125" style="50" customWidth="1"/>
    <col min="19" max="19" width="26.28515625" customWidth="1"/>
    <col min="20" max="20" width="9.140625" customWidth="1"/>
  </cols>
  <sheetData>
    <row r="1" spans="1:19" ht="45" customHeight="1" thickBot="1">
      <c r="A1" s="22" t="s">
        <v>465</v>
      </c>
      <c r="B1" s="23" t="s">
        <v>466</v>
      </c>
      <c r="C1" s="24" t="s">
        <v>464</v>
      </c>
      <c r="D1" s="25" t="s">
        <v>450</v>
      </c>
      <c r="E1" s="26" t="s">
        <v>451</v>
      </c>
      <c r="F1" s="26" t="s">
        <v>453</v>
      </c>
      <c r="G1" s="27" t="s">
        <v>455</v>
      </c>
      <c r="H1" s="27" t="s">
        <v>456</v>
      </c>
      <c r="I1" s="28" t="s">
        <v>458</v>
      </c>
      <c r="J1" s="28" t="s">
        <v>457</v>
      </c>
      <c r="K1" s="29" t="s">
        <v>459</v>
      </c>
      <c r="L1" s="29" t="s">
        <v>460</v>
      </c>
      <c r="M1" s="30" t="s">
        <v>461</v>
      </c>
      <c r="N1" s="31" t="s">
        <v>452</v>
      </c>
      <c r="O1" s="32" t="s">
        <v>454</v>
      </c>
      <c r="P1" s="33" t="s">
        <v>462</v>
      </c>
      <c r="Q1" s="34" t="s">
        <v>463</v>
      </c>
      <c r="R1" s="2"/>
      <c r="S1" s="2"/>
    </row>
    <row r="2" spans="1:19" ht="30" customHeight="1" thickBot="1">
      <c r="A2" s="22" t="s">
        <v>465</v>
      </c>
      <c r="B2" s="23" t="s">
        <v>466</v>
      </c>
      <c r="C2" s="24" t="s">
        <v>464</v>
      </c>
      <c r="D2" s="25" t="s">
        <v>450</v>
      </c>
      <c r="E2" s="26" t="s">
        <v>451</v>
      </c>
      <c r="F2" s="26" t="s">
        <v>453</v>
      </c>
      <c r="G2" s="27" t="s">
        <v>455</v>
      </c>
      <c r="H2" s="27" t="s">
        <v>456</v>
      </c>
      <c r="I2" s="28" t="s">
        <v>458</v>
      </c>
      <c r="J2" s="28" t="s">
        <v>457</v>
      </c>
      <c r="K2" s="29" t="s">
        <v>459</v>
      </c>
      <c r="L2" s="29" t="s">
        <v>460</v>
      </c>
      <c r="M2" s="30" t="s">
        <v>461</v>
      </c>
      <c r="N2" s="31" t="s">
        <v>452</v>
      </c>
      <c r="O2" s="32" t="s">
        <v>454</v>
      </c>
      <c r="P2" s="33" t="s">
        <v>462</v>
      </c>
      <c r="Q2" s="34" t="s">
        <v>463</v>
      </c>
      <c r="R2" s="35"/>
      <c r="S2" s="14"/>
    </row>
    <row r="3" spans="1:19" ht="30" customHeight="1" thickBot="1">
      <c r="A3" s="69">
        <f>COUNTIF('OE Database'!$N2:$N272,A2)</f>
        <v>27</v>
      </c>
      <c r="B3" s="70">
        <f>COUNTIF('OE Database'!$N2:$N272,B2)</f>
        <v>51</v>
      </c>
      <c r="C3" s="70">
        <f>COUNTIF('OE Database'!$N2:$N272,C2)</f>
        <v>8</v>
      </c>
      <c r="D3" s="70">
        <f>COUNTIF('OE Database'!$N2:$N272,D2)</f>
        <v>25</v>
      </c>
      <c r="E3" s="70">
        <f>COUNTIF('OE Database'!$N2:$N272,E2)</f>
        <v>8</v>
      </c>
      <c r="F3" s="70">
        <f>COUNTIF('OE Database'!$N2:$N272,F2)</f>
        <v>3</v>
      </c>
      <c r="G3" s="70">
        <f>COUNTIF('OE Database'!$N2:$N272,G2)</f>
        <v>14</v>
      </c>
      <c r="H3" s="70">
        <f>COUNTIF('OE Database'!$N2:$N272,H2)</f>
        <v>3</v>
      </c>
      <c r="I3" s="70">
        <f>COUNTIF('OE Database'!$N2:$N272,I2)</f>
        <v>31</v>
      </c>
      <c r="J3" s="70">
        <f>COUNTIF('OE Database'!$N2:$N272,J2)</f>
        <v>21</v>
      </c>
      <c r="K3" s="70">
        <f>COUNTIF('OE Database'!$N2:$N272,K2)</f>
        <v>2</v>
      </c>
      <c r="L3" s="70">
        <f>COUNTIF('OE Database'!$N2:$N272,L2)</f>
        <v>1</v>
      </c>
      <c r="M3" s="70">
        <f>COUNTIF('OE Database'!$N2:$N272,M2)</f>
        <v>2</v>
      </c>
      <c r="N3" s="70">
        <f>COUNTIF('OE Database'!$N2:$N272,N2)</f>
        <v>4</v>
      </c>
      <c r="O3" s="70">
        <f>COUNTIF('OE Database'!$N2:$N272,O2)</f>
        <v>3</v>
      </c>
      <c r="P3" s="70">
        <f>COUNTIF('OE Database'!$N2:$N272,P2)</f>
        <v>50</v>
      </c>
      <c r="Q3" s="71">
        <f>COUNTIF('OE Database'!$N2:$N272,Q2)</f>
        <v>18</v>
      </c>
      <c r="R3" s="63">
        <f>SUM(A3:Q3)</f>
        <v>271</v>
      </c>
      <c r="S3" s="47" t="str">
        <f>IF(R3=COUNTA('OE Database'!A2:A272)+COUNTBLANK('OE Database'!A2:A272),"CrossCheck: OK","SomethingWrong")</f>
        <v>CrossCheck: OK</v>
      </c>
    </row>
    <row r="4" spans="1:19" ht="30" customHeight="1">
      <c r="A4" s="36">
        <f>_xlfn.AGGREGATE(4,6,'Auxiliary Tables'!B$2:B$272)</f>
        <v>22.257577482548356</v>
      </c>
      <c r="B4" s="37">
        <f>_xlfn.AGGREGATE(4,6,'Auxiliary Tables'!C$2:C$272)</f>
        <v>0.31830941499976007</v>
      </c>
      <c r="C4" s="37">
        <f>_xlfn.AGGREGATE(4,6,'Auxiliary Tables'!D$2:D$272)</f>
        <v>19.396372007507807</v>
      </c>
      <c r="D4" s="37">
        <f>_xlfn.AGGREGATE(4,6,'Auxiliary Tables'!E$2:E$272)</f>
        <v>15.504106222540202</v>
      </c>
      <c r="E4" s="37">
        <f>_xlfn.AGGREGATE(4,6,'Auxiliary Tables'!F$2:F$272)</f>
        <v>0.32403284246726116</v>
      </c>
      <c r="F4" s="37">
        <f>_xlfn.AGGREGATE(4,6,'Auxiliary Tables'!G$2:G$272)</f>
        <v>10.597818635014846</v>
      </c>
      <c r="G4" s="37">
        <f>_xlfn.AGGREGATE(4,6,'Auxiliary Tables'!H$2:H$272)</f>
        <v>1.9448107497339606E-2</v>
      </c>
      <c r="H4" s="37">
        <f>_xlfn.AGGREGATE(4,6,'Auxiliary Tables'!I$2:I$272)</f>
        <v>11.917613657529387</v>
      </c>
      <c r="I4" s="37">
        <f>_xlfn.AGGREGATE(4,6,'Auxiliary Tables'!J$2:J$272)</f>
        <v>8.73238412500001</v>
      </c>
      <c r="J4" s="37">
        <f>_xlfn.AGGREGATE(4,6,'Auxiliary Tables'!K$2:K$272)</f>
        <v>15.813659502470898</v>
      </c>
      <c r="K4" s="37">
        <f>_xlfn.AGGREGATE(4,6,'Auxiliary Tables'!L$2:L$272)</f>
        <v>0.14210302252024576</v>
      </c>
      <c r="L4" s="37">
        <f>_xlfn.AGGREGATE(4,6,'Auxiliary Tables'!M$2:M$272)</f>
        <v>3.0078867375115692</v>
      </c>
      <c r="M4" s="37">
        <f>_xlfn.AGGREGATE(4,6,'Auxiliary Tables'!N$2:N$272)</f>
        <v>19.564965570026231</v>
      </c>
      <c r="N4" s="37">
        <f>_xlfn.AGGREGATE(4,6,'Auxiliary Tables'!O$2:O$272)</f>
        <v>3.5651726250124227</v>
      </c>
      <c r="O4" s="37">
        <f>_xlfn.AGGREGATE(4,6,'Auxiliary Tables'!P$2:P$272)</f>
        <v>3.8099290004538489E-2</v>
      </c>
      <c r="P4" s="37">
        <f>_xlfn.AGGREGATE(4,6,'Auxiliary Tables'!Q$2:Q$272)</f>
        <v>5.3099382575103959</v>
      </c>
      <c r="Q4" s="38">
        <f>_xlfn.AGGREGATE(4,6,'Auxiliary Tables'!R$2:R$272)</f>
        <v>0.92281342248384135</v>
      </c>
      <c r="R4" s="67" t="s">
        <v>621</v>
      </c>
    </row>
    <row r="5" spans="1:19" ht="30" customHeight="1" thickBot="1">
      <c r="A5" s="39">
        <f>_xlfn.AGGREGATE(5,6,'Auxiliary Tables'!B$2:B$272)</f>
        <v>0</v>
      </c>
      <c r="B5" s="40">
        <f>_xlfn.AGGREGATE(5,6,'Auxiliary Tables'!C$2:C$272)</f>
        <v>-1.255000995570299E-5</v>
      </c>
      <c r="C5" s="40">
        <f>_xlfn.AGGREGATE(5,6,'Auxiliary Tables'!D$2:D$272)</f>
        <v>3.0703204774874848</v>
      </c>
      <c r="D5" s="40">
        <f>_xlfn.AGGREGATE(5,6,'Auxiliary Tables'!E$2:E$272)</f>
        <v>0</v>
      </c>
      <c r="E5" s="40">
        <f>_xlfn.AGGREGATE(5,6,'Auxiliary Tables'!F$2:F$272)</f>
        <v>3.4543874937753571E-3</v>
      </c>
      <c r="F5" s="40">
        <f>_xlfn.AGGREGATE(5,6,'Auxiliary Tables'!G$2:G$272)</f>
        <v>2.4892604975103438</v>
      </c>
      <c r="G5" s="40">
        <f>_xlfn.AGGREGATE(5,6,'Auxiliary Tables'!H$2:H$272)</f>
        <v>-3.7650315221071651E-6</v>
      </c>
      <c r="H5" s="40">
        <f>_xlfn.AGGREGATE(5,6,'Auxiliary Tables'!I$2:I$272)</f>
        <v>0.3707326474744832</v>
      </c>
      <c r="I5" s="40">
        <f>_xlfn.AGGREGATE(5,6,'Auxiliary Tables'!J$2:J$272)</f>
        <v>0.2775840375164762</v>
      </c>
      <c r="J5" s="40">
        <f>_xlfn.AGGREGATE(5,6,'Auxiliary Tables'!K$2:K$272)</f>
        <v>2.2743549249855732</v>
      </c>
      <c r="K5" s="40">
        <f>_xlfn.AGGREGATE(5,6,'Auxiliary Tables'!L$2:L$272)</f>
        <v>0.11519958746561088</v>
      </c>
      <c r="L5" s="40">
        <f>_xlfn.AGGREGATE(5,6,'Auxiliary Tables'!M$2:M$272)</f>
        <v>3.0078867375115692</v>
      </c>
      <c r="M5" s="40">
        <f>_xlfn.AGGREGATE(5,6,'Auxiliary Tables'!N$2:N$272)</f>
        <v>9.2108647975570079</v>
      </c>
      <c r="N5" s="40">
        <f>_xlfn.AGGREGATE(5,6,'Auxiliary Tables'!O$2:O$272)</f>
        <v>3.180483751208385E-2</v>
      </c>
      <c r="O5" s="40">
        <f>_xlfn.AGGREGATE(5,6,'Auxiliary Tables'!P$2:P$272)</f>
        <v>0</v>
      </c>
      <c r="P5" s="40">
        <f>_xlfn.AGGREGATE(5,6,'Auxiliary Tables'!Q$2:Q$272)</f>
        <v>-1.7670400035285638E-3</v>
      </c>
      <c r="Q5" s="41">
        <f>_xlfn.AGGREGATE(5,6,'Auxiliary Tables'!R$2:R$272)</f>
        <v>-1.757002820568232E-5</v>
      </c>
      <c r="R5" s="68" t="s">
        <v>622</v>
      </c>
    </row>
    <row r="6" spans="1:19" ht="30" customHeight="1">
      <c r="A6" s="116">
        <f>_xlfn.AGGREGATE(4,6,'Auxiliary Tables'!CN$2:CN$272)</f>
        <v>37.566486018054</v>
      </c>
      <c r="B6" s="117">
        <f>_xlfn.AGGREGATE(4,6,'Auxiliary Tables'!CO$2:CO$272)</f>
        <v>0.53724472923341449</v>
      </c>
      <c r="C6" s="117">
        <f>_xlfn.AGGREGATE(4,6,'Auxiliary Tables'!CP$2:CP$272)</f>
        <v>32.737324553507051</v>
      </c>
      <c r="D6" s="117">
        <f>_xlfn.AGGREGATE(4,6,'Auxiliary Tables'!CQ$2:CQ$272)</f>
        <v>26.167932700140163</v>
      </c>
      <c r="E6" s="117">
        <f>_xlfn.AGGREGATE(4,6,'Auxiliary Tables'!CR$2:CR$272)</f>
        <v>0.54690476784731168</v>
      </c>
      <c r="F6" s="117">
        <f>_xlfn.AGGREGATE(4,6,'Auxiliary Tables'!CS$2:CS$272)</f>
        <v>17.887068163025202</v>
      </c>
      <c r="G6" s="117">
        <f>_xlfn.AGGREGATE(4,6,'Auxiliary Tables'!CT$2:CT$272)</f>
        <v>3.2824644054334461E-2</v>
      </c>
      <c r="H6" s="117">
        <f>_xlfn.AGGREGATE(4,6,'Auxiliary Tables'!CU$2:CU$272)</f>
        <v>20.114626903362705</v>
      </c>
      <c r="I6" s="117">
        <f>_xlfn.AGGREGATE(4,6,'Auxiliary Tables'!CV$2:CV$272)</f>
        <v>14.738575498312965</v>
      </c>
      <c r="J6" s="117">
        <f>_xlfn.AGGREGATE(4,6,'Auxiliary Tables'!CW$2:CW$272)</f>
        <v>26.690398766875283</v>
      </c>
      <c r="K6" s="117">
        <f>_xlfn.AGGREGATE(4,6,'Auxiliary Tables'!CX$2:CX$272)</f>
        <v>0.23984241828724034</v>
      </c>
      <c r="L6" s="117">
        <f>_xlfn.AGGREGATE(4,6,'Auxiliary Tables'!CY$2:CY$272)</f>
        <v>5.0767310664071923</v>
      </c>
      <c r="M6" s="117">
        <f>_xlfn.AGGREGATE(4,6,'Auxiliary Tables'!CZ$2:CZ$272)</f>
        <v>33.021877879853925</v>
      </c>
      <c r="N6" s="117">
        <f>_xlfn.AGGREGATE(4,6,'Auxiliary Tables'!DA$2:DA$272)</f>
        <v>6.0173218614869572</v>
      </c>
      <c r="O6" s="117">
        <f>_xlfn.AGGREGATE(4,6,'Auxiliary Tables'!DB$2:DB$272)</f>
        <v>6.4304232856225899E-2</v>
      </c>
      <c r="P6" s="117">
        <f>_xlfn.AGGREGATE(4,6,'Auxiliary Tables'!DC$2:DC$272)</f>
        <v>8.9621487991628257</v>
      </c>
      <c r="Q6" s="118">
        <f>_xlfn.AGGREGATE(4,6,'Auxiliary Tables'!DD$2:DD$272)</f>
        <v>1.5575305785273916</v>
      </c>
      <c r="R6" s="119" t="s">
        <v>623</v>
      </c>
    </row>
    <row r="7" spans="1:19" ht="30" customHeight="1" thickBot="1">
      <c r="A7" s="120">
        <f>_xlfn.AGGREGATE(5,6,'Auxiliary Tables'!CN$2:CN$272)</f>
        <v>0</v>
      </c>
      <c r="B7" s="121">
        <f>_xlfn.AGGREGATE(5,6,'Auxiliary Tables'!CO$2:CO$272)</f>
        <v>-2.1181989544774825E-5</v>
      </c>
      <c r="C7" s="121">
        <f>_xlfn.AGGREGATE(5,6,'Auxiliary Tables'!CP$2:CP$272)</f>
        <v>5.1821071443608258</v>
      </c>
      <c r="D7" s="121">
        <f>_xlfn.AGGREGATE(5,6,'Auxiliary Tables'!CQ$2:CQ$272)</f>
        <v>0</v>
      </c>
      <c r="E7" s="121">
        <f>_xlfn.AGGREGATE(5,6,'Auxiliary Tables'!CR$2:CR$272)</f>
        <v>5.8303379865846374E-3</v>
      </c>
      <c r="F7" s="121">
        <f>_xlfn.AGGREGATE(5,6,'Auxiliary Tables'!CS$2:CS$272)</f>
        <v>4.2013902792582725</v>
      </c>
      <c r="G7" s="121">
        <f>_xlfn.AGGREGATE(5,6,'Auxiliary Tables'!CT$2:CT$272)</f>
        <v>-6.3546450256624012E-6</v>
      </c>
      <c r="H7" s="121">
        <f>_xlfn.AGGREGATE(5,6,'Auxiliary Tables'!CU$2:CU$272)</f>
        <v>0.62572500662779884</v>
      </c>
      <c r="I7" s="121">
        <f>_xlfn.AGGREGATE(5,6,'Auxiliary Tables'!CV$2:CV$272)</f>
        <v>0.46850816861690892</v>
      </c>
      <c r="J7" s="121">
        <f>_xlfn.AGGREGATE(5,6,'Auxiliary Tables'!CW$2:CW$272)</f>
        <v>3.8386712370901059</v>
      </c>
      <c r="K7" s="121">
        <f>_xlfn.AGGREGATE(5,6,'Auxiliary Tables'!CX$2:CX$272)</f>
        <v>0.1944346232291301</v>
      </c>
      <c r="L7" s="121">
        <f>_xlfn.AGGREGATE(5,6,'Auxiliary Tables'!CY$2:CY$272)</f>
        <v>5.0767310664071923</v>
      </c>
      <c r="M7" s="121">
        <f>_xlfn.AGGREGATE(5,6,'Auxiliary Tables'!CZ$2:CZ$272)</f>
        <v>15.546158332051956</v>
      </c>
      <c r="N7" s="121">
        <f>_xlfn.AGGREGATE(5,6,'Auxiliary Tables'!DA$2:DA$272)</f>
        <v>5.3680414440474881E-2</v>
      </c>
      <c r="O7" s="121">
        <f>_xlfn.AGGREGATE(5,6,'Auxiliary Tables'!DB$2:DB$272)</f>
        <v>0</v>
      </c>
      <c r="P7" s="121">
        <f>_xlfn.AGGREGATE(5,6,'Auxiliary Tables'!DC$2:DC$272)</f>
        <v>-2.9824217679550276E-3</v>
      </c>
      <c r="Q7" s="122">
        <f>_xlfn.AGGREGATE(5,6,'Auxiliary Tables'!DD$2:DD$272)</f>
        <v>-2.9654809443799732E-5</v>
      </c>
      <c r="R7" s="123" t="s">
        <v>624</v>
      </c>
    </row>
    <row r="8" spans="1:19" ht="30" customHeight="1">
      <c r="A8" s="134">
        <f>_xlfn.AGGREGATE(4,6,'Auxiliary Tables'!T$2:T$272)</f>
        <v>142</v>
      </c>
      <c r="B8" s="135">
        <f>_xlfn.AGGREGATE(4,6,'Auxiliary Tables'!U$2:U$272)</f>
        <v>44.9</v>
      </c>
      <c r="C8" s="135">
        <f>_xlfn.AGGREGATE(4,6,'Auxiliary Tables'!V$2:V$272)</f>
        <v>92</v>
      </c>
      <c r="D8" s="135">
        <f>_xlfn.AGGREGATE(4,6,'Auxiliary Tables'!W$2:W$272)</f>
        <v>93.5</v>
      </c>
      <c r="E8" s="135">
        <f>_xlfn.AGGREGATE(4,6,'Auxiliary Tables'!X$2:X$272)</f>
        <v>25.2</v>
      </c>
      <c r="F8" s="135">
        <f>_xlfn.AGGREGATE(4,6,'Auxiliary Tables'!Y$2:Y$272)</f>
        <v>111</v>
      </c>
      <c r="G8" s="135">
        <f>_xlfn.AGGREGATE(4,6,'Auxiliary Tables'!Z$2:Z$272)</f>
        <v>9.5</v>
      </c>
      <c r="H8" s="135">
        <f>_xlfn.AGGREGATE(4,6,'Auxiliary Tables'!AA$2:AA$272)</f>
        <v>110</v>
      </c>
      <c r="I8" s="135">
        <f>_xlfn.AGGREGATE(4,6,'Auxiliary Tables'!AB$2:AB$272)</f>
        <v>67.2</v>
      </c>
      <c r="J8" s="135">
        <f>_xlfn.AGGREGATE(4,6,'Auxiliary Tables'!AC$2:AC$272)</f>
        <v>106.8</v>
      </c>
      <c r="K8" s="135">
        <f>_xlfn.AGGREGATE(4,6,'Auxiliary Tables'!AD$2:AD$272)</f>
        <v>4.5999999999999996</v>
      </c>
      <c r="L8" s="135">
        <f>_xlfn.AGGREGATE(4,6,'Auxiliary Tables'!AE$2:AE$272)</f>
        <v>51.1</v>
      </c>
      <c r="M8" s="135">
        <f>_xlfn.AGGREGATE(4,6,'Auxiliary Tables'!AF$2:AF$272)</f>
        <v>91.3</v>
      </c>
      <c r="N8" s="135">
        <f>_xlfn.AGGREGATE(4,6,'Auxiliary Tables'!AG$2:AG$272)</f>
        <v>51.5</v>
      </c>
      <c r="O8" s="135">
        <f>_xlfn.AGGREGATE(4,6,'Auxiliary Tables'!AH$2:AH$272)</f>
        <v>17.3</v>
      </c>
      <c r="P8" s="135">
        <f>_xlfn.AGGREGATE(4,6,'Auxiliary Tables'!AI$2:AI$272)</f>
        <v>68.2</v>
      </c>
      <c r="Q8" s="136">
        <f>_xlfn.AGGREGATE(4,6,'Auxiliary Tables'!AJ$2:AJ$272)</f>
        <v>35.1</v>
      </c>
      <c r="R8" s="119" t="s">
        <v>582</v>
      </c>
    </row>
    <row r="9" spans="1:19" ht="30" customHeight="1" thickBot="1">
      <c r="A9" s="137">
        <f>_xlfn.AGGREGATE(5,6,'Auxiliary Tables'!T$2:T$272)</f>
        <v>0</v>
      </c>
      <c r="B9" s="138">
        <f>_xlfn.AGGREGATE(5,6,'Auxiliary Tables'!U$2:U$272)</f>
        <v>0</v>
      </c>
      <c r="C9" s="138">
        <f>_xlfn.AGGREGATE(5,6,'Auxiliary Tables'!V$2:V$272)</f>
        <v>50.1</v>
      </c>
      <c r="D9" s="138">
        <f>_xlfn.AGGREGATE(5,6,'Auxiliary Tables'!W$2:W$272)</f>
        <v>0</v>
      </c>
      <c r="E9" s="138">
        <f>_xlfn.AGGREGATE(5,6,'Auxiliary Tables'!X$2:X$272)</f>
        <v>1</v>
      </c>
      <c r="F9" s="138">
        <f>_xlfn.AGGREGATE(5,6,'Auxiliary Tables'!Y$2:Y$272)</f>
        <v>33.5</v>
      </c>
      <c r="G9" s="138">
        <f>_xlfn.AGGREGATE(5,6,'Auxiliary Tables'!Z$2:Z$272)</f>
        <v>0</v>
      </c>
      <c r="H9" s="138">
        <f>_xlfn.AGGREGATE(5,6,'Auxiliary Tables'!AA$2:AA$272)</f>
        <v>21.6</v>
      </c>
      <c r="I9" s="138">
        <f>_xlfn.AGGREGATE(5,6,'Auxiliary Tables'!AB$2:AB$272)</f>
        <v>23.9</v>
      </c>
      <c r="J9" s="138">
        <f>_xlfn.AGGREGATE(5,6,'Auxiliary Tables'!AC$2:AC$272)</f>
        <v>33.5</v>
      </c>
      <c r="K9" s="138">
        <f>_xlfn.AGGREGATE(5,6,'Auxiliary Tables'!AD$2:AD$272)</f>
        <v>2.52</v>
      </c>
      <c r="L9" s="138">
        <f>_xlfn.AGGREGATE(5,6,'Auxiliary Tables'!AE$2:AE$272)</f>
        <v>51.1</v>
      </c>
      <c r="M9" s="138">
        <f>_xlfn.AGGREGATE(5,6,'Auxiliary Tables'!AF$2:AF$272)</f>
        <v>89.5</v>
      </c>
      <c r="N9" s="138">
        <f>_xlfn.AGGREGATE(5,6,'Auxiliary Tables'!AG$2:AG$272)</f>
        <v>14.2</v>
      </c>
      <c r="O9" s="138">
        <f>_xlfn.AGGREGATE(5,6,'Auxiliary Tables'!AH$2:AH$272)</f>
        <v>0</v>
      </c>
      <c r="P9" s="138">
        <f>_xlfn.AGGREGATE(5,6,'Auxiliary Tables'!AI$2:AI$272)</f>
        <v>0</v>
      </c>
      <c r="Q9" s="139">
        <f>_xlfn.AGGREGATE(5,6,'Auxiliary Tables'!AJ$2:AJ$272)</f>
        <v>0</v>
      </c>
      <c r="R9" s="123" t="s">
        <v>581</v>
      </c>
    </row>
    <row r="10" spans="1:19" ht="30" customHeight="1">
      <c r="A10" s="51">
        <f>_xlfn.AGGREGATE(1,6,'Auxiliary Tables'!B$2:B$272)</f>
        <v>5.2701786954630618</v>
      </c>
      <c r="B10" s="52">
        <f>_xlfn.AGGREGATE(1,6,'Auxiliary Tables'!C$2:C$272)</f>
        <v>2.4166009318637341E-2</v>
      </c>
      <c r="C10" s="52">
        <f>_xlfn.AGGREGATE(1,6,'Auxiliary Tables'!D$2:D$272)</f>
        <v>10.517973652491648</v>
      </c>
      <c r="D10" s="52">
        <f>_xlfn.AGGREGATE(1,6,'Auxiliary Tables'!E$2:E$272)</f>
        <v>1.9118029196997213</v>
      </c>
      <c r="E10" s="52">
        <f>_xlfn.AGGREGATE(1,6,'Auxiliary Tables'!F$2:F$272)</f>
        <v>6.340205092358886E-2</v>
      </c>
      <c r="F10" s="52">
        <f>_xlfn.AGGREGATE(1,6,'Auxiliary Tables'!G$2:G$272)</f>
        <v>5.3927479683372797</v>
      </c>
      <c r="G10" s="52">
        <f>_xlfn.AGGREGATE(1,6,'Auxiliary Tables'!H$2:H$272)</f>
        <v>2.1599446390853571E-3</v>
      </c>
      <c r="H10" s="52">
        <f>_xlfn.AGGREGATE(1,6,'Auxiliary Tables'!I$2:I$272)</f>
        <v>4.7657828074864979</v>
      </c>
      <c r="I10" s="52">
        <f>_xlfn.AGGREGATE(1,6,'Auxiliary Tables'!J$2:J$272)</f>
        <v>1.6853501675093054</v>
      </c>
      <c r="J10" s="52">
        <f>_xlfn.AGGREGATE(1,6,'Auxiliary Tables'!K$2:K$272)</f>
        <v>7.3635399673751154</v>
      </c>
      <c r="K10" s="52">
        <f>_xlfn.AGGREGATE(1,6,'Auxiliary Tables'!L$2:L$272)</f>
        <v>0.12865130499292832</v>
      </c>
      <c r="L10" s="52">
        <f>_xlfn.AGGREGATE(1,6,'Auxiliary Tables'!M$2:M$272)</f>
        <v>3.0078867375115692</v>
      </c>
      <c r="M10" s="52">
        <f>_xlfn.AGGREGATE(1,6,'Auxiliary Tables'!N$2:N$272)</f>
        <v>14.38791518379162</v>
      </c>
      <c r="N10" s="52">
        <f>_xlfn.AGGREGATE(1,6,'Auxiliary Tables'!O$2:O$272)</f>
        <v>1.2902579700162065</v>
      </c>
      <c r="O10" s="52">
        <f>_xlfn.AGGREGATE(1,6,'Auxiliary Tables'!P$2:P$272)</f>
        <v>1.989195915465795E-2</v>
      </c>
      <c r="P10" s="52">
        <f>_xlfn.AGGREGATE(1,6,'Auxiliary Tables'!Q$2:Q$272)</f>
        <v>0.27449268385079506</v>
      </c>
      <c r="Q10" s="53">
        <f>_xlfn.AGGREGATE(1,6,'Auxiliary Tables'!R$2:R$272)</f>
        <v>9.1607295689273532E-2</v>
      </c>
      <c r="R10" s="48" t="s">
        <v>625</v>
      </c>
    </row>
    <row r="11" spans="1:19" ht="30" customHeight="1" thickBot="1">
      <c r="A11" s="54">
        <f>_xlfn.AGGREGATE(12,6,'Auxiliary Tables'!B$2:B$272)</f>
        <v>3.294928455025854</v>
      </c>
      <c r="B11" s="55">
        <f>_xlfn.AGGREGATE(12,6,'Auxiliary Tables'!C$2:C$272)</f>
        <v>8.0947500009642681E-5</v>
      </c>
      <c r="C11" s="55">
        <f>_xlfn.AGGREGATE(12,6,'Auxiliary Tables'!D$2:D$272)</f>
        <v>12.026102446232585</v>
      </c>
      <c r="D11" s="55">
        <f>_xlfn.AGGREGATE(12,6,'Auxiliary Tables'!E$2:E$272)</f>
        <v>0.41984707248531095</v>
      </c>
      <c r="E11" s="55">
        <f>_xlfn.AGGREGATE(12,6,'Auxiliary Tables'!F$2:F$272)</f>
        <v>3.4301032509063134E-2</v>
      </c>
      <c r="F11" s="55">
        <f>_xlfn.AGGREGATE(12,6,'Auxiliary Tables'!G$2:G$272)</f>
        <v>3.0911647724866498</v>
      </c>
      <c r="G11" s="55">
        <f>_xlfn.AGGREGATE(12,6,'Auxiliary Tables'!H$2:H$272)</f>
        <v>0</v>
      </c>
      <c r="H11" s="55">
        <f>_xlfn.AGGREGATE(12,6,'Auxiliary Tables'!I$2:I$272)</f>
        <v>2.0090021174556227</v>
      </c>
      <c r="I11" s="55">
        <f>_xlfn.AGGREGATE(12,6,'Auxiliary Tables'!J$2:J$272)</f>
        <v>0.80985903003011117</v>
      </c>
      <c r="J11" s="55">
        <f>_xlfn.AGGREGATE(12,6,'Auxiliary Tables'!K$2:K$272)</f>
        <v>5.3354881750399841</v>
      </c>
      <c r="K11" s="55">
        <f>_xlfn.AGGREGATE(12,6,'Auxiliary Tables'!L$2:L$272)</f>
        <v>0.12865130499292832</v>
      </c>
      <c r="L11" s="55">
        <f>_xlfn.AGGREGATE(12,6,'Auxiliary Tables'!M$2:M$272)</f>
        <v>3.0078867375115692</v>
      </c>
      <c r="M11" s="55">
        <f>_xlfn.AGGREGATE(12,6,'Auxiliary Tables'!N$2:N$272)</f>
        <v>14.38791518379162</v>
      </c>
      <c r="N11" s="55">
        <f>_xlfn.AGGREGATE(12,6,'Auxiliary Tables'!O$2:O$272)</f>
        <v>0.78202720877015963</v>
      </c>
      <c r="O11" s="55">
        <f>_xlfn.AGGREGATE(12,6,'Auxiliary Tables'!P$2:P$272)</f>
        <v>2.1576587459435359E-2</v>
      </c>
      <c r="P11" s="55">
        <f>_xlfn.AGGREGATE(12,6,'Auxiliary Tables'!Q$2:Q$272)</f>
        <v>1.2173500383028113E-3</v>
      </c>
      <c r="Q11" s="56">
        <f>_xlfn.AGGREGATE(12,6,'Auxiliary Tables'!R$2:R$272)</f>
        <v>2.7296246685182268E-5</v>
      </c>
      <c r="R11" s="49" t="s">
        <v>626</v>
      </c>
    </row>
    <row r="12" spans="1:19" ht="30" customHeight="1">
      <c r="A12" s="124">
        <f>_xlfn.AGGREGATE(1,6,'Auxiliary Tables'!CN$2:CN$272)</f>
        <v>8.8950423482066849</v>
      </c>
      <c r="B12" s="125">
        <f>_xlfn.AGGREGATE(1,6,'Auxiliary Tables'!CO$2:CO$272)</f>
        <v>4.0787549853193238E-2</v>
      </c>
      <c r="C12" s="125">
        <f>_xlfn.AGGREGATE(1,6,'Auxiliary Tables'!CP$2:CP$272)</f>
        <v>17.752305275108881</v>
      </c>
      <c r="D12" s="125">
        <f>_xlfn.AGGREGATE(1,6,'Auxiliary Tables'!CQ$2:CQ$272)</f>
        <v>3.2267535722828118</v>
      </c>
      <c r="E12" s="125">
        <f>_xlfn.AGGREGATE(1,6,'Auxiliary Tables'!CR$2:CR$272)</f>
        <v>0.10701039955513827</v>
      </c>
      <c r="F12" s="125">
        <f>_xlfn.AGGREGATE(1,6,'Auxiliary Tables'!CS$2:CS$272)</f>
        <v>9.1019155750564007</v>
      </c>
      <c r="G12" s="125">
        <f>_xlfn.AGGREGATE(1,6,'Auxiliary Tables'!CT$2:CT$272)</f>
        <v>3.6455688022468719E-3</v>
      </c>
      <c r="H12" s="125">
        <f>_xlfn.AGGREGATE(1,6,'Auxiliary Tables'!CU$2:CU$272)</f>
        <v>8.043719643024934</v>
      </c>
      <c r="I12" s="125">
        <f>_xlfn.AGGREGATE(1,6,'Auxiliary Tables'!CV$2:CV$272)</f>
        <v>2.8445451241450366</v>
      </c>
      <c r="J12" s="125">
        <f>_xlfn.AGGREGATE(1,6,'Auxiliary Tables'!CW$2:CW$272)</f>
        <v>12.428231304357904</v>
      </c>
      <c r="K12" s="125">
        <f>_xlfn.AGGREGATE(1,6,'Auxiliary Tables'!CX$2:CX$272)</f>
        <v>0.21713852075818524</v>
      </c>
      <c r="L12" s="125">
        <f>_xlfn.AGGREGATE(1,6,'Auxiliary Tables'!CY$2:CY$272)</f>
        <v>5.0767310664071923</v>
      </c>
      <c r="M12" s="125">
        <f>_xlfn.AGGREGATE(1,6,'Auxiliary Tables'!CZ$2:CZ$272)</f>
        <v>24.284018105952939</v>
      </c>
      <c r="N12" s="125">
        <f>_xlfn.AGGREGATE(1,6,'Auxiliary Tables'!DA$2:DA$272)</f>
        <v>2.1777059083946178</v>
      </c>
      <c r="O12" s="125">
        <f>_xlfn.AGGREGATE(1,6,'Auxiliary Tables'!DB$2:DB$272)</f>
        <v>3.357377980784642E-2</v>
      </c>
      <c r="P12" s="125">
        <f>_xlfn.AGGREGATE(1,6,'Auxiliary Tables'!DC$2:DC$272)</f>
        <v>0.46329056151884423</v>
      </c>
      <c r="Q12" s="126">
        <f>_xlfn.AGGREGATE(1,6,'Auxiliary Tables'!DD$2:DD$272)</f>
        <v>0.15461539762631965</v>
      </c>
      <c r="R12" s="48" t="s">
        <v>627</v>
      </c>
    </row>
    <row r="13" spans="1:19" ht="30" customHeight="1" thickBot="1">
      <c r="A13" s="127">
        <f>_xlfn.AGGREGATE(12,6,'Auxiliary Tables'!CN$2:CN$272)</f>
        <v>5.5612019696783772</v>
      </c>
      <c r="B13" s="128">
        <f>_xlfn.AGGREGATE(12,6,'Auxiliary Tables'!CO$2:CO$272)</f>
        <v>1.3662372419878023E-4</v>
      </c>
      <c r="C13" s="128">
        <f>_xlfn.AGGREGATE(12,6,'Auxiliary Tables'!CP$2:CP$272)</f>
        <v>20.297734996196699</v>
      </c>
      <c r="D13" s="128">
        <f>_xlfn.AGGREGATE(12,6,'Auxiliary Tables'!CQ$2:CQ$272)</f>
        <v>0.70862065696983123</v>
      </c>
      <c r="E13" s="128">
        <f>_xlfn.AGGREGATE(12,6,'Auxiliary Tables'!CR$2:CR$272)</f>
        <v>5.7893508813655611E-2</v>
      </c>
      <c r="F13" s="128">
        <f>_xlfn.AGGREGATE(12,6,'Auxiliary Tables'!CS$2:CS$272)</f>
        <v>5.2172882828857299</v>
      </c>
      <c r="G13" s="128">
        <f>_xlfn.AGGREGATE(12,6,'Auxiliary Tables'!CT$2:CT$272)</f>
        <v>0</v>
      </c>
      <c r="H13" s="128">
        <f>_xlfn.AGGREGATE(12,6,'Auxiliary Tables'!CU$2:CU$272)</f>
        <v>3.3908070190842956</v>
      </c>
      <c r="I13" s="128">
        <f>_xlfn.AGGREGATE(12,6,'Auxiliary Tables'!CV$2:CV$272)</f>
        <v>1.3668854102417634</v>
      </c>
      <c r="J13" s="128">
        <f>_xlfn.AGGREGATE(12,6,'Auxiliary Tables'!CW$2:CW$272)</f>
        <v>9.0052721184184943</v>
      </c>
      <c r="K13" s="128">
        <f>_xlfn.AGGREGATE(12,6,'Auxiliary Tables'!CX$2:CX$272)</f>
        <v>0.21713852075818524</v>
      </c>
      <c r="L13" s="128">
        <f>_xlfn.AGGREGATE(12,6,'Auxiliary Tables'!CY$2:CY$272)</f>
        <v>5.0767310664071923</v>
      </c>
      <c r="M13" s="128">
        <f>_xlfn.AGGREGATE(12,6,'Auxiliary Tables'!CZ$2:CZ$272)</f>
        <v>24.284018105952939</v>
      </c>
      <c r="N13" s="128">
        <f>_xlfn.AGGREGATE(12,6,'Auxiliary Tables'!DA$2:DA$272)</f>
        <v>1.3199106788255195</v>
      </c>
      <c r="O13" s="128">
        <f>_xlfn.AGGREGATE(12,6,'Auxiliary Tables'!DB$2:DB$272)</f>
        <v>3.6417106567313361E-2</v>
      </c>
      <c r="P13" s="128">
        <f>_xlfn.AGGREGATE(12,6,'Auxiliary Tables'!DC$2:DC$272)</f>
        <v>2.0546514205706844E-3</v>
      </c>
      <c r="Q13" s="129">
        <f>_xlfn.AGGREGATE(12,6,'Auxiliary Tables'!DD$2:DD$272)</f>
        <v>4.6070785117934042E-5</v>
      </c>
      <c r="R13" s="49" t="s">
        <v>628</v>
      </c>
    </row>
    <row r="14" spans="1:19" ht="30" customHeight="1">
      <c r="A14" s="72">
        <f>_xlfn.AGGREGATE(1,6,'Auxiliary Tables'!T$2:T$272)</f>
        <v>63.866666666666653</v>
      </c>
      <c r="B14" s="73">
        <f>_xlfn.AGGREGATE(1,6,'Auxiliary Tables'!U$2:U$272)</f>
        <v>3.3065098039215672</v>
      </c>
      <c r="C14" s="73">
        <f>_xlfn.AGGREGATE(1,6,'Auxiliary Tables'!V$2:V$272)</f>
        <v>66.5625</v>
      </c>
      <c r="D14" s="73">
        <f>_xlfn.AGGREGATE(1,6,'Auxiliary Tables'!W$2:W$272)</f>
        <v>29.036000000000005</v>
      </c>
      <c r="E14" s="73">
        <f>_xlfn.AGGREGATE(1,6,'Auxiliary Tables'!X$2:X$272)</f>
        <v>8.6</v>
      </c>
      <c r="F14" s="73">
        <f>_xlfn.AGGREGATE(1,6,'Auxiliary Tables'!Y$2:Y$272)</f>
        <v>66.766666666666666</v>
      </c>
      <c r="G14" s="73">
        <f>_xlfn.AGGREGATE(1,6,'Auxiliary Tables'!Z$2:Z$272)</f>
        <v>1.1714285714285713</v>
      </c>
      <c r="H14" s="73">
        <f>_xlfn.AGGREGATE(1,6,'Auxiliary Tables'!AA$2:AA$272)</f>
        <v>60.566666666666663</v>
      </c>
      <c r="I14" s="73">
        <f>_xlfn.AGGREGATE(1,6,'Auxiliary Tables'!AB$2:AB$272)</f>
        <v>36.177419354838712</v>
      </c>
      <c r="J14" s="73">
        <f>_xlfn.AGGREGATE(1,6,'Auxiliary Tables'!AC$2:AC$272)</f>
        <v>62.604761904761894</v>
      </c>
      <c r="K14" s="73">
        <f>_xlfn.AGGREGATE(1,6,'Auxiliary Tables'!AD$2:AD$272)</f>
        <v>3.5599999999999996</v>
      </c>
      <c r="L14" s="73">
        <f>_xlfn.AGGREGATE(1,6,'Auxiliary Tables'!AE$2:AE$272)</f>
        <v>51.1</v>
      </c>
      <c r="M14" s="73">
        <f>_xlfn.AGGREGATE(1,6,'Auxiliary Tables'!AF$2:AF$272)</f>
        <v>90.4</v>
      </c>
      <c r="N14" s="73">
        <f>_xlfn.AGGREGATE(1,6,'Auxiliary Tables'!AG$2:AG$272)</f>
        <v>32.774999999999999</v>
      </c>
      <c r="O14" s="73">
        <f>_xlfn.AGGREGATE(1,6,'Auxiliary Tables'!AH$2:AH$272)</f>
        <v>8.2333333333333343</v>
      </c>
      <c r="P14" s="73">
        <f>_xlfn.AGGREGATE(1,6,'Auxiliary Tables'!AI$2:AI$272)</f>
        <v>7.7080000000000028</v>
      </c>
      <c r="Q14" s="74">
        <f>_xlfn.AGGREGATE(1,6,'Auxiliary Tables'!AJ$2:AJ$272)</f>
        <v>9.56111111111111</v>
      </c>
      <c r="R14" s="48" t="s">
        <v>580</v>
      </c>
    </row>
    <row r="15" spans="1:19" ht="30" customHeight="1" thickBot="1">
      <c r="A15" s="46">
        <f>_xlfn.AGGREGATE(12,6,'Auxiliary Tables'!T$2:T$272)</f>
        <v>52.1</v>
      </c>
      <c r="B15" s="44">
        <f>_xlfn.AGGREGATE(12,6,'Auxiliary Tables'!U$2:U$272)</f>
        <v>0.33200000000000002</v>
      </c>
      <c r="C15" s="44">
        <f>_xlfn.AGGREGATE(12,6,'Auxiliary Tables'!V$2:V$272)</f>
        <v>62.9</v>
      </c>
      <c r="D15" s="44">
        <f>_xlfn.AGGREGATE(12,6,'Auxiliary Tables'!W$2:W$272)</f>
        <v>26.5</v>
      </c>
      <c r="E15" s="44">
        <f>_xlfn.AGGREGATE(12,6,'Auxiliary Tables'!X$2:X$272)</f>
        <v>6.65</v>
      </c>
      <c r="F15" s="44">
        <f>_xlfn.AGGREGATE(12,6,'Auxiliary Tables'!Y$2:Y$272)</f>
        <v>55.8</v>
      </c>
      <c r="G15" s="44">
        <f>_xlfn.AGGREGATE(12,6,'Auxiliary Tables'!Z$2:Z$272)</f>
        <v>0</v>
      </c>
      <c r="H15" s="44">
        <f>_xlfn.AGGREGATE(12,6,'Auxiliary Tables'!AA$2:AA$272)</f>
        <v>50.1</v>
      </c>
      <c r="I15" s="44">
        <f>_xlfn.AGGREGATE(12,6,'Auxiliary Tables'!AB$2:AB$272)</f>
        <v>30.1</v>
      </c>
      <c r="J15" s="44">
        <f>_xlfn.AGGREGATE(12,6,'Auxiliary Tables'!AC$2:AC$272)</f>
        <v>55.4</v>
      </c>
      <c r="K15" s="44">
        <f>_xlfn.AGGREGATE(12,6,'Auxiliary Tables'!AD$2:AD$272)</f>
        <v>3.5599999999999996</v>
      </c>
      <c r="L15" s="44">
        <f>_xlfn.AGGREGATE(12,6,'Auxiliary Tables'!AE$2:AE$272)</f>
        <v>51.1</v>
      </c>
      <c r="M15" s="44">
        <f>_xlfn.AGGREGATE(12,6,'Auxiliary Tables'!AF$2:AF$272)</f>
        <v>90.4</v>
      </c>
      <c r="N15" s="44">
        <f>_xlfn.AGGREGATE(12,6,'Auxiliary Tables'!AG$2:AG$272)</f>
        <v>32.700000000000003</v>
      </c>
      <c r="O15" s="44">
        <f>_xlfn.AGGREGATE(12,6,'Auxiliary Tables'!AH$2:AH$272)</f>
        <v>7.4</v>
      </c>
      <c r="P15" s="44">
        <f>_xlfn.AGGREGATE(12,6,'Auxiliary Tables'!AI$2:AI$272)</f>
        <v>1.25</v>
      </c>
      <c r="Q15" s="45">
        <f>_xlfn.AGGREGATE(12,6,'Auxiliary Tables'!AJ$2:AJ$272)</f>
        <v>0.1</v>
      </c>
      <c r="R15" s="49" t="s">
        <v>579</v>
      </c>
    </row>
    <row r="16" spans="1:19" ht="30" customHeight="1">
      <c r="A16" s="58">
        <f>_xlfn.AGGREGATE(4,6,'Auxiliary Tables'!AL$2:AL$272)</f>
        <v>87</v>
      </c>
      <c r="B16" s="59">
        <f>_xlfn.AGGREGATE(4,6,'Auxiliary Tables'!AM$2:AM$272)</f>
        <v>99</v>
      </c>
      <c r="C16" s="59">
        <f>_xlfn.AGGREGATE(4,6,'Auxiliary Tables'!AN$2:AN$272)</f>
        <v>0</v>
      </c>
      <c r="D16" s="59">
        <f>_xlfn.AGGREGATE(4,6,'Auxiliary Tables'!AO$2:AO$272)</f>
        <v>99</v>
      </c>
      <c r="E16" s="59">
        <f>_xlfn.AGGREGATE(4,6,'Auxiliary Tables'!AP$2:AP$272)</f>
        <v>90</v>
      </c>
      <c r="F16" s="59">
        <f>_xlfn.AGGREGATE(4,6,'Auxiliary Tables'!AQ$2:AQ$272)</f>
        <v>0</v>
      </c>
      <c r="G16" s="59">
        <f>_xlfn.AGGREGATE(4,6,'Auxiliary Tables'!AR$2:AR$272)</f>
        <v>90</v>
      </c>
      <c r="H16" s="59">
        <f>_xlfn.AGGREGATE(4,6,'Auxiliary Tables'!AS$2:AS$272)</f>
        <v>0</v>
      </c>
      <c r="I16" s="59">
        <f>_xlfn.AGGREGATE(4,6,'Auxiliary Tables'!AT$2:AT$272)</f>
        <v>99</v>
      </c>
      <c r="J16" s="59">
        <f>_xlfn.AGGREGATE(4,6,'Auxiliary Tables'!AU$2:AU$272)</f>
        <v>65</v>
      </c>
      <c r="K16" s="59">
        <f>_xlfn.AGGREGATE(4,6,'Auxiliary Tables'!AV$2:AV$272)</f>
        <v>0</v>
      </c>
      <c r="L16" s="59">
        <f>_xlfn.AGGREGATE(4,6,'Auxiliary Tables'!AW$2:AW$272)</f>
        <v>0</v>
      </c>
      <c r="M16" s="59">
        <f>_xlfn.AGGREGATE(4,6,'Auxiliary Tables'!AX$2:AX$272)</f>
        <v>0</v>
      </c>
      <c r="N16" s="59">
        <f>_xlfn.AGGREGATE(4,6,'Auxiliary Tables'!AY$2:AY$272)</f>
        <v>0</v>
      </c>
      <c r="O16" s="59">
        <f>_xlfn.AGGREGATE(4,6,'Auxiliary Tables'!AZ$2:AZ$272)</f>
        <v>95</v>
      </c>
      <c r="P16" s="59">
        <f>_xlfn.AGGREGATE(4,6,'Auxiliary Tables'!BA$2:BA$272)</f>
        <v>99</v>
      </c>
      <c r="Q16" s="60">
        <f>_xlfn.AGGREGATE(4,6,'Auxiliary Tables'!BB$2:BB$272)</f>
        <v>98</v>
      </c>
      <c r="R16" s="61" t="s">
        <v>578</v>
      </c>
    </row>
    <row r="17" spans="1:19" ht="30" customHeight="1" thickBot="1">
      <c r="A17" s="75">
        <f>_xlfn.AGGREGATE(5,6,'Auxiliary Tables'!AL$2:AL$272)</f>
        <v>0</v>
      </c>
      <c r="B17" s="76">
        <f>_xlfn.AGGREGATE(5,6,'Auxiliary Tables'!AM$2:AM$272)</f>
        <v>0</v>
      </c>
      <c r="C17" s="76">
        <f>_xlfn.AGGREGATE(5,6,'Auxiliary Tables'!AN$2:AN$272)</f>
        <v>0</v>
      </c>
      <c r="D17" s="76">
        <f>_xlfn.AGGREGATE(5,6,'Auxiliary Tables'!AO$2:AO$272)</f>
        <v>0</v>
      </c>
      <c r="E17" s="76">
        <f>_xlfn.AGGREGATE(5,6,'Auxiliary Tables'!AP$2:AP$272)</f>
        <v>79</v>
      </c>
      <c r="F17" s="76">
        <f>_xlfn.AGGREGATE(5,6,'Auxiliary Tables'!AQ$2:AQ$272)</f>
        <v>0</v>
      </c>
      <c r="G17" s="76">
        <f>_xlfn.AGGREGATE(5,6,'Auxiliary Tables'!AR$2:AR$272)</f>
        <v>30</v>
      </c>
      <c r="H17" s="76">
        <f>_xlfn.AGGREGATE(5,6,'Auxiliary Tables'!AS$2:AS$272)</f>
        <v>0</v>
      </c>
      <c r="I17" s="76">
        <f>_xlfn.AGGREGATE(5,6,'Auxiliary Tables'!AT$2:AT$272)</f>
        <v>0</v>
      </c>
      <c r="J17" s="76">
        <f>_xlfn.AGGREGATE(5,6,'Auxiliary Tables'!AU$2:AU$272)</f>
        <v>0</v>
      </c>
      <c r="K17" s="76">
        <f>_xlfn.AGGREGATE(5,6,'Auxiliary Tables'!AV$2:AV$272)</f>
        <v>0</v>
      </c>
      <c r="L17" s="76">
        <f>_xlfn.AGGREGATE(5,6,'Auxiliary Tables'!AW$2:AW$272)</f>
        <v>0</v>
      </c>
      <c r="M17" s="76">
        <f>_xlfn.AGGREGATE(5,6,'Auxiliary Tables'!AX$2:AX$272)</f>
        <v>0</v>
      </c>
      <c r="N17" s="76">
        <f>_xlfn.AGGREGATE(5,6,'Auxiliary Tables'!AY$2:AY$272)</f>
        <v>0</v>
      </c>
      <c r="O17" s="76">
        <f>_xlfn.AGGREGATE(5,6,'Auxiliary Tables'!AZ$2:AZ$272)</f>
        <v>91</v>
      </c>
      <c r="P17" s="76">
        <f>_xlfn.AGGREGATE(5,6,'Auxiliary Tables'!BA$2:BA$272)</f>
        <v>0</v>
      </c>
      <c r="Q17" s="77">
        <f>_xlfn.AGGREGATE(5,6,'Auxiliary Tables'!BB$2:BB$272)</f>
        <v>54</v>
      </c>
      <c r="R17" s="62" t="s">
        <v>577</v>
      </c>
    </row>
    <row r="18" spans="1:19" ht="30" customHeight="1" thickBot="1">
      <c r="A18" s="79">
        <f>_xlfn.AGGREGATE(2,6,'Auxiliary Tables'!AL$2:AL$272)</f>
        <v>13</v>
      </c>
      <c r="B18" s="80">
        <f>_xlfn.AGGREGATE(2,6,'Auxiliary Tables'!AM$2:AM$272)</f>
        <v>41</v>
      </c>
      <c r="C18" s="80">
        <f>_xlfn.AGGREGATE(2,6,'Auxiliary Tables'!AN$2:AN$272)</f>
        <v>3</v>
      </c>
      <c r="D18" s="80">
        <f>_xlfn.AGGREGATE(2,6,'Auxiliary Tables'!AO$2:AO$272)</f>
        <v>22</v>
      </c>
      <c r="E18" s="80">
        <f>_xlfn.AGGREGATE(2,6,'Auxiliary Tables'!AP$2:AP$272)</f>
        <v>3</v>
      </c>
      <c r="F18" s="80">
        <f>_xlfn.AGGREGATE(2,6,'Auxiliary Tables'!AQ$2:AQ$272)</f>
        <v>0</v>
      </c>
      <c r="G18" s="80">
        <f>_xlfn.AGGREGATE(2,6,'Auxiliary Tables'!AR$2:AR$272)</f>
        <v>12</v>
      </c>
      <c r="H18" s="80">
        <f>_xlfn.AGGREGATE(2,6,'Auxiliary Tables'!AS$2:AS$272)</f>
        <v>0</v>
      </c>
      <c r="I18" s="80">
        <f>_xlfn.AGGREGATE(2,6,'Auxiliary Tables'!AT$2:AT$272)</f>
        <v>15</v>
      </c>
      <c r="J18" s="80">
        <f>_xlfn.AGGREGATE(2,6,'Auxiliary Tables'!AU$2:AU$272)</f>
        <v>8</v>
      </c>
      <c r="K18" s="80">
        <f>_xlfn.AGGREGATE(2,6,'Auxiliary Tables'!AV$2:AV$272)</f>
        <v>0</v>
      </c>
      <c r="L18" s="80">
        <f>_xlfn.AGGREGATE(2,6,'Auxiliary Tables'!AW$2:AW$272)</f>
        <v>0</v>
      </c>
      <c r="M18" s="80">
        <f>_xlfn.AGGREGATE(2,6,'Auxiliary Tables'!AX$2:AX$272)</f>
        <v>0</v>
      </c>
      <c r="N18" s="80">
        <f>_xlfn.AGGREGATE(2,6,'Auxiliary Tables'!AY$2:AY$272)</f>
        <v>0</v>
      </c>
      <c r="O18" s="80">
        <f>_xlfn.AGGREGATE(2,6,'Auxiliary Tables'!AZ$2:AZ$272)</f>
        <v>2</v>
      </c>
      <c r="P18" s="80">
        <f>_xlfn.AGGREGATE(2,6,'Auxiliary Tables'!BA$2:BA$272)</f>
        <v>43</v>
      </c>
      <c r="Q18" s="81">
        <f>_xlfn.AGGREGATE(2,6,'Auxiliary Tables'!BB$2:BB$272)</f>
        <v>9</v>
      </c>
      <c r="R18" s="63">
        <f>SUM(A18:Q18)</f>
        <v>171</v>
      </c>
      <c r="S18" s="47" t="str">
        <f>IF(R18=_xlfn.AGGREGATE(2,6,'OE Database'!J2:J272),"CrossCheck: OK","SomethingWrong")</f>
        <v>CrossCheck: OK</v>
      </c>
    </row>
    <row r="19" spans="1:19" ht="30" customHeight="1">
      <c r="A19" s="72">
        <f>_xlfn.AGGREGATE(1,6,'Auxiliary Tables'!AL$2:AL$272)</f>
        <v>27.384615384615383</v>
      </c>
      <c r="B19" s="73">
        <f>_xlfn.AGGREGATE(1,6,'Auxiliary Tables'!AM$2:AM$272)</f>
        <v>72.951219512195124</v>
      </c>
      <c r="C19" s="73">
        <f>_xlfn.AGGREGATE(1,6,'Auxiliary Tables'!AN$2:AN$272)</f>
        <v>0</v>
      </c>
      <c r="D19" s="73">
        <f>_xlfn.AGGREGATE(1,6,'Auxiliary Tables'!AO$2:AO$272)</f>
        <v>65.318181818181813</v>
      </c>
      <c r="E19" s="73">
        <f>_xlfn.AGGREGATE(1,6,'Auxiliary Tables'!AP$2:AP$272)</f>
        <v>85.333333333333329</v>
      </c>
      <c r="F19" s="73" t="e">
        <f>_xlfn.AGGREGATE(1,6,'Auxiliary Tables'!AQ$2:AQ$272)</f>
        <v>#DIV/0!</v>
      </c>
      <c r="G19" s="73">
        <f>_xlfn.AGGREGATE(1,6,'Auxiliary Tables'!AR$2:AR$272)</f>
        <v>67.666666666666671</v>
      </c>
      <c r="H19" s="73" t="e">
        <f>_xlfn.AGGREGATE(1,6,'Auxiliary Tables'!AS$2:AS$272)</f>
        <v>#DIV/0!</v>
      </c>
      <c r="I19" s="73">
        <f>_xlfn.AGGREGATE(1,6,'Auxiliary Tables'!AT$2:AT$272)</f>
        <v>43.666666666666664</v>
      </c>
      <c r="J19" s="73">
        <f>_xlfn.AGGREGATE(1,6,'Auxiliary Tables'!AU$2:AU$272)</f>
        <v>21.25</v>
      </c>
      <c r="K19" s="73" t="e">
        <f>_xlfn.AGGREGATE(1,6,'Auxiliary Tables'!AV$2:AV$272)</f>
        <v>#DIV/0!</v>
      </c>
      <c r="L19" s="73" t="e">
        <f>_xlfn.AGGREGATE(1,6,'Auxiliary Tables'!AW$2:AW$272)</f>
        <v>#DIV/0!</v>
      </c>
      <c r="M19" s="73" t="e">
        <f>_xlfn.AGGREGATE(1,6,'Auxiliary Tables'!AX$2:AX$272)</f>
        <v>#DIV/0!</v>
      </c>
      <c r="N19" s="73" t="e">
        <f>_xlfn.AGGREGATE(1,6,'Auxiliary Tables'!AY$2:AY$272)</f>
        <v>#DIV/0!</v>
      </c>
      <c r="O19" s="73">
        <f>_xlfn.AGGREGATE(1,6,'Auxiliary Tables'!AZ$2:AZ$272)</f>
        <v>93</v>
      </c>
      <c r="P19" s="73">
        <f>_xlfn.AGGREGATE(1,6,'Auxiliary Tables'!BA$2:BA$272)</f>
        <v>84.20930232558139</v>
      </c>
      <c r="Q19" s="74">
        <f>_xlfn.AGGREGATE(1,6,'Auxiliary Tables'!BB$2:BB$272)</f>
        <v>77.333333333333329</v>
      </c>
      <c r="R19" s="78" t="s">
        <v>575</v>
      </c>
      <c r="S19" s="82"/>
    </row>
    <row r="20" spans="1:19" ht="30" customHeight="1" thickBot="1">
      <c r="A20" s="43">
        <f>_xlfn.AGGREGATE(12,6,'Auxiliary Tables'!AL$2:AL$272)</f>
        <v>0</v>
      </c>
      <c r="B20" s="42">
        <f>_xlfn.AGGREGATE(12,6,'Auxiliary Tables'!AM$2:AM$272)</f>
        <v>79</v>
      </c>
      <c r="C20" s="42">
        <f>_xlfn.AGGREGATE(12,6,'Auxiliary Tables'!AN$2:AN$272)</f>
        <v>0</v>
      </c>
      <c r="D20" s="42">
        <f>_xlfn.AGGREGATE(12,6,'Auxiliary Tables'!AO$2:AO$272)</f>
        <v>66.5</v>
      </c>
      <c r="E20" s="42">
        <f>_xlfn.AGGREGATE(12,6,'Auxiliary Tables'!AP$2:AP$272)</f>
        <v>87</v>
      </c>
      <c r="F20" s="42" t="e">
        <f>_xlfn.AGGREGATE(12,6,'Auxiliary Tables'!AQ$2:AQ$272)</f>
        <v>#NUM!</v>
      </c>
      <c r="G20" s="42">
        <f>_xlfn.AGGREGATE(12,6,'Auxiliary Tables'!AR$2:AR$272)</f>
        <v>71</v>
      </c>
      <c r="H20" s="42" t="e">
        <f>_xlfn.AGGREGATE(12,6,'Auxiliary Tables'!AS$2:AS$272)</f>
        <v>#NUM!</v>
      </c>
      <c r="I20" s="42">
        <f>_xlfn.AGGREGATE(12,6,'Auxiliary Tables'!AT$2:AT$272)</f>
        <v>46</v>
      </c>
      <c r="J20" s="42">
        <f>_xlfn.AGGREGATE(12,6,'Auxiliary Tables'!AU$2:AU$272)</f>
        <v>0</v>
      </c>
      <c r="K20" s="42" t="e">
        <f>_xlfn.AGGREGATE(12,6,'Auxiliary Tables'!AV$2:AV$272)</f>
        <v>#NUM!</v>
      </c>
      <c r="L20" s="42" t="e">
        <f>_xlfn.AGGREGATE(12,6,'Auxiliary Tables'!AW$2:AW$272)</f>
        <v>#NUM!</v>
      </c>
      <c r="M20" s="42" t="e">
        <f>_xlfn.AGGREGATE(12,6,'Auxiliary Tables'!AX$2:AX$272)</f>
        <v>#NUM!</v>
      </c>
      <c r="N20" s="42" t="e">
        <f>_xlfn.AGGREGATE(12,6,'Auxiliary Tables'!AY$2:AY$272)</f>
        <v>#NUM!</v>
      </c>
      <c r="O20" s="42">
        <f>_xlfn.AGGREGATE(12,6,'Auxiliary Tables'!AZ$2:AZ$272)</f>
        <v>93</v>
      </c>
      <c r="P20" s="42">
        <f>_xlfn.AGGREGATE(12,6,'Auxiliary Tables'!BA$2:BA$272)</f>
        <v>89</v>
      </c>
      <c r="Q20" s="57">
        <f>_xlfn.AGGREGATE(12,6,'Auxiliary Tables'!BB$2:BB$272)</f>
        <v>75</v>
      </c>
      <c r="R20" s="49" t="s">
        <v>576</v>
      </c>
    </row>
    <row r="21" spans="1:19" ht="30" customHeight="1">
      <c r="A21" s="51">
        <f>_xlfn.AGGREGATE(4,6,'Auxiliary Tables'!BD$2:BD$272)</f>
        <v>1.8135302199738135</v>
      </c>
      <c r="B21" s="52">
        <f>_xlfn.AGGREGATE(4,6,'Auxiliary Tables'!BE$2:BE$272)</f>
        <v>0.10580465751758084</v>
      </c>
      <c r="C21" s="52">
        <f>_xlfn.AGGREGATE(4,6,'Auxiliary Tables'!BF$2:BF$272)</f>
        <v>0</v>
      </c>
      <c r="D21" s="52">
        <f>_xlfn.AGGREGATE(4,6,'Auxiliary Tables'!BG$2:BG$272)</f>
        <v>3.8209177800254679</v>
      </c>
      <c r="E21" s="52">
        <f>_xlfn.AGGREGATE(4,6,'Auxiliary Tables'!BH$2:BH$272)</f>
        <v>1.8445989965698573E-2</v>
      </c>
      <c r="F21" s="52">
        <f>_xlfn.AGGREGATE(4,6,'Auxiliary Tables'!BI$2:BI$272)</f>
        <v>0</v>
      </c>
      <c r="G21" s="52">
        <f>_xlfn.AGGREGATE(4,6,'Auxiliary Tables'!BJ$2:BJ$272)</f>
        <v>1.9448107497339606E-2</v>
      </c>
      <c r="H21" s="52">
        <f>_xlfn.AGGREGATE(4,6,'Auxiliary Tables'!BK$2:BK$272)</f>
        <v>0</v>
      </c>
      <c r="I21" s="52">
        <f>_xlfn.AGGREGATE(4,6,'Auxiliary Tables'!BL$2:BL$272)</f>
        <v>2.3579573775253948</v>
      </c>
      <c r="J21" s="52">
        <f>_xlfn.AGGREGATE(4,6,'Auxiliary Tables'!BM$2:BM$272)</f>
        <v>5.3344640950265898</v>
      </c>
      <c r="K21" s="52">
        <f>_xlfn.AGGREGATE(4,6,'Auxiliary Tables'!BN$2:BN$272)</f>
        <v>0</v>
      </c>
      <c r="L21" s="52">
        <f>_xlfn.AGGREGATE(4,6,'Auxiliary Tables'!BO$2:BO$272)</f>
        <v>0</v>
      </c>
      <c r="M21" s="52">
        <f>_xlfn.AGGREGATE(4,6,'Auxiliary Tables'!BP$2:BP$272)</f>
        <v>0</v>
      </c>
      <c r="N21" s="52">
        <f>_xlfn.AGGREGATE(4,6,'Auxiliary Tables'!BQ$2:BQ$272)</f>
        <v>0</v>
      </c>
      <c r="O21" s="52">
        <f>_xlfn.AGGREGATE(4,6,'Auxiliary Tables'!BR$2:BR$272)</f>
        <v>2.1576587459435359E-2</v>
      </c>
      <c r="P21" s="52">
        <f>_xlfn.AGGREGATE(4,6,'Auxiliary Tables'!BS$2:BS$272)</f>
        <v>2.6171556650098182</v>
      </c>
      <c r="Q21" s="52">
        <f>_xlfn.AGGREGATE(4,6,'Auxiliary Tables'!BT$2:BT$272)</f>
        <v>0.20678195750804207</v>
      </c>
      <c r="R21" s="143" t="s">
        <v>629</v>
      </c>
    </row>
    <row r="22" spans="1:19" ht="30" customHeight="1" thickBot="1">
      <c r="A22" s="54">
        <f>_xlfn.AGGREGATE(5,6,'Auxiliary Tables'!BD$2:BD$272)</f>
        <v>8.1669752504751614E-2</v>
      </c>
      <c r="B22" s="55">
        <f>_xlfn.AGGREGATE(5,6,'Auxiliary Tables'!BE$2:BE$272)</f>
        <v>-1.255000995570299E-5</v>
      </c>
      <c r="C22" s="55">
        <f>_xlfn.AGGREGATE(5,6,'Auxiliary Tables'!BF$2:BF$272)</f>
        <v>0</v>
      </c>
      <c r="D22" s="55">
        <f>_xlfn.AGGREGATE(5,6,'Auxiliary Tables'!BG$2:BG$272)</f>
        <v>0</v>
      </c>
      <c r="E22" s="55">
        <f>_xlfn.AGGREGATE(5,6,'Auxiliary Tables'!BH$2:BH$272)</f>
        <v>3.4543874937753571E-3</v>
      </c>
      <c r="F22" s="55">
        <f>_xlfn.AGGREGATE(5,6,'Auxiliary Tables'!BI$2:BI$272)</f>
        <v>0</v>
      </c>
      <c r="G22" s="55">
        <f>_xlfn.AGGREGATE(5,6,'Auxiliary Tables'!BJ$2:BJ$272)</f>
        <v>-3.7650315221071651E-6</v>
      </c>
      <c r="H22" s="55">
        <f>_xlfn.AGGREGATE(5,6,'Auxiliary Tables'!BK$2:BK$272)</f>
        <v>0</v>
      </c>
      <c r="I22" s="55">
        <f>_xlfn.AGGREGATE(5,6,'Auxiliary Tables'!BL$2:BL$272)</f>
        <v>0.2775840375164762</v>
      </c>
      <c r="J22" s="55">
        <f>_xlfn.AGGREGATE(5,6,'Auxiliary Tables'!BM$2:BM$272)</f>
        <v>2.2743549249855732</v>
      </c>
      <c r="K22" s="55">
        <f>_xlfn.AGGREGATE(5,6,'Auxiliary Tables'!BN$2:BN$272)</f>
        <v>0</v>
      </c>
      <c r="L22" s="55">
        <f>_xlfn.AGGREGATE(5,6,'Auxiliary Tables'!BO$2:BO$272)</f>
        <v>0</v>
      </c>
      <c r="M22" s="55">
        <f>_xlfn.AGGREGATE(5,6,'Auxiliary Tables'!BP$2:BP$272)</f>
        <v>0</v>
      </c>
      <c r="N22" s="55">
        <f>_xlfn.AGGREGATE(5,6,'Auxiliary Tables'!BQ$2:BQ$272)</f>
        <v>0</v>
      </c>
      <c r="O22" s="55">
        <f>_xlfn.AGGREGATE(5,6,'Auxiliary Tables'!BR$2:BR$272)</f>
        <v>0</v>
      </c>
      <c r="P22" s="55">
        <f>_xlfn.AGGREGATE(5,6,'Auxiliary Tables'!BS$2:BS$272)</f>
        <v>-1.7670400035285638E-3</v>
      </c>
      <c r="Q22" s="55">
        <f>_xlfn.AGGREGATE(5,6,'Auxiliary Tables'!BT$2:BT$272)</f>
        <v>-1.757002820568232E-5</v>
      </c>
      <c r="R22" s="144" t="s">
        <v>630</v>
      </c>
    </row>
    <row r="23" spans="1:19" ht="30" customHeight="1">
      <c r="A23" s="112">
        <f>_xlfn.AGGREGATE(4,6,'Auxiliary Tables'!DF$2:DF$272)</f>
        <v>3.0608882617788118</v>
      </c>
      <c r="B23" s="113">
        <f>_xlfn.AGGREGATE(4,6,'Auxiliary Tables'!DG$2:DG$272)</f>
        <v>0.17857779852257813</v>
      </c>
      <c r="C23" s="113">
        <f>_xlfn.AGGREGATE(4,6,'Auxiliary Tables'!DH$2:DH$272)</f>
        <v>0</v>
      </c>
      <c r="D23" s="113">
        <f>_xlfn.AGGREGATE(4,6,'Auxiliary Tables'!DI$2:DI$272)</f>
        <v>6.4489702202319998</v>
      </c>
      <c r="E23" s="113">
        <f>_xlfn.AGGREGATE(4,6,'Auxiliary Tables'!DJ$2:DJ$272)</f>
        <v>3.1133263477523841E-2</v>
      </c>
      <c r="F23" s="113">
        <f>_xlfn.AGGREGATE(4,6,'Auxiliary Tables'!DK$2:DK$272)</f>
        <v>0</v>
      </c>
      <c r="G23" s="113">
        <f>_xlfn.AGGREGATE(4,6,'Auxiliary Tables'!DL$2:DL$272)</f>
        <v>3.2824644054334461E-2</v>
      </c>
      <c r="H23" s="113">
        <f>_xlfn.AGGREGATE(4,6,'Auxiliary Tables'!DM$2:DM$272)</f>
        <v>0</v>
      </c>
      <c r="I23" s="113">
        <f>_xlfn.AGGREGATE(4,6,'Auxiliary Tables'!DN$2:DN$272)</f>
        <v>3.9797760076732813</v>
      </c>
      <c r="J23" s="113">
        <f>_xlfn.AGGREGATE(4,6,'Auxiliary Tables'!DO$2:DO$272)</f>
        <v>9.003543669420182</v>
      </c>
      <c r="K23" s="113">
        <f>_xlfn.AGGREGATE(4,6,'Auxiliary Tables'!DP$2:DP$272)</f>
        <v>0</v>
      </c>
      <c r="L23" s="113">
        <f>_xlfn.AGGREGATE(4,6,'Auxiliary Tables'!DQ$2:DQ$272)</f>
        <v>0</v>
      </c>
      <c r="M23" s="113">
        <f>_xlfn.AGGREGATE(4,6,'Auxiliary Tables'!DR$2:DR$272)</f>
        <v>0</v>
      </c>
      <c r="N23" s="113">
        <f>_xlfn.AGGREGATE(4,6,'Auxiliary Tables'!DS$2:DS$272)</f>
        <v>0</v>
      </c>
      <c r="O23" s="113">
        <f>_xlfn.AGGREGATE(4,6,'Auxiliary Tables'!DT$2:DT$272)</f>
        <v>3.6417106567313361E-2</v>
      </c>
      <c r="P23" s="113">
        <f>_xlfn.AGGREGATE(4,6,'Auxiliary Tables'!DU$2:DU$272)</f>
        <v>4.4172525861698322</v>
      </c>
      <c r="Q23" s="113">
        <f>_xlfn.AGGREGATE(4,6,'Auxiliary Tables'!DV$2:DV$272)</f>
        <v>0.34900795118437578</v>
      </c>
      <c r="R23" s="145" t="s">
        <v>631</v>
      </c>
    </row>
    <row r="24" spans="1:19" ht="30" customHeight="1" thickBot="1">
      <c r="A24" s="114">
        <f>_xlfn.AGGREGATE(5,6,'Auxiliary Tables'!DF$2:DF$272)</f>
        <v>0.13784274672179686</v>
      </c>
      <c r="B24" s="115">
        <f>_xlfn.AGGREGATE(5,6,'Auxiliary Tables'!DG$2:DG$272)</f>
        <v>-2.1181989544774825E-5</v>
      </c>
      <c r="C24" s="115">
        <f>_xlfn.AGGREGATE(5,6,'Auxiliary Tables'!DH$2:DH$272)</f>
        <v>0</v>
      </c>
      <c r="D24" s="115">
        <f>_xlfn.AGGREGATE(5,6,'Auxiliary Tables'!DI$2:DI$272)</f>
        <v>0</v>
      </c>
      <c r="E24" s="115">
        <f>_xlfn.AGGREGATE(5,6,'Auxiliary Tables'!DJ$2:DJ$272)</f>
        <v>5.8303379865846374E-3</v>
      </c>
      <c r="F24" s="115">
        <f>_xlfn.AGGREGATE(5,6,'Auxiliary Tables'!DK$2:DK$272)</f>
        <v>0</v>
      </c>
      <c r="G24" s="115">
        <f>_xlfn.AGGREGATE(5,6,'Auxiliary Tables'!DL$2:DL$272)</f>
        <v>-6.3546450256624012E-6</v>
      </c>
      <c r="H24" s="115">
        <f>_xlfn.AGGREGATE(5,6,'Auxiliary Tables'!DM$2:DM$272)</f>
        <v>0</v>
      </c>
      <c r="I24" s="115">
        <f>_xlfn.AGGREGATE(5,6,'Auxiliary Tables'!DN$2:DN$272)</f>
        <v>0.46850816861690892</v>
      </c>
      <c r="J24" s="115">
        <f>_xlfn.AGGREGATE(5,6,'Auxiliary Tables'!DO$2:DO$272)</f>
        <v>3.8386712370901059</v>
      </c>
      <c r="K24" s="115">
        <f>_xlfn.AGGREGATE(5,6,'Auxiliary Tables'!DP$2:DP$272)</f>
        <v>0</v>
      </c>
      <c r="L24" s="115">
        <f>_xlfn.AGGREGATE(5,6,'Auxiliary Tables'!DQ$2:DQ$272)</f>
        <v>0</v>
      </c>
      <c r="M24" s="115">
        <f>_xlfn.AGGREGATE(5,6,'Auxiliary Tables'!DR$2:DR$272)</f>
        <v>0</v>
      </c>
      <c r="N24" s="115">
        <f>_xlfn.AGGREGATE(5,6,'Auxiliary Tables'!DS$2:DS$272)</f>
        <v>0</v>
      </c>
      <c r="O24" s="115">
        <f>_xlfn.AGGREGATE(5,6,'Auxiliary Tables'!DT$2:DT$272)</f>
        <v>0</v>
      </c>
      <c r="P24" s="115">
        <f>_xlfn.AGGREGATE(5,6,'Auxiliary Tables'!DU$2:DU$272)</f>
        <v>-2.9824217679550276E-3</v>
      </c>
      <c r="Q24" s="115">
        <f>_xlfn.AGGREGATE(5,6,'Auxiliary Tables'!DV$2:DV$272)</f>
        <v>-2.9654809443799732E-5</v>
      </c>
      <c r="R24" s="146" t="s">
        <v>632</v>
      </c>
    </row>
    <row r="25" spans="1:19" ht="30" customHeight="1">
      <c r="A25" s="130">
        <f>_xlfn.AGGREGATE(4,6,'Auxiliary Tables'!BV$2:BV$272)</f>
        <v>50.6</v>
      </c>
      <c r="B25" s="131">
        <f>_xlfn.AGGREGATE(4,6,'Auxiliary Tables'!BW$2:BW$272)</f>
        <v>22.9</v>
      </c>
      <c r="C25" s="131">
        <f>_xlfn.AGGREGATE(4,6,'Auxiliary Tables'!BX$2:BX$272)</f>
        <v>0</v>
      </c>
      <c r="D25" s="131">
        <f>_xlfn.AGGREGATE(4,6,'Auxiliary Tables'!BY$2:BY$272)</f>
        <v>47.5</v>
      </c>
      <c r="E25" s="131">
        <f>_xlfn.AGGREGATE(4,6,'Auxiliary Tables'!BZ$2:BZ$272)</f>
        <v>2</v>
      </c>
      <c r="F25" s="131">
        <f>_xlfn.AGGREGATE(4,6,'Auxiliary Tables'!CA$2:CA$272)</f>
        <v>0</v>
      </c>
      <c r="G25" s="131">
        <f>_xlfn.AGGREGATE(4,6,'Auxiliary Tables'!CB$2:CB$272)</f>
        <v>9.5</v>
      </c>
      <c r="H25" s="131">
        <f>_xlfn.AGGREGATE(4,6,'Auxiliary Tables'!CC$2:CC$272)</f>
        <v>0</v>
      </c>
      <c r="I25" s="131">
        <f>_xlfn.AGGREGATE(4,6,'Auxiliary Tables'!CD$2:CD$272)</f>
        <v>45.5</v>
      </c>
      <c r="J25" s="131">
        <f>_xlfn.AGGREGATE(4,6,'Auxiliary Tables'!CE$2:CE$272)</f>
        <v>55.5</v>
      </c>
      <c r="K25" s="131">
        <f>_xlfn.AGGREGATE(4,6,'Auxiliary Tables'!CF$2:CF$272)</f>
        <v>0</v>
      </c>
      <c r="L25" s="131">
        <f>_xlfn.AGGREGATE(4,6,'Auxiliary Tables'!CG$2:CG$272)</f>
        <v>0</v>
      </c>
      <c r="M25" s="131">
        <f>_xlfn.AGGREGATE(4,6,'Auxiliary Tables'!CH$2:CH$272)</f>
        <v>0</v>
      </c>
      <c r="N25" s="131">
        <f>_xlfn.AGGREGATE(4,6,'Auxiliary Tables'!CI$2:CI$272)</f>
        <v>0</v>
      </c>
      <c r="O25" s="131">
        <f>_xlfn.AGGREGATE(4,6,'Auxiliary Tables'!CJ$2:CJ$272)</f>
        <v>17.3</v>
      </c>
      <c r="P25" s="131">
        <f>_xlfn.AGGREGATE(4,6,'Auxiliary Tables'!CK$2:CK$272)</f>
        <v>41.8</v>
      </c>
      <c r="Q25" s="131">
        <f>_xlfn.AGGREGATE(4,6,'Auxiliary Tables'!CL$2:CL$272)</f>
        <v>27.8</v>
      </c>
      <c r="R25" s="145" t="s">
        <v>587</v>
      </c>
    </row>
    <row r="26" spans="1:19" ht="30" customHeight="1" thickBot="1">
      <c r="A26" s="132">
        <f>_xlfn.AGGREGATE(5,6,'Auxiliary Tables'!BV$2:BV$272)</f>
        <v>2.4</v>
      </c>
      <c r="B26" s="133">
        <f>_xlfn.AGGREGATE(5,6,'Auxiliary Tables'!BW$2:BW$272)</f>
        <v>0</v>
      </c>
      <c r="C26" s="133">
        <f>_xlfn.AGGREGATE(5,6,'Auxiliary Tables'!BX$2:BX$272)</f>
        <v>0</v>
      </c>
      <c r="D26" s="133">
        <f>_xlfn.AGGREGATE(5,6,'Auxiliary Tables'!BY$2:BY$272)</f>
        <v>0</v>
      </c>
      <c r="E26" s="133">
        <f>_xlfn.AGGREGATE(5,6,'Auxiliary Tables'!BZ$2:BZ$272)</f>
        <v>1</v>
      </c>
      <c r="F26" s="133">
        <f>_xlfn.AGGREGATE(5,6,'Auxiliary Tables'!CA$2:CA$272)</f>
        <v>0</v>
      </c>
      <c r="G26" s="133">
        <f>_xlfn.AGGREGATE(5,6,'Auxiliary Tables'!CB$2:CB$272)</f>
        <v>0</v>
      </c>
      <c r="H26" s="133">
        <f>_xlfn.AGGREGATE(5,6,'Auxiliary Tables'!CC$2:CC$272)</f>
        <v>0</v>
      </c>
      <c r="I26" s="133">
        <f>_xlfn.AGGREGATE(5,6,'Auxiliary Tables'!CD$2:CD$272)</f>
        <v>23.9</v>
      </c>
      <c r="J26" s="133">
        <f>_xlfn.AGGREGATE(5,6,'Auxiliary Tables'!CE$2:CE$272)</f>
        <v>33.5</v>
      </c>
      <c r="K26" s="133">
        <f>_xlfn.AGGREGATE(5,6,'Auxiliary Tables'!CF$2:CF$272)</f>
        <v>0</v>
      </c>
      <c r="L26" s="133">
        <f>_xlfn.AGGREGATE(5,6,'Auxiliary Tables'!CG$2:CG$272)</f>
        <v>0</v>
      </c>
      <c r="M26" s="133">
        <f>_xlfn.AGGREGATE(5,6,'Auxiliary Tables'!CH$2:CH$272)</f>
        <v>0</v>
      </c>
      <c r="N26" s="133">
        <f>_xlfn.AGGREGATE(5,6,'Auxiliary Tables'!CI$2:CI$272)</f>
        <v>0</v>
      </c>
      <c r="O26" s="133">
        <f>_xlfn.AGGREGATE(5,6,'Auxiliary Tables'!CJ$2:CJ$272)</f>
        <v>0</v>
      </c>
      <c r="P26" s="133">
        <f>_xlfn.AGGREGATE(5,6,'Auxiliary Tables'!CK$2:CK$272)</f>
        <v>0</v>
      </c>
      <c r="Q26" s="133">
        <f>_xlfn.AGGREGATE(5,6,'Auxiliary Tables'!CL$2:CL$272)</f>
        <v>0</v>
      </c>
      <c r="R26" s="146" t="s">
        <v>588</v>
      </c>
    </row>
    <row r="27" spans="1:19" ht="30" customHeight="1">
      <c r="A27" s="51">
        <f>_xlfn.AGGREGATE(1,6,'Auxiliary Tables'!BD$2:BD$272)</f>
        <v>1.1759880864794923</v>
      </c>
      <c r="B27" s="52">
        <f>_xlfn.AGGREGATE(1,6,'Auxiliary Tables'!BE$2:BE$272)</f>
        <v>1.4685547637432256E-2</v>
      </c>
      <c r="C27" s="52" t="e">
        <f>_xlfn.AGGREGATE(1,6,'Auxiliary Tables'!BF$2:BF$272)</f>
        <v>#DIV/0!</v>
      </c>
      <c r="D27" s="52">
        <f>_xlfn.AGGREGATE(1,6,'Auxiliary Tables'!BG$2:BG$272)</f>
        <v>1.0120897598864889</v>
      </c>
      <c r="E27" s="52">
        <f>_xlfn.AGGREGATE(1,6,'Auxiliary Tables'!BH$2:BH$272)</f>
        <v>1.0255650810222505E-2</v>
      </c>
      <c r="F27" s="52" t="e">
        <f>_xlfn.AGGREGATE(1,6,'Auxiliary Tables'!BI$2:BI$272)</f>
        <v>#DIV/0!</v>
      </c>
      <c r="G27" s="52">
        <f>_xlfn.AGGREGATE(1,6,'Auxiliary Tables'!BJ$2:BJ$272)</f>
        <v>2.5199354122662498E-3</v>
      </c>
      <c r="H27" s="52" t="e">
        <f>_xlfn.AGGREGATE(1,6,'Auxiliary Tables'!BK$2:BK$272)</f>
        <v>#DIV/0!</v>
      </c>
      <c r="I27" s="52">
        <f>_xlfn.AGGREGATE(1,6,'Auxiliary Tables'!BL$2:BL$272)</f>
        <v>0.92401986970902072</v>
      </c>
      <c r="J27" s="52">
        <f>_xlfn.AGGREGATE(1,6,'Auxiliary Tables'!BM$2:BM$272)</f>
        <v>4.1022609608325906</v>
      </c>
      <c r="K27" s="52" t="e">
        <f>_xlfn.AGGREGATE(1,6,'Auxiliary Tables'!BN$2:BN$272)</f>
        <v>#DIV/0!</v>
      </c>
      <c r="L27" s="52" t="e">
        <f>_xlfn.AGGREGATE(1,6,'Auxiliary Tables'!BO$2:BO$272)</f>
        <v>#DIV/0!</v>
      </c>
      <c r="M27" s="52" t="e">
        <f>_xlfn.AGGREGATE(1,6,'Auxiliary Tables'!BP$2:BP$272)</f>
        <v>#DIV/0!</v>
      </c>
      <c r="N27" s="52" t="e">
        <f>_xlfn.AGGREGATE(1,6,'Auxiliary Tables'!BQ$2:BQ$272)</f>
        <v>#DIV/0!</v>
      </c>
      <c r="O27" s="52">
        <f>_xlfn.AGGREGATE(1,6,'Auxiliary Tables'!BR$2:BR$272)</f>
        <v>1.078829372971768E-2</v>
      </c>
      <c r="P27" s="52">
        <f>_xlfn.AGGREGATE(1,6,'Auxiliary Tables'!BS$2:BS$272)</f>
        <v>0.12838373601236561</v>
      </c>
      <c r="Q27" s="53">
        <f>_xlfn.AGGREGATE(1,6,'Auxiliary Tables'!BT$2:BT$272)</f>
        <v>7.4514579154067756E-2</v>
      </c>
      <c r="R27" s="48" t="s">
        <v>633</v>
      </c>
    </row>
    <row r="28" spans="1:19" ht="30" customHeight="1" thickBot="1">
      <c r="A28" s="54">
        <f>_xlfn.AGGREGATE(12,6,'Auxiliary Tables'!BD$2:BD$272)</f>
        <v>1.7005657874835833</v>
      </c>
      <c r="B28" s="55">
        <f>_xlfn.AGGREGATE(12,6,'Auxiliary Tables'!BE$2:BE$272)</f>
        <v>1.2612748591322998E-4</v>
      </c>
      <c r="C28" s="55" t="e">
        <f>_xlfn.AGGREGATE(12,6,'Auxiliary Tables'!BF$2:BF$272)</f>
        <v>#NUM!</v>
      </c>
      <c r="D28" s="55">
        <f>_xlfn.AGGREGATE(12,6,'Auxiliary Tables'!BG$2:BG$272)</f>
        <v>0.37050172749104604</v>
      </c>
      <c r="E28" s="55">
        <f>_xlfn.AGGREGATE(12,6,'Auxiliary Tables'!BH$2:BH$272)</f>
        <v>8.866574971193586E-3</v>
      </c>
      <c r="F28" s="55" t="e">
        <f>_xlfn.AGGREGATE(12,6,'Auxiliary Tables'!BI$2:BI$272)</f>
        <v>#NUM!</v>
      </c>
      <c r="G28" s="55">
        <f>_xlfn.AGGREGATE(12,6,'Auxiliary Tables'!BJ$2:BJ$272)</f>
        <v>0</v>
      </c>
      <c r="H28" s="55" t="e">
        <f>_xlfn.AGGREGATE(12,6,'Auxiliary Tables'!BK$2:BK$272)</f>
        <v>#NUM!</v>
      </c>
      <c r="I28" s="55">
        <f>_xlfn.AGGREGATE(12,6,'Auxiliary Tables'!BL$2:BL$272)</f>
        <v>0.78577997253304943</v>
      </c>
      <c r="J28" s="55">
        <f>_xlfn.AGGREGATE(12,6,'Auxiliary Tables'!BM$2:BM$272)</f>
        <v>4.6979638624856079</v>
      </c>
      <c r="K28" s="55" t="e">
        <f>_xlfn.AGGREGATE(12,6,'Auxiliary Tables'!BN$2:BN$272)</f>
        <v>#NUM!</v>
      </c>
      <c r="L28" s="55" t="e">
        <f>_xlfn.AGGREGATE(12,6,'Auxiliary Tables'!BO$2:BO$272)</f>
        <v>#NUM!</v>
      </c>
      <c r="M28" s="55" t="e">
        <f>_xlfn.AGGREGATE(12,6,'Auxiliary Tables'!BP$2:BP$272)</f>
        <v>#NUM!</v>
      </c>
      <c r="N28" s="55" t="e">
        <f>_xlfn.AGGREGATE(12,6,'Auxiliary Tables'!BQ$2:BQ$272)</f>
        <v>#NUM!</v>
      </c>
      <c r="O28" s="55">
        <f>_xlfn.AGGREGATE(12,6,'Auxiliary Tables'!BR$2:BR$272)</f>
        <v>1.078829372971768E-2</v>
      </c>
      <c r="P28" s="55">
        <f>_xlfn.AGGREGATE(12,6,'Auxiliary Tables'!BS$2:BS$272)</f>
        <v>1.0040000830713325E-4</v>
      </c>
      <c r="Q28" s="56">
        <f>_xlfn.AGGREGATE(12,6,'Auxiliary Tables'!BT$2:BT$272)</f>
        <v>1.6886024912423636E-2</v>
      </c>
      <c r="R28" s="49" t="s">
        <v>634</v>
      </c>
    </row>
    <row r="29" spans="1:19" ht="30" customHeight="1">
      <c r="A29" s="124">
        <f>_xlfn.AGGREGATE(1,6,'Auxiliary Tables'!DF$2:DF$272)</f>
        <v>1.9848404455861672</v>
      </c>
      <c r="B29" s="125">
        <f>_xlfn.AGGREGATE(1,6,'Auxiliary Tables'!DG$2:DG$272)</f>
        <v>2.4786364123482334E-2</v>
      </c>
      <c r="C29" s="125" t="e">
        <f>_xlfn.AGGREGATE(1,6,'Auxiliary Tables'!DH$2:DH$272)</f>
        <v>#DIV/0!</v>
      </c>
      <c r="D29" s="125">
        <f>_xlfn.AGGREGATE(1,6,'Auxiliary Tables'!DI$2:DI$272)</f>
        <v>1.7082117693896615</v>
      </c>
      <c r="E29" s="125">
        <f>_xlfn.AGGREGATE(1,6,'Auxiliary Tables'!DJ$2:DJ$272)</f>
        <v>1.7309555052446659E-2</v>
      </c>
      <c r="F29" s="125" t="e">
        <f>_xlfn.AGGREGATE(1,6,'Auxiliary Tables'!DK$2:DK$272)</f>
        <v>#DIV/0!</v>
      </c>
      <c r="G29" s="125">
        <f>_xlfn.AGGREGATE(1,6,'Auxiliary Tables'!DL$2:DL$272)</f>
        <v>4.2531636026213503E-3</v>
      </c>
      <c r="H29" s="125" t="e">
        <f>_xlfn.AGGREGATE(1,6,'Auxiliary Tables'!DM$2:DM$272)</f>
        <v>#DIV/0!</v>
      </c>
      <c r="I29" s="125">
        <f>_xlfn.AGGREGATE(1,6,'Auxiliary Tables'!DN$2:DN$272)</f>
        <v>1.5595668281080908</v>
      </c>
      <c r="J29" s="125">
        <f>_xlfn.AGGREGATE(1,6,'Auxiliary Tables'!DO$2:DO$272)</f>
        <v>6.9238230956786913</v>
      </c>
      <c r="K29" s="125" t="e">
        <f>_xlfn.AGGREGATE(1,6,'Auxiliary Tables'!DP$2:DP$272)</f>
        <v>#DIV/0!</v>
      </c>
      <c r="L29" s="125" t="e">
        <f>_xlfn.AGGREGATE(1,6,'Auxiliary Tables'!DQ$2:DQ$272)</f>
        <v>#DIV/0!</v>
      </c>
      <c r="M29" s="125" t="e">
        <f>_xlfn.AGGREGATE(1,6,'Auxiliary Tables'!DR$2:DR$272)</f>
        <v>#DIV/0!</v>
      </c>
      <c r="N29" s="125" t="e">
        <f>_xlfn.AGGREGATE(1,6,'Auxiliary Tables'!DS$2:DS$272)</f>
        <v>#DIV/0!</v>
      </c>
      <c r="O29" s="125">
        <f>_xlfn.AGGREGATE(1,6,'Auxiliary Tables'!DT$2:DT$272)</f>
        <v>1.820855328365668E-2</v>
      </c>
      <c r="P29" s="125">
        <f>_xlfn.AGGREGATE(1,6,'Auxiliary Tables'!DU$2:DU$272)</f>
        <v>0.21668691606872365</v>
      </c>
      <c r="Q29" s="126">
        <f>_xlfn.AGGREGATE(1,6,'Auxiliary Tables'!DV$2:DV$272)</f>
        <v>0.12576619796684035</v>
      </c>
      <c r="R29" s="48" t="s">
        <v>635</v>
      </c>
    </row>
    <row r="30" spans="1:19" ht="30" customHeight="1" thickBot="1">
      <c r="A30" s="127">
        <f>_xlfn.AGGREGATE(12,6,'Auxiliary Tables'!DF$2:DF$272)</f>
        <v>2.8702261478533853</v>
      </c>
      <c r="B30" s="128">
        <f>_xlfn.AGGREGATE(12,6,'Auxiliary Tables'!DG$2:DG$272)</f>
        <v>2.128788022760672E-4</v>
      </c>
      <c r="C30" s="128" t="e">
        <f>_xlfn.AGGREGATE(12,6,'Auxiliary Tables'!DH$2:DH$272)</f>
        <v>#NUM!</v>
      </c>
      <c r="D30" s="128">
        <f>_xlfn.AGGREGATE(12,6,'Auxiliary Tables'!DI$2:DI$272)</f>
        <v>0.62533525835731052</v>
      </c>
      <c r="E30" s="128">
        <f>_xlfn.AGGREGATE(12,6,'Auxiliary Tables'!DJ$2:DJ$272)</f>
        <v>1.4965063693231501E-2</v>
      </c>
      <c r="F30" s="128" t="e">
        <f>_xlfn.AGGREGATE(12,6,'Auxiliary Tables'!DK$2:DK$272)</f>
        <v>#NUM!</v>
      </c>
      <c r="G30" s="128">
        <f>_xlfn.AGGREGATE(12,6,'Auxiliary Tables'!DL$2:DL$272)</f>
        <v>0</v>
      </c>
      <c r="H30" s="128" t="e">
        <f>_xlfn.AGGREGATE(12,6,'Auxiliary Tables'!DM$2:DM$272)</f>
        <v>#NUM!</v>
      </c>
      <c r="I30" s="128">
        <f>_xlfn.AGGREGATE(12,6,'Auxiliary Tables'!DN$2:DN$272)</f>
        <v>1.3262446182462941</v>
      </c>
      <c r="J30" s="128">
        <f>_xlfn.AGGREGATE(12,6,'Auxiliary Tables'!DO$2:DO$272)</f>
        <v>7.9292543805257818</v>
      </c>
      <c r="K30" s="128" t="e">
        <f>_xlfn.AGGREGATE(12,6,'Auxiliary Tables'!DP$2:DP$272)</f>
        <v>#NUM!</v>
      </c>
      <c r="L30" s="128" t="e">
        <f>_xlfn.AGGREGATE(12,6,'Auxiliary Tables'!DQ$2:DQ$272)</f>
        <v>#NUM!</v>
      </c>
      <c r="M30" s="128" t="e">
        <f>_xlfn.AGGREGATE(12,6,'Auxiliary Tables'!DR$2:DR$272)</f>
        <v>#NUM!</v>
      </c>
      <c r="N30" s="128" t="e">
        <f>_xlfn.AGGREGATE(12,6,'Auxiliary Tables'!DS$2:DS$272)</f>
        <v>#NUM!</v>
      </c>
      <c r="O30" s="128">
        <f>_xlfn.AGGREGATE(12,6,'Auxiliary Tables'!DT$2:DT$272)</f>
        <v>1.820855328365668E-2</v>
      </c>
      <c r="P30" s="128">
        <f>_xlfn.AGGREGATE(12,6,'Auxiliary Tables'!DU$2:DU$272)</f>
        <v>1.6945579595262371E-4</v>
      </c>
      <c r="Q30" s="129">
        <f>_xlfn.AGGREGATE(12,6,'Auxiliary Tables'!DV$2:DV$272)</f>
        <v>2.8500344175840873E-2</v>
      </c>
      <c r="R30" s="49" t="s">
        <v>636</v>
      </c>
    </row>
    <row r="31" spans="1:19" ht="30" customHeight="1">
      <c r="A31" s="72">
        <f>_xlfn.AGGREGATE(1,6,'Auxiliary Tables'!BV$2:BV$272)</f>
        <v>34.020000000000003</v>
      </c>
      <c r="B31" s="73">
        <f>_xlfn.AGGREGATE(1,6,'Auxiliary Tables'!BW$2:BW$272)</f>
        <v>2.0718947368421055</v>
      </c>
      <c r="C31" s="73" t="e">
        <f>_xlfn.AGGREGATE(1,6,'Auxiliary Tables'!BX$2:BX$272)</f>
        <v>#DIV/0!</v>
      </c>
      <c r="D31" s="73">
        <f>_xlfn.AGGREGATE(1,6,'Auxiliary Tables'!BY$2:BY$272)</f>
        <v>22.99523809523809</v>
      </c>
      <c r="E31" s="73">
        <f>_xlfn.AGGREGATE(1,6,'Auxiliary Tables'!BZ$2:BZ$272)</f>
        <v>1.6333333333333335</v>
      </c>
      <c r="F31" s="73" t="e">
        <f>_xlfn.AGGREGATE(1,6,'Auxiliary Tables'!CA$2:CA$272)</f>
        <v>#DIV/0!</v>
      </c>
      <c r="G31" s="73">
        <f>_xlfn.AGGREGATE(1,6,'Auxiliary Tables'!CB$2:CB$272)</f>
        <v>1.3666666666666665</v>
      </c>
      <c r="H31" s="73" t="e">
        <f>_xlfn.AGGREGATE(1,6,'Auxiliary Tables'!CC$2:CC$272)</f>
        <v>#DIV/0!</v>
      </c>
      <c r="I31" s="73">
        <f>_xlfn.AGGREGATE(1,6,'Auxiliary Tables'!CD$2:CD$272)</f>
        <v>29.887499999999999</v>
      </c>
      <c r="J31" s="73">
        <f>_xlfn.AGGREGATE(1,6,'Auxiliary Tables'!CE$2:CE$272)</f>
        <v>47.833333333333336</v>
      </c>
      <c r="K31" s="73" t="e">
        <f>_xlfn.AGGREGATE(1,6,'Auxiliary Tables'!CF$2:CF$272)</f>
        <v>#DIV/0!</v>
      </c>
      <c r="L31" s="73" t="e">
        <f>_xlfn.AGGREGATE(1,6,'Auxiliary Tables'!CG$2:CG$272)</f>
        <v>#DIV/0!</v>
      </c>
      <c r="M31" s="73" t="e">
        <f>_xlfn.AGGREGATE(1,6,'Auxiliary Tables'!CH$2:CH$272)</f>
        <v>#DIV/0!</v>
      </c>
      <c r="N31" s="73" t="e">
        <f>_xlfn.AGGREGATE(1,6,'Auxiliary Tables'!CI$2:CI$272)</f>
        <v>#DIV/0!</v>
      </c>
      <c r="O31" s="73">
        <f>_xlfn.AGGREGATE(1,6,'Auxiliary Tables'!CJ$2:CJ$272)</f>
        <v>8.65</v>
      </c>
      <c r="P31" s="73">
        <f>_xlfn.AGGREGATE(1,6,'Auxiliary Tables'!CK$2:CK$272)</f>
        <v>5.4666666666666668</v>
      </c>
      <c r="Q31" s="74">
        <f>_xlfn.AGGREGATE(1,6,'Auxiliary Tables'!CL$2:CL$272)</f>
        <v>11.933333333333334</v>
      </c>
      <c r="R31" s="48" t="s">
        <v>589</v>
      </c>
    </row>
    <row r="32" spans="1:19" ht="30" customHeight="1" thickBot="1">
      <c r="A32" s="43">
        <f>_xlfn.AGGREGATE(12,6,'Auxiliary Tables'!BV$2:BV$272)</f>
        <v>44.3</v>
      </c>
      <c r="B32" s="42">
        <f>_xlfn.AGGREGATE(12,6,'Auxiliary Tables'!BW$2:BW$272)</f>
        <v>0.55000000000000004</v>
      </c>
      <c r="C32" s="42" t="e">
        <f>_xlfn.AGGREGATE(12,6,'Auxiliary Tables'!BX$2:BX$272)</f>
        <v>#NUM!</v>
      </c>
      <c r="D32" s="42">
        <f>_xlfn.AGGREGATE(12,6,'Auxiliary Tables'!BY$2:BY$272)</f>
        <v>25.9</v>
      </c>
      <c r="E32" s="42">
        <f>_xlfn.AGGREGATE(12,6,'Auxiliary Tables'!BZ$2:BZ$272)</f>
        <v>1.9</v>
      </c>
      <c r="F32" s="42" t="e">
        <f>_xlfn.AGGREGATE(12,6,'Auxiliary Tables'!CA$2:CA$272)</f>
        <v>#NUM!</v>
      </c>
      <c r="G32" s="42">
        <f>_xlfn.AGGREGATE(12,6,'Auxiliary Tables'!CB$2:CB$272)</f>
        <v>0</v>
      </c>
      <c r="H32" s="42" t="e">
        <f>_xlfn.AGGREGATE(12,6,'Auxiliary Tables'!CC$2:CC$272)</f>
        <v>#NUM!</v>
      </c>
      <c r="I32" s="42">
        <f>_xlfn.AGGREGATE(12,6,'Auxiliary Tables'!CD$2:CD$272)</f>
        <v>28.2</v>
      </c>
      <c r="J32" s="42">
        <f>_xlfn.AGGREGATE(12,6,'Auxiliary Tables'!CE$2:CE$272)</f>
        <v>54.5</v>
      </c>
      <c r="K32" s="42" t="e">
        <f>_xlfn.AGGREGATE(12,6,'Auxiliary Tables'!CF$2:CF$272)</f>
        <v>#NUM!</v>
      </c>
      <c r="L32" s="42" t="e">
        <f>_xlfn.AGGREGATE(12,6,'Auxiliary Tables'!CG$2:CG$272)</f>
        <v>#NUM!</v>
      </c>
      <c r="M32" s="42" t="e">
        <f>_xlfn.AGGREGATE(12,6,'Auxiliary Tables'!CH$2:CH$272)</f>
        <v>#NUM!</v>
      </c>
      <c r="N32" s="42" t="e">
        <f>_xlfn.AGGREGATE(12,6,'Auxiliary Tables'!CI$2:CI$272)</f>
        <v>#NUM!</v>
      </c>
      <c r="O32" s="42">
        <f>_xlfn.AGGREGATE(12,6,'Auxiliary Tables'!CJ$2:CJ$272)</f>
        <v>8.65</v>
      </c>
      <c r="P32" s="42">
        <f>_xlfn.AGGREGATE(12,6,'Auxiliary Tables'!CK$2:CK$272)</f>
        <v>1.1000000000000001</v>
      </c>
      <c r="Q32" s="57">
        <f>_xlfn.AGGREGATE(12,6,'Auxiliary Tables'!CL$2:CL$272)</f>
        <v>4.5999999999999996</v>
      </c>
      <c r="R32" s="49" t="s">
        <v>590</v>
      </c>
    </row>
    <row r="55" spans="1:1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</row>
    <row r="102" spans="1:1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</row>
    <row r="103" spans="1:1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</row>
    <row r="190" spans="1:19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</row>
    <row r="245" spans="1:19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</row>
  </sheetData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5BD85-45D3-497A-885F-96AD25DEA7D5}">
  <sheetPr codeName="Sheet15"/>
  <dimension ref="A1:DV272"/>
  <sheetViews>
    <sheetView zoomScale="25" zoomScaleNormal="25" workbookViewId="0">
      <pane ySplit="1" topLeftCell="A194" activePane="bottomLeft" state="frozen"/>
      <selection pane="bottomLeft" activeCell="DW273" sqref="DW273"/>
    </sheetView>
  </sheetViews>
  <sheetFormatPr defaultRowHeight="15"/>
  <cols>
    <col min="1" max="1" width="9.140625" style="89"/>
    <col min="2" max="16" width="10.7109375" customWidth="1"/>
    <col min="17" max="18" width="10.7109375" style="1" customWidth="1"/>
    <col min="19" max="19" width="9.140625" style="88"/>
    <col min="20" max="36" width="10.7109375" style="1" customWidth="1"/>
    <col min="37" max="37" width="10.7109375" style="88" customWidth="1"/>
    <col min="38" max="54" width="10.7109375" style="1" customWidth="1"/>
    <col min="55" max="55" width="10.7109375" style="90" customWidth="1"/>
    <col min="56" max="72" width="10.7109375" style="1" customWidth="1"/>
    <col min="73" max="73" width="11.85546875" style="90" customWidth="1"/>
    <col min="74" max="85" width="10.7109375" style="1" customWidth="1"/>
    <col min="86" max="86" width="11.42578125" style="1" customWidth="1"/>
    <col min="87" max="90" width="10.7109375" style="1" customWidth="1"/>
    <col min="91" max="91" width="10.7109375" style="88" customWidth="1"/>
    <col min="92" max="108" width="10.7109375" style="1" customWidth="1"/>
    <col min="109" max="109" width="13.5703125" style="90" customWidth="1"/>
    <col min="110" max="126" width="10.7109375" style="1" customWidth="1"/>
  </cols>
  <sheetData>
    <row r="1" spans="1:126" ht="60">
      <c r="A1" s="65" t="s">
        <v>469</v>
      </c>
      <c r="B1" s="21" t="str">
        <f>'SumUps - Graphs'!A$2</f>
        <v>AmideNR</v>
      </c>
      <c r="C1" s="21" t="str">
        <f>'SumUps - Graphs'!B$2</f>
        <v>AmideNH</v>
      </c>
      <c r="D1" s="21" t="str">
        <f>'SumUps - Graphs'!C$2</f>
        <v>Imide</v>
      </c>
      <c r="E1" s="21" t="str">
        <f>'SumUps - Graphs'!D$2</f>
        <v>Py</v>
      </c>
      <c r="F1" s="21" t="str">
        <f>'SumUps - Graphs'!E$2</f>
        <v>UreaNH</v>
      </c>
      <c r="G1" s="21" t="str">
        <f>'SumUps - Graphs'!F$2</f>
        <v>UreaNR</v>
      </c>
      <c r="H1" s="21" t="str">
        <f>'SumUps - Graphs'!G$2</f>
        <v>CarbamideNH</v>
      </c>
      <c r="I1" s="21" t="str">
        <f>'SumUps - Graphs'!H$2</f>
        <v>CarbamideNR</v>
      </c>
      <c r="J1" s="21" t="str">
        <f>'SumUps - Graphs'!I$2</f>
        <v>BenzamideNH</v>
      </c>
      <c r="K1" s="21" t="str">
        <f>'SumUps - Graphs'!J$2</f>
        <v>BenzamideNR</v>
      </c>
      <c r="L1" s="21" t="str">
        <f>'SumUps - Graphs'!K$2</f>
        <v>GuanidineNH</v>
      </c>
      <c r="M1" s="21" t="str">
        <f>'SumUps - Graphs'!L$2</f>
        <v>GuanidineNR</v>
      </c>
      <c r="N1" s="21" t="str">
        <f>'SumUps - Graphs'!M$2</f>
        <v>TioamideNR</v>
      </c>
      <c r="O1" s="21" t="str">
        <f>'SumUps - Graphs'!N$2</f>
        <v>Het</v>
      </c>
      <c r="P1" s="21" t="str">
        <f>'SumUps - Graphs'!O$2</f>
        <v>Azo</v>
      </c>
      <c r="Q1" s="21" t="str">
        <f>'SumUps - Graphs'!P$2</f>
        <v>Imine</v>
      </c>
      <c r="R1" s="21" t="str">
        <f>'SumUps - Graphs'!Q$2</f>
        <v>Ketone</v>
      </c>
      <c r="S1" s="65" t="s">
        <v>570</v>
      </c>
      <c r="T1" s="21" t="str">
        <f>'SumUps - Graphs'!A$2</f>
        <v>AmideNR</v>
      </c>
      <c r="U1" s="21" t="str">
        <f>'SumUps - Graphs'!B$2</f>
        <v>AmideNH</v>
      </c>
      <c r="V1" s="21" t="str">
        <f>'SumUps - Graphs'!C$2</f>
        <v>Imide</v>
      </c>
      <c r="W1" s="21" t="str">
        <f>'SumUps - Graphs'!D$2</f>
        <v>Py</v>
      </c>
      <c r="X1" s="21" t="str">
        <f>'SumUps - Graphs'!E$2</f>
        <v>UreaNH</v>
      </c>
      <c r="Y1" s="21" t="str">
        <f>'SumUps - Graphs'!F$2</f>
        <v>UreaNR</v>
      </c>
      <c r="Z1" s="21" t="str">
        <f>'SumUps - Graphs'!G$2</f>
        <v>CarbamideNH</v>
      </c>
      <c r="AA1" s="21" t="str">
        <f>'SumUps - Graphs'!H$2</f>
        <v>CarbamideNR</v>
      </c>
      <c r="AB1" s="21" t="str">
        <f>'SumUps - Graphs'!I$2</f>
        <v>BenzamideNH</v>
      </c>
      <c r="AC1" s="21" t="str">
        <f>'SumUps - Graphs'!J$2</f>
        <v>BenzamideNR</v>
      </c>
      <c r="AD1" s="21" t="str">
        <f>'SumUps - Graphs'!K$2</f>
        <v>GuanidineNH</v>
      </c>
      <c r="AE1" s="21" t="str">
        <f>'SumUps - Graphs'!L$2</f>
        <v>GuanidineNR</v>
      </c>
      <c r="AF1" s="21" t="str">
        <f>'SumUps - Graphs'!M$2</f>
        <v>TioamideNR</v>
      </c>
      <c r="AG1" s="21" t="str">
        <f>'SumUps - Graphs'!N$2</f>
        <v>Het</v>
      </c>
      <c r="AH1" s="21" t="str">
        <f>'SumUps - Graphs'!O$2</f>
        <v>Azo</v>
      </c>
      <c r="AI1" s="21" t="str">
        <f>'SumUps - Graphs'!P$2</f>
        <v>Imine</v>
      </c>
      <c r="AJ1" s="21" t="str">
        <f>'SumUps - Graphs'!Q$2</f>
        <v>Ketone</v>
      </c>
      <c r="AK1" s="65" t="s">
        <v>571</v>
      </c>
      <c r="AL1" s="21" t="str">
        <f>'SumUps - Graphs'!A$2</f>
        <v>AmideNR</v>
      </c>
      <c r="AM1" s="21" t="str">
        <f>'SumUps - Graphs'!B$2</f>
        <v>AmideNH</v>
      </c>
      <c r="AN1" s="21" t="str">
        <f>'SumUps - Graphs'!C$2</f>
        <v>Imide</v>
      </c>
      <c r="AO1" s="21" t="str">
        <f>'SumUps - Graphs'!D$2</f>
        <v>Py</v>
      </c>
      <c r="AP1" s="21" t="str">
        <f>'SumUps - Graphs'!E$2</f>
        <v>UreaNH</v>
      </c>
      <c r="AQ1" s="21" t="str">
        <f>'SumUps - Graphs'!F$2</f>
        <v>UreaNR</v>
      </c>
      <c r="AR1" s="21" t="str">
        <f>'SumUps - Graphs'!G$2</f>
        <v>CarbamideNH</v>
      </c>
      <c r="AS1" s="21" t="str">
        <f>'SumUps - Graphs'!H$2</f>
        <v>CarbamideNR</v>
      </c>
      <c r="AT1" s="21" t="str">
        <f>'SumUps - Graphs'!I$2</f>
        <v>BenzamideNH</v>
      </c>
      <c r="AU1" s="21" t="str">
        <f>'SumUps - Graphs'!J$2</f>
        <v>BenzamideNR</v>
      </c>
      <c r="AV1" s="21" t="str">
        <f>'SumUps - Graphs'!K$2</f>
        <v>GuanidineNH</v>
      </c>
      <c r="AW1" s="21" t="str">
        <f>'SumUps - Graphs'!L$2</f>
        <v>GuanidineNR</v>
      </c>
      <c r="AX1" s="21" t="str">
        <f>'SumUps - Graphs'!M$2</f>
        <v>TioamideNR</v>
      </c>
      <c r="AY1" s="21" t="str">
        <f>'SumUps - Graphs'!N$2</f>
        <v>Het</v>
      </c>
      <c r="AZ1" s="21" t="str">
        <f>'SumUps - Graphs'!O$2</f>
        <v>Azo</v>
      </c>
      <c r="BA1" s="21" t="str">
        <f>'SumUps - Graphs'!P$2</f>
        <v>Imine</v>
      </c>
      <c r="BB1" s="21" t="str">
        <f>'SumUps - Graphs'!Q$2</f>
        <v>Ketone</v>
      </c>
      <c r="BC1" s="66" t="s">
        <v>572</v>
      </c>
      <c r="BD1" s="21" t="str">
        <f>'SumUps - Graphs'!A$2</f>
        <v>AmideNR</v>
      </c>
      <c r="BE1" s="21" t="str">
        <f>'SumUps - Graphs'!B$2</f>
        <v>AmideNH</v>
      </c>
      <c r="BF1" s="21" t="str">
        <f>'SumUps - Graphs'!C$2</f>
        <v>Imide</v>
      </c>
      <c r="BG1" s="21" t="str">
        <f>'SumUps - Graphs'!D$2</f>
        <v>Py</v>
      </c>
      <c r="BH1" s="21" t="str">
        <f>'SumUps - Graphs'!E$2</f>
        <v>UreaNH</v>
      </c>
      <c r="BI1" s="21" t="str">
        <f>'SumUps - Graphs'!F$2</f>
        <v>UreaNR</v>
      </c>
      <c r="BJ1" s="21" t="str">
        <f>'SumUps - Graphs'!G$2</f>
        <v>CarbamideNH</v>
      </c>
      <c r="BK1" s="21" t="str">
        <f>'SumUps - Graphs'!H$2</f>
        <v>CarbamideNR</v>
      </c>
      <c r="BL1" s="21" t="str">
        <f>'SumUps - Graphs'!I$2</f>
        <v>BenzamideNH</v>
      </c>
      <c r="BM1" s="21" t="str">
        <f>'SumUps - Graphs'!J$2</f>
        <v>BenzamideNR</v>
      </c>
      <c r="BN1" s="21" t="str">
        <f>'SumUps - Graphs'!K$2</f>
        <v>GuanidineNH</v>
      </c>
      <c r="BO1" s="21" t="str">
        <f>'SumUps - Graphs'!L$2</f>
        <v>GuanidineNR</v>
      </c>
      <c r="BP1" s="21" t="str">
        <f>'SumUps - Graphs'!M$2</f>
        <v>TioamideNR</v>
      </c>
      <c r="BQ1" s="21" t="str">
        <f>'SumUps - Graphs'!N$2</f>
        <v>Het</v>
      </c>
      <c r="BR1" s="21" t="str">
        <f>'SumUps - Graphs'!O$2</f>
        <v>Azo</v>
      </c>
      <c r="BS1" s="21" t="str">
        <f>'SumUps - Graphs'!P$2</f>
        <v>Imine</v>
      </c>
      <c r="BT1" s="21" t="str">
        <f>'SumUps - Graphs'!Q$2</f>
        <v>Ketone</v>
      </c>
      <c r="BU1" s="66" t="s">
        <v>573</v>
      </c>
      <c r="BV1" s="2" t="str">
        <f>'SumUps - Graphs'!A$2</f>
        <v>AmideNR</v>
      </c>
      <c r="BW1" s="2" t="str">
        <f>'SumUps - Graphs'!B$2</f>
        <v>AmideNH</v>
      </c>
      <c r="BX1" s="2" t="str">
        <f>'SumUps - Graphs'!C$2</f>
        <v>Imide</v>
      </c>
      <c r="BY1" s="2" t="str">
        <f>'SumUps - Graphs'!D$2</f>
        <v>Py</v>
      </c>
      <c r="BZ1" s="2" t="str">
        <f>'SumUps - Graphs'!E$2</f>
        <v>UreaNH</v>
      </c>
      <c r="CA1" s="2" t="str">
        <f>'SumUps - Graphs'!F$2</f>
        <v>UreaNR</v>
      </c>
      <c r="CB1" s="2" t="str">
        <f>'SumUps - Graphs'!G$2</f>
        <v>CarbamideNH</v>
      </c>
      <c r="CC1" s="2" t="str">
        <f>'SumUps - Graphs'!H$2</f>
        <v>CarbamideNR</v>
      </c>
      <c r="CD1" s="2" t="str">
        <f>'SumUps - Graphs'!I$2</f>
        <v>BenzamideNH</v>
      </c>
      <c r="CE1" s="2" t="str">
        <f>'SumUps - Graphs'!J$2</f>
        <v>BenzamideNR</v>
      </c>
      <c r="CF1" s="2" t="str">
        <f>'SumUps - Graphs'!K$2</f>
        <v>GuanidineNH</v>
      </c>
      <c r="CG1" s="2" t="str">
        <f>'SumUps - Graphs'!L$2</f>
        <v>GuanidineNR</v>
      </c>
      <c r="CH1" s="2" t="str">
        <f>'SumUps - Graphs'!M$2</f>
        <v>TioamideNR</v>
      </c>
      <c r="CI1" s="2" t="str">
        <f>'SumUps - Graphs'!N$2</f>
        <v>Het</v>
      </c>
      <c r="CJ1" s="2" t="str">
        <f>'SumUps - Graphs'!O$2</f>
        <v>Azo</v>
      </c>
      <c r="CK1" s="2" t="str">
        <f>'SumUps - Graphs'!P$2</f>
        <v>Imine</v>
      </c>
      <c r="CL1" s="2" t="str">
        <f>'SumUps - Graphs'!Q$2</f>
        <v>Ketone</v>
      </c>
      <c r="CM1" s="65" t="s">
        <v>470</v>
      </c>
      <c r="CN1" s="21" t="str">
        <f>'SumUps - Graphs'!A$2</f>
        <v>AmideNR</v>
      </c>
      <c r="CO1" s="21" t="str">
        <f>'SumUps - Graphs'!B$2</f>
        <v>AmideNH</v>
      </c>
      <c r="CP1" s="21" t="str">
        <f>'SumUps - Graphs'!C$2</f>
        <v>Imide</v>
      </c>
      <c r="CQ1" s="21" t="str">
        <f>'SumUps - Graphs'!D$2</f>
        <v>Py</v>
      </c>
      <c r="CR1" s="21" t="str">
        <f>'SumUps - Graphs'!E$2</f>
        <v>UreaNH</v>
      </c>
      <c r="CS1" s="21" t="str">
        <f>'SumUps - Graphs'!F$2</f>
        <v>UreaNR</v>
      </c>
      <c r="CT1" s="21" t="str">
        <f>'SumUps - Graphs'!G$2</f>
        <v>CarbamideNH</v>
      </c>
      <c r="CU1" s="21" t="str">
        <f>'SumUps - Graphs'!H$2</f>
        <v>CarbamideNR</v>
      </c>
      <c r="CV1" s="21" t="str">
        <f>'SumUps - Graphs'!I$2</f>
        <v>BenzamideNH</v>
      </c>
      <c r="CW1" s="21" t="str">
        <f>'SumUps - Graphs'!J$2</f>
        <v>BenzamideNR</v>
      </c>
      <c r="CX1" s="21" t="str">
        <f>'SumUps - Graphs'!K$2</f>
        <v>GuanidineNH</v>
      </c>
      <c r="CY1" s="21" t="str">
        <f>'SumUps - Graphs'!L$2</f>
        <v>GuanidineNR</v>
      </c>
      <c r="CZ1" s="21" t="str">
        <f>'SumUps - Graphs'!M$2</f>
        <v>TioamideNR</v>
      </c>
      <c r="DA1" s="21" t="str">
        <f>'SumUps - Graphs'!N$2</f>
        <v>Het</v>
      </c>
      <c r="DB1" s="21" t="str">
        <f>'SumUps - Graphs'!O$2</f>
        <v>Azo</v>
      </c>
      <c r="DC1" s="21" t="str">
        <f>'SumUps - Graphs'!P$2</f>
        <v>Imine</v>
      </c>
      <c r="DD1" s="21" t="str">
        <f>'SumUps - Graphs'!Q$2</f>
        <v>Ketone</v>
      </c>
      <c r="DE1" s="66" t="s">
        <v>574</v>
      </c>
      <c r="DF1" s="2" t="str">
        <f>'SumUps - Graphs'!A$2</f>
        <v>AmideNR</v>
      </c>
      <c r="DG1" s="2" t="str">
        <f>'SumUps - Graphs'!B$2</f>
        <v>AmideNH</v>
      </c>
      <c r="DH1" s="2" t="str">
        <f>'SumUps - Graphs'!C$2</f>
        <v>Imide</v>
      </c>
      <c r="DI1" s="2" t="str">
        <f>'SumUps - Graphs'!D$2</f>
        <v>Py</v>
      </c>
      <c r="DJ1" s="2" t="str">
        <f>'SumUps - Graphs'!E$2</f>
        <v>UreaNH</v>
      </c>
      <c r="DK1" s="2" t="str">
        <f>'SumUps - Graphs'!F$2</f>
        <v>UreaNR</v>
      </c>
      <c r="DL1" s="2" t="str">
        <f>'SumUps - Graphs'!G$2</f>
        <v>CarbamideNH</v>
      </c>
      <c r="DM1" s="2" t="str">
        <f>'SumUps - Graphs'!H$2</f>
        <v>CarbamideNR</v>
      </c>
      <c r="DN1" s="2" t="str">
        <f>'SumUps - Graphs'!I$2</f>
        <v>BenzamideNH</v>
      </c>
      <c r="DO1" s="2" t="str">
        <f>'SumUps - Graphs'!J$2</f>
        <v>BenzamideNR</v>
      </c>
      <c r="DP1" s="2" t="str">
        <f>'SumUps - Graphs'!K$2</f>
        <v>GuanidineNH</v>
      </c>
      <c r="DQ1" s="2" t="str">
        <f>'SumUps - Graphs'!L$2</f>
        <v>GuanidineNR</v>
      </c>
      <c r="DR1" s="2" t="str">
        <f>'SumUps - Graphs'!M$2</f>
        <v>TioamideNR</v>
      </c>
      <c r="DS1" s="2" t="str">
        <f>'SumUps - Graphs'!N$2</f>
        <v>Het</v>
      </c>
      <c r="DT1" s="2" t="str">
        <f>'SumUps - Graphs'!O$2</f>
        <v>Azo</v>
      </c>
      <c r="DU1" s="2" t="str">
        <f>'SumUps - Graphs'!P$2</f>
        <v>Imine</v>
      </c>
      <c r="DV1" s="2" t="str">
        <f>'SumUps - Graphs'!Q$2</f>
        <v>Ketone</v>
      </c>
    </row>
    <row r="2" spans="1:126">
      <c r="A2" s="88"/>
      <c r="B2" s="14">
        <f>IF('OE Database'!$N2=B$1, 'OE Database'!$H2, NA())</f>
        <v>1.8135302199738135</v>
      </c>
      <c r="C2" s="14" t="e">
        <f>IF('OE Database'!$N2=C$1, 'OE Database'!$H2, NA())</f>
        <v>#N/A</v>
      </c>
      <c r="D2" s="14" t="e">
        <f>IF('OE Database'!$N2=D$1, 'OE Database'!$H2, NA())</f>
        <v>#N/A</v>
      </c>
      <c r="E2" s="14" t="e">
        <f>IF('OE Database'!$N2=E$1, 'OE Database'!$H2, NA())</f>
        <v>#N/A</v>
      </c>
      <c r="F2" s="14" t="e">
        <f>IF('OE Database'!$N2=F$1, 'OE Database'!$H2, NA())</f>
        <v>#N/A</v>
      </c>
      <c r="G2" s="14" t="e">
        <f>IF('OE Database'!$N2=G$1, 'OE Database'!$H2, NA())</f>
        <v>#N/A</v>
      </c>
      <c r="H2" s="14" t="e">
        <f>IF('OE Database'!$N2=H$1, 'OE Database'!$H2, NA())</f>
        <v>#N/A</v>
      </c>
      <c r="I2" s="14" t="e">
        <f>IF('OE Database'!$N2=I$1, 'OE Database'!$H2, NA())</f>
        <v>#N/A</v>
      </c>
      <c r="J2" s="14" t="e">
        <f>IF('OE Database'!$N2=J$1, 'OE Database'!$H2, NA())</f>
        <v>#N/A</v>
      </c>
      <c r="K2" s="14" t="e">
        <f>IF('OE Database'!$N2=K$1, 'OE Database'!$H2, NA())</f>
        <v>#N/A</v>
      </c>
      <c r="L2" s="14" t="e">
        <f>IF('OE Database'!$N2=L$1, 'OE Database'!$H2, NA())</f>
        <v>#N/A</v>
      </c>
      <c r="M2" s="14" t="e">
        <f>IF('OE Database'!$N2=M$1, 'OE Database'!$H2, NA())</f>
        <v>#N/A</v>
      </c>
      <c r="N2" s="14" t="e">
        <f>IF('OE Database'!$N2=N$1, 'OE Database'!$H2, NA())</f>
        <v>#N/A</v>
      </c>
      <c r="O2" s="14" t="e">
        <f>IF('OE Database'!$N2=O$1, 'OE Database'!$H2, NA())</f>
        <v>#N/A</v>
      </c>
      <c r="P2" s="14" t="e">
        <f>IF('OE Database'!$N2=P$1, 'OE Database'!$H2, NA())</f>
        <v>#N/A</v>
      </c>
      <c r="Q2" s="14" t="e">
        <f>IF('OE Database'!$N2=Q$1, 'OE Database'!$H2, NA())</f>
        <v>#N/A</v>
      </c>
      <c r="R2" s="14" t="e">
        <f>IF('OE Database'!$N2=R$1, 'OE Database'!$H2, NA())</f>
        <v>#N/A</v>
      </c>
      <c r="T2" s="14">
        <f>IF('OE Database'!$N2=T$1, 'OE Database'!$E2, NA())</f>
        <v>44.3</v>
      </c>
      <c r="U2" s="14" t="e">
        <f>IF('OE Database'!$N2=U$1, 'OE Database'!$E2, NA())</f>
        <v>#N/A</v>
      </c>
      <c r="V2" s="14" t="e">
        <f>IF('OE Database'!$N2=V$1, 'OE Database'!$E2, NA())</f>
        <v>#N/A</v>
      </c>
      <c r="W2" s="14" t="e">
        <f>IF('OE Database'!$N2=W$1, 'OE Database'!$E2, NA())</f>
        <v>#N/A</v>
      </c>
      <c r="X2" s="14" t="e">
        <f>IF('OE Database'!$N2=X$1, 'OE Database'!$E2, NA())</f>
        <v>#N/A</v>
      </c>
      <c r="Y2" s="14" t="e">
        <f>IF('OE Database'!$N2=Y$1, 'OE Database'!$E2, NA())</f>
        <v>#N/A</v>
      </c>
      <c r="Z2" s="14" t="e">
        <f>IF('OE Database'!$N2=Z$1, 'OE Database'!$E2, NA())</f>
        <v>#N/A</v>
      </c>
      <c r="AA2" s="14" t="e">
        <f>IF('OE Database'!$N2=AA$1, 'OE Database'!$E2, NA())</f>
        <v>#N/A</v>
      </c>
      <c r="AB2" s="14" t="e">
        <f>IF('OE Database'!$N2=AB$1, 'OE Database'!$E2, NA())</f>
        <v>#N/A</v>
      </c>
      <c r="AC2" s="14" t="e">
        <f>IF('OE Database'!$N2=AC$1, 'OE Database'!$E2, NA())</f>
        <v>#N/A</v>
      </c>
      <c r="AD2" s="14" t="e">
        <f>IF('OE Database'!$N2=AD$1, 'OE Database'!$E2, NA())</f>
        <v>#N/A</v>
      </c>
      <c r="AE2" s="14" t="e">
        <f>IF('OE Database'!$N2=AE$1, 'OE Database'!$E2, NA())</f>
        <v>#N/A</v>
      </c>
      <c r="AF2" s="14" t="e">
        <f>IF('OE Database'!$N2=AF$1, 'OE Database'!$E2, NA())</f>
        <v>#N/A</v>
      </c>
      <c r="AG2" s="14" t="e">
        <f>IF('OE Database'!$N2=AG$1, 'OE Database'!$E2, NA())</f>
        <v>#N/A</v>
      </c>
      <c r="AH2" s="14" t="e">
        <f>IF('OE Database'!$N2=AH$1, 'OE Database'!$E2, NA())</f>
        <v>#N/A</v>
      </c>
      <c r="AI2" s="14" t="e">
        <f>IF('OE Database'!$N2=AI$1, 'OE Database'!$E2, NA())</f>
        <v>#N/A</v>
      </c>
      <c r="AJ2" s="14" t="e">
        <f>IF('OE Database'!$N2=AJ$1, 'OE Database'!$E2, NA())</f>
        <v>#N/A</v>
      </c>
      <c r="AL2" s="14">
        <f>IF('OE Database'!$N2=AL$1, 'OE Database'!$J2, NA())</f>
        <v>75</v>
      </c>
      <c r="AM2" s="14" t="e">
        <f>IF('OE Database'!$N2=AM$1, 'OE Database'!$J2, NA())</f>
        <v>#N/A</v>
      </c>
      <c r="AN2" s="14" t="e">
        <f>IF('OE Database'!$N2=AN$1, 'OE Database'!$J2, NA())</f>
        <v>#N/A</v>
      </c>
      <c r="AO2" s="14" t="e">
        <f>IF('OE Database'!$N2=AO$1, 'OE Database'!$J2, NA())</f>
        <v>#N/A</v>
      </c>
      <c r="AP2" s="14" t="e">
        <f>IF('OE Database'!$N2=AP$1, 'OE Database'!$J2, NA())</f>
        <v>#N/A</v>
      </c>
      <c r="AQ2" s="14" t="e">
        <f>IF('OE Database'!$N2=AQ$1, 'OE Database'!$J2, NA())</f>
        <v>#N/A</v>
      </c>
      <c r="AR2" s="14" t="e">
        <f>IF('OE Database'!$N2=AR$1, 'OE Database'!$J2, NA())</f>
        <v>#N/A</v>
      </c>
      <c r="AS2" s="14" t="e">
        <f>IF('OE Database'!$N2=AS$1, 'OE Database'!$J2, NA())</f>
        <v>#N/A</v>
      </c>
      <c r="AT2" s="14" t="e">
        <f>IF('OE Database'!$N2=AT$1, 'OE Database'!$J2, NA())</f>
        <v>#N/A</v>
      </c>
      <c r="AU2" s="14" t="e">
        <f>IF('OE Database'!$N2=AU$1, 'OE Database'!$J2, NA())</f>
        <v>#N/A</v>
      </c>
      <c r="AV2" s="14" t="e">
        <f>IF('OE Database'!$N2=AV$1, 'OE Database'!$J2, NA())</f>
        <v>#N/A</v>
      </c>
      <c r="AW2" s="14" t="e">
        <f>IF('OE Database'!$N2=AW$1, 'OE Database'!$J2, NA())</f>
        <v>#N/A</v>
      </c>
      <c r="AX2" s="14" t="e">
        <f>IF('OE Database'!$N2=AX$1, 'OE Database'!$J2, NA())</f>
        <v>#N/A</v>
      </c>
      <c r="AY2" s="14" t="e">
        <f>IF('OE Database'!$N2=AY$1, 'OE Database'!$J2, NA())</f>
        <v>#N/A</v>
      </c>
      <c r="AZ2" s="14" t="e">
        <f>IF('OE Database'!$N2=AZ$1, 'OE Database'!$J2, NA())</f>
        <v>#N/A</v>
      </c>
      <c r="BA2" s="14" t="e">
        <f>IF('OE Database'!$N2=BA$1, 'OE Database'!$J2, NA())</f>
        <v>#N/A</v>
      </c>
      <c r="BB2" s="14" t="e">
        <f>IF('OE Database'!$N2=BB$1, 'OE Database'!$J2, NA())</f>
        <v>#N/A</v>
      </c>
      <c r="BD2" s="14">
        <f>IF(GESTEP(AL2,0.00001), 'OE Database'!$H2, NA())</f>
        <v>1.8135302199738135</v>
      </c>
      <c r="BE2" s="14" t="e">
        <f>IF(GESTEP(AM2,0.00001), 'OE Database'!$H2, NA())</f>
        <v>#N/A</v>
      </c>
      <c r="BF2" s="14" t="e">
        <f>IF(GESTEP(AN2,0.00001), 'OE Database'!$H2, NA())</f>
        <v>#N/A</v>
      </c>
      <c r="BG2" s="14" t="e">
        <f>IF(GESTEP(AO2,0.00001), 'OE Database'!$H2, NA())</f>
        <v>#N/A</v>
      </c>
      <c r="BH2" s="14" t="e">
        <f>IF(GESTEP(AP2,0.00001), 'OE Database'!$H2, NA())</f>
        <v>#N/A</v>
      </c>
      <c r="BI2" s="14" t="e">
        <f>IF(GESTEP(AQ2,0.00001), 'OE Database'!$H2, NA())</f>
        <v>#N/A</v>
      </c>
      <c r="BJ2" s="14" t="e">
        <f>IF(GESTEP(AR2,0.00001), 'OE Database'!$H2, NA())</f>
        <v>#N/A</v>
      </c>
      <c r="BK2" s="14" t="e">
        <f>IF(GESTEP(AS2,0.00001), 'OE Database'!$H2, NA())</f>
        <v>#N/A</v>
      </c>
      <c r="BL2" s="14" t="e">
        <f>IF(GESTEP(AT2,0.00001), 'OE Database'!$H2, NA())</f>
        <v>#N/A</v>
      </c>
      <c r="BM2" s="14" t="e">
        <f>IF(GESTEP(AU2,0.00001), 'OE Database'!$H2, NA())</f>
        <v>#N/A</v>
      </c>
      <c r="BN2" s="14" t="e">
        <f>IF(GESTEP(AV2,0.00001), 'OE Database'!$H2, NA())</f>
        <v>#N/A</v>
      </c>
      <c r="BO2" s="14" t="e">
        <f>IF(GESTEP(AW2,0.00001), 'OE Database'!$H2, NA())</f>
        <v>#N/A</v>
      </c>
      <c r="BP2" s="14" t="e">
        <f>IF(GESTEP(AX2,0.00001), 'OE Database'!$H2, NA())</f>
        <v>#N/A</v>
      </c>
      <c r="BQ2" s="14" t="e">
        <f>IF(GESTEP(AY2,0.00001), 'OE Database'!$H2, NA())</f>
        <v>#N/A</v>
      </c>
      <c r="BR2" s="14" t="e">
        <f>IF(GESTEP(AZ2,0.00001), 'OE Database'!$H2, NA())</f>
        <v>#N/A</v>
      </c>
      <c r="BS2" s="14" t="e">
        <f>IF(GESTEP(BA2,0.00001), 'OE Database'!$H2, NA())</f>
        <v>#N/A</v>
      </c>
      <c r="BT2" s="14" t="e">
        <f>IF(GESTEP(BB2,0.00001), 'OE Database'!$H2, NA())</f>
        <v>#N/A</v>
      </c>
      <c r="BV2" s="14">
        <f>IF(GESTEP(AL2,0.00001), 'OE Database'!$E2, NA())</f>
        <v>44.3</v>
      </c>
      <c r="BW2" s="14" t="e">
        <f>IF(GESTEP(AM2,0.00001), 'OE Database'!$E2, NA())</f>
        <v>#N/A</v>
      </c>
      <c r="BX2" s="14" t="e">
        <f>IF(GESTEP(AN2,0.00001), 'OE Database'!$E2, NA())</f>
        <v>#N/A</v>
      </c>
      <c r="BY2" s="14" t="e">
        <f>IF(GESTEP(AO2,0.00001), 'OE Database'!$E2, NA())</f>
        <v>#N/A</v>
      </c>
      <c r="BZ2" s="14" t="e">
        <f>IF(GESTEP(AP2,0.00001), 'OE Database'!$E2, NA())</f>
        <v>#N/A</v>
      </c>
      <c r="CA2" s="14" t="e">
        <f>IF(GESTEP(AQ2,0.00001), 'OE Database'!$E2, NA())</f>
        <v>#N/A</v>
      </c>
      <c r="CB2" s="14" t="e">
        <f>IF(GESTEP(AR2,0.00001), 'OE Database'!$E2, NA())</f>
        <v>#N/A</v>
      </c>
      <c r="CC2" s="14" t="e">
        <f>IF(GESTEP(AS2,0.00001), 'OE Database'!$E2, NA())</f>
        <v>#N/A</v>
      </c>
      <c r="CD2" s="14" t="e">
        <f>IF(GESTEP(AT2,0.00001), 'OE Database'!$E2, NA())</f>
        <v>#N/A</v>
      </c>
      <c r="CE2" s="14" t="e">
        <f>IF(GESTEP(AU2,0.00001), 'OE Database'!$E2, NA())</f>
        <v>#N/A</v>
      </c>
      <c r="CF2" s="14" t="e">
        <f>IF(GESTEP(AV2,0.00001), 'OE Database'!$E2, NA())</f>
        <v>#N/A</v>
      </c>
      <c r="CG2" s="14" t="e">
        <f>IF(GESTEP(AW2,0.00001), 'OE Database'!$E2, NA())</f>
        <v>#N/A</v>
      </c>
      <c r="CH2" s="14" t="e">
        <f>IF(GESTEP(AX2,0.00001), 'OE Database'!$E2, NA())</f>
        <v>#N/A</v>
      </c>
      <c r="CI2" s="14" t="e">
        <f>IF(GESTEP(AY2,0.00001), 'OE Database'!$E2, NA())</f>
        <v>#N/A</v>
      </c>
      <c r="CJ2" s="14" t="e">
        <f>IF(GESTEP(AZ2,0.00001), 'OE Database'!$E2, NA())</f>
        <v>#N/A</v>
      </c>
      <c r="CK2" s="14" t="e">
        <f>IF(GESTEP(BA2,0.00001), 'OE Database'!$E2, NA())</f>
        <v>#N/A</v>
      </c>
      <c r="CL2" s="14" t="e">
        <f>IF(GESTEP(BB2,0.00001), 'OE Database'!$E2, NA())</f>
        <v>#N/A</v>
      </c>
      <c r="CN2" s="14">
        <f>IF('OE Database'!$N2=CN$1, 'OE Database'!$I2, NA())</f>
        <v>3.0608882617788118</v>
      </c>
      <c r="CO2" s="14" t="e">
        <f>IF('OE Database'!$N2=CO$1, 'OE Database'!$I2, NA())</f>
        <v>#N/A</v>
      </c>
      <c r="CP2" s="14" t="e">
        <f>IF('OE Database'!$N2=CP$1, 'OE Database'!$I2, NA())</f>
        <v>#N/A</v>
      </c>
      <c r="CQ2" s="14" t="e">
        <f>IF('OE Database'!$N2=CQ$1, 'OE Database'!$I2, NA())</f>
        <v>#N/A</v>
      </c>
      <c r="CR2" s="14" t="e">
        <f>IF('OE Database'!$N2=CR$1, 'OE Database'!$I2, NA())</f>
        <v>#N/A</v>
      </c>
      <c r="CS2" s="14" t="e">
        <f>IF('OE Database'!$N2=CS$1, 'OE Database'!$I2, NA())</f>
        <v>#N/A</v>
      </c>
      <c r="CT2" s="14" t="e">
        <f>IF('OE Database'!$N2=CT$1, 'OE Database'!$I2, NA())</f>
        <v>#N/A</v>
      </c>
      <c r="CU2" s="14" t="e">
        <f>IF('OE Database'!$N2=CU$1, 'OE Database'!$I2, NA())</f>
        <v>#N/A</v>
      </c>
      <c r="CV2" s="14" t="e">
        <f>IF('OE Database'!$N2=CV$1, 'OE Database'!$I2, NA())</f>
        <v>#N/A</v>
      </c>
      <c r="CW2" s="14" t="e">
        <f>IF('OE Database'!$N2=CW$1, 'OE Database'!$I2, NA())</f>
        <v>#N/A</v>
      </c>
      <c r="CX2" s="14" t="e">
        <f>IF('OE Database'!$N2=CX$1, 'OE Database'!$I2, NA())</f>
        <v>#N/A</v>
      </c>
      <c r="CY2" s="14" t="e">
        <f>IF('OE Database'!$N2=CY$1, 'OE Database'!$I2, NA())</f>
        <v>#N/A</v>
      </c>
      <c r="CZ2" s="14" t="e">
        <f>IF('OE Database'!$N2=CZ$1, 'OE Database'!$I2, NA())</f>
        <v>#N/A</v>
      </c>
      <c r="DA2" s="14" t="e">
        <f>IF('OE Database'!$N2=DA$1, 'OE Database'!$I2, NA())</f>
        <v>#N/A</v>
      </c>
      <c r="DB2" s="14" t="e">
        <f>IF('OE Database'!$N2=DB$1, 'OE Database'!$I2, NA())</f>
        <v>#N/A</v>
      </c>
      <c r="DC2" s="14" t="e">
        <f>IF('OE Database'!$N2=DC$1, 'OE Database'!$I2, NA())</f>
        <v>#N/A</v>
      </c>
      <c r="DD2" s="14" t="e">
        <f>IF('OE Database'!$N2=DD$1, 'OE Database'!$I2, NA())</f>
        <v>#N/A</v>
      </c>
      <c r="DF2" s="1">
        <f>IF(GESTEP(AL2,0.00001), 'OE Database'!$I2, NA())</f>
        <v>3.0608882617788118</v>
      </c>
      <c r="DG2" s="1" t="e">
        <f>IF(GESTEP(AM2,0.00001), 'OE Database'!$I2, NA())</f>
        <v>#N/A</v>
      </c>
      <c r="DH2" s="1" t="e">
        <f>IF(GESTEP(AN2,0.00001), 'OE Database'!$I2, NA())</f>
        <v>#N/A</v>
      </c>
      <c r="DI2" s="1" t="e">
        <f>IF(GESTEP(AO2,0.00001), 'OE Database'!$I2, NA())</f>
        <v>#N/A</v>
      </c>
      <c r="DJ2" s="1" t="e">
        <f>IF(GESTEP(AP2,0.00001), 'OE Database'!$I2, NA())</f>
        <v>#N/A</v>
      </c>
      <c r="DK2" s="1" t="e">
        <f>IF(GESTEP(AQ2,0.00001), 'OE Database'!$I2, NA())</f>
        <v>#N/A</v>
      </c>
      <c r="DL2" s="1" t="e">
        <f>IF(GESTEP(AR2,0.00001), 'OE Database'!$I2, NA())</f>
        <v>#N/A</v>
      </c>
      <c r="DM2" s="1" t="e">
        <f>IF(GESTEP(AS2,0.00001), 'OE Database'!$I2, NA())</f>
        <v>#N/A</v>
      </c>
      <c r="DN2" s="1" t="e">
        <f>IF(GESTEP(AT2,0.00001), 'OE Database'!$I2, NA())</f>
        <v>#N/A</v>
      </c>
      <c r="DO2" s="1" t="e">
        <f>IF(GESTEP(AU2,0.00001), 'OE Database'!$I2, NA())</f>
        <v>#N/A</v>
      </c>
      <c r="DP2" s="1" t="e">
        <f>IF(GESTEP(AV2,0.00001), 'OE Database'!$I2, NA())</f>
        <v>#N/A</v>
      </c>
      <c r="DQ2" s="1" t="e">
        <f>IF(GESTEP(AW2,0.00001), 'OE Database'!$I2, NA())</f>
        <v>#N/A</v>
      </c>
      <c r="DR2" s="1" t="e">
        <f>IF(GESTEP(AX2,0.00001), 'OE Database'!$I2, NA())</f>
        <v>#N/A</v>
      </c>
      <c r="DS2" s="1" t="e">
        <f>IF(GESTEP(AY2,0.00001), 'OE Database'!$I2, NA())</f>
        <v>#N/A</v>
      </c>
      <c r="DT2" s="1" t="e">
        <f>IF(GESTEP(AZ2,0.00001), 'OE Database'!$I2, NA())</f>
        <v>#N/A</v>
      </c>
      <c r="DU2" s="1" t="e">
        <f>IF(GESTEP(BA2,0.00001), 'OE Database'!$I2, NA())</f>
        <v>#N/A</v>
      </c>
      <c r="DV2" s="1" t="e">
        <f>IF(GESTEP(BB2,0.00001), 'OE Database'!$I2, NA())</f>
        <v>#N/A</v>
      </c>
    </row>
    <row r="3" spans="1:126">
      <c r="B3" s="14">
        <f>IF('OE Database'!$N3=B$1, 'OE Database'!$H3, NA())</f>
        <v>12.28593921499197</v>
      </c>
      <c r="C3" s="14" t="e">
        <f>IF('OE Database'!$N3=C$1, 'OE Database'!$H3, NA())</f>
        <v>#N/A</v>
      </c>
      <c r="D3" s="14" t="e">
        <f>IF('OE Database'!$N3=D$1, 'OE Database'!$H3, NA())</f>
        <v>#N/A</v>
      </c>
      <c r="E3" s="14" t="e">
        <f>IF('OE Database'!$N3=E$1, 'OE Database'!$H3, NA())</f>
        <v>#N/A</v>
      </c>
      <c r="F3" s="14" t="e">
        <f>IF('OE Database'!$N3=F$1, 'OE Database'!$H3, NA())</f>
        <v>#N/A</v>
      </c>
      <c r="G3" s="14" t="e">
        <f>IF('OE Database'!$N3=G$1, 'OE Database'!$H3, NA())</f>
        <v>#N/A</v>
      </c>
      <c r="H3" s="14" t="e">
        <f>IF('OE Database'!$N3=H$1, 'OE Database'!$H3, NA())</f>
        <v>#N/A</v>
      </c>
      <c r="I3" s="14" t="e">
        <f>IF('OE Database'!$N3=I$1, 'OE Database'!$H3, NA())</f>
        <v>#N/A</v>
      </c>
      <c r="J3" s="14" t="e">
        <f>IF('OE Database'!$N3=J$1, 'OE Database'!$H3, NA())</f>
        <v>#N/A</v>
      </c>
      <c r="K3" s="14" t="e">
        <f>IF('OE Database'!$N3=K$1, 'OE Database'!$H3, NA())</f>
        <v>#N/A</v>
      </c>
      <c r="L3" s="14" t="e">
        <f>IF('OE Database'!$N3=L$1, 'OE Database'!$H3, NA())</f>
        <v>#N/A</v>
      </c>
      <c r="M3" s="14" t="e">
        <f>IF('OE Database'!$N3=M$1, 'OE Database'!$H3, NA())</f>
        <v>#N/A</v>
      </c>
      <c r="N3" s="14" t="e">
        <f>IF('OE Database'!$N3=N$1, 'OE Database'!$H3, NA())</f>
        <v>#N/A</v>
      </c>
      <c r="O3" s="14" t="e">
        <f>IF('OE Database'!$N3=O$1, 'OE Database'!$H3, NA())</f>
        <v>#N/A</v>
      </c>
      <c r="P3" s="14" t="e">
        <f>IF('OE Database'!$N3=P$1, 'OE Database'!$H3, NA())</f>
        <v>#N/A</v>
      </c>
      <c r="Q3" s="14" t="e">
        <f>IF('OE Database'!$N3=Q$1, 'OE Database'!$H3, NA())</f>
        <v>#N/A</v>
      </c>
      <c r="R3" s="14" t="e">
        <f>IF('OE Database'!$N3=R$1, 'OE Database'!$H3, NA())</f>
        <v>#N/A</v>
      </c>
      <c r="T3" s="14">
        <f>IF('OE Database'!$N3=T$1, 'OE Database'!$E3, NA())</f>
        <v>109.1</v>
      </c>
      <c r="U3" s="14" t="e">
        <f>IF('OE Database'!$N3=U$1, 'OE Database'!$E3, NA())</f>
        <v>#N/A</v>
      </c>
      <c r="V3" s="14" t="e">
        <f>IF('OE Database'!$N3=V$1, 'OE Database'!$E3, NA())</f>
        <v>#N/A</v>
      </c>
      <c r="W3" s="14" t="e">
        <f>IF('OE Database'!$N3=W$1, 'OE Database'!$E3, NA())</f>
        <v>#N/A</v>
      </c>
      <c r="X3" s="14" t="e">
        <f>IF('OE Database'!$N3=X$1, 'OE Database'!$E3, NA())</f>
        <v>#N/A</v>
      </c>
      <c r="Y3" s="14" t="e">
        <f>IF('OE Database'!$N3=Y$1, 'OE Database'!$E3, NA())</f>
        <v>#N/A</v>
      </c>
      <c r="Z3" s="14" t="e">
        <f>IF('OE Database'!$N3=Z$1, 'OE Database'!$E3, NA())</f>
        <v>#N/A</v>
      </c>
      <c r="AA3" s="14" t="e">
        <f>IF('OE Database'!$N3=AA$1, 'OE Database'!$E3, NA())</f>
        <v>#N/A</v>
      </c>
      <c r="AB3" s="14" t="e">
        <f>IF('OE Database'!$N3=AB$1, 'OE Database'!$E3, NA())</f>
        <v>#N/A</v>
      </c>
      <c r="AC3" s="14" t="e">
        <f>IF('OE Database'!$N3=AC$1, 'OE Database'!$E3, NA())</f>
        <v>#N/A</v>
      </c>
      <c r="AD3" s="14" t="e">
        <f>IF('OE Database'!$N3=AD$1, 'OE Database'!$E3, NA())</f>
        <v>#N/A</v>
      </c>
      <c r="AE3" s="14" t="e">
        <f>IF('OE Database'!$N3=AE$1, 'OE Database'!$E3, NA())</f>
        <v>#N/A</v>
      </c>
      <c r="AF3" s="14" t="e">
        <f>IF('OE Database'!$N3=AF$1, 'OE Database'!$E3, NA())</f>
        <v>#N/A</v>
      </c>
      <c r="AG3" s="14" t="e">
        <f>IF('OE Database'!$N3=AG$1, 'OE Database'!$E3, NA())</f>
        <v>#N/A</v>
      </c>
      <c r="AH3" s="14" t="e">
        <f>IF('OE Database'!$N3=AH$1, 'OE Database'!$E3, NA())</f>
        <v>#N/A</v>
      </c>
      <c r="AI3" s="14" t="e">
        <f>IF('OE Database'!$N3=AI$1, 'OE Database'!$E3, NA())</f>
        <v>#N/A</v>
      </c>
      <c r="AJ3" s="14" t="e">
        <f>IF('OE Database'!$N3=AJ$1, 'OE Database'!$E3, NA())</f>
        <v>#N/A</v>
      </c>
      <c r="AL3" s="14">
        <f>IF('OE Database'!$N3=AL$1, 'OE Database'!$J3, NA())</f>
        <v>0</v>
      </c>
      <c r="AM3" s="14" t="e">
        <f>IF('OE Database'!$N3=AM$1, 'OE Database'!$J3, NA())</f>
        <v>#N/A</v>
      </c>
      <c r="AN3" s="14" t="e">
        <f>IF('OE Database'!$N3=AN$1, 'OE Database'!$J3, NA())</f>
        <v>#N/A</v>
      </c>
      <c r="AO3" s="14" t="e">
        <f>IF('OE Database'!$N3=AO$1, 'OE Database'!$J3, NA())</f>
        <v>#N/A</v>
      </c>
      <c r="AP3" s="14" t="e">
        <f>IF('OE Database'!$N3=AP$1, 'OE Database'!$J3, NA())</f>
        <v>#N/A</v>
      </c>
      <c r="AQ3" s="14" t="e">
        <f>IF('OE Database'!$N3=AQ$1, 'OE Database'!$J3, NA())</f>
        <v>#N/A</v>
      </c>
      <c r="AR3" s="14" t="e">
        <f>IF('OE Database'!$N3=AR$1, 'OE Database'!$J3, NA())</f>
        <v>#N/A</v>
      </c>
      <c r="AS3" s="14" t="e">
        <f>IF('OE Database'!$N3=AS$1, 'OE Database'!$J3, NA())</f>
        <v>#N/A</v>
      </c>
      <c r="AT3" s="14" t="e">
        <f>IF('OE Database'!$N3=AT$1, 'OE Database'!$J3, NA())</f>
        <v>#N/A</v>
      </c>
      <c r="AU3" s="14" t="e">
        <f>IF('OE Database'!$N3=AU$1, 'OE Database'!$J3, NA())</f>
        <v>#N/A</v>
      </c>
      <c r="AV3" s="14" t="e">
        <f>IF('OE Database'!$N3=AV$1, 'OE Database'!$J3, NA())</f>
        <v>#N/A</v>
      </c>
      <c r="AW3" s="14" t="e">
        <f>IF('OE Database'!$N3=AW$1, 'OE Database'!$J3, NA())</f>
        <v>#N/A</v>
      </c>
      <c r="AX3" s="14" t="e">
        <f>IF('OE Database'!$N3=AX$1, 'OE Database'!$J3, NA())</f>
        <v>#N/A</v>
      </c>
      <c r="AY3" s="14" t="e">
        <f>IF('OE Database'!$N3=AY$1, 'OE Database'!$J3, NA())</f>
        <v>#N/A</v>
      </c>
      <c r="AZ3" s="14" t="e">
        <f>IF('OE Database'!$N3=AZ$1, 'OE Database'!$J3, NA())</f>
        <v>#N/A</v>
      </c>
      <c r="BA3" s="14" t="e">
        <f>IF('OE Database'!$N3=BA$1, 'OE Database'!$J3, NA())</f>
        <v>#N/A</v>
      </c>
      <c r="BB3" s="14" t="e">
        <f>IF('OE Database'!$N3=BB$1, 'OE Database'!$J3, NA())</f>
        <v>#N/A</v>
      </c>
      <c r="BD3" s="14" t="e">
        <f>IF(GESTEP(AL3,0.00001), 'OE Database'!$H3, NA())</f>
        <v>#N/A</v>
      </c>
      <c r="BE3" s="14" t="e">
        <f>IF(GESTEP(AM3,0.00001), 'OE Database'!$H3, NA())</f>
        <v>#N/A</v>
      </c>
      <c r="BF3" s="14" t="e">
        <f>IF(GESTEP(AN3,0.00001), 'OE Database'!$H3, NA())</f>
        <v>#N/A</v>
      </c>
      <c r="BG3" s="14" t="e">
        <f>IF(GESTEP(AO3,0.00001), 'OE Database'!$H3, NA())</f>
        <v>#N/A</v>
      </c>
      <c r="BH3" s="14" t="e">
        <f>IF(GESTEP(AP3,0.00001), 'OE Database'!$H3, NA())</f>
        <v>#N/A</v>
      </c>
      <c r="BI3" s="14" t="e">
        <f>IF(GESTEP(AQ3,0.00001), 'OE Database'!$H3, NA())</f>
        <v>#N/A</v>
      </c>
      <c r="BJ3" s="14" t="e">
        <f>IF(GESTEP(AR3,0.00001), 'OE Database'!$H3, NA())</f>
        <v>#N/A</v>
      </c>
      <c r="BK3" s="14" t="e">
        <f>IF(GESTEP(AS3,0.00001), 'OE Database'!$H3, NA())</f>
        <v>#N/A</v>
      </c>
      <c r="BL3" s="14" t="e">
        <f>IF(GESTEP(AT3,0.00001), 'OE Database'!$H3, NA())</f>
        <v>#N/A</v>
      </c>
      <c r="BM3" s="14" t="e">
        <f>IF(GESTEP(AU3,0.00001), 'OE Database'!$H3, NA())</f>
        <v>#N/A</v>
      </c>
      <c r="BN3" s="14" t="e">
        <f>IF(GESTEP(AV3,0.00001), 'OE Database'!$H3, NA())</f>
        <v>#N/A</v>
      </c>
      <c r="BO3" s="14" t="e">
        <f>IF(GESTEP(AW3,0.00001), 'OE Database'!$H3, NA())</f>
        <v>#N/A</v>
      </c>
      <c r="BP3" s="14" t="e">
        <f>IF(GESTEP(AX3,0.00001), 'OE Database'!$H3, NA())</f>
        <v>#N/A</v>
      </c>
      <c r="BQ3" s="14" t="e">
        <f>IF(GESTEP(AY3,0.00001), 'OE Database'!$H3, NA())</f>
        <v>#N/A</v>
      </c>
      <c r="BR3" s="14" t="e">
        <f>IF(GESTEP(AZ3,0.00001), 'OE Database'!$H3, NA())</f>
        <v>#N/A</v>
      </c>
      <c r="BS3" s="14" t="e">
        <f>IF(GESTEP(BA3,0.00001), 'OE Database'!$H3, NA())</f>
        <v>#N/A</v>
      </c>
      <c r="BT3" s="14" t="e">
        <f>IF(GESTEP(BB3,0.00001), 'OE Database'!$H3, NA())</f>
        <v>#N/A</v>
      </c>
      <c r="BV3" s="14" t="e">
        <f>IF(GESTEP(AL3,0.00001), 'OE Database'!$E3, NA())</f>
        <v>#N/A</v>
      </c>
      <c r="BW3" s="14" t="e">
        <f>IF(GESTEP(AM3,0.00001), 'OE Database'!$E3, NA())</f>
        <v>#N/A</v>
      </c>
      <c r="BX3" s="14" t="e">
        <f>IF(GESTEP(AN3,0.00001), 'OE Database'!$E3, NA())</f>
        <v>#N/A</v>
      </c>
      <c r="BY3" s="14" t="e">
        <f>IF(GESTEP(AO3,0.00001), 'OE Database'!$E3, NA())</f>
        <v>#N/A</v>
      </c>
      <c r="BZ3" s="14" t="e">
        <f>IF(GESTEP(AP3,0.00001), 'OE Database'!$E3, NA())</f>
        <v>#N/A</v>
      </c>
      <c r="CA3" s="14" t="e">
        <f>IF(GESTEP(AQ3,0.00001), 'OE Database'!$E3, NA())</f>
        <v>#N/A</v>
      </c>
      <c r="CB3" s="14" t="e">
        <f>IF(GESTEP(AR3,0.00001), 'OE Database'!$E3, NA())</f>
        <v>#N/A</v>
      </c>
      <c r="CC3" s="14" t="e">
        <f>IF(GESTEP(AS3,0.00001), 'OE Database'!$E3, NA())</f>
        <v>#N/A</v>
      </c>
      <c r="CD3" s="14" t="e">
        <f>IF(GESTEP(AT3,0.00001), 'OE Database'!$E3, NA())</f>
        <v>#N/A</v>
      </c>
      <c r="CE3" s="14" t="e">
        <f>IF(GESTEP(AU3,0.00001), 'OE Database'!$E3, NA())</f>
        <v>#N/A</v>
      </c>
      <c r="CF3" s="14" t="e">
        <f>IF(GESTEP(AV3,0.00001), 'OE Database'!$E3, NA())</f>
        <v>#N/A</v>
      </c>
      <c r="CG3" s="14" t="e">
        <f>IF(GESTEP(AW3,0.00001), 'OE Database'!$E3, NA())</f>
        <v>#N/A</v>
      </c>
      <c r="CH3" s="14" t="e">
        <f>IF(GESTEP(AX3,0.00001), 'OE Database'!$E3, NA())</f>
        <v>#N/A</v>
      </c>
      <c r="CI3" s="14" t="e">
        <f>IF(GESTEP(AY3,0.00001), 'OE Database'!$E3, NA())</f>
        <v>#N/A</v>
      </c>
      <c r="CJ3" s="14" t="e">
        <f>IF(GESTEP(AZ3,0.00001), 'OE Database'!$E3, NA())</f>
        <v>#N/A</v>
      </c>
      <c r="CK3" s="14" t="e">
        <f>IF(GESTEP(BA3,0.00001), 'OE Database'!$E3, NA())</f>
        <v>#N/A</v>
      </c>
      <c r="CL3" s="14" t="e">
        <f>IF(GESTEP(BB3,0.00001), 'OE Database'!$E3, NA())</f>
        <v>#N/A</v>
      </c>
      <c r="CN3" s="14">
        <f>IF('OE Database'!$N3=CN$1, 'OE Database'!$I3, NA())</f>
        <v>20.736289207598603</v>
      </c>
      <c r="CO3" s="14" t="e">
        <f>IF('OE Database'!$N3=CO$1, 'OE Database'!$I3, NA())</f>
        <v>#N/A</v>
      </c>
      <c r="CP3" s="14" t="e">
        <f>IF('OE Database'!$N3=CP$1, 'OE Database'!$I3, NA())</f>
        <v>#N/A</v>
      </c>
      <c r="CQ3" s="14" t="e">
        <f>IF('OE Database'!$N3=CQ$1, 'OE Database'!$I3, NA())</f>
        <v>#N/A</v>
      </c>
      <c r="CR3" s="14" t="e">
        <f>IF('OE Database'!$N3=CR$1, 'OE Database'!$I3, NA())</f>
        <v>#N/A</v>
      </c>
      <c r="CS3" s="14" t="e">
        <f>IF('OE Database'!$N3=CS$1, 'OE Database'!$I3, NA())</f>
        <v>#N/A</v>
      </c>
      <c r="CT3" s="14" t="e">
        <f>IF('OE Database'!$N3=CT$1, 'OE Database'!$I3, NA())</f>
        <v>#N/A</v>
      </c>
      <c r="CU3" s="14" t="e">
        <f>IF('OE Database'!$N3=CU$1, 'OE Database'!$I3, NA())</f>
        <v>#N/A</v>
      </c>
      <c r="CV3" s="14" t="e">
        <f>IF('OE Database'!$N3=CV$1, 'OE Database'!$I3, NA())</f>
        <v>#N/A</v>
      </c>
      <c r="CW3" s="14" t="e">
        <f>IF('OE Database'!$N3=CW$1, 'OE Database'!$I3, NA())</f>
        <v>#N/A</v>
      </c>
      <c r="CX3" s="14" t="e">
        <f>IF('OE Database'!$N3=CX$1, 'OE Database'!$I3, NA())</f>
        <v>#N/A</v>
      </c>
      <c r="CY3" s="14" t="e">
        <f>IF('OE Database'!$N3=CY$1, 'OE Database'!$I3, NA())</f>
        <v>#N/A</v>
      </c>
      <c r="CZ3" s="14" t="e">
        <f>IF('OE Database'!$N3=CZ$1, 'OE Database'!$I3, NA())</f>
        <v>#N/A</v>
      </c>
      <c r="DA3" s="14" t="e">
        <f>IF('OE Database'!$N3=DA$1, 'OE Database'!$I3, NA())</f>
        <v>#N/A</v>
      </c>
      <c r="DB3" s="14" t="e">
        <f>IF('OE Database'!$N3=DB$1, 'OE Database'!$I3, NA())</f>
        <v>#N/A</v>
      </c>
      <c r="DC3" s="14" t="e">
        <f>IF('OE Database'!$N3=DC$1, 'OE Database'!$I3, NA())</f>
        <v>#N/A</v>
      </c>
      <c r="DD3" s="14" t="e">
        <f>IF('OE Database'!$N3=DD$1, 'OE Database'!$I3, NA())</f>
        <v>#N/A</v>
      </c>
      <c r="DF3" s="1" t="e">
        <f>IF(GESTEP(AL3,0.00001), 'OE Database'!$I3, NA())</f>
        <v>#N/A</v>
      </c>
      <c r="DG3" s="1" t="e">
        <f>IF(GESTEP(AM3,0.00001), 'OE Database'!$I3, NA())</f>
        <v>#N/A</v>
      </c>
      <c r="DH3" s="1" t="e">
        <f>IF(GESTEP(AN3,0.00001), 'OE Database'!$I3, NA())</f>
        <v>#N/A</v>
      </c>
      <c r="DI3" s="1" t="e">
        <f>IF(GESTEP(AO3,0.00001), 'OE Database'!$I3, NA())</f>
        <v>#N/A</v>
      </c>
      <c r="DJ3" s="1" t="e">
        <f>IF(GESTEP(AP3,0.00001), 'OE Database'!$I3, NA())</f>
        <v>#N/A</v>
      </c>
      <c r="DK3" s="1" t="e">
        <f>IF(GESTEP(AQ3,0.00001), 'OE Database'!$I3, NA())</f>
        <v>#N/A</v>
      </c>
      <c r="DL3" s="1" t="e">
        <f>IF(GESTEP(AR3,0.00001), 'OE Database'!$I3, NA())</f>
        <v>#N/A</v>
      </c>
      <c r="DM3" s="1" t="e">
        <f>IF(GESTEP(AS3,0.00001), 'OE Database'!$I3, NA())</f>
        <v>#N/A</v>
      </c>
      <c r="DN3" s="1" t="e">
        <f>IF(GESTEP(AT3,0.00001), 'OE Database'!$I3, NA())</f>
        <v>#N/A</v>
      </c>
      <c r="DO3" s="1" t="e">
        <f>IF(GESTEP(AU3,0.00001), 'OE Database'!$I3, NA())</f>
        <v>#N/A</v>
      </c>
      <c r="DP3" s="1" t="e">
        <f>IF(GESTEP(AV3,0.00001), 'OE Database'!$I3, NA())</f>
        <v>#N/A</v>
      </c>
      <c r="DQ3" s="1" t="e">
        <f>IF(GESTEP(AW3,0.00001), 'OE Database'!$I3, NA())</f>
        <v>#N/A</v>
      </c>
      <c r="DR3" s="1" t="e">
        <f>IF(GESTEP(AX3,0.00001), 'OE Database'!$I3, NA())</f>
        <v>#N/A</v>
      </c>
      <c r="DS3" s="1" t="e">
        <f>IF(GESTEP(AY3,0.00001), 'OE Database'!$I3, NA())</f>
        <v>#N/A</v>
      </c>
      <c r="DT3" s="1" t="e">
        <f>IF(GESTEP(AZ3,0.00001), 'OE Database'!$I3, NA())</f>
        <v>#N/A</v>
      </c>
      <c r="DU3" s="1" t="e">
        <f>IF(GESTEP(BA3,0.00001), 'OE Database'!$I3, NA())</f>
        <v>#N/A</v>
      </c>
      <c r="DV3" s="1" t="e">
        <f>IF(GESTEP(BB3,0.00001), 'OE Database'!$I3, NA())</f>
        <v>#N/A</v>
      </c>
    </row>
    <row r="4" spans="1:126">
      <c r="B4" s="14">
        <f>IF('OE Database'!$N4=B$1, 'OE Database'!$H4, NA())</f>
        <v>2.4396691724778918</v>
      </c>
      <c r="C4" s="14" t="e">
        <f>IF('OE Database'!$N4=C$1, 'OE Database'!$H4, NA())</f>
        <v>#N/A</v>
      </c>
      <c r="D4" s="14" t="e">
        <f>IF('OE Database'!$N4=D$1, 'OE Database'!$H4, NA())</f>
        <v>#N/A</v>
      </c>
      <c r="E4" s="14" t="e">
        <f>IF('OE Database'!$N4=E$1, 'OE Database'!$H4, NA())</f>
        <v>#N/A</v>
      </c>
      <c r="F4" s="14" t="e">
        <f>IF('OE Database'!$N4=F$1, 'OE Database'!$H4, NA())</f>
        <v>#N/A</v>
      </c>
      <c r="G4" s="14" t="e">
        <f>IF('OE Database'!$N4=G$1, 'OE Database'!$H4, NA())</f>
        <v>#N/A</v>
      </c>
      <c r="H4" s="14" t="e">
        <f>IF('OE Database'!$N4=H$1, 'OE Database'!$H4, NA())</f>
        <v>#N/A</v>
      </c>
      <c r="I4" s="14" t="e">
        <f>IF('OE Database'!$N4=I$1, 'OE Database'!$H4, NA())</f>
        <v>#N/A</v>
      </c>
      <c r="J4" s="14" t="e">
        <f>IF('OE Database'!$N4=J$1, 'OE Database'!$H4, NA())</f>
        <v>#N/A</v>
      </c>
      <c r="K4" s="14" t="e">
        <f>IF('OE Database'!$N4=K$1, 'OE Database'!$H4, NA())</f>
        <v>#N/A</v>
      </c>
      <c r="L4" s="14" t="e">
        <f>IF('OE Database'!$N4=L$1, 'OE Database'!$H4, NA())</f>
        <v>#N/A</v>
      </c>
      <c r="M4" s="14" t="e">
        <f>IF('OE Database'!$N4=M$1, 'OE Database'!$H4, NA())</f>
        <v>#N/A</v>
      </c>
      <c r="N4" s="14" t="e">
        <f>IF('OE Database'!$N4=N$1, 'OE Database'!$H4, NA())</f>
        <v>#N/A</v>
      </c>
      <c r="O4" s="14" t="e">
        <f>IF('OE Database'!$N4=O$1, 'OE Database'!$H4, NA())</f>
        <v>#N/A</v>
      </c>
      <c r="P4" s="14" t="e">
        <f>IF('OE Database'!$N4=P$1, 'OE Database'!$H4, NA())</f>
        <v>#N/A</v>
      </c>
      <c r="Q4" s="14" t="e">
        <f>IF('OE Database'!$N4=Q$1, 'OE Database'!$H4, NA())</f>
        <v>#N/A</v>
      </c>
      <c r="R4" s="14" t="e">
        <f>IF('OE Database'!$N4=R$1, 'OE Database'!$H4, NA())</f>
        <v>#N/A</v>
      </c>
      <c r="T4" s="14">
        <f>IF('OE Database'!$N4=T$1, 'OE Database'!$E4, NA())</f>
        <v>52.1</v>
      </c>
      <c r="U4" s="14" t="e">
        <f>IF('OE Database'!$N4=U$1, 'OE Database'!$E4, NA())</f>
        <v>#N/A</v>
      </c>
      <c r="V4" s="14" t="e">
        <f>IF('OE Database'!$N4=V$1, 'OE Database'!$E4, NA())</f>
        <v>#N/A</v>
      </c>
      <c r="W4" s="14" t="e">
        <f>IF('OE Database'!$N4=W$1, 'OE Database'!$E4, NA())</f>
        <v>#N/A</v>
      </c>
      <c r="X4" s="14" t="e">
        <f>IF('OE Database'!$N4=X$1, 'OE Database'!$E4, NA())</f>
        <v>#N/A</v>
      </c>
      <c r="Y4" s="14" t="e">
        <f>IF('OE Database'!$N4=Y$1, 'OE Database'!$E4, NA())</f>
        <v>#N/A</v>
      </c>
      <c r="Z4" s="14" t="e">
        <f>IF('OE Database'!$N4=Z$1, 'OE Database'!$E4, NA())</f>
        <v>#N/A</v>
      </c>
      <c r="AA4" s="14" t="e">
        <f>IF('OE Database'!$N4=AA$1, 'OE Database'!$E4, NA())</f>
        <v>#N/A</v>
      </c>
      <c r="AB4" s="14" t="e">
        <f>IF('OE Database'!$N4=AB$1, 'OE Database'!$E4, NA())</f>
        <v>#N/A</v>
      </c>
      <c r="AC4" s="14" t="e">
        <f>IF('OE Database'!$N4=AC$1, 'OE Database'!$E4, NA())</f>
        <v>#N/A</v>
      </c>
      <c r="AD4" s="14" t="e">
        <f>IF('OE Database'!$N4=AD$1, 'OE Database'!$E4, NA())</f>
        <v>#N/A</v>
      </c>
      <c r="AE4" s="14" t="e">
        <f>IF('OE Database'!$N4=AE$1, 'OE Database'!$E4, NA())</f>
        <v>#N/A</v>
      </c>
      <c r="AF4" s="14" t="e">
        <f>IF('OE Database'!$N4=AF$1, 'OE Database'!$E4, NA())</f>
        <v>#N/A</v>
      </c>
      <c r="AG4" s="14" t="e">
        <f>IF('OE Database'!$N4=AG$1, 'OE Database'!$E4, NA())</f>
        <v>#N/A</v>
      </c>
      <c r="AH4" s="14" t="e">
        <f>IF('OE Database'!$N4=AH$1, 'OE Database'!$E4, NA())</f>
        <v>#N/A</v>
      </c>
      <c r="AI4" s="14" t="e">
        <f>IF('OE Database'!$N4=AI$1, 'OE Database'!$E4, NA())</f>
        <v>#N/A</v>
      </c>
      <c r="AJ4" s="14" t="e">
        <f>IF('OE Database'!$N4=AJ$1, 'OE Database'!$E4, NA())</f>
        <v>#N/A</v>
      </c>
      <c r="AL4" s="14">
        <f>IF('OE Database'!$N4=AL$1, 'OE Database'!$J4, NA())</f>
        <v>0</v>
      </c>
      <c r="AM4" s="14" t="e">
        <f>IF('OE Database'!$N4=AM$1, 'OE Database'!$J4, NA())</f>
        <v>#N/A</v>
      </c>
      <c r="AN4" s="14" t="e">
        <f>IF('OE Database'!$N4=AN$1, 'OE Database'!$J4, NA())</f>
        <v>#N/A</v>
      </c>
      <c r="AO4" s="14" t="e">
        <f>IF('OE Database'!$N4=AO$1, 'OE Database'!$J4, NA())</f>
        <v>#N/A</v>
      </c>
      <c r="AP4" s="14" t="e">
        <f>IF('OE Database'!$N4=AP$1, 'OE Database'!$J4, NA())</f>
        <v>#N/A</v>
      </c>
      <c r="AQ4" s="14" t="e">
        <f>IF('OE Database'!$N4=AQ$1, 'OE Database'!$J4, NA())</f>
        <v>#N/A</v>
      </c>
      <c r="AR4" s="14" t="e">
        <f>IF('OE Database'!$N4=AR$1, 'OE Database'!$J4, NA())</f>
        <v>#N/A</v>
      </c>
      <c r="AS4" s="14" t="e">
        <f>IF('OE Database'!$N4=AS$1, 'OE Database'!$J4, NA())</f>
        <v>#N/A</v>
      </c>
      <c r="AT4" s="14" t="e">
        <f>IF('OE Database'!$N4=AT$1, 'OE Database'!$J4, NA())</f>
        <v>#N/A</v>
      </c>
      <c r="AU4" s="14" t="e">
        <f>IF('OE Database'!$N4=AU$1, 'OE Database'!$J4, NA())</f>
        <v>#N/A</v>
      </c>
      <c r="AV4" s="14" t="e">
        <f>IF('OE Database'!$N4=AV$1, 'OE Database'!$J4, NA())</f>
        <v>#N/A</v>
      </c>
      <c r="AW4" s="14" t="e">
        <f>IF('OE Database'!$N4=AW$1, 'OE Database'!$J4, NA())</f>
        <v>#N/A</v>
      </c>
      <c r="AX4" s="14" t="e">
        <f>IF('OE Database'!$N4=AX$1, 'OE Database'!$J4, NA())</f>
        <v>#N/A</v>
      </c>
      <c r="AY4" s="14" t="e">
        <f>IF('OE Database'!$N4=AY$1, 'OE Database'!$J4, NA())</f>
        <v>#N/A</v>
      </c>
      <c r="AZ4" s="14" t="e">
        <f>IF('OE Database'!$N4=AZ$1, 'OE Database'!$J4, NA())</f>
        <v>#N/A</v>
      </c>
      <c r="BA4" s="14" t="e">
        <f>IF('OE Database'!$N4=BA$1, 'OE Database'!$J4, NA())</f>
        <v>#N/A</v>
      </c>
      <c r="BB4" s="14" t="e">
        <f>IF('OE Database'!$N4=BB$1, 'OE Database'!$J4, NA())</f>
        <v>#N/A</v>
      </c>
      <c r="BD4" s="14" t="e">
        <f>IF(GESTEP(AL4,0.00001), 'OE Database'!$H4, NA())</f>
        <v>#N/A</v>
      </c>
      <c r="BE4" s="14" t="e">
        <f>IF(GESTEP(AM4,0.00001), 'OE Database'!$H4, NA())</f>
        <v>#N/A</v>
      </c>
      <c r="BF4" s="14" t="e">
        <f>IF(GESTEP(AN4,0.00001), 'OE Database'!$H4, NA())</f>
        <v>#N/A</v>
      </c>
      <c r="BG4" s="14" t="e">
        <f>IF(GESTEP(AO4,0.00001), 'OE Database'!$H4, NA())</f>
        <v>#N/A</v>
      </c>
      <c r="BH4" s="14" t="e">
        <f>IF(GESTEP(AP4,0.00001), 'OE Database'!$H4, NA())</f>
        <v>#N/A</v>
      </c>
      <c r="BI4" s="14" t="e">
        <f>IF(GESTEP(AQ4,0.00001), 'OE Database'!$H4, NA())</f>
        <v>#N/A</v>
      </c>
      <c r="BJ4" s="14" t="e">
        <f>IF(GESTEP(AR4,0.00001), 'OE Database'!$H4, NA())</f>
        <v>#N/A</v>
      </c>
      <c r="BK4" s="14" t="e">
        <f>IF(GESTEP(AS4,0.00001), 'OE Database'!$H4, NA())</f>
        <v>#N/A</v>
      </c>
      <c r="BL4" s="14" t="e">
        <f>IF(GESTEP(AT4,0.00001), 'OE Database'!$H4, NA())</f>
        <v>#N/A</v>
      </c>
      <c r="BM4" s="14" t="e">
        <f>IF(GESTEP(AU4,0.00001), 'OE Database'!$H4, NA())</f>
        <v>#N/A</v>
      </c>
      <c r="BN4" s="14" t="e">
        <f>IF(GESTEP(AV4,0.00001), 'OE Database'!$H4, NA())</f>
        <v>#N/A</v>
      </c>
      <c r="BO4" s="14" t="e">
        <f>IF(GESTEP(AW4,0.00001), 'OE Database'!$H4, NA())</f>
        <v>#N/A</v>
      </c>
      <c r="BP4" s="14" t="e">
        <f>IF(GESTEP(AX4,0.00001), 'OE Database'!$H4, NA())</f>
        <v>#N/A</v>
      </c>
      <c r="BQ4" s="14" t="e">
        <f>IF(GESTEP(AY4,0.00001), 'OE Database'!$H4, NA())</f>
        <v>#N/A</v>
      </c>
      <c r="BR4" s="14" t="e">
        <f>IF(GESTEP(AZ4,0.00001), 'OE Database'!$H4, NA())</f>
        <v>#N/A</v>
      </c>
      <c r="BS4" s="14" t="e">
        <f>IF(GESTEP(BA4,0.00001), 'OE Database'!$H4, NA())</f>
        <v>#N/A</v>
      </c>
      <c r="BT4" s="14" t="e">
        <f>IF(GESTEP(BB4,0.00001), 'OE Database'!$H4, NA())</f>
        <v>#N/A</v>
      </c>
      <c r="BV4" s="14" t="e">
        <f>IF(GESTEP(AL4,0.00001), 'OE Database'!$E4, NA())</f>
        <v>#N/A</v>
      </c>
      <c r="BW4" s="14" t="e">
        <f>IF(GESTEP(AM4,0.00001), 'OE Database'!$E4, NA())</f>
        <v>#N/A</v>
      </c>
      <c r="BX4" s="14" t="e">
        <f>IF(GESTEP(AN4,0.00001), 'OE Database'!$E4, NA())</f>
        <v>#N/A</v>
      </c>
      <c r="BY4" s="14" t="e">
        <f>IF(GESTEP(AO4,0.00001), 'OE Database'!$E4, NA())</f>
        <v>#N/A</v>
      </c>
      <c r="BZ4" s="14" t="e">
        <f>IF(GESTEP(AP4,0.00001), 'OE Database'!$E4, NA())</f>
        <v>#N/A</v>
      </c>
      <c r="CA4" s="14" t="e">
        <f>IF(GESTEP(AQ4,0.00001), 'OE Database'!$E4, NA())</f>
        <v>#N/A</v>
      </c>
      <c r="CB4" s="14" t="e">
        <f>IF(GESTEP(AR4,0.00001), 'OE Database'!$E4, NA())</f>
        <v>#N/A</v>
      </c>
      <c r="CC4" s="14" t="e">
        <f>IF(GESTEP(AS4,0.00001), 'OE Database'!$E4, NA())</f>
        <v>#N/A</v>
      </c>
      <c r="CD4" s="14" t="e">
        <f>IF(GESTEP(AT4,0.00001), 'OE Database'!$E4, NA())</f>
        <v>#N/A</v>
      </c>
      <c r="CE4" s="14" t="e">
        <f>IF(GESTEP(AU4,0.00001), 'OE Database'!$E4, NA())</f>
        <v>#N/A</v>
      </c>
      <c r="CF4" s="14" t="e">
        <f>IF(GESTEP(AV4,0.00001), 'OE Database'!$E4, NA())</f>
        <v>#N/A</v>
      </c>
      <c r="CG4" s="14" t="e">
        <f>IF(GESTEP(AW4,0.00001), 'OE Database'!$E4, NA())</f>
        <v>#N/A</v>
      </c>
      <c r="CH4" s="14" t="e">
        <f>IF(GESTEP(AX4,0.00001), 'OE Database'!$E4, NA())</f>
        <v>#N/A</v>
      </c>
      <c r="CI4" s="14" t="e">
        <f>IF(GESTEP(AY4,0.00001), 'OE Database'!$E4, NA())</f>
        <v>#N/A</v>
      </c>
      <c r="CJ4" s="14" t="e">
        <f>IF(GESTEP(AZ4,0.00001), 'OE Database'!$E4, NA())</f>
        <v>#N/A</v>
      </c>
      <c r="CK4" s="14" t="e">
        <f>IF(GESTEP(BA4,0.00001), 'OE Database'!$E4, NA())</f>
        <v>#N/A</v>
      </c>
      <c r="CL4" s="14" t="e">
        <f>IF(GESTEP(BB4,0.00001), 'OE Database'!$E4, NA())</f>
        <v>#N/A</v>
      </c>
      <c r="CN4" s="14">
        <f>IF('OE Database'!$N4=CN$1, 'OE Database'!$I4, NA())</f>
        <v>4.1176897139155662</v>
      </c>
      <c r="CO4" s="14" t="e">
        <f>IF('OE Database'!$N4=CO$1, 'OE Database'!$I4, NA())</f>
        <v>#N/A</v>
      </c>
      <c r="CP4" s="14" t="e">
        <f>IF('OE Database'!$N4=CP$1, 'OE Database'!$I4, NA())</f>
        <v>#N/A</v>
      </c>
      <c r="CQ4" s="14" t="e">
        <f>IF('OE Database'!$N4=CQ$1, 'OE Database'!$I4, NA())</f>
        <v>#N/A</v>
      </c>
      <c r="CR4" s="14" t="e">
        <f>IF('OE Database'!$N4=CR$1, 'OE Database'!$I4, NA())</f>
        <v>#N/A</v>
      </c>
      <c r="CS4" s="14" t="e">
        <f>IF('OE Database'!$N4=CS$1, 'OE Database'!$I4, NA())</f>
        <v>#N/A</v>
      </c>
      <c r="CT4" s="14" t="e">
        <f>IF('OE Database'!$N4=CT$1, 'OE Database'!$I4, NA())</f>
        <v>#N/A</v>
      </c>
      <c r="CU4" s="14" t="e">
        <f>IF('OE Database'!$N4=CU$1, 'OE Database'!$I4, NA())</f>
        <v>#N/A</v>
      </c>
      <c r="CV4" s="14" t="e">
        <f>IF('OE Database'!$N4=CV$1, 'OE Database'!$I4, NA())</f>
        <v>#N/A</v>
      </c>
      <c r="CW4" s="14" t="e">
        <f>IF('OE Database'!$N4=CW$1, 'OE Database'!$I4, NA())</f>
        <v>#N/A</v>
      </c>
      <c r="CX4" s="14" t="e">
        <f>IF('OE Database'!$N4=CX$1, 'OE Database'!$I4, NA())</f>
        <v>#N/A</v>
      </c>
      <c r="CY4" s="14" t="e">
        <f>IF('OE Database'!$N4=CY$1, 'OE Database'!$I4, NA())</f>
        <v>#N/A</v>
      </c>
      <c r="CZ4" s="14" t="e">
        <f>IF('OE Database'!$N4=CZ$1, 'OE Database'!$I4, NA())</f>
        <v>#N/A</v>
      </c>
      <c r="DA4" s="14" t="e">
        <f>IF('OE Database'!$N4=DA$1, 'OE Database'!$I4, NA())</f>
        <v>#N/A</v>
      </c>
      <c r="DB4" s="14" t="e">
        <f>IF('OE Database'!$N4=DB$1, 'OE Database'!$I4, NA())</f>
        <v>#N/A</v>
      </c>
      <c r="DC4" s="14" t="e">
        <f>IF('OE Database'!$N4=DC$1, 'OE Database'!$I4, NA())</f>
        <v>#N/A</v>
      </c>
      <c r="DD4" s="14" t="e">
        <f>IF('OE Database'!$N4=DD$1, 'OE Database'!$I4, NA())</f>
        <v>#N/A</v>
      </c>
      <c r="DF4" s="1" t="e">
        <f>IF(GESTEP(AL4,0.00001), 'OE Database'!$I4, NA())</f>
        <v>#N/A</v>
      </c>
      <c r="DG4" s="1" t="e">
        <f>IF(GESTEP(AM4,0.00001), 'OE Database'!$I4, NA())</f>
        <v>#N/A</v>
      </c>
      <c r="DH4" s="1" t="e">
        <f>IF(GESTEP(AN4,0.00001), 'OE Database'!$I4, NA())</f>
        <v>#N/A</v>
      </c>
      <c r="DI4" s="1" t="e">
        <f>IF(GESTEP(AO4,0.00001), 'OE Database'!$I4, NA())</f>
        <v>#N/A</v>
      </c>
      <c r="DJ4" s="1" t="e">
        <f>IF(GESTEP(AP4,0.00001), 'OE Database'!$I4, NA())</f>
        <v>#N/A</v>
      </c>
      <c r="DK4" s="1" t="e">
        <f>IF(GESTEP(AQ4,0.00001), 'OE Database'!$I4, NA())</f>
        <v>#N/A</v>
      </c>
      <c r="DL4" s="1" t="e">
        <f>IF(GESTEP(AR4,0.00001), 'OE Database'!$I4, NA())</f>
        <v>#N/A</v>
      </c>
      <c r="DM4" s="1" t="e">
        <f>IF(GESTEP(AS4,0.00001), 'OE Database'!$I4, NA())</f>
        <v>#N/A</v>
      </c>
      <c r="DN4" s="1" t="e">
        <f>IF(GESTEP(AT4,0.00001), 'OE Database'!$I4, NA())</f>
        <v>#N/A</v>
      </c>
      <c r="DO4" s="1" t="e">
        <f>IF(GESTEP(AU4,0.00001), 'OE Database'!$I4, NA())</f>
        <v>#N/A</v>
      </c>
      <c r="DP4" s="1" t="e">
        <f>IF(GESTEP(AV4,0.00001), 'OE Database'!$I4, NA())</f>
        <v>#N/A</v>
      </c>
      <c r="DQ4" s="1" t="e">
        <f>IF(GESTEP(AW4,0.00001), 'OE Database'!$I4, NA())</f>
        <v>#N/A</v>
      </c>
      <c r="DR4" s="1" t="e">
        <f>IF(GESTEP(AX4,0.00001), 'OE Database'!$I4, NA())</f>
        <v>#N/A</v>
      </c>
      <c r="DS4" s="1" t="e">
        <f>IF(GESTEP(AY4,0.00001), 'OE Database'!$I4, NA())</f>
        <v>#N/A</v>
      </c>
      <c r="DT4" s="1" t="e">
        <f>IF(GESTEP(AZ4,0.00001), 'OE Database'!$I4, NA())</f>
        <v>#N/A</v>
      </c>
      <c r="DU4" s="1" t="e">
        <f>IF(GESTEP(BA4,0.00001), 'OE Database'!$I4, NA())</f>
        <v>#N/A</v>
      </c>
      <c r="DV4" s="1" t="e">
        <f>IF(GESTEP(BB4,0.00001), 'OE Database'!$I4, NA())</f>
        <v>#N/A</v>
      </c>
    </row>
    <row r="5" spans="1:126">
      <c r="B5" s="14" t="e">
        <f>IF('OE Database'!$N5=B$1, 'OE Database'!$H5, NA())</f>
        <v>#N/A</v>
      </c>
      <c r="C5" s="14" t="e">
        <f>IF('OE Database'!$N5=C$1, 'OE Database'!$H5, NA())</f>
        <v>#N/A</v>
      </c>
      <c r="D5" s="14">
        <f>IF('OE Database'!$N5=D$1, 'OE Database'!$H5, NA())</f>
        <v>19.396372007507807</v>
      </c>
      <c r="E5" s="14" t="e">
        <f>IF('OE Database'!$N5=E$1, 'OE Database'!$H5, NA())</f>
        <v>#N/A</v>
      </c>
      <c r="F5" s="14" t="e">
        <f>IF('OE Database'!$N5=F$1, 'OE Database'!$H5, NA())</f>
        <v>#N/A</v>
      </c>
      <c r="G5" s="14" t="e">
        <f>IF('OE Database'!$N5=G$1, 'OE Database'!$H5, NA())</f>
        <v>#N/A</v>
      </c>
      <c r="H5" s="14" t="e">
        <f>IF('OE Database'!$N5=H$1, 'OE Database'!$H5, NA())</f>
        <v>#N/A</v>
      </c>
      <c r="I5" s="14" t="e">
        <f>IF('OE Database'!$N5=I$1, 'OE Database'!$H5, NA())</f>
        <v>#N/A</v>
      </c>
      <c r="J5" s="14" t="e">
        <f>IF('OE Database'!$N5=J$1, 'OE Database'!$H5, NA())</f>
        <v>#N/A</v>
      </c>
      <c r="K5" s="14" t="e">
        <f>IF('OE Database'!$N5=K$1, 'OE Database'!$H5, NA())</f>
        <v>#N/A</v>
      </c>
      <c r="L5" s="14" t="e">
        <f>IF('OE Database'!$N5=L$1, 'OE Database'!$H5, NA())</f>
        <v>#N/A</v>
      </c>
      <c r="M5" s="14" t="e">
        <f>IF('OE Database'!$N5=M$1, 'OE Database'!$H5, NA())</f>
        <v>#N/A</v>
      </c>
      <c r="N5" s="14" t="e">
        <f>IF('OE Database'!$N5=N$1, 'OE Database'!$H5, NA())</f>
        <v>#N/A</v>
      </c>
      <c r="O5" s="14" t="e">
        <f>IF('OE Database'!$N5=O$1, 'OE Database'!$H5, NA())</f>
        <v>#N/A</v>
      </c>
      <c r="P5" s="14" t="e">
        <f>IF('OE Database'!$N5=P$1, 'OE Database'!$H5, NA())</f>
        <v>#N/A</v>
      </c>
      <c r="Q5" s="14" t="e">
        <f>IF('OE Database'!$N5=Q$1, 'OE Database'!$H5, NA())</f>
        <v>#N/A</v>
      </c>
      <c r="R5" s="14" t="e">
        <f>IF('OE Database'!$N5=R$1, 'OE Database'!$H5, NA())</f>
        <v>#N/A</v>
      </c>
      <c r="T5" s="14" t="e">
        <f>IF('OE Database'!$N5=T$1, 'OE Database'!$E5, NA())</f>
        <v>#N/A</v>
      </c>
      <c r="U5" s="14" t="e">
        <f>IF('OE Database'!$N5=U$1, 'OE Database'!$E5, NA())</f>
        <v>#N/A</v>
      </c>
      <c r="V5" s="14">
        <f>IF('OE Database'!$N5=V$1, 'OE Database'!$E5, NA())</f>
        <v>70.3</v>
      </c>
      <c r="W5" s="14" t="e">
        <f>IF('OE Database'!$N5=W$1, 'OE Database'!$E5, NA())</f>
        <v>#N/A</v>
      </c>
      <c r="X5" s="14" t="e">
        <f>IF('OE Database'!$N5=X$1, 'OE Database'!$E5, NA())</f>
        <v>#N/A</v>
      </c>
      <c r="Y5" s="14" t="e">
        <f>IF('OE Database'!$N5=Y$1, 'OE Database'!$E5, NA())</f>
        <v>#N/A</v>
      </c>
      <c r="Z5" s="14" t="e">
        <f>IF('OE Database'!$N5=Z$1, 'OE Database'!$E5, NA())</f>
        <v>#N/A</v>
      </c>
      <c r="AA5" s="14" t="e">
        <f>IF('OE Database'!$N5=AA$1, 'OE Database'!$E5, NA())</f>
        <v>#N/A</v>
      </c>
      <c r="AB5" s="14" t="e">
        <f>IF('OE Database'!$N5=AB$1, 'OE Database'!$E5, NA())</f>
        <v>#N/A</v>
      </c>
      <c r="AC5" s="14" t="e">
        <f>IF('OE Database'!$N5=AC$1, 'OE Database'!$E5, NA())</f>
        <v>#N/A</v>
      </c>
      <c r="AD5" s="14" t="e">
        <f>IF('OE Database'!$N5=AD$1, 'OE Database'!$E5, NA())</f>
        <v>#N/A</v>
      </c>
      <c r="AE5" s="14" t="e">
        <f>IF('OE Database'!$N5=AE$1, 'OE Database'!$E5, NA())</f>
        <v>#N/A</v>
      </c>
      <c r="AF5" s="14" t="e">
        <f>IF('OE Database'!$N5=AF$1, 'OE Database'!$E5, NA())</f>
        <v>#N/A</v>
      </c>
      <c r="AG5" s="14" t="e">
        <f>IF('OE Database'!$N5=AG$1, 'OE Database'!$E5, NA())</f>
        <v>#N/A</v>
      </c>
      <c r="AH5" s="14" t="e">
        <f>IF('OE Database'!$N5=AH$1, 'OE Database'!$E5, NA())</f>
        <v>#N/A</v>
      </c>
      <c r="AI5" s="14" t="e">
        <f>IF('OE Database'!$N5=AI$1, 'OE Database'!$E5, NA())</f>
        <v>#N/A</v>
      </c>
      <c r="AJ5" s="14" t="e">
        <f>IF('OE Database'!$N5=AJ$1, 'OE Database'!$E5, NA())</f>
        <v>#N/A</v>
      </c>
      <c r="AL5" s="14" t="e">
        <f>IF('OE Database'!$N5=AL$1, 'OE Database'!$J5, NA())</f>
        <v>#N/A</v>
      </c>
      <c r="AM5" s="14" t="e">
        <f>IF('OE Database'!$N5=AM$1, 'OE Database'!$J5, NA())</f>
        <v>#N/A</v>
      </c>
      <c r="AN5" s="14">
        <f>IF('OE Database'!$N5=AN$1, 'OE Database'!$J5, NA())</f>
        <v>0</v>
      </c>
      <c r="AO5" s="14" t="e">
        <f>IF('OE Database'!$N5=AO$1, 'OE Database'!$J5, NA())</f>
        <v>#N/A</v>
      </c>
      <c r="AP5" s="14" t="e">
        <f>IF('OE Database'!$N5=AP$1, 'OE Database'!$J5, NA())</f>
        <v>#N/A</v>
      </c>
      <c r="AQ5" s="14" t="e">
        <f>IF('OE Database'!$N5=AQ$1, 'OE Database'!$J5, NA())</f>
        <v>#N/A</v>
      </c>
      <c r="AR5" s="14" t="e">
        <f>IF('OE Database'!$N5=AR$1, 'OE Database'!$J5, NA())</f>
        <v>#N/A</v>
      </c>
      <c r="AS5" s="14" t="e">
        <f>IF('OE Database'!$N5=AS$1, 'OE Database'!$J5, NA())</f>
        <v>#N/A</v>
      </c>
      <c r="AT5" s="14" t="e">
        <f>IF('OE Database'!$N5=AT$1, 'OE Database'!$J5, NA())</f>
        <v>#N/A</v>
      </c>
      <c r="AU5" s="14" t="e">
        <f>IF('OE Database'!$N5=AU$1, 'OE Database'!$J5, NA())</f>
        <v>#N/A</v>
      </c>
      <c r="AV5" s="14" t="e">
        <f>IF('OE Database'!$N5=AV$1, 'OE Database'!$J5, NA())</f>
        <v>#N/A</v>
      </c>
      <c r="AW5" s="14" t="e">
        <f>IF('OE Database'!$N5=AW$1, 'OE Database'!$J5, NA())</f>
        <v>#N/A</v>
      </c>
      <c r="AX5" s="14" t="e">
        <f>IF('OE Database'!$N5=AX$1, 'OE Database'!$J5, NA())</f>
        <v>#N/A</v>
      </c>
      <c r="AY5" s="14" t="e">
        <f>IF('OE Database'!$N5=AY$1, 'OE Database'!$J5, NA())</f>
        <v>#N/A</v>
      </c>
      <c r="AZ5" s="14" t="e">
        <f>IF('OE Database'!$N5=AZ$1, 'OE Database'!$J5, NA())</f>
        <v>#N/A</v>
      </c>
      <c r="BA5" s="14" t="e">
        <f>IF('OE Database'!$N5=BA$1, 'OE Database'!$J5, NA())</f>
        <v>#N/A</v>
      </c>
      <c r="BB5" s="14" t="e">
        <f>IF('OE Database'!$N5=BB$1, 'OE Database'!$J5, NA())</f>
        <v>#N/A</v>
      </c>
      <c r="BD5" s="14" t="e">
        <f>IF(GESTEP(AL5,0.00001), 'OE Database'!$H5, NA())</f>
        <v>#N/A</v>
      </c>
      <c r="BE5" s="14" t="e">
        <f>IF(GESTEP(AM5,0.00001), 'OE Database'!$H5, NA())</f>
        <v>#N/A</v>
      </c>
      <c r="BF5" s="14" t="e">
        <f>IF(GESTEP(AN5,0.00001), 'OE Database'!$H5, NA())</f>
        <v>#N/A</v>
      </c>
      <c r="BG5" s="14" t="e">
        <f>IF(GESTEP(AO5,0.00001), 'OE Database'!$H5, NA())</f>
        <v>#N/A</v>
      </c>
      <c r="BH5" s="14" t="e">
        <f>IF(GESTEP(AP5,0.00001), 'OE Database'!$H5, NA())</f>
        <v>#N/A</v>
      </c>
      <c r="BI5" s="14" t="e">
        <f>IF(GESTEP(AQ5,0.00001), 'OE Database'!$H5, NA())</f>
        <v>#N/A</v>
      </c>
      <c r="BJ5" s="14" t="e">
        <f>IF(GESTEP(AR5,0.00001), 'OE Database'!$H5, NA())</f>
        <v>#N/A</v>
      </c>
      <c r="BK5" s="14" t="e">
        <f>IF(GESTEP(AS5,0.00001), 'OE Database'!$H5, NA())</f>
        <v>#N/A</v>
      </c>
      <c r="BL5" s="14" t="e">
        <f>IF(GESTEP(AT5,0.00001), 'OE Database'!$H5, NA())</f>
        <v>#N/A</v>
      </c>
      <c r="BM5" s="14" t="e">
        <f>IF(GESTEP(AU5,0.00001), 'OE Database'!$H5, NA())</f>
        <v>#N/A</v>
      </c>
      <c r="BN5" s="14" t="e">
        <f>IF(GESTEP(AV5,0.00001), 'OE Database'!$H5, NA())</f>
        <v>#N/A</v>
      </c>
      <c r="BO5" s="14" t="e">
        <f>IF(GESTEP(AW5,0.00001), 'OE Database'!$H5, NA())</f>
        <v>#N/A</v>
      </c>
      <c r="BP5" s="14" t="e">
        <f>IF(GESTEP(AX5,0.00001), 'OE Database'!$H5, NA())</f>
        <v>#N/A</v>
      </c>
      <c r="BQ5" s="14" t="e">
        <f>IF(GESTEP(AY5,0.00001), 'OE Database'!$H5, NA())</f>
        <v>#N/A</v>
      </c>
      <c r="BR5" s="14" t="e">
        <f>IF(GESTEP(AZ5,0.00001), 'OE Database'!$H5, NA())</f>
        <v>#N/A</v>
      </c>
      <c r="BS5" s="14" t="e">
        <f>IF(GESTEP(BA5,0.00001), 'OE Database'!$H5, NA())</f>
        <v>#N/A</v>
      </c>
      <c r="BT5" s="14" t="e">
        <f>IF(GESTEP(BB5,0.00001), 'OE Database'!$H5, NA())</f>
        <v>#N/A</v>
      </c>
      <c r="BV5" s="14" t="e">
        <f>IF(GESTEP(AL5,0.00001), 'OE Database'!$E5, NA())</f>
        <v>#N/A</v>
      </c>
      <c r="BW5" s="14" t="e">
        <f>IF(GESTEP(AM5,0.00001), 'OE Database'!$E5, NA())</f>
        <v>#N/A</v>
      </c>
      <c r="BX5" s="14" t="e">
        <f>IF(GESTEP(AN5,0.00001), 'OE Database'!$E5, NA())</f>
        <v>#N/A</v>
      </c>
      <c r="BY5" s="14" t="e">
        <f>IF(GESTEP(AO5,0.00001), 'OE Database'!$E5, NA())</f>
        <v>#N/A</v>
      </c>
      <c r="BZ5" s="14" t="e">
        <f>IF(GESTEP(AP5,0.00001), 'OE Database'!$E5, NA())</f>
        <v>#N/A</v>
      </c>
      <c r="CA5" s="14" t="e">
        <f>IF(GESTEP(AQ5,0.00001), 'OE Database'!$E5, NA())</f>
        <v>#N/A</v>
      </c>
      <c r="CB5" s="14" t="e">
        <f>IF(GESTEP(AR5,0.00001), 'OE Database'!$E5, NA())</f>
        <v>#N/A</v>
      </c>
      <c r="CC5" s="14" t="e">
        <f>IF(GESTEP(AS5,0.00001), 'OE Database'!$E5, NA())</f>
        <v>#N/A</v>
      </c>
      <c r="CD5" s="14" t="e">
        <f>IF(GESTEP(AT5,0.00001), 'OE Database'!$E5, NA())</f>
        <v>#N/A</v>
      </c>
      <c r="CE5" s="14" t="e">
        <f>IF(GESTEP(AU5,0.00001), 'OE Database'!$E5, NA())</f>
        <v>#N/A</v>
      </c>
      <c r="CF5" s="14" t="e">
        <f>IF(GESTEP(AV5,0.00001), 'OE Database'!$E5, NA())</f>
        <v>#N/A</v>
      </c>
      <c r="CG5" s="14" t="e">
        <f>IF(GESTEP(AW5,0.00001), 'OE Database'!$E5, NA())</f>
        <v>#N/A</v>
      </c>
      <c r="CH5" s="14" t="e">
        <f>IF(GESTEP(AX5,0.00001), 'OE Database'!$E5, NA())</f>
        <v>#N/A</v>
      </c>
      <c r="CI5" s="14" t="e">
        <f>IF(GESTEP(AY5,0.00001), 'OE Database'!$E5, NA())</f>
        <v>#N/A</v>
      </c>
      <c r="CJ5" s="14" t="e">
        <f>IF(GESTEP(AZ5,0.00001), 'OE Database'!$E5, NA())</f>
        <v>#N/A</v>
      </c>
      <c r="CK5" s="14" t="e">
        <f>IF(GESTEP(BA5,0.00001), 'OE Database'!$E5, NA())</f>
        <v>#N/A</v>
      </c>
      <c r="CL5" s="14" t="e">
        <f>IF(GESTEP(BB5,0.00001), 'OE Database'!$E5, NA())</f>
        <v>#N/A</v>
      </c>
      <c r="CN5" s="14" t="e">
        <f>IF('OE Database'!$N5=CN$1, 'OE Database'!$I5, NA())</f>
        <v>#N/A</v>
      </c>
      <c r="CO5" s="14" t="e">
        <f>IF('OE Database'!$N5=CO$1, 'OE Database'!$I5, NA())</f>
        <v>#N/A</v>
      </c>
      <c r="CP5" s="14">
        <f>IF('OE Database'!$N5=CP$1, 'OE Database'!$I5, NA())</f>
        <v>32.737324553507051</v>
      </c>
      <c r="CQ5" s="14" t="e">
        <f>IF('OE Database'!$N5=CQ$1, 'OE Database'!$I5, NA())</f>
        <v>#N/A</v>
      </c>
      <c r="CR5" s="14" t="e">
        <f>IF('OE Database'!$N5=CR$1, 'OE Database'!$I5, NA())</f>
        <v>#N/A</v>
      </c>
      <c r="CS5" s="14" t="e">
        <f>IF('OE Database'!$N5=CS$1, 'OE Database'!$I5, NA())</f>
        <v>#N/A</v>
      </c>
      <c r="CT5" s="14" t="e">
        <f>IF('OE Database'!$N5=CT$1, 'OE Database'!$I5, NA())</f>
        <v>#N/A</v>
      </c>
      <c r="CU5" s="14" t="e">
        <f>IF('OE Database'!$N5=CU$1, 'OE Database'!$I5, NA())</f>
        <v>#N/A</v>
      </c>
      <c r="CV5" s="14" t="e">
        <f>IF('OE Database'!$N5=CV$1, 'OE Database'!$I5, NA())</f>
        <v>#N/A</v>
      </c>
      <c r="CW5" s="14" t="e">
        <f>IF('OE Database'!$N5=CW$1, 'OE Database'!$I5, NA())</f>
        <v>#N/A</v>
      </c>
      <c r="CX5" s="14" t="e">
        <f>IF('OE Database'!$N5=CX$1, 'OE Database'!$I5, NA())</f>
        <v>#N/A</v>
      </c>
      <c r="CY5" s="14" t="e">
        <f>IF('OE Database'!$N5=CY$1, 'OE Database'!$I5, NA())</f>
        <v>#N/A</v>
      </c>
      <c r="CZ5" s="14" t="e">
        <f>IF('OE Database'!$N5=CZ$1, 'OE Database'!$I5, NA())</f>
        <v>#N/A</v>
      </c>
      <c r="DA5" s="14" t="e">
        <f>IF('OE Database'!$N5=DA$1, 'OE Database'!$I5, NA())</f>
        <v>#N/A</v>
      </c>
      <c r="DB5" s="14" t="e">
        <f>IF('OE Database'!$N5=DB$1, 'OE Database'!$I5, NA())</f>
        <v>#N/A</v>
      </c>
      <c r="DC5" s="14" t="e">
        <f>IF('OE Database'!$N5=DC$1, 'OE Database'!$I5, NA())</f>
        <v>#N/A</v>
      </c>
      <c r="DD5" s="14" t="e">
        <f>IF('OE Database'!$N5=DD$1, 'OE Database'!$I5, NA())</f>
        <v>#N/A</v>
      </c>
      <c r="DF5" s="1" t="e">
        <f>IF(GESTEP(AL5,0.00001), 'OE Database'!$I5, NA())</f>
        <v>#N/A</v>
      </c>
      <c r="DG5" s="1" t="e">
        <f>IF(GESTEP(AM5,0.00001), 'OE Database'!$I5, NA())</f>
        <v>#N/A</v>
      </c>
      <c r="DH5" s="1" t="e">
        <f>IF(GESTEP(AN5,0.00001), 'OE Database'!$I5, NA())</f>
        <v>#N/A</v>
      </c>
      <c r="DI5" s="1" t="e">
        <f>IF(GESTEP(AO5,0.00001), 'OE Database'!$I5, NA())</f>
        <v>#N/A</v>
      </c>
      <c r="DJ5" s="1" t="e">
        <f>IF(GESTEP(AP5,0.00001), 'OE Database'!$I5, NA())</f>
        <v>#N/A</v>
      </c>
      <c r="DK5" s="1" t="e">
        <f>IF(GESTEP(AQ5,0.00001), 'OE Database'!$I5, NA())</f>
        <v>#N/A</v>
      </c>
      <c r="DL5" s="1" t="e">
        <f>IF(GESTEP(AR5,0.00001), 'OE Database'!$I5, NA())</f>
        <v>#N/A</v>
      </c>
      <c r="DM5" s="1" t="e">
        <f>IF(GESTEP(AS5,0.00001), 'OE Database'!$I5, NA())</f>
        <v>#N/A</v>
      </c>
      <c r="DN5" s="1" t="e">
        <f>IF(GESTEP(AT5,0.00001), 'OE Database'!$I5, NA())</f>
        <v>#N/A</v>
      </c>
      <c r="DO5" s="1" t="e">
        <f>IF(GESTEP(AU5,0.00001), 'OE Database'!$I5, NA())</f>
        <v>#N/A</v>
      </c>
      <c r="DP5" s="1" t="e">
        <f>IF(GESTEP(AV5,0.00001), 'OE Database'!$I5, NA())</f>
        <v>#N/A</v>
      </c>
      <c r="DQ5" s="1" t="e">
        <f>IF(GESTEP(AW5,0.00001), 'OE Database'!$I5, NA())</f>
        <v>#N/A</v>
      </c>
      <c r="DR5" s="1" t="e">
        <f>IF(GESTEP(AX5,0.00001), 'OE Database'!$I5, NA())</f>
        <v>#N/A</v>
      </c>
      <c r="DS5" s="1" t="e">
        <f>IF(GESTEP(AY5,0.00001), 'OE Database'!$I5, NA())</f>
        <v>#N/A</v>
      </c>
      <c r="DT5" s="1" t="e">
        <f>IF(GESTEP(AZ5,0.00001), 'OE Database'!$I5, NA())</f>
        <v>#N/A</v>
      </c>
      <c r="DU5" s="1" t="e">
        <f>IF(GESTEP(BA5,0.00001), 'OE Database'!$I5, NA())</f>
        <v>#N/A</v>
      </c>
      <c r="DV5" s="1" t="e">
        <f>IF(GESTEP(BB5,0.00001), 'OE Database'!$I5, NA())</f>
        <v>#N/A</v>
      </c>
    </row>
    <row r="6" spans="1:126">
      <c r="B6" s="14" t="e">
        <f>IF('OE Database'!$N6=B$1, 'OE Database'!$H6, NA())</f>
        <v>#N/A</v>
      </c>
      <c r="C6" s="14" t="e">
        <f>IF('OE Database'!$N6=C$1, 'OE Database'!$H6, NA())</f>
        <v>#N/A</v>
      </c>
      <c r="D6" s="14">
        <f>IF('OE Database'!$N6=D$1, 'OE Database'!$H6, NA())</f>
        <v>14.135863807523208</v>
      </c>
      <c r="E6" s="14" t="e">
        <f>IF('OE Database'!$N6=E$1, 'OE Database'!$H6, NA())</f>
        <v>#N/A</v>
      </c>
      <c r="F6" s="14" t="e">
        <f>IF('OE Database'!$N6=F$1, 'OE Database'!$H6, NA())</f>
        <v>#N/A</v>
      </c>
      <c r="G6" s="14" t="e">
        <f>IF('OE Database'!$N6=G$1, 'OE Database'!$H6, NA())</f>
        <v>#N/A</v>
      </c>
      <c r="H6" s="14" t="e">
        <f>IF('OE Database'!$N6=H$1, 'OE Database'!$H6, NA())</f>
        <v>#N/A</v>
      </c>
      <c r="I6" s="14" t="e">
        <f>IF('OE Database'!$N6=I$1, 'OE Database'!$H6, NA())</f>
        <v>#N/A</v>
      </c>
      <c r="J6" s="14" t="e">
        <f>IF('OE Database'!$N6=J$1, 'OE Database'!$H6, NA())</f>
        <v>#N/A</v>
      </c>
      <c r="K6" s="14" t="e">
        <f>IF('OE Database'!$N6=K$1, 'OE Database'!$H6, NA())</f>
        <v>#N/A</v>
      </c>
      <c r="L6" s="14" t="e">
        <f>IF('OE Database'!$N6=L$1, 'OE Database'!$H6, NA())</f>
        <v>#N/A</v>
      </c>
      <c r="M6" s="14" t="e">
        <f>IF('OE Database'!$N6=M$1, 'OE Database'!$H6, NA())</f>
        <v>#N/A</v>
      </c>
      <c r="N6" s="14" t="e">
        <f>IF('OE Database'!$N6=N$1, 'OE Database'!$H6, NA())</f>
        <v>#N/A</v>
      </c>
      <c r="O6" s="14" t="e">
        <f>IF('OE Database'!$N6=O$1, 'OE Database'!$H6, NA())</f>
        <v>#N/A</v>
      </c>
      <c r="P6" s="14" t="e">
        <f>IF('OE Database'!$N6=P$1, 'OE Database'!$H6, NA())</f>
        <v>#N/A</v>
      </c>
      <c r="Q6" s="14" t="e">
        <f>IF('OE Database'!$N6=Q$1, 'OE Database'!$H6, NA())</f>
        <v>#N/A</v>
      </c>
      <c r="R6" s="14" t="e">
        <f>IF('OE Database'!$N6=R$1, 'OE Database'!$H6, NA())</f>
        <v>#N/A</v>
      </c>
      <c r="T6" s="14" t="e">
        <f>IF('OE Database'!$N6=T$1, 'OE Database'!$E6, NA())</f>
        <v>#N/A</v>
      </c>
      <c r="U6" s="14" t="e">
        <f>IF('OE Database'!$N6=U$1, 'OE Database'!$E6, NA())</f>
        <v>#N/A</v>
      </c>
      <c r="V6" s="14">
        <f>IF('OE Database'!$N6=V$1, 'OE Database'!$E6, NA())</f>
        <v>55.5</v>
      </c>
      <c r="W6" s="14" t="e">
        <f>IF('OE Database'!$N6=W$1, 'OE Database'!$E6, NA())</f>
        <v>#N/A</v>
      </c>
      <c r="X6" s="14" t="e">
        <f>IF('OE Database'!$N6=X$1, 'OE Database'!$E6, NA())</f>
        <v>#N/A</v>
      </c>
      <c r="Y6" s="14" t="e">
        <f>IF('OE Database'!$N6=Y$1, 'OE Database'!$E6, NA())</f>
        <v>#N/A</v>
      </c>
      <c r="Z6" s="14" t="e">
        <f>IF('OE Database'!$N6=Z$1, 'OE Database'!$E6, NA())</f>
        <v>#N/A</v>
      </c>
      <c r="AA6" s="14" t="e">
        <f>IF('OE Database'!$N6=AA$1, 'OE Database'!$E6, NA())</f>
        <v>#N/A</v>
      </c>
      <c r="AB6" s="14" t="e">
        <f>IF('OE Database'!$N6=AB$1, 'OE Database'!$E6, NA())</f>
        <v>#N/A</v>
      </c>
      <c r="AC6" s="14" t="e">
        <f>IF('OE Database'!$N6=AC$1, 'OE Database'!$E6, NA())</f>
        <v>#N/A</v>
      </c>
      <c r="AD6" s="14" t="e">
        <f>IF('OE Database'!$N6=AD$1, 'OE Database'!$E6, NA())</f>
        <v>#N/A</v>
      </c>
      <c r="AE6" s="14" t="e">
        <f>IF('OE Database'!$N6=AE$1, 'OE Database'!$E6, NA())</f>
        <v>#N/A</v>
      </c>
      <c r="AF6" s="14" t="e">
        <f>IF('OE Database'!$N6=AF$1, 'OE Database'!$E6, NA())</f>
        <v>#N/A</v>
      </c>
      <c r="AG6" s="14" t="e">
        <f>IF('OE Database'!$N6=AG$1, 'OE Database'!$E6, NA())</f>
        <v>#N/A</v>
      </c>
      <c r="AH6" s="14" t="e">
        <f>IF('OE Database'!$N6=AH$1, 'OE Database'!$E6, NA())</f>
        <v>#N/A</v>
      </c>
      <c r="AI6" s="14" t="e">
        <f>IF('OE Database'!$N6=AI$1, 'OE Database'!$E6, NA())</f>
        <v>#N/A</v>
      </c>
      <c r="AJ6" s="14" t="e">
        <f>IF('OE Database'!$N6=AJ$1, 'OE Database'!$E6, NA())</f>
        <v>#N/A</v>
      </c>
      <c r="AL6" s="14" t="e">
        <f>IF('OE Database'!$N6=AL$1, 'OE Database'!$J6, NA())</f>
        <v>#N/A</v>
      </c>
      <c r="AM6" s="14" t="e">
        <f>IF('OE Database'!$N6=AM$1, 'OE Database'!$J6, NA())</f>
        <v>#N/A</v>
      </c>
      <c r="AN6" s="14">
        <f>IF('OE Database'!$N6=AN$1, 'OE Database'!$J6, NA())</f>
        <v>0</v>
      </c>
      <c r="AO6" s="14" t="e">
        <f>IF('OE Database'!$N6=AO$1, 'OE Database'!$J6, NA())</f>
        <v>#N/A</v>
      </c>
      <c r="AP6" s="14" t="e">
        <f>IF('OE Database'!$N6=AP$1, 'OE Database'!$J6, NA())</f>
        <v>#N/A</v>
      </c>
      <c r="AQ6" s="14" t="e">
        <f>IF('OE Database'!$N6=AQ$1, 'OE Database'!$J6, NA())</f>
        <v>#N/A</v>
      </c>
      <c r="AR6" s="14" t="e">
        <f>IF('OE Database'!$N6=AR$1, 'OE Database'!$J6, NA())</f>
        <v>#N/A</v>
      </c>
      <c r="AS6" s="14" t="e">
        <f>IF('OE Database'!$N6=AS$1, 'OE Database'!$J6, NA())</f>
        <v>#N/A</v>
      </c>
      <c r="AT6" s="14" t="e">
        <f>IF('OE Database'!$N6=AT$1, 'OE Database'!$J6, NA())</f>
        <v>#N/A</v>
      </c>
      <c r="AU6" s="14" t="e">
        <f>IF('OE Database'!$N6=AU$1, 'OE Database'!$J6, NA())</f>
        <v>#N/A</v>
      </c>
      <c r="AV6" s="14" t="e">
        <f>IF('OE Database'!$N6=AV$1, 'OE Database'!$J6, NA())</f>
        <v>#N/A</v>
      </c>
      <c r="AW6" s="14" t="e">
        <f>IF('OE Database'!$N6=AW$1, 'OE Database'!$J6, NA())</f>
        <v>#N/A</v>
      </c>
      <c r="AX6" s="14" t="e">
        <f>IF('OE Database'!$N6=AX$1, 'OE Database'!$J6, NA())</f>
        <v>#N/A</v>
      </c>
      <c r="AY6" s="14" t="e">
        <f>IF('OE Database'!$N6=AY$1, 'OE Database'!$J6, NA())</f>
        <v>#N/A</v>
      </c>
      <c r="AZ6" s="14" t="e">
        <f>IF('OE Database'!$N6=AZ$1, 'OE Database'!$J6, NA())</f>
        <v>#N/A</v>
      </c>
      <c r="BA6" s="14" t="e">
        <f>IF('OE Database'!$N6=BA$1, 'OE Database'!$J6, NA())</f>
        <v>#N/A</v>
      </c>
      <c r="BB6" s="14" t="e">
        <f>IF('OE Database'!$N6=BB$1, 'OE Database'!$J6, NA())</f>
        <v>#N/A</v>
      </c>
      <c r="BD6" s="14" t="e">
        <f>IF(GESTEP(AL6,0.00001), 'OE Database'!$H6, NA())</f>
        <v>#N/A</v>
      </c>
      <c r="BE6" s="14" t="e">
        <f>IF(GESTEP(AM6,0.00001), 'OE Database'!$H6, NA())</f>
        <v>#N/A</v>
      </c>
      <c r="BF6" s="14" t="e">
        <f>IF(GESTEP(AN6,0.00001), 'OE Database'!$H6, NA())</f>
        <v>#N/A</v>
      </c>
      <c r="BG6" s="14" t="e">
        <f>IF(GESTEP(AO6,0.00001), 'OE Database'!$H6, NA())</f>
        <v>#N/A</v>
      </c>
      <c r="BH6" s="14" t="e">
        <f>IF(GESTEP(AP6,0.00001), 'OE Database'!$H6, NA())</f>
        <v>#N/A</v>
      </c>
      <c r="BI6" s="14" t="e">
        <f>IF(GESTEP(AQ6,0.00001), 'OE Database'!$H6, NA())</f>
        <v>#N/A</v>
      </c>
      <c r="BJ6" s="14" t="e">
        <f>IF(GESTEP(AR6,0.00001), 'OE Database'!$H6, NA())</f>
        <v>#N/A</v>
      </c>
      <c r="BK6" s="14" t="e">
        <f>IF(GESTEP(AS6,0.00001), 'OE Database'!$H6, NA())</f>
        <v>#N/A</v>
      </c>
      <c r="BL6" s="14" t="e">
        <f>IF(GESTEP(AT6,0.00001), 'OE Database'!$H6, NA())</f>
        <v>#N/A</v>
      </c>
      <c r="BM6" s="14" t="e">
        <f>IF(GESTEP(AU6,0.00001), 'OE Database'!$H6, NA())</f>
        <v>#N/A</v>
      </c>
      <c r="BN6" s="14" t="e">
        <f>IF(GESTEP(AV6,0.00001), 'OE Database'!$H6, NA())</f>
        <v>#N/A</v>
      </c>
      <c r="BO6" s="14" t="e">
        <f>IF(GESTEP(AW6,0.00001), 'OE Database'!$H6, NA())</f>
        <v>#N/A</v>
      </c>
      <c r="BP6" s="14" t="e">
        <f>IF(GESTEP(AX6,0.00001), 'OE Database'!$H6, NA())</f>
        <v>#N/A</v>
      </c>
      <c r="BQ6" s="14" t="e">
        <f>IF(GESTEP(AY6,0.00001), 'OE Database'!$H6, NA())</f>
        <v>#N/A</v>
      </c>
      <c r="BR6" s="14" t="e">
        <f>IF(GESTEP(AZ6,0.00001), 'OE Database'!$H6, NA())</f>
        <v>#N/A</v>
      </c>
      <c r="BS6" s="14" t="e">
        <f>IF(GESTEP(BA6,0.00001), 'OE Database'!$H6, NA())</f>
        <v>#N/A</v>
      </c>
      <c r="BT6" s="14" t="e">
        <f>IF(GESTEP(BB6,0.00001), 'OE Database'!$H6, NA())</f>
        <v>#N/A</v>
      </c>
      <c r="BV6" s="14" t="e">
        <f>IF(GESTEP(AL6,0.00001), 'OE Database'!$E6, NA())</f>
        <v>#N/A</v>
      </c>
      <c r="BW6" s="14" t="e">
        <f>IF(GESTEP(AM6,0.00001), 'OE Database'!$E6, NA())</f>
        <v>#N/A</v>
      </c>
      <c r="BX6" s="14" t="e">
        <f>IF(GESTEP(AN6,0.00001), 'OE Database'!$E6, NA())</f>
        <v>#N/A</v>
      </c>
      <c r="BY6" s="14" t="e">
        <f>IF(GESTEP(AO6,0.00001), 'OE Database'!$E6, NA())</f>
        <v>#N/A</v>
      </c>
      <c r="BZ6" s="14" t="e">
        <f>IF(GESTEP(AP6,0.00001), 'OE Database'!$E6, NA())</f>
        <v>#N/A</v>
      </c>
      <c r="CA6" s="14" t="e">
        <f>IF(GESTEP(AQ6,0.00001), 'OE Database'!$E6, NA())</f>
        <v>#N/A</v>
      </c>
      <c r="CB6" s="14" t="e">
        <f>IF(GESTEP(AR6,0.00001), 'OE Database'!$E6, NA())</f>
        <v>#N/A</v>
      </c>
      <c r="CC6" s="14" t="e">
        <f>IF(GESTEP(AS6,0.00001), 'OE Database'!$E6, NA())</f>
        <v>#N/A</v>
      </c>
      <c r="CD6" s="14" t="e">
        <f>IF(GESTEP(AT6,0.00001), 'OE Database'!$E6, NA())</f>
        <v>#N/A</v>
      </c>
      <c r="CE6" s="14" t="e">
        <f>IF(GESTEP(AU6,0.00001), 'OE Database'!$E6, NA())</f>
        <v>#N/A</v>
      </c>
      <c r="CF6" s="14" t="e">
        <f>IF(GESTEP(AV6,0.00001), 'OE Database'!$E6, NA())</f>
        <v>#N/A</v>
      </c>
      <c r="CG6" s="14" t="e">
        <f>IF(GESTEP(AW6,0.00001), 'OE Database'!$E6, NA())</f>
        <v>#N/A</v>
      </c>
      <c r="CH6" s="14" t="e">
        <f>IF(GESTEP(AX6,0.00001), 'OE Database'!$E6, NA())</f>
        <v>#N/A</v>
      </c>
      <c r="CI6" s="14" t="e">
        <f>IF(GESTEP(AY6,0.00001), 'OE Database'!$E6, NA())</f>
        <v>#N/A</v>
      </c>
      <c r="CJ6" s="14" t="e">
        <f>IF(GESTEP(AZ6,0.00001), 'OE Database'!$E6, NA())</f>
        <v>#N/A</v>
      </c>
      <c r="CK6" s="14" t="e">
        <f>IF(GESTEP(BA6,0.00001), 'OE Database'!$E6, NA())</f>
        <v>#N/A</v>
      </c>
      <c r="CL6" s="14" t="e">
        <f>IF(GESTEP(BB6,0.00001), 'OE Database'!$E6, NA())</f>
        <v>#N/A</v>
      </c>
      <c r="CN6" s="14" t="e">
        <f>IF('OE Database'!$N6=CN$1, 'OE Database'!$I6, NA())</f>
        <v>#N/A</v>
      </c>
      <c r="CO6" s="14" t="e">
        <f>IF('OE Database'!$N6=CO$1, 'OE Database'!$I6, NA())</f>
        <v>#N/A</v>
      </c>
      <c r="CP6" s="14">
        <f>IF('OE Database'!$N6=CP$1, 'OE Database'!$I6, NA())</f>
        <v>23.858604131325972</v>
      </c>
      <c r="CQ6" s="14" t="e">
        <f>IF('OE Database'!$N6=CQ$1, 'OE Database'!$I6, NA())</f>
        <v>#N/A</v>
      </c>
      <c r="CR6" s="14" t="e">
        <f>IF('OE Database'!$N6=CR$1, 'OE Database'!$I6, NA())</f>
        <v>#N/A</v>
      </c>
      <c r="CS6" s="14" t="e">
        <f>IF('OE Database'!$N6=CS$1, 'OE Database'!$I6, NA())</f>
        <v>#N/A</v>
      </c>
      <c r="CT6" s="14" t="e">
        <f>IF('OE Database'!$N6=CT$1, 'OE Database'!$I6, NA())</f>
        <v>#N/A</v>
      </c>
      <c r="CU6" s="14" t="e">
        <f>IF('OE Database'!$N6=CU$1, 'OE Database'!$I6, NA())</f>
        <v>#N/A</v>
      </c>
      <c r="CV6" s="14" t="e">
        <f>IF('OE Database'!$N6=CV$1, 'OE Database'!$I6, NA())</f>
        <v>#N/A</v>
      </c>
      <c r="CW6" s="14" t="e">
        <f>IF('OE Database'!$N6=CW$1, 'OE Database'!$I6, NA())</f>
        <v>#N/A</v>
      </c>
      <c r="CX6" s="14" t="e">
        <f>IF('OE Database'!$N6=CX$1, 'OE Database'!$I6, NA())</f>
        <v>#N/A</v>
      </c>
      <c r="CY6" s="14" t="e">
        <f>IF('OE Database'!$N6=CY$1, 'OE Database'!$I6, NA())</f>
        <v>#N/A</v>
      </c>
      <c r="CZ6" s="14" t="e">
        <f>IF('OE Database'!$N6=CZ$1, 'OE Database'!$I6, NA())</f>
        <v>#N/A</v>
      </c>
      <c r="DA6" s="14" t="e">
        <f>IF('OE Database'!$N6=DA$1, 'OE Database'!$I6, NA())</f>
        <v>#N/A</v>
      </c>
      <c r="DB6" s="14" t="e">
        <f>IF('OE Database'!$N6=DB$1, 'OE Database'!$I6, NA())</f>
        <v>#N/A</v>
      </c>
      <c r="DC6" s="14" t="e">
        <f>IF('OE Database'!$N6=DC$1, 'OE Database'!$I6, NA())</f>
        <v>#N/A</v>
      </c>
      <c r="DD6" s="14" t="e">
        <f>IF('OE Database'!$N6=DD$1, 'OE Database'!$I6, NA())</f>
        <v>#N/A</v>
      </c>
      <c r="DF6" s="1" t="e">
        <f>IF(GESTEP(AL6,0.00001), 'OE Database'!$I6, NA())</f>
        <v>#N/A</v>
      </c>
      <c r="DG6" s="1" t="e">
        <f>IF(GESTEP(AM6,0.00001), 'OE Database'!$I6, NA())</f>
        <v>#N/A</v>
      </c>
      <c r="DH6" s="1" t="e">
        <f>IF(GESTEP(AN6,0.00001), 'OE Database'!$I6, NA())</f>
        <v>#N/A</v>
      </c>
      <c r="DI6" s="1" t="e">
        <f>IF(GESTEP(AO6,0.00001), 'OE Database'!$I6, NA())</f>
        <v>#N/A</v>
      </c>
      <c r="DJ6" s="1" t="e">
        <f>IF(GESTEP(AP6,0.00001), 'OE Database'!$I6, NA())</f>
        <v>#N/A</v>
      </c>
      <c r="DK6" s="1" t="e">
        <f>IF(GESTEP(AQ6,0.00001), 'OE Database'!$I6, NA())</f>
        <v>#N/A</v>
      </c>
      <c r="DL6" s="1" t="e">
        <f>IF(GESTEP(AR6,0.00001), 'OE Database'!$I6, NA())</f>
        <v>#N/A</v>
      </c>
      <c r="DM6" s="1" t="e">
        <f>IF(GESTEP(AS6,0.00001), 'OE Database'!$I6, NA())</f>
        <v>#N/A</v>
      </c>
      <c r="DN6" s="1" t="e">
        <f>IF(GESTEP(AT6,0.00001), 'OE Database'!$I6, NA())</f>
        <v>#N/A</v>
      </c>
      <c r="DO6" s="1" t="e">
        <f>IF(GESTEP(AU6,0.00001), 'OE Database'!$I6, NA())</f>
        <v>#N/A</v>
      </c>
      <c r="DP6" s="1" t="e">
        <f>IF(GESTEP(AV6,0.00001), 'OE Database'!$I6, NA())</f>
        <v>#N/A</v>
      </c>
      <c r="DQ6" s="1" t="e">
        <f>IF(GESTEP(AW6,0.00001), 'OE Database'!$I6, NA())</f>
        <v>#N/A</v>
      </c>
      <c r="DR6" s="1" t="e">
        <f>IF(GESTEP(AX6,0.00001), 'OE Database'!$I6, NA())</f>
        <v>#N/A</v>
      </c>
      <c r="DS6" s="1" t="e">
        <f>IF(GESTEP(AY6,0.00001), 'OE Database'!$I6, NA())</f>
        <v>#N/A</v>
      </c>
      <c r="DT6" s="1" t="e">
        <f>IF(GESTEP(AZ6,0.00001), 'OE Database'!$I6, NA())</f>
        <v>#N/A</v>
      </c>
      <c r="DU6" s="1" t="e">
        <f>IF(GESTEP(BA6,0.00001), 'OE Database'!$I6, NA())</f>
        <v>#N/A</v>
      </c>
      <c r="DV6" s="1" t="e">
        <f>IF(GESTEP(BB6,0.00001), 'OE Database'!$I6, NA())</f>
        <v>#N/A</v>
      </c>
    </row>
    <row r="7" spans="1:126">
      <c r="B7" s="14" t="e">
        <f>IF('OE Database'!$N7=B$1, 'OE Database'!$H7, NA())</f>
        <v>#N/A</v>
      </c>
      <c r="C7" s="14" t="e">
        <f>IF('OE Database'!$N7=C$1, 'OE Database'!$H7, NA())</f>
        <v>#N/A</v>
      </c>
      <c r="D7" s="14">
        <f>IF('OE Database'!$N7=D$1, 'OE Database'!$H7, NA())</f>
        <v>3.0703204774874848</v>
      </c>
      <c r="E7" s="14" t="e">
        <f>IF('OE Database'!$N7=E$1, 'OE Database'!$H7, NA())</f>
        <v>#N/A</v>
      </c>
      <c r="F7" s="14" t="e">
        <f>IF('OE Database'!$N7=F$1, 'OE Database'!$H7, NA())</f>
        <v>#N/A</v>
      </c>
      <c r="G7" s="14" t="e">
        <f>IF('OE Database'!$N7=G$1, 'OE Database'!$H7, NA())</f>
        <v>#N/A</v>
      </c>
      <c r="H7" s="14" t="e">
        <f>IF('OE Database'!$N7=H$1, 'OE Database'!$H7, NA())</f>
        <v>#N/A</v>
      </c>
      <c r="I7" s="14" t="e">
        <f>IF('OE Database'!$N7=I$1, 'OE Database'!$H7, NA())</f>
        <v>#N/A</v>
      </c>
      <c r="J7" s="14" t="e">
        <f>IF('OE Database'!$N7=J$1, 'OE Database'!$H7, NA())</f>
        <v>#N/A</v>
      </c>
      <c r="K7" s="14" t="e">
        <f>IF('OE Database'!$N7=K$1, 'OE Database'!$H7, NA())</f>
        <v>#N/A</v>
      </c>
      <c r="L7" s="14" t="e">
        <f>IF('OE Database'!$N7=L$1, 'OE Database'!$H7, NA())</f>
        <v>#N/A</v>
      </c>
      <c r="M7" s="14" t="e">
        <f>IF('OE Database'!$N7=M$1, 'OE Database'!$H7, NA())</f>
        <v>#N/A</v>
      </c>
      <c r="N7" s="14" t="e">
        <f>IF('OE Database'!$N7=N$1, 'OE Database'!$H7, NA())</f>
        <v>#N/A</v>
      </c>
      <c r="O7" s="14" t="e">
        <f>IF('OE Database'!$N7=O$1, 'OE Database'!$H7, NA())</f>
        <v>#N/A</v>
      </c>
      <c r="P7" s="14" t="e">
        <f>IF('OE Database'!$N7=P$1, 'OE Database'!$H7, NA())</f>
        <v>#N/A</v>
      </c>
      <c r="Q7" s="14" t="e">
        <f>IF('OE Database'!$N7=Q$1, 'OE Database'!$H7, NA())</f>
        <v>#N/A</v>
      </c>
      <c r="R7" s="14" t="e">
        <f>IF('OE Database'!$N7=R$1, 'OE Database'!$H7, NA())</f>
        <v>#N/A</v>
      </c>
      <c r="T7" s="14" t="e">
        <f>IF('OE Database'!$N7=T$1, 'OE Database'!$E7, NA())</f>
        <v>#N/A</v>
      </c>
      <c r="U7" s="14" t="e">
        <f>IF('OE Database'!$N7=U$1, 'OE Database'!$E7, NA())</f>
        <v>#N/A</v>
      </c>
      <c r="V7" s="14">
        <f>IF('OE Database'!$N7=V$1, 'OE Database'!$E7, NA())</f>
        <v>50.1</v>
      </c>
      <c r="W7" s="14" t="e">
        <f>IF('OE Database'!$N7=W$1, 'OE Database'!$E7, NA())</f>
        <v>#N/A</v>
      </c>
      <c r="X7" s="14" t="e">
        <f>IF('OE Database'!$N7=X$1, 'OE Database'!$E7, NA())</f>
        <v>#N/A</v>
      </c>
      <c r="Y7" s="14" t="e">
        <f>IF('OE Database'!$N7=Y$1, 'OE Database'!$E7, NA())</f>
        <v>#N/A</v>
      </c>
      <c r="Z7" s="14" t="e">
        <f>IF('OE Database'!$N7=Z$1, 'OE Database'!$E7, NA())</f>
        <v>#N/A</v>
      </c>
      <c r="AA7" s="14" t="e">
        <f>IF('OE Database'!$N7=AA$1, 'OE Database'!$E7, NA())</f>
        <v>#N/A</v>
      </c>
      <c r="AB7" s="14" t="e">
        <f>IF('OE Database'!$N7=AB$1, 'OE Database'!$E7, NA())</f>
        <v>#N/A</v>
      </c>
      <c r="AC7" s="14" t="e">
        <f>IF('OE Database'!$N7=AC$1, 'OE Database'!$E7, NA())</f>
        <v>#N/A</v>
      </c>
      <c r="AD7" s="14" t="e">
        <f>IF('OE Database'!$N7=AD$1, 'OE Database'!$E7, NA())</f>
        <v>#N/A</v>
      </c>
      <c r="AE7" s="14" t="e">
        <f>IF('OE Database'!$N7=AE$1, 'OE Database'!$E7, NA())</f>
        <v>#N/A</v>
      </c>
      <c r="AF7" s="14" t="e">
        <f>IF('OE Database'!$N7=AF$1, 'OE Database'!$E7, NA())</f>
        <v>#N/A</v>
      </c>
      <c r="AG7" s="14" t="e">
        <f>IF('OE Database'!$N7=AG$1, 'OE Database'!$E7, NA())</f>
        <v>#N/A</v>
      </c>
      <c r="AH7" s="14" t="e">
        <f>IF('OE Database'!$N7=AH$1, 'OE Database'!$E7, NA())</f>
        <v>#N/A</v>
      </c>
      <c r="AI7" s="14" t="e">
        <f>IF('OE Database'!$N7=AI$1, 'OE Database'!$E7, NA())</f>
        <v>#N/A</v>
      </c>
      <c r="AJ7" s="14" t="e">
        <f>IF('OE Database'!$N7=AJ$1, 'OE Database'!$E7, NA())</f>
        <v>#N/A</v>
      </c>
      <c r="AL7" s="14" t="e">
        <f>IF('OE Database'!$N7=AL$1, 'OE Database'!$J7, NA())</f>
        <v>#N/A</v>
      </c>
      <c r="AM7" s="14" t="e">
        <f>IF('OE Database'!$N7=AM$1, 'OE Database'!$J7, NA())</f>
        <v>#N/A</v>
      </c>
      <c r="AN7" s="14" t="e">
        <f>IF('OE Database'!$N7=AN$1, 'OE Database'!$J7, NA())</f>
        <v>#N/A</v>
      </c>
      <c r="AO7" s="14" t="e">
        <f>IF('OE Database'!$N7=AO$1, 'OE Database'!$J7, NA())</f>
        <v>#N/A</v>
      </c>
      <c r="AP7" s="14" t="e">
        <f>IF('OE Database'!$N7=AP$1, 'OE Database'!$J7, NA())</f>
        <v>#N/A</v>
      </c>
      <c r="AQ7" s="14" t="e">
        <f>IF('OE Database'!$N7=AQ$1, 'OE Database'!$J7, NA())</f>
        <v>#N/A</v>
      </c>
      <c r="AR7" s="14" t="e">
        <f>IF('OE Database'!$N7=AR$1, 'OE Database'!$J7, NA())</f>
        <v>#N/A</v>
      </c>
      <c r="AS7" s="14" t="e">
        <f>IF('OE Database'!$N7=AS$1, 'OE Database'!$J7, NA())</f>
        <v>#N/A</v>
      </c>
      <c r="AT7" s="14" t="e">
        <f>IF('OE Database'!$N7=AT$1, 'OE Database'!$J7, NA())</f>
        <v>#N/A</v>
      </c>
      <c r="AU7" s="14" t="e">
        <f>IF('OE Database'!$N7=AU$1, 'OE Database'!$J7, NA())</f>
        <v>#N/A</v>
      </c>
      <c r="AV7" s="14" t="e">
        <f>IF('OE Database'!$N7=AV$1, 'OE Database'!$J7, NA())</f>
        <v>#N/A</v>
      </c>
      <c r="AW7" s="14" t="e">
        <f>IF('OE Database'!$N7=AW$1, 'OE Database'!$J7, NA())</f>
        <v>#N/A</v>
      </c>
      <c r="AX7" s="14" t="e">
        <f>IF('OE Database'!$N7=AX$1, 'OE Database'!$J7, NA())</f>
        <v>#N/A</v>
      </c>
      <c r="AY7" s="14" t="e">
        <f>IF('OE Database'!$N7=AY$1, 'OE Database'!$J7, NA())</f>
        <v>#N/A</v>
      </c>
      <c r="AZ7" s="14" t="e">
        <f>IF('OE Database'!$N7=AZ$1, 'OE Database'!$J7, NA())</f>
        <v>#N/A</v>
      </c>
      <c r="BA7" s="14" t="e">
        <f>IF('OE Database'!$N7=BA$1, 'OE Database'!$J7, NA())</f>
        <v>#N/A</v>
      </c>
      <c r="BB7" s="14" t="e">
        <f>IF('OE Database'!$N7=BB$1, 'OE Database'!$J7, NA())</f>
        <v>#N/A</v>
      </c>
      <c r="BD7" s="14" t="e">
        <f>IF(GESTEP(AL7,0.00001), 'OE Database'!$H7, NA())</f>
        <v>#N/A</v>
      </c>
      <c r="BE7" s="14" t="e">
        <f>IF(GESTEP(AM7,0.00001), 'OE Database'!$H7, NA())</f>
        <v>#N/A</v>
      </c>
      <c r="BF7" s="14" t="e">
        <f>IF(GESTEP(AN7,0.00001), 'OE Database'!$H7, NA())</f>
        <v>#N/A</v>
      </c>
      <c r="BG7" s="14" t="e">
        <f>IF(GESTEP(AO7,0.00001), 'OE Database'!$H7, NA())</f>
        <v>#N/A</v>
      </c>
      <c r="BH7" s="14" t="e">
        <f>IF(GESTEP(AP7,0.00001), 'OE Database'!$H7, NA())</f>
        <v>#N/A</v>
      </c>
      <c r="BI7" s="14" t="e">
        <f>IF(GESTEP(AQ7,0.00001), 'OE Database'!$H7, NA())</f>
        <v>#N/A</v>
      </c>
      <c r="BJ7" s="14" t="e">
        <f>IF(GESTEP(AR7,0.00001), 'OE Database'!$H7, NA())</f>
        <v>#N/A</v>
      </c>
      <c r="BK7" s="14" t="e">
        <f>IF(GESTEP(AS7,0.00001), 'OE Database'!$H7, NA())</f>
        <v>#N/A</v>
      </c>
      <c r="BL7" s="14" t="e">
        <f>IF(GESTEP(AT7,0.00001), 'OE Database'!$H7, NA())</f>
        <v>#N/A</v>
      </c>
      <c r="BM7" s="14" t="e">
        <f>IF(GESTEP(AU7,0.00001), 'OE Database'!$H7, NA())</f>
        <v>#N/A</v>
      </c>
      <c r="BN7" s="14" t="e">
        <f>IF(GESTEP(AV7,0.00001), 'OE Database'!$H7, NA())</f>
        <v>#N/A</v>
      </c>
      <c r="BO7" s="14" t="e">
        <f>IF(GESTEP(AW7,0.00001), 'OE Database'!$H7, NA())</f>
        <v>#N/A</v>
      </c>
      <c r="BP7" s="14" t="e">
        <f>IF(GESTEP(AX7,0.00001), 'OE Database'!$H7, NA())</f>
        <v>#N/A</v>
      </c>
      <c r="BQ7" s="14" t="e">
        <f>IF(GESTEP(AY7,0.00001), 'OE Database'!$H7, NA())</f>
        <v>#N/A</v>
      </c>
      <c r="BR7" s="14" t="e">
        <f>IF(GESTEP(AZ7,0.00001), 'OE Database'!$H7, NA())</f>
        <v>#N/A</v>
      </c>
      <c r="BS7" s="14" t="e">
        <f>IF(GESTEP(BA7,0.00001), 'OE Database'!$H7, NA())</f>
        <v>#N/A</v>
      </c>
      <c r="BT7" s="14" t="e">
        <f>IF(GESTEP(BB7,0.00001), 'OE Database'!$H7, NA())</f>
        <v>#N/A</v>
      </c>
      <c r="BV7" s="14" t="e">
        <f>IF(GESTEP(AL7,0.00001), 'OE Database'!$E7, NA())</f>
        <v>#N/A</v>
      </c>
      <c r="BW7" s="14" t="e">
        <f>IF(GESTEP(AM7,0.00001), 'OE Database'!$E7, NA())</f>
        <v>#N/A</v>
      </c>
      <c r="BX7" s="14" t="e">
        <f>IF(GESTEP(AN7,0.00001), 'OE Database'!$E7, NA())</f>
        <v>#N/A</v>
      </c>
      <c r="BY7" s="14" t="e">
        <f>IF(GESTEP(AO7,0.00001), 'OE Database'!$E7, NA())</f>
        <v>#N/A</v>
      </c>
      <c r="BZ7" s="14" t="e">
        <f>IF(GESTEP(AP7,0.00001), 'OE Database'!$E7, NA())</f>
        <v>#N/A</v>
      </c>
      <c r="CA7" s="14" t="e">
        <f>IF(GESTEP(AQ7,0.00001), 'OE Database'!$E7, NA())</f>
        <v>#N/A</v>
      </c>
      <c r="CB7" s="14" t="e">
        <f>IF(GESTEP(AR7,0.00001), 'OE Database'!$E7, NA())</f>
        <v>#N/A</v>
      </c>
      <c r="CC7" s="14" t="e">
        <f>IF(GESTEP(AS7,0.00001), 'OE Database'!$E7, NA())</f>
        <v>#N/A</v>
      </c>
      <c r="CD7" s="14" t="e">
        <f>IF(GESTEP(AT7,0.00001), 'OE Database'!$E7, NA())</f>
        <v>#N/A</v>
      </c>
      <c r="CE7" s="14" t="e">
        <f>IF(GESTEP(AU7,0.00001), 'OE Database'!$E7, NA())</f>
        <v>#N/A</v>
      </c>
      <c r="CF7" s="14" t="e">
        <f>IF(GESTEP(AV7,0.00001), 'OE Database'!$E7, NA())</f>
        <v>#N/A</v>
      </c>
      <c r="CG7" s="14" t="e">
        <f>IF(GESTEP(AW7,0.00001), 'OE Database'!$E7, NA())</f>
        <v>#N/A</v>
      </c>
      <c r="CH7" s="14" t="e">
        <f>IF(GESTEP(AX7,0.00001), 'OE Database'!$E7, NA())</f>
        <v>#N/A</v>
      </c>
      <c r="CI7" s="14" t="e">
        <f>IF(GESTEP(AY7,0.00001), 'OE Database'!$E7, NA())</f>
        <v>#N/A</v>
      </c>
      <c r="CJ7" s="14" t="e">
        <f>IF(GESTEP(AZ7,0.00001), 'OE Database'!$E7, NA())</f>
        <v>#N/A</v>
      </c>
      <c r="CK7" s="14" t="e">
        <f>IF(GESTEP(BA7,0.00001), 'OE Database'!$E7, NA())</f>
        <v>#N/A</v>
      </c>
      <c r="CL7" s="14" t="e">
        <f>IF(GESTEP(BB7,0.00001), 'OE Database'!$E7, NA())</f>
        <v>#N/A</v>
      </c>
      <c r="CN7" s="14" t="e">
        <f>IF('OE Database'!$N7=CN$1, 'OE Database'!$I7, NA())</f>
        <v>#N/A</v>
      </c>
      <c r="CO7" s="14" t="e">
        <f>IF('OE Database'!$N7=CO$1, 'OE Database'!$I7, NA())</f>
        <v>#N/A</v>
      </c>
      <c r="CP7" s="14">
        <f>IF('OE Database'!$N7=CP$1, 'OE Database'!$I7, NA())</f>
        <v>5.1821071443608258</v>
      </c>
      <c r="CQ7" s="14" t="e">
        <f>IF('OE Database'!$N7=CQ$1, 'OE Database'!$I7, NA())</f>
        <v>#N/A</v>
      </c>
      <c r="CR7" s="14" t="e">
        <f>IF('OE Database'!$N7=CR$1, 'OE Database'!$I7, NA())</f>
        <v>#N/A</v>
      </c>
      <c r="CS7" s="14" t="e">
        <f>IF('OE Database'!$N7=CS$1, 'OE Database'!$I7, NA())</f>
        <v>#N/A</v>
      </c>
      <c r="CT7" s="14" t="e">
        <f>IF('OE Database'!$N7=CT$1, 'OE Database'!$I7, NA())</f>
        <v>#N/A</v>
      </c>
      <c r="CU7" s="14" t="e">
        <f>IF('OE Database'!$N7=CU$1, 'OE Database'!$I7, NA())</f>
        <v>#N/A</v>
      </c>
      <c r="CV7" s="14" t="e">
        <f>IF('OE Database'!$N7=CV$1, 'OE Database'!$I7, NA())</f>
        <v>#N/A</v>
      </c>
      <c r="CW7" s="14" t="e">
        <f>IF('OE Database'!$N7=CW$1, 'OE Database'!$I7, NA())</f>
        <v>#N/A</v>
      </c>
      <c r="CX7" s="14" t="e">
        <f>IF('OE Database'!$N7=CX$1, 'OE Database'!$I7, NA())</f>
        <v>#N/A</v>
      </c>
      <c r="CY7" s="14" t="e">
        <f>IF('OE Database'!$N7=CY$1, 'OE Database'!$I7, NA())</f>
        <v>#N/A</v>
      </c>
      <c r="CZ7" s="14" t="e">
        <f>IF('OE Database'!$N7=CZ$1, 'OE Database'!$I7, NA())</f>
        <v>#N/A</v>
      </c>
      <c r="DA7" s="14" t="e">
        <f>IF('OE Database'!$N7=DA$1, 'OE Database'!$I7, NA())</f>
        <v>#N/A</v>
      </c>
      <c r="DB7" s="14" t="e">
        <f>IF('OE Database'!$N7=DB$1, 'OE Database'!$I7, NA())</f>
        <v>#N/A</v>
      </c>
      <c r="DC7" s="14" t="e">
        <f>IF('OE Database'!$N7=DC$1, 'OE Database'!$I7, NA())</f>
        <v>#N/A</v>
      </c>
      <c r="DD7" s="14" t="e">
        <f>IF('OE Database'!$N7=DD$1, 'OE Database'!$I7, NA())</f>
        <v>#N/A</v>
      </c>
      <c r="DF7" s="1" t="e">
        <f>IF(GESTEP(AL7,0.00001), 'OE Database'!$I7, NA())</f>
        <v>#N/A</v>
      </c>
      <c r="DG7" s="1" t="e">
        <f>IF(GESTEP(AM7,0.00001), 'OE Database'!$I7, NA())</f>
        <v>#N/A</v>
      </c>
      <c r="DH7" s="1" t="e">
        <f>IF(GESTEP(AN7,0.00001), 'OE Database'!$I7, NA())</f>
        <v>#N/A</v>
      </c>
      <c r="DI7" s="1" t="e">
        <f>IF(GESTEP(AO7,0.00001), 'OE Database'!$I7, NA())</f>
        <v>#N/A</v>
      </c>
      <c r="DJ7" s="1" t="e">
        <f>IF(GESTEP(AP7,0.00001), 'OE Database'!$I7, NA())</f>
        <v>#N/A</v>
      </c>
      <c r="DK7" s="1" t="e">
        <f>IF(GESTEP(AQ7,0.00001), 'OE Database'!$I7, NA())</f>
        <v>#N/A</v>
      </c>
      <c r="DL7" s="1" t="e">
        <f>IF(GESTEP(AR7,0.00001), 'OE Database'!$I7, NA())</f>
        <v>#N/A</v>
      </c>
      <c r="DM7" s="1" t="e">
        <f>IF(GESTEP(AS7,0.00001), 'OE Database'!$I7, NA())</f>
        <v>#N/A</v>
      </c>
      <c r="DN7" s="1" t="e">
        <f>IF(GESTEP(AT7,0.00001), 'OE Database'!$I7, NA())</f>
        <v>#N/A</v>
      </c>
      <c r="DO7" s="1" t="e">
        <f>IF(GESTEP(AU7,0.00001), 'OE Database'!$I7, NA())</f>
        <v>#N/A</v>
      </c>
      <c r="DP7" s="1" t="e">
        <f>IF(GESTEP(AV7,0.00001), 'OE Database'!$I7, NA())</f>
        <v>#N/A</v>
      </c>
      <c r="DQ7" s="1" t="e">
        <f>IF(GESTEP(AW7,0.00001), 'OE Database'!$I7, NA())</f>
        <v>#N/A</v>
      </c>
      <c r="DR7" s="1" t="e">
        <f>IF(GESTEP(AX7,0.00001), 'OE Database'!$I7, NA())</f>
        <v>#N/A</v>
      </c>
      <c r="DS7" s="1" t="e">
        <f>IF(GESTEP(AY7,0.00001), 'OE Database'!$I7, NA())</f>
        <v>#N/A</v>
      </c>
      <c r="DT7" s="1" t="e">
        <f>IF(GESTEP(AZ7,0.00001), 'OE Database'!$I7, NA())</f>
        <v>#N/A</v>
      </c>
      <c r="DU7" s="1" t="e">
        <f>IF(GESTEP(BA7,0.00001), 'OE Database'!$I7, NA())</f>
        <v>#N/A</v>
      </c>
      <c r="DV7" s="1" t="e">
        <f>IF(GESTEP(BB7,0.00001), 'OE Database'!$I7, NA())</f>
        <v>#N/A</v>
      </c>
    </row>
    <row r="8" spans="1:126">
      <c r="B8" s="14" t="e">
        <f>IF('OE Database'!$N8=B$1, 'OE Database'!$H8, NA())</f>
        <v>#N/A</v>
      </c>
      <c r="C8" s="14">
        <f>IF('OE Database'!$N8=C$1, 'OE Database'!$H8, NA())</f>
        <v>0.24241705496251598</v>
      </c>
      <c r="D8" s="14" t="e">
        <f>IF('OE Database'!$N8=D$1, 'OE Database'!$H8, NA())</f>
        <v>#N/A</v>
      </c>
      <c r="E8" s="14" t="e">
        <f>IF('OE Database'!$N8=E$1, 'OE Database'!$H8, NA())</f>
        <v>#N/A</v>
      </c>
      <c r="F8" s="14" t="e">
        <f>IF('OE Database'!$N8=F$1, 'OE Database'!$H8, NA())</f>
        <v>#N/A</v>
      </c>
      <c r="G8" s="14" t="e">
        <f>IF('OE Database'!$N8=G$1, 'OE Database'!$H8, NA())</f>
        <v>#N/A</v>
      </c>
      <c r="H8" s="14" t="e">
        <f>IF('OE Database'!$N8=H$1, 'OE Database'!$H8, NA())</f>
        <v>#N/A</v>
      </c>
      <c r="I8" s="14" t="e">
        <f>IF('OE Database'!$N8=I$1, 'OE Database'!$H8, NA())</f>
        <v>#N/A</v>
      </c>
      <c r="J8" s="14" t="e">
        <f>IF('OE Database'!$N8=J$1, 'OE Database'!$H8, NA())</f>
        <v>#N/A</v>
      </c>
      <c r="K8" s="14" t="e">
        <f>IF('OE Database'!$N8=K$1, 'OE Database'!$H8, NA())</f>
        <v>#N/A</v>
      </c>
      <c r="L8" s="14" t="e">
        <f>IF('OE Database'!$N8=L$1, 'OE Database'!$H8, NA())</f>
        <v>#N/A</v>
      </c>
      <c r="M8" s="14" t="e">
        <f>IF('OE Database'!$N8=M$1, 'OE Database'!$H8, NA())</f>
        <v>#N/A</v>
      </c>
      <c r="N8" s="14" t="e">
        <f>IF('OE Database'!$N8=N$1, 'OE Database'!$H8, NA())</f>
        <v>#N/A</v>
      </c>
      <c r="O8" s="14" t="e">
        <f>IF('OE Database'!$N8=O$1, 'OE Database'!$H8, NA())</f>
        <v>#N/A</v>
      </c>
      <c r="P8" s="14" t="e">
        <f>IF('OE Database'!$N8=P$1, 'OE Database'!$H8, NA())</f>
        <v>#N/A</v>
      </c>
      <c r="Q8" s="14" t="e">
        <f>IF('OE Database'!$N8=Q$1, 'OE Database'!$H8, NA())</f>
        <v>#N/A</v>
      </c>
      <c r="R8" s="14" t="e">
        <f>IF('OE Database'!$N8=R$1, 'OE Database'!$H8, NA())</f>
        <v>#N/A</v>
      </c>
      <c r="T8" s="14" t="e">
        <f>IF('OE Database'!$N8=T$1, 'OE Database'!$E8, NA())</f>
        <v>#N/A</v>
      </c>
      <c r="U8" s="14">
        <f>IF('OE Database'!$N8=U$1, 'OE Database'!$E8, NA())</f>
        <v>32.4</v>
      </c>
      <c r="V8" s="14" t="e">
        <f>IF('OE Database'!$N8=V$1, 'OE Database'!$E8, NA())</f>
        <v>#N/A</v>
      </c>
      <c r="W8" s="14" t="e">
        <f>IF('OE Database'!$N8=W$1, 'OE Database'!$E8, NA())</f>
        <v>#N/A</v>
      </c>
      <c r="X8" s="14" t="e">
        <f>IF('OE Database'!$N8=X$1, 'OE Database'!$E8, NA())</f>
        <v>#N/A</v>
      </c>
      <c r="Y8" s="14" t="e">
        <f>IF('OE Database'!$N8=Y$1, 'OE Database'!$E8, NA())</f>
        <v>#N/A</v>
      </c>
      <c r="Z8" s="14" t="e">
        <f>IF('OE Database'!$N8=Z$1, 'OE Database'!$E8, NA())</f>
        <v>#N/A</v>
      </c>
      <c r="AA8" s="14" t="e">
        <f>IF('OE Database'!$N8=AA$1, 'OE Database'!$E8, NA())</f>
        <v>#N/A</v>
      </c>
      <c r="AB8" s="14" t="e">
        <f>IF('OE Database'!$N8=AB$1, 'OE Database'!$E8, NA())</f>
        <v>#N/A</v>
      </c>
      <c r="AC8" s="14" t="e">
        <f>IF('OE Database'!$N8=AC$1, 'OE Database'!$E8, NA())</f>
        <v>#N/A</v>
      </c>
      <c r="AD8" s="14" t="e">
        <f>IF('OE Database'!$N8=AD$1, 'OE Database'!$E8, NA())</f>
        <v>#N/A</v>
      </c>
      <c r="AE8" s="14" t="e">
        <f>IF('OE Database'!$N8=AE$1, 'OE Database'!$E8, NA())</f>
        <v>#N/A</v>
      </c>
      <c r="AF8" s="14" t="e">
        <f>IF('OE Database'!$N8=AF$1, 'OE Database'!$E8, NA())</f>
        <v>#N/A</v>
      </c>
      <c r="AG8" s="14" t="e">
        <f>IF('OE Database'!$N8=AG$1, 'OE Database'!$E8, NA())</f>
        <v>#N/A</v>
      </c>
      <c r="AH8" s="14" t="e">
        <f>IF('OE Database'!$N8=AH$1, 'OE Database'!$E8, NA())</f>
        <v>#N/A</v>
      </c>
      <c r="AI8" s="14" t="e">
        <f>IF('OE Database'!$N8=AI$1, 'OE Database'!$E8, NA())</f>
        <v>#N/A</v>
      </c>
      <c r="AJ8" s="14" t="e">
        <f>IF('OE Database'!$N8=AJ$1, 'OE Database'!$E8, NA())</f>
        <v>#N/A</v>
      </c>
      <c r="AL8" s="14" t="e">
        <f>IF('OE Database'!$N8=AL$1, 'OE Database'!$J8, NA())</f>
        <v>#N/A</v>
      </c>
      <c r="AM8" s="14" t="e">
        <f>IF('OE Database'!$N8=AM$1, 'OE Database'!$J8, NA())</f>
        <v>#N/A</v>
      </c>
      <c r="AN8" s="14" t="e">
        <f>IF('OE Database'!$N8=AN$1, 'OE Database'!$J8, NA())</f>
        <v>#N/A</v>
      </c>
      <c r="AO8" s="14" t="e">
        <f>IF('OE Database'!$N8=AO$1, 'OE Database'!$J8, NA())</f>
        <v>#N/A</v>
      </c>
      <c r="AP8" s="14" t="e">
        <f>IF('OE Database'!$N8=AP$1, 'OE Database'!$J8, NA())</f>
        <v>#N/A</v>
      </c>
      <c r="AQ8" s="14" t="e">
        <f>IF('OE Database'!$N8=AQ$1, 'OE Database'!$J8, NA())</f>
        <v>#N/A</v>
      </c>
      <c r="AR8" s="14" t="e">
        <f>IF('OE Database'!$N8=AR$1, 'OE Database'!$J8, NA())</f>
        <v>#N/A</v>
      </c>
      <c r="AS8" s="14" t="e">
        <f>IF('OE Database'!$N8=AS$1, 'OE Database'!$J8, NA())</f>
        <v>#N/A</v>
      </c>
      <c r="AT8" s="14" t="e">
        <f>IF('OE Database'!$N8=AT$1, 'OE Database'!$J8, NA())</f>
        <v>#N/A</v>
      </c>
      <c r="AU8" s="14" t="e">
        <f>IF('OE Database'!$N8=AU$1, 'OE Database'!$J8, NA())</f>
        <v>#N/A</v>
      </c>
      <c r="AV8" s="14" t="e">
        <f>IF('OE Database'!$N8=AV$1, 'OE Database'!$J8, NA())</f>
        <v>#N/A</v>
      </c>
      <c r="AW8" s="14" t="e">
        <f>IF('OE Database'!$N8=AW$1, 'OE Database'!$J8, NA())</f>
        <v>#N/A</v>
      </c>
      <c r="AX8" s="14" t="e">
        <f>IF('OE Database'!$N8=AX$1, 'OE Database'!$J8, NA())</f>
        <v>#N/A</v>
      </c>
      <c r="AY8" s="14" t="e">
        <f>IF('OE Database'!$N8=AY$1, 'OE Database'!$J8, NA())</f>
        <v>#N/A</v>
      </c>
      <c r="AZ8" s="14" t="e">
        <f>IF('OE Database'!$N8=AZ$1, 'OE Database'!$J8, NA())</f>
        <v>#N/A</v>
      </c>
      <c r="BA8" s="14" t="e">
        <f>IF('OE Database'!$N8=BA$1, 'OE Database'!$J8, NA())</f>
        <v>#N/A</v>
      </c>
      <c r="BB8" s="14" t="e">
        <f>IF('OE Database'!$N8=BB$1, 'OE Database'!$J8, NA())</f>
        <v>#N/A</v>
      </c>
      <c r="BD8" s="14" t="e">
        <f>IF(GESTEP(AL8,0.00001), 'OE Database'!$H8, NA())</f>
        <v>#N/A</v>
      </c>
      <c r="BE8" s="14" t="e">
        <f>IF(GESTEP(AM8,0.00001), 'OE Database'!$H8, NA())</f>
        <v>#N/A</v>
      </c>
      <c r="BF8" s="14" t="e">
        <f>IF(GESTEP(AN8,0.00001), 'OE Database'!$H8, NA())</f>
        <v>#N/A</v>
      </c>
      <c r="BG8" s="14" t="e">
        <f>IF(GESTEP(AO8,0.00001), 'OE Database'!$H8, NA())</f>
        <v>#N/A</v>
      </c>
      <c r="BH8" s="14" t="e">
        <f>IF(GESTEP(AP8,0.00001), 'OE Database'!$H8, NA())</f>
        <v>#N/A</v>
      </c>
      <c r="BI8" s="14" t="e">
        <f>IF(GESTEP(AQ8,0.00001), 'OE Database'!$H8, NA())</f>
        <v>#N/A</v>
      </c>
      <c r="BJ8" s="14" t="e">
        <f>IF(GESTEP(AR8,0.00001), 'OE Database'!$H8, NA())</f>
        <v>#N/A</v>
      </c>
      <c r="BK8" s="14" t="e">
        <f>IF(GESTEP(AS8,0.00001), 'OE Database'!$H8, NA())</f>
        <v>#N/A</v>
      </c>
      <c r="BL8" s="14" t="e">
        <f>IF(GESTEP(AT8,0.00001), 'OE Database'!$H8, NA())</f>
        <v>#N/A</v>
      </c>
      <c r="BM8" s="14" t="e">
        <f>IF(GESTEP(AU8,0.00001), 'OE Database'!$H8, NA())</f>
        <v>#N/A</v>
      </c>
      <c r="BN8" s="14" t="e">
        <f>IF(GESTEP(AV8,0.00001), 'OE Database'!$H8, NA())</f>
        <v>#N/A</v>
      </c>
      <c r="BO8" s="14" t="e">
        <f>IF(GESTEP(AW8,0.00001), 'OE Database'!$H8, NA())</f>
        <v>#N/A</v>
      </c>
      <c r="BP8" s="14" t="e">
        <f>IF(GESTEP(AX8,0.00001), 'OE Database'!$H8, NA())</f>
        <v>#N/A</v>
      </c>
      <c r="BQ8" s="14" t="e">
        <f>IF(GESTEP(AY8,0.00001), 'OE Database'!$H8, NA())</f>
        <v>#N/A</v>
      </c>
      <c r="BR8" s="14" t="e">
        <f>IF(GESTEP(AZ8,0.00001), 'OE Database'!$H8, NA())</f>
        <v>#N/A</v>
      </c>
      <c r="BS8" s="14" t="e">
        <f>IF(GESTEP(BA8,0.00001), 'OE Database'!$H8, NA())</f>
        <v>#N/A</v>
      </c>
      <c r="BT8" s="14" t="e">
        <f>IF(GESTEP(BB8,0.00001), 'OE Database'!$H8, NA())</f>
        <v>#N/A</v>
      </c>
      <c r="BV8" s="14" t="e">
        <f>IF(GESTEP(AL8,0.00001), 'OE Database'!$E8, NA())</f>
        <v>#N/A</v>
      </c>
      <c r="BW8" s="14" t="e">
        <f>IF(GESTEP(AM8,0.00001), 'OE Database'!$E8, NA())</f>
        <v>#N/A</v>
      </c>
      <c r="BX8" s="14" t="e">
        <f>IF(GESTEP(AN8,0.00001), 'OE Database'!$E8, NA())</f>
        <v>#N/A</v>
      </c>
      <c r="BY8" s="14" t="e">
        <f>IF(GESTEP(AO8,0.00001), 'OE Database'!$E8, NA())</f>
        <v>#N/A</v>
      </c>
      <c r="BZ8" s="14" t="e">
        <f>IF(GESTEP(AP8,0.00001), 'OE Database'!$E8, NA())</f>
        <v>#N/A</v>
      </c>
      <c r="CA8" s="14" t="e">
        <f>IF(GESTEP(AQ8,0.00001), 'OE Database'!$E8, NA())</f>
        <v>#N/A</v>
      </c>
      <c r="CB8" s="14" t="e">
        <f>IF(GESTEP(AR8,0.00001), 'OE Database'!$E8, NA())</f>
        <v>#N/A</v>
      </c>
      <c r="CC8" s="14" t="e">
        <f>IF(GESTEP(AS8,0.00001), 'OE Database'!$E8, NA())</f>
        <v>#N/A</v>
      </c>
      <c r="CD8" s="14" t="e">
        <f>IF(GESTEP(AT8,0.00001), 'OE Database'!$E8, NA())</f>
        <v>#N/A</v>
      </c>
      <c r="CE8" s="14" t="e">
        <f>IF(GESTEP(AU8,0.00001), 'OE Database'!$E8, NA())</f>
        <v>#N/A</v>
      </c>
      <c r="CF8" s="14" t="e">
        <f>IF(GESTEP(AV8,0.00001), 'OE Database'!$E8, NA())</f>
        <v>#N/A</v>
      </c>
      <c r="CG8" s="14" t="e">
        <f>IF(GESTEP(AW8,0.00001), 'OE Database'!$E8, NA())</f>
        <v>#N/A</v>
      </c>
      <c r="CH8" s="14" t="e">
        <f>IF(GESTEP(AX8,0.00001), 'OE Database'!$E8, NA())</f>
        <v>#N/A</v>
      </c>
      <c r="CI8" s="14" t="e">
        <f>IF(GESTEP(AY8,0.00001), 'OE Database'!$E8, NA())</f>
        <v>#N/A</v>
      </c>
      <c r="CJ8" s="14" t="e">
        <f>IF(GESTEP(AZ8,0.00001), 'OE Database'!$E8, NA())</f>
        <v>#N/A</v>
      </c>
      <c r="CK8" s="14" t="e">
        <f>IF(GESTEP(BA8,0.00001), 'OE Database'!$E8, NA())</f>
        <v>#N/A</v>
      </c>
      <c r="CL8" s="14" t="e">
        <f>IF(GESTEP(BB8,0.00001), 'OE Database'!$E8, NA())</f>
        <v>#N/A</v>
      </c>
      <c r="CN8" s="14" t="e">
        <f>IF('OE Database'!$N8=CN$1, 'OE Database'!$I8, NA())</f>
        <v>#N/A</v>
      </c>
      <c r="CO8" s="14">
        <f>IF('OE Database'!$N8=CO$1, 'OE Database'!$I8, NA())</f>
        <v>0.40915310360831397</v>
      </c>
      <c r="CP8" s="14" t="e">
        <f>IF('OE Database'!$N8=CP$1, 'OE Database'!$I8, NA())</f>
        <v>#N/A</v>
      </c>
      <c r="CQ8" s="14" t="e">
        <f>IF('OE Database'!$N8=CQ$1, 'OE Database'!$I8, NA())</f>
        <v>#N/A</v>
      </c>
      <c r="CR8" s="14" t="e">
        <f>IF('OE Database'!$N8=CR$1, 'OE Database'!$I8, NA())</f>
        <v>#N/A</v>
      </c>
      <c r="CS8" s="14" t="e">
        <f>IF('OE Database'!$N8=CS$1, 'OE Database'!$I8, NA())</f>
        <v>#N/A</v>
      </c>
      <c r="CT8" s="14" t="e">
        <f>IF('OE Database'!$N8=CT$1, 'OE Database'!$I8, NA())</f>
        <v>#N/A</v>
      </c>
      <c r="CU8" s="14" t="e">
        <f>IF('OE Database'!$N8=CU$1, 'OE Database'!$I8, NA())</f>
        <v>#N/A</v>
      </c>
      <c r="CV8" s="14" t="e">
        <f>IF('OE Database'!$N8=CV$1, 'OE Database'!$I8, NA())</f>
        <v>#N/A</v>
      </c>
      <c r="CW8" s="14" t="e">
        <f>IF('OE Database'!$N8=CW$1, 'OE Database'!$I8, NA())</f>
        <v>#N/A</v>
      </c>
      <c r="CX8" s="14" t="e">
        <f>IF('OE Database'!$N8=CX$1, 'OE Database'!$I8, NA())</f>
        <v>#N/A</v>
      </c>
      <c r="CY8" s="14" t="e">
        <f>IF('OE Database'!$N8=CY$1, 'OE Database'!$I8, NA())</f>
        <v>#N/A</v>
      </c>
      <c r="CZ8" s="14" t="e">
        <f>IF('OE Database'!$N8=CZ$1, 'OE Database'!$I8, NA())</f>
        <v>#N/A</v>
      </c>
      <c r="DA8" s="14" t="e">
        <f>IF('OE Database'!$N8=DA$1, 'OE Database'!$I8, NA())</f>
        <v>#N/A</v>
      </c>
      <c r="DB8" s="14" t="e">
        <f>IF('OE Database'!$N8=DB$1, 'OE Database'!$I8, NA())</f>
        <v>#N/A</v>
      </c>
      <c r="DC8" s="14" t="e">
        <f>IF('OE Database'!$N8=DC$1, 'OE Database'!$I8, NA())</f>
        <v>#N/A</v>
      </c>
      <c r="DD8" s="14" t="e">
        <f>IF('OE Database'!$N8=DD$1, 'OE Database'!$I8, NA())</f>
        <v>#N/A</v>
      </c>
      <c r="DF8" s="1" t="e">
        <f>IF(GESTEP(AL8,0.00001), 'OE Database'!$I8, NA())</f>
        <v>#N/A</v>
      </c>
      <c r="DG8" s="1" t="e">
        <f>IF(GESTEP(AM8,0.00001), 'OE Database'!$I8, NA())</f>
        <v>#N/A</v>
      </c>
      <c r="DH8" s="1" t="e">
        <f>IF(GESTEP(AN8,0.00001), 'OE Database'!$I8, NA())</f>
        <v>#N/A</v>
      </c>
      <c r="DI8" s="1" t="e">
        <f>IF(GESTEP(AO8,0.00001), 'OE Database'!$I8, NA())</f>
        <v>#N/A</v>
      </c>
      <c r="DJ8" s="1" t="e">
        <f>IF(GESTEP(AP8,0.00001), 'OE Database'!$I8, NA())</f>
        <v>#N/A</v>
      </c>
      <c r="DK8" s="1" t="e">
        <f>IF(GESTEP(AQ8,0.00001), 'OE Database'!$I8, NA())</f>
        <v>#N/A</v>
      </c>
      <c r="DL8" s="1" t="e">
        <f>IF(GESTEP(AR8,0.00001), 'OE Database'!$I8, NA())</f>
        <v>#N/A</v>
      </c>
      <c r="DM8" s="1" t="e">
        <f>IF(GESTEP(AS8,0.00001), 'OE Database'!$I8, NA())</f>
        <v>#N/A</v>
      </c>
      <c r="DN8" s="1" t="e">
        <f>IF(GESTEP(AT8,0.00001), 'OE Database'!$I8, NA())</f>
        <v>#N/A</v>
      </c>
      <c r="DO8" s="1" t="e">
        <f>IF(GESTEP(AU8,0.00001), 'OE Database'!$I8, NA())</f>
        <v>#N/A</v>
      </c>
      <c r="DP8" s="1" t="e">
        <f>IF(GESTEP(AV8,0.00001), 'OE Database'!$I8, NA())</f>
        <v>#N/A</v>
      </c>
      <c r="DQ8" s="1" t="e">
        <f>IF(GESTEP(AW8,0.00001), 'OE Database'!$I8, NA())</f>
        <v>#N/A</v>
      </c>
      <c r="DR8" s="1" t="e">
        <f>IF(GESTEP(AX8,0.00001), 'OE Database'!$I8, NA())</f>
        <v>#N/A</v>
      </c>
      <c r="DS8" s="1" t="e">
        <f>IF(GESTEP(AY8,0.00001), 'OE Database'!$I8, NA())</f>
        <v>#N/A</v>
      </c>
      <c r="DT8" s="1" t="e">
        <f>IF(GESTEP(AZ8,0.00001), 'OE Database'!$I8, NA())</f>
        <v>#N/A</v>
      </c>
      <c r="DU8" s="1" t="e">
        <f>IF(GESTEP(BA8,0.00001), 'OE Database'!$I8, NA())</f>
        <v>#N/A</v>
      </c>
      <c r="DV8" s="1" t="e">
        <f>IF(GESTEP(BB8,0.00001), 'OE Database'!$I8, NA())</f>
        <v>#N/A</v>
      </c>
    </row>
    <row r="9" spans="1:126">
      <c r="B9" s="14" t="e">
        <f>IF('OE Database'!$N9=B$1, 'OE Database'!$H9, NA())</f>
        <v>#N/A</v>
      </c>
      <c r="C9" s="14" t="e">
        <f>IF('OE Database'!$N9=C$1, 'OE Database'!$H9, NA())</f>
        <v>#N/A</v>
      </c>
      <c r="D9" s="14" t="e">
        <f>IF('OE Database'!$N9=D$1, 'OE Database'!$H9, NA())</f>
        <v>#N/A</v>
      </c>
      <c r="E9" s="14">
        <f>IF('OE Database'!$N9=E$1, 'OE Database'!$H9, NA())</f>
        <v>0.44031863250268088</v>
      </c>
      <c r="F9" s="14" t="e">
        <f>IF('OE Database'!$N9=F$1, 'OE Database'!$H9, NA())</f>
        <v>#N/A</v>
      </c>
      <c r="G9" s="14" t="e">
        <f>IF('OE Database'!$N9=G$1, 'OE Database'!$H9, NA())</f>
        <v>#N/A</v>
      </c>
      <c r="H9" s="14" t="e">
        <f>IF('OE Database'!$N9=H$1, 'OE Database'!$H9, NA())</f>
        <v>#N/A</v>
      </c>
      <c r="I9" s="14" t="e">
        <f>IF('OE Database'!$N9=I$1, 'OE Database'!$H9, NA())</f>
        <v>#N/A</v>
      </c>
      <c r="J9" s="14" t="e">
        <f>IF('OE Database'!$N9=J$1, 'OE Database'!$H9, NA())</f>
        <v>#N/A</v>
      </c>
      <c r="K9" s="14" t="e">
        <f>IF('OE Database'!$N9=K$1, 'OE Database'!$H9, NA())</f>
        <v>#N/A</v>
      </c>
      <c r="L9" s="14" t="e">
        <f>IF('OE Database'!$N9=L$1, 'OE Database'!$H9, NA())</f>
        <v>#N/A</v>
      </c>
      <c r="M9" s="14" t="e">
        <f>IF('OE Database'!$N9=M$1, 'OE Database'!$H9, NA())</f>
        <v>#N/A</v>
      </c>
      <c r="N9" s="14" t="e">
        <f>IF('OE Database'!$N9=N$1, 'OE Database'!$H9, NA())</f>
        <v>#N/A</v>
      </c>
      <c r="O9" s="14" t="e">
        <f>IF('OE Database'!$N9=O$1, 'OE Database'!$H9, NA())</f>
        <v>#N/A</v>
      </c>
      <c r="P9" s="14" t="e">
        <f>IF('OE Database'!$N9=P$1, 'OE Database'!$H9, NA())</f>
        <v>#N/A</v>
      </c>
      <c r="Q9" s="14" t="e">
        <f>IF('OE Database'!$N9=Q$1, 'OE Database'!$H9, NA())</f>
        <v>#N/A</v>
      </c>
      <c r="R9" s="14" t="e">
        <f>IF('OE Database'!$N9=R$1, 'OE Database'!$H9, NA())</f>
        <v>#N/A</v>
      </c>
      <c r="T9" s="14" t="e">
        <f>IF('OE Database'!$N9=T$1, 'OE Database'!$E9, NA())</f>
        <v>#N/A</v>
      </c>
      <c r="U9" s="14" t="e">
        <f>IF('OE Database'!$N9=U$1, 'OE Database'!$E9, NA())</f>
        <v>#N/A</v>
      </c>
      <c r="V9" s="14" t="e">
        <f>IF('OE Database'!$N9=V$1, 'OE Database'!$E9, NA())</f>
        <v>#N/A</v>
      </c>
      <c r="W9" s="14">
        <f>IF('OE Database'!$N9=W$1, 'OE Database'!$E9, NA())</f>
        <v>27.4</v>
      </c>
      <c r="X9" s="14" t="e">
        <f>IF('OE Database'!$N9=X$1, 'OE Database'!$E9, NA())</f>
        <v>#N/A</v>
      </c>
      <c r="Y9" s="14" t="e">
        <f>IF('OE Database'!$N9=Y$1, 'OE Database'!$E9, NA())</f>
        <v>#N/A</v>
      </c>
      <c r="Z9" s="14" t="e">
        <f>IF('OE Database'!$N9=Z$1, 'OE Database'!$E9, NA())</f>
        <v>#N/A</v>
      </c>
      <c r="AA9" s="14" t="e">
        <f>IF('OE Database'!$N9=AA$1, 'OE Database'!$E9, NA())</f>
        <v>#N/A</v>
      </c>
      <c r="AB9" s="14" t="e">
        <f>IF('OE Database'!$N9=AB$1, 'OE Database'!$E9, NA())</f>
        <v>#N/A</v>
      </c>
      <c r="AC9" s="14" t="e">
        <f>IF('OE Database'!$N9=AC$1, 'OE Database'!$E9, NA())</f>
        <v>#N/A</v>
      </c>
      <c r="AD9" s="14" t="e">
        <f>IF('OE Database'!$N9=AD$1, 'OE Database'!$E9, NA())</f>
        <v>#N/A</v>
      </c>
      <c r="AE9" s="14" t="e">
        <f>IF('OE Database'!$N9=AE$1, 'OE Database'!$E9, NA())</f>
        <v>#N/A</v>
      </c>
      <c r="AF9" s="14" t="e">
        <f>IF('OE Database'!$N9=AF$1, 'OE Database'!$E9, NA())</f>
        <v>#N/A</v>
      </c>
      <c r="AG9" s="14" t="e">
        <f>IF('OE Database'!$N9=AG$1, 'OE Database'!$E9, NA())</f>
        <v>#N/A</v>
      </c>
      <c r="AH9" s="14" t="e">
        <f>IF('OE Database'!$N9=AH$1, 'OE Database'!$E9, NA())</f>
        <v>#N/A</v>
      </c>
      <c r="AI9" s="14" t="e">
        <f>IF('OE Database'!$N9=AI$1, 'OE Database'!$E9, NA())</f>
        <v>#N/A</v>
      </c>
      <c r="AJ9" s="14" t="e">
        <f>IF('OE Database'!$N9=AJ$1, 'OE Database'!$E9, NA())</f>
        <v>#N/A</v>
      </c>
      <c r="AL9" s="14" t="e">
        <f>IF('OE Database'!$N9=AL$1, 'OE Database'!$J9, NA())</f>
        <v>#N/A</v>
      </c>
      <c r="AM9" s="14" t="e">
        <f>IF('OE Database'!$N9=AM$1, 'OE Database'!$J9, NA())</f>
        <v>#N/A</v>
      </c>
      <c r="AN9" s="14" t="e">
        <f>IF('OE Database'!$N9=AN$1, 'OE Database'!$J9, NA())</f>
        <v>#N/A</v>
      </c>
      <c r="AO9" s="14">
        <f>IF('OE Database'!$N9=AO$1, 'OE Database'!$J9, NA())</f>
        <v>99</v>
      </c>
      <c r="AP9" s="14" t="e">
        <f>IF('OE Database'!$N9=AP$1, 'OE Database'!$J9, NA())</f>
        <v>#N/A</v>
      </c>
      <c r="AQ9" s="14" t="e">
        <f>IF('OE Database'!$N9=AQ$1, 'OE Database'!$J9, NA())</f>
        <v>#N/A</v>
      </c>
      <c r="AR9" s="14" t="e">
        <f>IF('OE Database'!$N9=AR$1, 'OE Database'!$J9, NA())</f>
        <v>#N/A</v>
      </c>
      <c r="AS9" s="14" t="e">
        <f>IF('OE Database'!$N9=AS$1, 'OE Database'!$J9, NA())</f>
        <v>#N/A</v>
      </c>
      <c r="AT9" s="14" t="e">
        <f>IF('OE Database'!$N9=AT$1, 'OE Database'!$J9, NA())</f>
        <v>#N/A</v>
      </c>
      <c r="AU9" s="14" t="e">
        <f>IF('OE Database'!$N9=AU$1, 'OE Database'!$J9, NA())</f>
        <v>#N/A</v>
      </c>
      <c r="AV9" s="14" t="e">
        <f>IF('OE Database'!$N9=AV$1, 'OE Database'!$J9, NA())</f>
        <v>#N/A</v>
      </c>
      <c r="AW9" s="14" t="e">
        <f>IF('OE Database'!$N9=AW$1, 'OE Database'!$J9, NA())</f>
        <v>#N/A</v>
      </c>
      <c r="AX9" s="14" t="e">
        <f>IF('OE Database'!$N9=AX$1, 'OE Database'!$J9, NA())</f>
        <v>#N/A</v>
      </c>
      <c r="AY9" s="14" t="e">
        <f>IF('OE Database'!$N9=AY$1, 'OE Database'!$J9, NA())</f>
        <v>#N/A</v>
      </c>
      <c r="AZ9" s="14" t="e">
        <f>IF('OE Database'!$N9=AZ$1, 'OE Database'!$J9, NA())</f>
        <v>#N/A</v>
      </c>
      <c r="BA9" s="14" t="e">
        <f>IF('OE Database'!$N9=BA$1, 'OE Database'!$J9, NA())</f>
        <v>#N/A</v>
      </c>
      <c r="BB9" s="14" t="e">
        <f>IF('OE Database'!$N9=BB$1, 'OE Database'!$J9, NA())</f>
        <v>#N/A</v>
      </c>
      <c r="BD9" s="14" t="e">
        <f>IF(GESTEP(AL9,0.00001), 'OE Database'!$H9, NA())</f>
        <v>#N/A</v>
      </c>
      <c r="BE9" s="14" t="e">
        <f>IF(GESTEP(AM9,0.00001), 'OE Database'!$H9, NA())</f>
        <v>#N/A</v>
      </c>
      <c r="BF9" s="14" t="e">
        <f>IF(GESTEP(AN9,0.00001), 'OE Database'!$H9, NA())</f>
        <v>#N/A</v>
      </c>
      <c r="BG9" s="14">
        <f>IF(GESTEP(AO9,0.00001), 'OE Database'!$H9, NA())</f>
        <v>0.44031863250268088</v>
      </c>
      <c r="BH9" s="14" t="e">
        <f>IF(GESTEP(AP9,0.00001), 'OE Database'!$H9, NA())</f>
        <v>#N/A</v>
      </c>
      <c r="BI9" s="14" t="e">
        <f>IF(GESTEP(AQ9,0.00001), 'OE Database'!$H9, NA())</f>
        <v>#N/A</v>
      </c>
      <c r="BJ9" s="14" t="e">
        <f>IF(GESTEP(AR9,0.00001), 'OE Database'!$H9, NA())</f>
        <v>#N/A</v>
      </c>
      <c r="BK9" s="14" t="e">
        <f>IF(GESTEP(AS9,0.00001), 'OE Database'!$H9, NA())</f>
        <v>#N/A</v>
      </c>
      <c r="BL9" s="14" t="e">
        <f>IF(GESTEP(AT9,0.00001), 'OE Database'!$H9, NA())</f>
        <v>#N/A</v>
      </c>
      <c r="BM9" s="14" t="e">
        <f>IF(GESTEP(AU9,0.00001), 'OE Database'!$H9, NA())</f>
        <v>#N/A</v>
      </c>
      <c r="BN9" s="14" t="e">
        <f>IF(GESTEP(AV9,0.00001), 'OE Database'!$H9, NA())</f>
        <v>#N/A</v>
      </c>
      <c r="BO9" s="14" t="e">
        <f>IF(GESTEP(AW9,0.00001), 'OE Database'!$H9, NA())</f>
        <v>#N/A</v>
      </c>
      <c r="BP9" s="14" t="e">
        <f>IF(GESTEP(AX9,0.00001), 'OE Database'!$H9, NA())</f>
        <v>#N/A</v>
      </c>
      <c r="BQ9" s="14" t="e">
        <f>IF(GESTEP(AY9,0.00001), 'OE Database'!$H9, NA())</f>
        <v>#N/A</v>
      </c>
      <c r="BR9" s="14" t="e">
        <f>IF(GESTEP(AZ9,0.00001), 'OE Database'!$H9, NA())</f>
        <v>#N/A</v>
      </c>
      <c r="BS9" s="14" t="e">
        <f>IF(GESTEP(BA9,0.00001), 'OE Database'!$H9, NA())</f>
        <v>#N/A</v>
      </c>
      <c r="BT9" s="14" t="e">
        <f>IF(GESTEP(BB9,0.00001), 'OE Database'!$H9, NA())</f>
        <v>#N/A</v>
      </c>
      <c r="BV9" s="14" t="e">
        <f>IF(GESTEP(AL9,0.00001), 'OE Database'!$E9, NA())</f>
        <v>#N/A</v>
      </c>
      <c r="BW9" s="14" t="e">
        <f>IF(GESTEP(AM9,0.00001), 'OE Database'!$E9, NA())</f>
        <v>#N/A</v>
      </c>
      <c r="BX9" s="14" t="e">
        <f>IF(GESTEP(AN9,0.00001), 'OE Database'!$E9, NA())</f>
        <v>#N/A</v>
      </c>
      <c r="BY9" s="14">
        <f>IF(GESTEP(AO9,0.00001), 'OE Database'!$E9, NA())</f>
        <v>27.4</v>
      </c>
      <c r="BZ9" s="14" t="e">
        <f>IF(GESTEP(AP9,0.00001), 'OE Database'!$E9, NA())</f>
        <v>#N/A</v>
      </c>
      <c r="CA9" s="14" t="e">
        <f>IF(GESTEP(AQ9,0.00001), 'OE Database'!$E9, NA())</f>
        <v>#N/A</v>
      </c>
      <c r="CB9" s="14" t="e">
        <f>IF(GESTEP(AR9,0.00001), 'OE Database'!$E9, NA())</f>
        <v>#N/A</v>
      </c>
      <c r="CC9" s="14" t="e">
        <f>IF(GESTEP(AS9,0.00001), 'OE Database'!$E9, NA())</f>
        <v>#N/A</v>
      </c>
      <c r="CD9" s="14" t="e">
        <f>IF(GESTEP(AT9,0.00001), 'OE Database'!$E9, NA())</f>
        <v>#N/A</v>
      </c>
      <c r="CE9" s="14" t="e">
        <f>IF(GESTEP(AU9,0.00001), 'OE Database'!$E9, NA())</f>
        <v>#N/A</v>
      </c>
      <c r="CF9" s="14" t="e">
        <f>IF(GESTEP(AV9,0.00001), 'OE Database'!$E9, NA())</f>
        <v>#N/A</v>
      </c>
      <c r="CG9" s="14" t="e">
        <f>IF(GESTEP(AW9,0.00001), 'OE Database'!$E9, NA())</f>
        <v>#N/A</v>
      </c>
      <c r="CH9" s="14" t="e">
        <f>IF(GESTEP(AX9,0.00001), 'OE Database'!$E9, NA())</f>
        <v>#N/A</v>
      </c>
      <c r="CI9" s="14" t="e">
        <f>IF(GESTEP(AY9,0.00001), 'OE Database'!$E9, NA())</f>
        <v>#N/A</v>
      </c>
      <c r="CJ9" s="14" t="e">
        <f>IF(GESTEP(AZ9,0.00001), 'OE Database'!$E9, NA())</f>
        <v>#N/A</v>
      </c>
      <c r="CK9" s="14" t="e">
        <f>IF(GESTEP(BA9,0.00001), 'OE Database'!$E9, NA())</f>
        <v>#N/A</v>
      </c>
      <c r="CL9" s="14" t="e">
        <f>IF(GESTEP(BB9,0.00001), 'OE Database'!$E9, NA())</f>
        <v>#N/A</v>
      </c>
      <c r="CN9" s="14" t="e">
        <f>IF('OE Database'!$N9=CN$1, 'OE Database'!$I9, NA())</f>
        <v>#N/A</v>
      </c>
      <c r="CO9" s="14" t="e">
        <f>IF('OE Database'!$N9=CO$1, 'OE Database'!$I9, NA())</f>
        <v>#N/A</v>
      </c>
      <c r="CP9" s="14" t="e">
        <f>IF('OE Database'!$N9=CP$1, 'OE Database'!$I9, NA())</f>
        <v>#N/A</v>
      </c>
      <c r="CQ9" s="14">
        <f>IF('OE Database'!$N9=CQ$1, 'OE Database'!$I9, NA())</f>
        <v>0.74317269093504013</v>
      </c>
      <c r="CR9" s="14" t="e">
        <f>IF('OE Database'!$N9=CR$1, 'OE Database'!$I9, NA())</f>
        <v>#N/A</v>
      </c>
      <c r="CS9" s="14" t="e">
        <f>IF('OE Database'!$N9=CS$1, 'OE Database'!$I9, NA())</f>
        <v>#N/A</v>
      </c>
      <c r="CT9" s="14" t="e">
        <f>IF('OE Database'!$N9=CT$1, 'OE Database'!$I9, NA())</f>
        <v>#N/A</v>
      </c>
      <c r="CU9" s="14" t="e">
        <f>IF('OE Database'!$N9=CU$1, 'OE Database'!$I9, NA())</f>
        <v>#N/A</v>
      </c>
      <c r="CV9" s="14" t="e">
        <f>IF('OE Database'!$N9=CV$1, 'OE Database'!$I9, NA())</f>
        <v>#N/A</v>
      </c>
      <c r="CW9" s="14" t="e">
        <f>IF('OE Database'!$N9=CW$1, 'OE Database'!$I9, NA())</f>
        <v>#N/A</v>
      </c>
      <c r="CX9" s="14" t="e">
        <f>IF('OE Database'!$N9=CX$1, 'OE Database'!$I9, NA())</f>
        <v>#N/A</v>
      </c>
      <c r="CY9" s="14" t="e">
        <f>IF('OE Database'!$N9=CY$1, 'OE Database'!$I9, NA())</f>
        <v>#N/A</v>
      </c>
      <c r="CZ9" s="14" t="e">
        <f>IF('OE Database'!$N9=CZ$1, 'OE Database'!$I9, NA())</f>
        <v>#N/A</v>
      </c>
      <c r="DA9" s="14" t="e">
        <f>IF('OE Database'!$N9=DA$1, 'OE Database'!$I9, NA())</f>
        <v>#N/A</v>
      </c>
      <c r="DB9" s="14" t="e">
        <f>IF('OE Database'!$N9=DB$1, 'OE Database'!$I9, NA())</f>
        <v>#N/A</v>
      </c>
      <c r="DC9" s="14" t="e">
        <f>IF('OE Database'!$N9=DC$1, 'OE Database'!$I9, NA())</f>
        <v>#N/A</v>
      </c>
      <c r="DD9" s="14" t="e">
        <f>IF('OE Database'!$N9=DD$1, 'OE Database'!$I9, NA())</f>
        <v>#N/A</v>
      </c>
      <c r="DF9" s="1" t="e">
        <f>IF(GESTEP(AL9,0.00001), 'OE Database'!$I9, NA())</f>
        <v>#N/A</v>
      </c>
      <c r="DG9" s="1" t="e">
        <f>IF(GESTEP(AM9,0.00001), 'OE Database'!$I9, NA())</f>
        <v>#N/A</v>
      </c>
      <c r="DH9" s="1" t="e">
        <f>IF(GESTEP(AN9,0.00001), 'OE Database'!$I9, NA())</f>
        <v>#N/A</v>
      </c>
      <c r="DI9" s="1">
        <f>IF(GESTEP(AO9,0.00001), 'OE Database'!$I9, NA())</f>
        <v>0.74317269093504013</v>
      </c>
      <c r="DJ9" s="1" t="e">
        <f>IF(GESTEP(AP9,0.00001), 'OE Database'!$I9, NA())</f>
        <v>#N/A</v>
      </c>
      <c r="DK9" s="1" t="e">
        <f>IF(GESTEP(AQ9,0.00001), 'OE Database'!$I9, NA())</f>
        <v>#N/A</v>
      </c>
      <c r="DL9" s="1" t="e">
        <f>IF(GESTEP(AR9,0.00001), 'OE Database'!$I9, NA())</f>
        <v>#N/A</v>
      </c>
      <c r="DM9" s="1" t="e">
        <f>IF(GESTEP(AS9,0.00001), 'OE Database'!$I9, NA())</f>
        <v>#N/A</v>
      </c>
      <c r="DN9" s="1" t="e">
        <f>IF(GESTEP(AT9,0.00001), 'OE Database'!$I9, NA())</f>
        <v>#N/A</v>
      </c>
      <c r="DO9" s="1" t="e">
        <f>IF(GESTEP(AU9,0.00001), 'OE Database'!$I9, NA())</f>
        <v>#N/A</v>
      </c>
      <c r="DP9" s="1" t="e">
        <f>IF(GESTEP(AV9,0.00001), 'OE Database'!$I9, NA())</f>
        <v>#N/A</v>
      </c>
      <c r="DQ9" s="1" t="e">
        <f>IF(GESTEP(AW9,0.00001), 'OE Database'!$I9, NA())</f>
        <v>#N/A</v>
      </c>
      <c r="DR9" s="1" t="e">
        <f>IF(GESTEP(AX9,0.00001), 'OE Database'!$I9, NA())</f>
        <v>#N/A</v>
      </c>
      <c r="DS9" s="1" t="e">
        <f>IF(GESTEP(AY9,0.00001), 'OE Database'!$I9, NA())</f>
        <v>#N/A</v>
      </c>
      <c r="DT9" s="1" t="e">
        <f>IF(GESTEP(AZ9,0.00001), 'OE Database'!$I9, NA())</f>
        <v>#N/A</v>
      </c>
      <c r="DU9" s="1" t="e">
        <f>IF(GESTEP(BA9,0.00001), 'OE Database'!$I9, NA())</f>
        <v>#N/A</v>
      </c>
      <c r="DV9" s="1" t="e">
        <f>IF(GESTEP(BB9,0.00001), 'OE Database'!$I9, NA())</f>
        <v>#N/A</v>
      </c>
    </row>
    <row r="10" spans="1:126">
      <c r="B10" s="14" t="e">
        <f>IF('OE Database'!$N10=B$1, 'OE Database'!$H10, NA())</f>
        <v>#N/A</v>
      </c>
      <c r="C10" s="14" t="e">
        <f>IF('OE Database'!$N10=C$1, 'OE Database'!$H10, NA())</f>
        <v>#N/A</v>
      </c>
      <c r="D10" s="14" t="e">
        <f>IF('OE Database'!$N10=D$1, 'OE Database'!$H10, NA())</f>
        <v>#N/A</v>
      </c>
      <c r="E10" s="14" t="e">
        <f>IF('OE Database'!$N10=E$1, 'OE Database'!$H10, NA())</f>
        <v>#N/A</v>
      </c>
      <c r="F10" s="14" t="e">
        <f>IF('OE Database'!$N10=F$1, 'OE Database'!$H10, NA())</f>
        <v>#N/A</v>
      </c>
      <c r="G10" s="14" t="e">
        <f>IF('OE Database'!$N10=G$1, 'OE Database'!$H10, NA())</f>
        <v>#N/A</v>
      </c>
      <c r="H10" s="14" t="e">
        <f>IF('OE Database'!$N10=H$1, 'OE Database'!$H10, NA())</f>
        <v>#N/A</v>
      </c>
      <c r="I10" s="14" t="e">
        <f>IF('OE Database'!$N10=I$1, 'OE Database'!$H10, NA())</f>
        <v>#N/A</v>
      </c>
      <c r="J10" s="14" t="e">
        <f>IF('OE Database'!$N10=J$1, 'OE Database'!$H10, NA())</f>
        <v>#N/A</v>
      </c>
      <c r="K10" s="14" t="e">
        <f>IF('OE Database'!$N10=K$1, 'OE Database'!$H10, NA())</f>
        <v>#N/A</v>
      </c>
      <c r="L10" s="14" t="e">
        <f>IF('OE Database'!$N10=L$1, 'OE Database'!$H10, NA())</f>
        <v>#N/A</v>
      </c>
      <c r="M10" s="14" t="e">
        <f>IF('OE Database'!$N10=M$1, 'OE Database'!$H10, NA())</f>
        <v>#N/A</v>
      </c>
      <c r="N10" s="14" t="e">
        <f>IF('OE Database'!$N10=N$1, 'OE Database'!$H10, NA())</f>
        <v>#N/A</v>
      </c>
      <c r="O10" s="14" t="e">
        <f>IF('OE Database'!$N10=O$1, 'OE Database'!$H10, NA())</f>
        <v>#N/A</v>
      </c>
      <c r="P10" s="14" t="e">
        <f>IF('OE Database'!$N10=P$1, 'OE Database'!$H10, NA())</f>
        <v>#N/A</v>
      </c>
      <c r="Q10" s="14">
        <f>IF('OE Database'!$N10=Q$1, 'OE Database'!$H10, NA())</f>
        <v>0</v>
      </c>
      <c r="R10" s="14" t="e">
        <f>IF('OE Database'!$N10=R$1, 'OE Database'!$H10, NA())</f>
        <v>#N/A</v>
      </c>
      <c r="T10" s="14" t="e">
        <f>IF('OE Database'!$N10=T$1, 'OE Database'!$E10, NA())</f>
        <v>#N/A</v>
      </c>
      <c r="U10" s="14" t="e">
        <f>IF('OE Database'!$N10=U$1, 'OE Database'!$E10, NA())</f>
        <v>#N/A</v>
      </c>
      <c r="V10" s="14" t="e">
        <f>IF('OE Database'!$N10=V$1, 'OE Database'!$E10, NA())</f>
        <v>#N/A</v>
      </c>
      <c r="W10" s="14" t="e">
        <f>IF('OE Database'!$N10=W$1, 'OE Database'!$E10, NA())</f>
        <v>#N/A</v>
      </c>
      <c r="X10" s="14" t="e">
        <f>IF('OE Database'!$N10=X$1, 'OE Database'!$E10, NA())</f>
        <v>#N/A</v>
      </c>
      <c r="Y10" s="14" t="e">
        <f>IF('OE Database'!$N10=Y$1, 'OE Database'!$E10, NA())</f>
        <v>#N/A</v>
      </c>
      <c r="Z10" s="14" t="e">
        <f>IF('OE Database'!$N10=Z$1, 'OE Database'!$E10, NA())</f>
        <v>#N/A</v>
      </c>
      <c r="AA10" s="14" t="e">
        <f>IF('OE Database'!$N10=AA$1, 'OE Database'!$E10, NA())</f>
        <v>#N/A</v>
      </c>
      <c r="AB10" s="14" t="e">
        <f>IF('OE Database'!$N10=AB$1, 'OE Database'!$E10, NA())</f>
        <v>#N/A</v>
      </c>
      <c r="AC10" s="14" t="e">
        <f>IF('OE Database'!$N10=AC$1, 'OE Database'!$E10, NA())</f>
        <v>#N/A</v>
      </c>
      <c r="AD10" s="14" t="e">
        <f>IF('OE Database'!$N10=AD$1, 'OE Database'!$E10, NA())</f>
        <v>#N/A</v>
      </c>
      <c r="AE10" s="14" t="e">
        <f>IF('OE Database'!$N10=AE$1, 'OE Database'!$E10, NA())</f>
        <v>#N/A</v>
      </c>
      <c r="AF10" s="14" t="e">
        <f>IF('OE Database'!$N10=AF$1, 'OE Database'!$E10, NA())</f>
        <v>#N/A</v>
      </c>
      <c r="AG10" s="14" t="e">
        <f>IF('OE Database'!$N10=AG$1, 'OE Database'!$E10, NA())</f>
        <v>#N/A</v>
      </c>
      <c r="AH10" s="14" t="e">
        <f>IF('OE Database'!$N10=AH$1, 'OE Database'!$E10, NA())</f>
        <v>#N/A</v>
      </c>
      <c r="AI10" s="14">
        <f>IF('OE Database'!$N10=AI$1, 'OE Database'!$E10, NA())</f>
        <v>0</v>
      </c>
      <c r="AJ10" s="14" t="e">
        <f>IF('OE Database'!$N10=AJ$1, 'OE Database'!$E10, NA())</f>
        <v>#N/A</v>
      </c>
      <c r="AL10" s="14" t="e">
        <f>IF('OE Database'!$N10=AL$1, 'OE Database'!$J10, NA())</f>
        <v>#N/A</v>
      </c>
      <c r="AM10" s="14" t="e">
        <f>IF('OE Database'!$N10=AM$1, 'OE Database'!$J10, NA())</f>
        <v>#N/A</v>
      </c>
      <c r="AN10" s="14" t="e">
        <f>IF('OE Database'!$N10=AN$1, 'OE Database'!$J10, NA())</f>
        <v>#N/A</v>
      </c>
      <c r="AO10" s="14" t="e">
        <f>IF('OE Database'!$N10=AO$1, 'OE Database'!$J10, NA())</f>
        <v>#N/A</v>
      </c>
      <c r="AP10" s="14" t="e">
        <f>IF('OE Database'!$N10=AP$1, 'OE Database'!$J10, NA())</f>
        <v>#N/A</v>
      </c>
      <c r="AQ10" s="14" t="e">
        <f>IF('OE Database'!$N10=AQ$1, 'OE Database'!$J10, NA())</f>
        <v>#N/A</v>
      </c>
      <c r="AR10" s="14" t="e">
        <f>IF('OE Database'!$N10=AR$1, 'OE Database'!$J10, NA())</f>
        <v>#N/A</v>
      </c>
      <c r="AS10" s="14" t="e">
        <f>IF('OE Database'!$N10=AS$1, 'OE Database'!$J10, NA())</f>
        <v>#N/A</v>
      </c>
      <c r="AT10" s="14" t="e">
        <f>IF('OE Database'!$N10=AT$1, 'OE Database'!$J10, NA())</f>
        <v>#N/A</v>
      </c>
      <c r="AU10" s="14" t="e">
        <f>IF('OE Database'!$N10=AU$1, 'OE Database'!$J10, NA())</f>
        <v>#N/A</v>
      </c>
      <c r="AV10" s="14" t="e">
        <f>IF('OE Database'!$N10=AV$1, 'OE Database'!$J10, NA())</f>
        <v>#N/A</v>
      </c>
      <c r="AW10" s="14" t="e">
        <f>IF('OE Database'!$N10=AW$1, 'OE Database'!$J10, NA())</f>
        <v>#N/A</v>
      </c>
      <c r="AX10" s="14" t="e">
        <f>IF('OE Database'!$N10=AX$1, 'OE Database'!$J10, NA())</f>
        <v>#N/A</v>
      </c>
      <c r="AY10" s="14" t="e">
        <f>IF('OE Database'!$N10=AY$1, 'OE Database'!$J10, NA())</f>
        <v>#N/A</v>
      </c>
      <c r="AZ10" s="14" t="e">
        <f>IF('OE Database'!$N10=AZ$1, 'OE Database'!$J10, NA())</f>
        <v>#N/A</v>
      </c>
      <c r="BA10" s="14">
        <f>IF('OE Database'!$N10=BA$1, 'OE Database'!$J10, NA())</f>
        <v>99</v>
      </c>
      <c r="BB10" s="14" t="e">
        <f>IF('OE Database'!$N10=BB$1, 'OE Database'!$J10, NA())</f>
        <v>#N/A</v>
      </c>
      <c r="BD10" s="14" t="e">
        <f>IF(GESTEP(AL10,0.00001), 'OE Database'!$H10, NA())</f>
        <v>#N/A</v>
      </c>
      <c r="BE10" s="14" t="e">
        <f>IF(GESTEP(AM10,0.00001), 'OE Database'!$H10, NA())</f>
        <v>#N/A</v>
      </c>
      <c r="BF10" s="14" t="e">
        <f>IF(GESTEP(AN10,0.00001), 'OE Database'!$H10, NA())</f>
        <v>#N/A</v>
      </c>
      <c r="BG10" s="14" t="e">
        <f>IF(GESTEP(AO10,0.00001), 'OE Database'!$H10, NA())</f>
        <v>#N/A</v>
      </c>
      <c r="BH10" s="14" t="e">
        <f>IF(GESTEP(AP10,0.00001), 'OE Database'!$H10, NA())</f>
        <v>#N/A</v>
      </c>
      <c r="BI10" s="14" t="e">
        <f>IF(GESTEP(AQ10,0.00001), 'OE Database'!$H10, NA())</f>
        <v>#N/A</v>
      </c>
      <c r="BJ10" s="14" t="e">
        <f>IF(GESTEP(AR10,0.00001), 'OE Database'!$H10, NA())</f>
        <v>#N/A</v>
      </c>
      <c r="BK10" s="14" t="e">
        <f>IF(GESTEP(AS10,0.00001), 'OE Database'!$H10, NA())</f>
        <v>#N/A</v>
      </c>
      <c r="BL10" s="14" t="e">
        <f>IF(GESTEP(AT10,0.00001), 'OE Database'!$H10, NA())</f>
        <v>#N/A</v>
      </c>
      <c r="BM10" s="14" t="e">
        <f>IF(GESTEP(AU10,0.00001), 'OE Database'!$H10, NA())</f>
        <v>#N/A</v>
      </c>
      <c r="BN10" s="14" t="e">
        <f>IF(GESTEP(AV10,0.00001), 'OE Database'!$H10, NA())</f>
        <v>#N/A</v>
      </c>
      <c r="BO10" s="14" t="e">
        <f>IF(GESTEP(AW10,0.00001), 'OE Database'!$H10, NA())</f>
        <v>#N/A</v>
      </c>
      <c r="BP10" s="14" t="e">
        <f>IF(GESTEP(AX10,0.00001), 'OE Database'!$H10, NA())</f>
        <v>#N/A</v>
      </c>
      <c r="BQ10" s="14" t="e">
        <f>IF(GESTEP(AY10,0.00001), 'OE Database'!$H10, NA())</f>
        <v>#N/A</v>
      </c>
      <c r="BR10" s="14" t="e">
        <f>IF(GESTEP(AZ10,0.00001), 'OE Database'!$H10, NA())</f>
        <v>#N/A</v>
      </c>
      <c r="BS10" s="14">
        <f>IF(GESTEP(BA10,0.00001), 'OE Database'!$H10, NA())</f>
        <v>0</v>
      </c>
      <c r="BT10" s="14" t="e">
        <f>IF(GESTEP(BB10,0.00001), 'OE Database'!$H10, NA())</f>
        <v>#N/A</v>
      </c>
      <c r="BV10" s="14" t="e">
        <f>IF(GESTEP(AL10,0.00001), 'OE Database'!$E10, NA())</f>
        <v>#N/A</v>
      </c>
      <c r="BW10" s="14" t="e">
        <f>IF(GESTEP(AM10,0.00001), 'OE Database'!$E10, NA())</f>
        <v>#N/A</v>
      </c>
      <c r="BX10" s="14" t="e">
        <f>IF(GESTEP(AN10,0.00001), 'OE Database'!$E10, NA())</f>
        <v>#N/A</v>
      </c>
      <c r="BY10" s="14" t="e">
        <f>IF(GESTEP(AO10,0.00001), 'OE Database'!$E10, NA())</f>
        <v>#N/A</v>
      </c>
      <c r="BZ10" s="14" t="e">
        <f>IF(GESTEP(AP10,0.00001), 'OE Database'!$E10, NA())</f>
        <v>#N/A</v>
      </c>
      <c r="CA10" s="14" t="e">
        <f>IF(GESTEP(AQ10,0.00001), 'OE Database'!$E10, NA())</f>
        <v>#N/A</v>
      </c>
      <c r="CB10" s="14" t="e">
        <f>IF(GESTEP(AR10,0.00001), 'OE Database'!$E10, NA())</f>
        <v>#N/A</v>
      </c>
      <c r="CC10" s="14" t="e">
        <f>IF(GESTEP(AS10,0.00001), 'OE Database'!$E10, NA())</f>
        <v>#N/A</v>
      </c>
      <c r="CD10" s="14" t="e">
        <f>IF(GESTEP(AT10,0.00001), 'OE Database'!$E10, NA())</f>
        <v>#N/A</v>
      </c>
      <c r="CE10" s="14" t="e">
        <f>IF(GESTEP(AU10,0.00001), 'OE Database'!$E10, NA())</f>
        <v>#N/A</v>
      </c>
      <c r="CF10" s="14" t="e">
        <f>IF(GESTEP(AV10,0.00001), 'OE Database'!$E10, NA())</f>
        <v>#N/A</v>
      </c>
      <c r="CG10" s="14" t="e">
        <f>IF(GESTEP(AW10,0.00001), 'OE Database'!$E10, NA())</f>
        <v>#N/A</v>
      </c>
      <c r="CH10" s="14" t="e">
        <f>IF(GESTEP(AX10,0.00001), 'OE Database'!$E10, NA())</f>
        <v>#N/A</v>
      </c>
      <c r="CI10" s="14" t="e">
        <f>IF(GESTEP(AY10,0.00001), 'OE Database'!$E10, NA())</f>
        <v>#N/A</v>
      </c>
      <c r="CJ10" s="14" t="e">
        <f>IF(GESTEP(AZ10,0.00001), 'OE Database'!$E10, NA())</f>
        <v>#N/A</v>
      </c>
      <c r="CK10" s="14">
        <f>IF(GESTEP(BA10,0.00001), 'OE Database'!$E10, NA())</f>
        <v>0</v>
      </c>
      <c r="CL10" s="14" t="e">
        <f>IF(GESTEP(BB10,0.00001), 'OE Database'!$E10, NA())</f>
        <v>#N/A</v>
      </c>
      <c r="CN10" s="14" t="e">
        <f>IF('OE Database'!$N10=CN$1, 'OE Database'!$I10, NA())</f>
        <v>#N/A</v>
      </c>
      <c r="CO10" s="14" t="e">
        <f>IF('OE Database'!$N10=CO$1, 'OE Database'!$I10, NA())</f>
        <v>#N/A</v>
      </c>
      <c r="CP10" s="14" t="e">
        <f>IF('OE Database'!$N10=CP$1, 'OE Database'!$I10, NA())</f>
        <v>#N/A</v>
      </c>
      <c r="CQ10" s="14" t="e">
        <f>IF('OE Database'!$N10=CQ$1, 'OE Database'!$I10, NA())</f>
        <v>#N/A</v>
      </c>
      <c r="CR10" s="14" t="e">
        <f>IF('OE Database'!$N10=CR$1, 'OE Database'!$I10, NA())</f>
        <v>#N/A</v>
      </c>
      <c r="CS10" s="14" t="e">
        <f>IF('OE Database'!$N10=CS$1, 'OE Database'!$I10, NA())</f>
        <v>#N/A</v>
      </c>
      <c r="CT10" s="14" t="e">
        <f>IF('OE Database'!$N10=CT$1, 'OE Database'!$I10, NA())</f>
        <v>#N/A</v>
      </c>
      <c r="CU10" s="14" t="e">
        <f>IF('OE Database'!$N10=CU$1, 'OE Database'!$I10, NA())</f>
        <v>#N/A</v>
      </c>
      <c r="CV10" s="14" t="e">
        <f>IF('OE Database'!$N10=CV$1, 'OE Database'!$I10, NA())</f>
        <v>#N/A</v>
      </c>
      <c r="CW10" s="14" t="e">
        <f>IF('OE Database'!$N10=CW$1, 'OE Database'!$I10, NA())</f>
        <v>#N/A</v>
      </c>
      <c r="CX10" s="14" t="e">
        <f>IF('OE Database'!$N10=CX$1, 'OE Database'!$I10, NA())</f>
        <v>#N/A</v>
      </c>
      <c r="CY10" s="14" t="e">
        <f>IF('OE Database'!$N10=CY$1, 'OE Database'!$I10, NA())</f>
        <v>#N/A</v>
      </c>
      <c r="CZ10" s="14" t="e">
        <f>IF('OE Database'!$N10=CZ$1, 'OE Database'!$I10, NA())</f>
        <v>#N/A</v>
      </c>
      <c r="DA10" s="14" t="e">
        <f>IF('OE Database'!$N10=DA$1, 'OE Database'!$I10, NA())</f>
        <v>#N/A</v>
      </c>
      <c r="DB10" s="14" t="e">
        <f>IF('OE Database'!$N10=DB$1, 'OE Database'!$I10, NA())</f>
        <v>#N/A</v>
      </c>
      <c r="DC10" s="14">
        <f>IF('OE Database'!$N10=DC$1, 'OE Database'!$I10, NA())</f>
        <v>0</v>
      </c>
      <c r="DD10" s="14" t="e">
        <f>IF('OE Database'!$N10=DD$1, 'OE Database'!$I10, NA())</f>
        <v>#N/A</v>
      </c>
      <c r="DF10" s="1" t="e">
        <f>IF(GESTEP(AL10,0.00001), 'OE Database'!$I10, NA())</f>
        <v>#N/A</v>
      </c>
      <c r="DG10" s="1" t="e">
        <f>IF(GESTEP(AM10,0.00001), 'OE Database'!$I10, NA())</f>
        <v>#N/A</v>
      </c>
      <c r="DH10" s="1" t="e">
        <f>IF(GESTEP(AN10,0.00001), 'OE Database'!$I10, NA())</f>
        <v>#N/A</v>
      </c>
      <c r="DI10" s="1" t="e">
        <f>IF(GESTEP(AO10,0.00001), 'OE Database'!$I10, NA())</f>
        <v>#N/A</v>
      </c>
      <c r="DJ10" s="1" t="e">
        <f>IF(GESTEP(AP10,0.00001), 'OE Database'!$I10, NA())</f>
        <v>#N/A</v>
      </c>
      <c r="DK10" s="1" t="e">
        <f>IF(GESTEP(AQ10,0.00001), 'OE Database'!$I10, NA())</f>
        <v>#N/A</v>
      </c>
      <c r="DL10" s="1" t="e">
        <f>IF(GESTEP(AR10,0.00001), 'OE Database'!$I10, NA())</f>
        <v>#N/A</v>
      </c>
      <c r="DM10" s="1" t="e">
        <f>IF(GESTEP(AS10,0.00001), 'OE Database'!$I10, NA())</f>
        <v>#N/A</v>
      </c>
      <c r="DN10" s="1" t="e">
        <f>IF(GESTEP(AT10,0.00001), 'OE Database'!$I10, NA())</f>
        <v>#N/A</v>
      </c>
      <c r="DO10" s="1" t="e">
        <f>IF(GESTEP(AU10,0.00001), 'OE Database'!$I10, NA())</f>
        <v>#N/A</v>
      </c>
      <c r="DP10" s="1" t="e">
        <f>IF(GESTEP(AV10,0.00001), 'OE Database'!$I10, NA())</f>
        <v>#N/A</v>
      </c>
      <c r="DQ10" s="1" t="e">
        <f>IF(GESTEP(AW10,0.00001), 'OE Database'!$I10, NA())</f>
        <v>#N/A</v>
      </c>
      <c r="DR10" s="1" t="e">
        <f>IF(GESTEP(AX10,0.00001), 'OE Database'!$I10, NA())</f>
        <v>#N/A</v>
      </c>
      <c r="DS10" s="1" t="e">
        <f>IF(GESTEP(AY10,0.00001), 'OE Database'!$I10, NA())</f>
        <v>#N/A</v>
      </c>
      <c r="DT10" s="1" t="e">
        <f>IF(GESTEP(AZ10,0.00001), 'OE Database'!$I10, NA())</f>
        <v>#N/A</v>
      </c>
      <c r="DU10" s="1">
        <f>IF(GESTEP(BA10,0.00001), 'OE Database'!$I10, NA())</f>
        <v>0</v>
      </c>
      <c r="DV10" s="1" t="e">
        <f>IF(GESTEP(BB10,0.00001), 'OE Database'!$I10, NA())</f>
        <v>#N/A</v>
      </c>
    </row>
    <row r="11" spans="1:126">
      <c r="B11" s="14" t="e">
        <f>IF('OE Database'!$N11=B$1, 'OE Database'!$H11, NA())</f>
        <v>#N/A</v>
      </c>
      <c r="C11" s="14" t="e">
        <f>IF('OE Database'!$N11=C$1, 'OE Database'!$H11, NA())</f>
        <v>#N/A</v>
      </c>
      <c r="D11" s="14" t="e">
        <f>IF('OE Database'!$N11=D$1, 'OE Database'!$H11, NA())</f>
        <v>#N/A</v>
      </c>
      <c r="E11" s="14" t="e">
        <f>IF('OE Database'!$N11=E$1, 'OE Database'!$H11, NA())</f>
        <v>#N/A</v>
      </c>
      <c r="F11" s="14" t="e">
        <f>IF('OE Database'!$N11=F$1, 'OE Database'!$H11, NA())</f>
        <v>#N/A</v>
      </c>
      <c r="G11" s="14" t="e">
        <f>IF('OE Database'!$N11=G$1, 'OE Database'!$H11, NA())</f>
        <v>#N/A</v>
      </c>
      <c r="H11" s="14" t="e">
        <f>IF('OE Database'!$N11=H$1, 'OE Database'!$H11, NA())</f>
        <v>#N/A</v>
      </c>
      <c r="I11" s="14" t="e">
        <f>IF('OE Database'!$N11=I$1, 'OE Database'!$H11, NA())</f>
        <v>#N/A</v>
      </c>
      <c r="J11" s="14" t="e">
        <f>IF('OE Database'!$N11=J$1, 'OE Database'!$H11, NA())</f>
        <v>#N/A</v>
      </c>
      <c r="K11" s="14" t="e">
        <f>IF('OE Database'!$N11=K$1, 'OE Database'!$H11, NA())</f>
        <v>#N/A</v>
      </c>
      <c r="L11" s="14" t="e">
        <f>IF('OE Database'!$N11=L$1, 'OE Database'!$H11, NA())</f>
        <v>#N/A</v>
      </c>
      <c r="M11" s="14" t="e">
        <f>IF('OE Database'!$N11=M$1, 'OE Database'!$H11, NA())</f>
        <v>#N/A</v>
      </c>
      <c r="N11" s="14" t="e">
        <f>IF('OE Database'!$N11=N$1, 'OE Database'!$H11, NA())</f>
        <v>#N/A</v>
      </c>
      <c r="O11" s="14" t="e">
        <f>IF('OE Database'!$N11=O$1, 'OE Database'!$H11, NA())</f>
        <v>#N/A</v>
      </c>
      <c r="P11" s="14" t="e">
        <f>IF('OE Database'!$N11=P$1, 'OE Database'!$H11, NA())</f>
        <v>#N/A</v>
      </c>
      <c r="Q11" s="14">
        <f>IF('OE Database'!$N11=Q$1, 'OE Database'!$H11, NA())</f>
        <v>3.5434925501931502E-3</v>
      </c>
      <c r="R11" s="14" t="e">
        <f>IF('OE Database'!$N11=R$1, 'OE Database'!$H11, NA())</f>
        <v>#N/A</v>
      </c>
      <c r="T11" s="14" t="e">
        <f>IF('OE Database'!$N11=T$1, 'OE Database'!$E11, NA())</f>
        <v>#N/A</v>
      </c>
      <c r="U11" s="14" t="e">
        <f>IF('OE Database'!$N11=U$1, 'OE Database'!$E11, NA())</f>
        <v>#N/A</v>
      </c>
      <c r="V11" s="14" t="e">
        <f>IF('OE Database'!$N11=V$1, 'OE Database'!$E11, NA())</f>
        <v>#N/A</v>
      </c>
      <c r="W11" s="14" t="e">
        <f>IF('OE Database'!$N11=W$1, 'OE Database'!$E11, NA())</f>
        <v>#N/A</v>
      </c>
      <c r="X11" s="14" t="e">
        <f>IF('OE Database'!$N11=X$1, 'OE Database'!$E11, NA())</f>
        <v>#N/A</v>
      </c>
      <c r="Y11" s="14" t="e">
        <f>IF('OE Database'!$N11=Y$1, 'OE Database'!$E11, NA())</f>
        <v>#N/A</v>
      </c>
      <c r="Z11" s="14" t="e">
        <f>IF('OE Database'!$N11=Z$1, 'OE Database'!$E11, NA())</f>
        <v>#N/A</v>
      </c>
      <c r="AA11" s="14" t="e">
        <f>IF('OE Database'!$N11=AA$1, 'OE Database'!$E11, NA())</f>
        <v>#N/A</v>
      </c>
      <c r="AB11" s="14" t="e">
        <f>IF('OE Database'!$N11=AB$1, 'OE Database'!$E11, NA())</f>
        <v>#N/A</v>
      </c>
      <c r="AC11" s="14" t="e">
        <f>IF('OE Database'!$N11=AC$1, 'OE Database'!$E11, NA())</f>
        <v>#N/A</v>
      </c>
      <c r="AD11" s="14" t="e">
        <f>IF('OE Database'!$N11=AD$1, 'OE Database'!$E11, NA())</f>
        <v>#N/A</v>
      </c>
      <c r="AE11" s="14" t="e">
        <f>IF('OE Database'!$N11=AE$1, 'OE Database'!$E11, NA())</f>
        <v>#N/A</v>
      </c>
      <c r="AF11" s="14" t="e">
        <f>IF('OE Database'!$N11=AF$1, 'OE Database'!$E11, NA())</f>
        <v>#N/A</v>
      </c>
      <c r="AG11" s="14" t="e">
        <f>IF('OE Database'!$N11=AG$1, 'OE Database'!$E11, NA())</f>
        <v>#N/A</v>
      </c>
      <c r="AH11" s="14" t="e">
        <f>IF('OE Database'!$N11=AH$1, 'OE Database'!$E11, NA())</f>
        <v>#N/A</v>
      </c>
      <c r="AI11" s="14">
        <f>IF('OE Database'!$N11=AI$1, 'OE Database'!$E11, NA())</f>
        <v>1.2</v>
      </c>
      <c r="AJ11" s="14" t="e">
        <f>IF('OE Database'!$N11=AJ$1, 'OE Database'!$E11, NA())</f>
        <v>#N/A</v>
      </c>
      <c r="AL11" s="14" t="e">
        <f>IF('OE Database'!$N11=AL$1, 'OE Database'!$J11, NA())</f>
        <v>#N/A</v>
      </c>
      <c r="AM11" s="14" t="e">
        <f>IF('OE Database'!$N11=AM$1, 'OE Database'!$J11, NA())</f>
        <v>#N/A</v>
      </c>
      <c r="AN11" s="14" t="e">
        <f>IF('OE Database'!$N11=AN$1, 'OE Database'!$J11, NA())</f>
        <v>#N/A</v>
      </c>
      <c r="AO11" s="14" t="e">
        <f>IF('OE Database'!$N11=AO$1, 'OE Database'!$J11, NA())</f>
        <v>#N/A</v>
      </c>
      <c r="AP11" s="14" t="e">
        <f>IF('OE Database'!$N11=AP$1, 'OE Database'!$J11, NA())</f>
        <v>#N/A</v>
      </c>
      <c r="AQ11" s="14" t="e">
        <f>IF('OE Database'!$N11=AQ$1, 'OE Database'!$J11, NA())</f>
        <v>#N/A</v>
      </c>
      <c r="AR11" s="14" t="e">
        <f>IF('OE Database'!$N11=AR$1, 'OE Database'!$J11, NA())</f>
        <v>#N/A</v>
      </c>
      <c r="AS11" s="14" t="e">
        <f>IF('OE Database'!$N11=AS$1, 'OE Database'!$J11, NA())</f>
        <v>#N/A</v>
      </c>
      <c r="AT11" s="14" t="e">
        <f>IF('OE Database'!$N11=AT$1, 'OE Database'!$J11, NA())</f>
        <v>#N/A</v>
      </c>
      <c r="AU11" s="14" t="e">
        <f>IF('OE Database'!$N11=AU$1, 'OE Database'!$J11, NA())</f>
        <v>#N/A</v>
      </c>
      <c r="AV11" s="14" t="e">
        <f>IF('OE Database'!$N11=AV$1, 'OE Database'!$J11, NA())</f>
        <v>#N/A</v>
      </c>
      <c r="AW11" s="14" t="e">
        <f>IF('OE Database'!$N11=AW$1, 'OE Database'!$J11, NA())</f>
        <v>#N/A</v>
      </c>
      <c r="AX11" s="14" t="e">
        <f>IF('OE Database'!$N11=AX$1, 'OE Database'!$J11, NA())</f>
        <v>#N/A</v>
      </c>
      <c r="AY11" s="14" t="e">
        <f>IF('OE Database'!$N11=AY$1, 'OE Database'!$J11, NA())</f>
        <v>#N/A</v>
      </c>
      <c r="AZ11" s="14" t="e">
        <f>IF('OE Database'!$N11=AZ$1, 'OE Database'!$J11, NA())</f>
        <v>#N/A</v>
      </c>
      <c r="BA11" s="14">
        <f>IF('OE Database'!$N11=BA$1, 'OE Database'!$J11, NA())</f>
        <v>96</v>
      </c>
      <c r="BB11" s="14" t="e">
        <f>IF('OE Database'!$N11=BB$1, 'OE Database'!$J11, NA())</f>
        <v>#N/A</v>
      </c>
      <c r="BD11" s="14" t="e">
        <f>IF(GESTEP(AL11,0.00001), 'OE Database'!$H11, NA())</f>
        <v>#N/A</v>
      </c>
      <c r="BE11" s="14" t="e">
        <f>IF(GESTEP(AM11,0.00001), 'OE Database'!$H11, NA())</f>
        <v>#N/A</v>
      </c>
      <c r="BF11" s="14" t="e">
        <f>IF(GESTEP(AN11,0.00001), 'OE Database'!$H11, NA())</f>
        <v>#N/A</v>
      </c>
      <c r="BG11" s="14" t="e">
        <f>IF(GESTEP(AO11,0.00001), 'OE Database'!$H11, NA())</f>
        <v>#N/A</v>
      </c>
      <c r="BH11" s="14" t="e">
        <f>IF(GESTEP(AP11,0.00001), 'OE Database'!$H11, NA())</f>
        <v>#N/A</v>
      </c>
      <c r="BI11" s="14" t="e">
        <f>IF(GESTEP(AQ11,0.00001), 'OE Database'!$H11, NA())</f>
        <v>#N/A</v>
      </c>
      <c r="BJ11" s="14" t="e">
        <f>IF(GESTEP(AR11,0.00001), 'OE Database'!$H11, NA())</f>
        <v>#N/A</v>
      </c>
      <c r="BK11" s="14" t="e">
        <f>IF(GESTEP(AS11,0.00001), 'OE Database'!$H11, NA())</f>
        <v>#N/A</v>
      </c>
      <c r="BL11" s="14" t="e">
        <f>IF(GESTEP(AT11,0.00001), 'OE Database'!$H11, NA())</f>
        <v>#N/A</v>
      </c>
      <c r="BM11" s="14" t="e">
        <f>IF(GESTEP(AU11,0.00001), 'OE Database'!$H11, NA())</f>
        <v>#N/A</v>
      </c>
      <c r="BN11" s="14" t="e">
        <f>IF(GESTEP(AV11,0.00001), 'OE Database'!$H11, NA())</f>
        <v>#N/A</v>
      </c>
      <c r="BO11" s="14" t="e">
        <f>IF(GESTEP(AW11,0.00001), 'OE Database'!$H11, NA())</f>
        <v>#N/A</v>
      </c>
      <c r="BP11" s="14" t="e">
        <f>IF(GESTEP(AX11,0.00001), 'OE Database'!$H11, NA())</f>
        <v>#N/A</v>
      </c>
      <c r="BQ11" s="14" t="e">
        <f>IF(GESTEP(AY11,0.00001), 'OE Database'!$H11, NA())</f>
        <v>#N/A</v>
      </c>
      <c r="BR11" s="14" t="e">
        <f>IF(GESTEP(AZ11,0.00001), 'OE Database'!$H11, NA())</f>
        <v>#N/A</v>
      </c>
      <c r="BS11" s="14">
        <f>IF(GESTEP(BA11,0.00001), 'OE Database'!$H11, NA())</f>
        <v>3.5434925501931502E-3</v>
      </c>
      <c r="BT11" s="14" t="e">
        <f>IF(GESTEP(BB11,0.00001), 'OE Database'!$H11, NA())</f>
        <v>#N/A</v>
      </c>
      <c r="BV11" s="14" t="e">
        <f>IF(GESTEP(AL11,0.00001), 'OE Database'!$E11, NA())</f>
        <v>#N/A</v>
      </c>
      <c r="BW11" s="14" t="e">
        <f>IF(GESTEP(AM11,0.00001), 'OE Database'!$E11, NA())</f>
        <v>#N/A</v>
      </c>
      <c r="BX11" s="14" t="e">
        <f>IF(GESTEP(AN11,0.00001), 'OE Database'!$E11, NA())</f>
        <v>#N/A</v>
      </c>
      <c r="BY11" s="14" t="e">
        <f>IF(GESTEP(AO11,0.00001), 'OE Database'!$E11, NA())</f>
        <v>#N/A</v>
      </c>
      <c r="BZ11" s="14" t="e">
        <f>IF(GESTEP(AP11,0.00001), 'OE Database'!$E11, NA())</f>
        <v>#N/A</v>
      </c>
      <c r="CA11" s="14" t="e">
        <f>IF(GESTEP(AQ11,0.00001), 'OE Database'!$E11, NA())</f>
        <v>#N/A</v>
      </c>
      <c r="CB11" s="14" t="e">
        <f>IF(GESTEP(AR11,0.00001), 'OE Database'!$E11, NA())</f>
        <v>#N/A</v>
      </c>
      <c r="CC11" s="14" t="e">
        <f>IF(GESTEP(AS11,0.00001), 'OE Database'!$E11, NA())</f>
        <v>#N/A</v>
      </c>
      <c r="CD11" s="14" t="e">
        <f>IF(GESTEP(AT11,0.00001), 'OE Database'!$E11, NA())</f>
        <v>#N/A</v>
      </c>
      <c r="CE11" s="14" t="e">
        <f>IF(GESTEP(AU11,0.00001), 'OE Database'!$E11, NA())</f>
        <v>#N/A</v>
      </c>
      <c r="CF11" s="14" t="e">
        <f>IF(GESTEP(AV11,0.00001), 'OE Database'!$E11, NA())</f>
        <v>#N/A</v>
      </c>
      <c r="CG11" s="14" t="e">
        <f>IF(GESTEP(AW11,0.00001), 'OE Database'!$E11, NA())</f>
        <v>#N/A</v>
      </c>
      <c r="CH11" s="14" t="e">
        <f>IF(GESTEP(AX11,0.00001), 'OE Database'!$E11, NA())</f>
        <v>#N/A</v>
      </c>
      <c r="CI11" s="14" t="e">
        <f>IF(GESTEP(AY11,0.00001), 'OE Database'!$E11, NA())</f>
        <v>#N/A</v>
      </c>
      <c r="CJ11" s="14" t="e">
        <f>IF(GESTEP(AZ11,0.00001), 'OE Database'!$E11, NA())</f>
        <v>#N/A</v>
      </c>
      <c r="CK11" s="14">
        <f>IF(GESTEP(BA11,0.00001), 'OE Database'!$E11, NA())</f>
        <v>1.2</v>
      </c>
      <c r="CL11" s="14" t="e">
        <f>IF(GESTEP(BB11,0.00001), 'OE Database'!$E11, NA())</f>
        <v>#N/A</v>
      </c>
      <c r="CN11" s="14" t="e">
        <f>IF('OE Database'!$N11=CN$1, 'OE Database'!$I11, NA())</f>
        <v>#N/A</v>
      </c>
      <c r="CO11" s="14" t="e">
        <f>IF('OE Database'!$N11=CO$1, 'OE Database'!$I11, NA())</f>
        <v>#N/A</v>
      </c>
      <c r="CP11" s="14" t="e">
        <f>IF('OE Database'!$N11=CP$1, 'OE Database'!$I11, NA())</f>
        <v>#N/A</v>
      </c>
      <c r="CQ11" s="14" t="e">
        <f>IF('OE Database'!$N11=CQ$1, 'OE Database'!$I11, NA())</f>
        <v>#N/A</v>
      </c>
      <c r="CR11" s="14" t="e">
        <f>IF('OE Database'!$N11=CR$1, 'OE Database'!$I11, NA())</f>
        <v>#N/A</v>
      </c>
      <c r="CS11" s="14" t="e">
        <f>IF('OE Database'!$N11=CS$1, 'OE Database'!$I11, NA())</f>
        <v>#N/A</v>
      </c>
      <c r="CT11" s="14" t="e">
        <f>IF('OE Database'!$N11=CT$1, 'OE Database'!$I11, NA())</f>
        <v>#N/A</v>
      </c>
      <c r="CU11" s="14" t="e">
        <f>IF('OE Database'!$N11=CU$1, 'OE Database'!$I11, NA())</f>
        <v>#N/A</v>
      </c>
      <c r="CV11" s="14" t="e">
        <f>IF('OE Database'!$N11=CV$1, 'OE Database'!$I11, NA())</f>
        <v>#N/A</v>
      </c>
      <c r="CW11" s="14" t="e">
        <f>IF('OE Database'!$N11=CW$1, 'OE Database'!$I11, NA())</f>
        <v>#N/A</v>
      </c>
      <c r="CX11" s="14" t="e">
        <f>IF('OE Database'!$N11=CX$1, 'OE Database'!$I11, NA())</f>
        <v>#N/A</v>
      </c>
      <c r="CY11" s="14" t="e">
        <f>IF('OE Database'!$N11=CY$1, 'OE Database'!$I11, NA())</f>
        <v>#N/A</v>
      </c>
      <c r="CZ11" s="14" t="e">
        <f>IF('OE Database'!$N11=CZ$1, 'OE Database'!$I11, NA())</f>
        <v>#N/A</v>
      </c>
      <c r="DA11" s="14" t="e">
        <f>IF('OE Database'!$N11=DA$1, 'OE Database'!$I11, NA())</f>
        <v>#N/A</v>
      </c>
      <c r="DB11" s="14" t="e">
        <f>IF('OE Database'!$N11=DB$1, 'OE Database'!$I11, NA())</f>
        <v>#N/A</v>
      </c>
      <c r="DC11" s="14">
        <f>IF('OE Database'!$N11=DC$1, 'OE Database'!$I11, NA())</f>
        <v>5.9807300882714241E-3</v>
      </c>
      <c r="DD11" s="14" t="e">
        <f>IF('OE Database'!$N11=DD$1, 'OE Database'!$I11, NA())</f>
        <v>#N/A</v>
      </c>
      <c r="DF11" s="1" t="e">
        <f>IF(GESTEP(AL11,0.00001), 'OE Database'!$I11, NA())</f>
        <v>#N/A</v>
      </c>
      <c r="DG11" s="1" t="e">
        <f>IF(GESTEP(AM11,0.00001), 'OE Database'!$I11, NA())</f>
        <v>#N/A</v>
      </c>
      <c r="DH11" s="1" t="e">
        <f>IF(GESTEP(AN11,0.00001), 'OE Database'!$I11, NA())</f>
        <v>#N/A</v>
      </c>
      <c r="DI11" s="1" t="e">
        <f>IF(GESTEP(AO11,0.00001), 'OE Database'!$I11, NA())</f>
        <v>#N/A</v>
      </c>
      <c r="DJ11" s="1" t="e">
        <f>IF(GESTEP(AP11,0.00001), 'OE Database'!$I11, NA())</f>
        <v>#N/A</v>
      </c>
      <c r="DK11" s="1" t="e">
        <f>IF(GESTEP(AQ11,0.00001), 'OE Database'!$I11, NA())</f>
        <v>#N/A</v>
      </c>
      <c r="DL11" s="1" t="e">
        <f>IF(GESTEP(AR11,0.00001), 'OE Database'!$I11, NA())</f>
        <v>#N/A</v>
      </c>
      <c r="DM11" s="1" t="e">
        <f>IF(GESTEP(AS11,0.00001), 'OE Database'!$I11, NA())</f>
        <v>#N/A</v>
      </c>
      <c r="DN11" s="1" t="e">
        <f>IF(GESTEP(AT11,0.00001), 'OE Database'!$I11, NA())</f>
        <v>#N/A</v>
      </c>
      <c r="DO11" s="1" t="e">
        <f>IF(GESTEP(AU11,0.00001), 'OE Database'!$I11, NA())</f>
        <v>#N/A</v>
      </c>
      <c r="DP11" s="1" t="e">
        <f>IF(GESTEP(AV11,0.00001), 'OE Database'!$I11, NA())</f>
        <v>#N/A</v>
      </c>
      <c r="DQ11" s="1" t="e">
        <f>IF(GESTEP(AW11,0.00001), 'OE Database'!$I11, NA())</f>
        <v>#N/A</v>
      </c>
      <c r="DR11" s="1" t="e">
        <f>IF(GESTEP(AX11,0.00001), 'OE Database'!$I11, NA())</f>
        <v>#N/A</v>
      </c>
      <c r="DS11" s="1" t="e">
        <f>IF(GESTEP(AY11,0.00001), 'OE Database'!$I11, NA())</f>
        <v>#N/A</v>
      </c>
      <c r="DT11" s="1" t="e">
        <f>IF(GESTEP(AZ11,0.00001), 'OE Database'!$I11, NA())</f>
        <v>#N/A</v>
      </c>
      <c r="DU11" s="1">
        <f>IF(GESTEP(BA11,0.00001), 'OE Database'!$I11, NA())</f>
        <v>5.9807300882714241E-3</v>
      </c>
      <c r="DV11" s="1" t="e">
        <f>IF(GESTEP(BB11,0.00001), 'OE Database'!$I11, NA())</f>
        <v>#N/A</v>
      </c>
    </row>
    <row r="12" spans="1:126">
      <c r="B12" s="14" t="e">
        <f>IF('OE Database'!$N12=B$1, 'OE Database'!$H12, NA())</f>
        <v>#N/A</v>
      </c>
      <c r="C12" s="14" t="e">
        <f>IF('OE Database'!$N12=C$1, 'OE Database'!$H12, NA())</f>
        <v>#N/A</v>
      </c>
      <c r="D12" s="14" t="e">
        <f>IF('OE Database'!$N12=D$1, 'OE Database'!$H12, NA())</f>
        <v>#N/A</v>
      </c>
      <c r="E12" s="14" t="e">
        <f>IF('OE Database'!$N12=E$1, 'OE Database'!$H12, NA())</f>
        <v>#N/A</v>
      </c>
      <c r="F12" s="14" t="e">
        <f>IF('OE Database'!$N12=F$1, 'OE Database'!$H12, NA())</f>
        <v>#N/A</v>
      </c>
      <c r="G12" s="14" t="e">
        <f>IF('OE Database'!$N12=G$1, 'OE Database'!$H12, NA())</f>
        <v>#N/A</v>
      </c>
      <c r="H12" s="14" t="e">
        <f>IF('OE Database'!$N12=H$1, 'OE Database'!$H12, NA())</f>
        <v>#N/A</v>
      </c>
      <c r="I12" s="14" t="e">
        <f>IF('OE Database'!$N12=I$1, 'OE Database'!$H12, NA())</f>
        <v>#N/A</v>
      </c>
      <c r="J12" s="14" t="e">
        <f>IF('OE Database'!$N12=J$1, 'OE Database'!$H12, NA())</f>
        <v>#N/A</v>
      </c>
      <c r="K12" s="14" t="e">
        <f>IF('OE Database'!$N12=K$1, 'OE Database'!$H12, NA())</f>
        <v>#N/A</v>
      </c>
      <c r="L12" s="14" t="e">
        <f>IF('OE Database'!$N12=L$1, 'OE Database'!$H12, NA())</f>
        <v>#N/A</v>
      </c>
      <c r="M12" s="14" t="e">
        <f>IF('OE Database'!$N12=M$1, 'OE Database'!$H12, NA())</f>
        <v>#N/A</v>
      </c>
      <c r="N12" s="14" t="e">
        <f>IF('OE Database'!$N12=N$1, 'OE Database'!$H12, NA())</f>
        <v>#N/A</v>
      </c>
      <c r="O12" s="14" t="e">
        <f>IF('OE Database'!$N12=O$1, 'OE Database'!$H12, NA())</f>
        <v>#N/A</v>
      </c>
      <c r="P12" s="14" t="e">
        <f>IF('OE Database'!$N12=P$1, 'OE Database'!$H12, NA())</f>
        <v>#N/A</v>
      </c>
      <c r="Q12" s="14">
        <f>IF('OE Database'!$N12=Q$1, 'OE Database'!$H12, NA())</f>
        <v>0.62249568754594975</v>
      </c>
      <c r="R12" s="14" t="e">
        <f>IF('OE Database'!$N12=R$1, 'OE Database'!$H12, NA())</f>
        <v>#N/A</v>
      </c>
      <c r="T12" s="14" t="e">
        <f>IF('OE Database'!$N12=T$1, 'OE Database'!$E12, NA())</f>
        <v>#N/A</v>
      </c>
      <c r="U12" s="14" t="e">
        <f>IF('OE Database'!$N12=U$1, 'OE Database'!$E12, NA())</f>
        <v>#N/A</v>
      </c>
      <c r="V12" s="14" t="e">
        <f>IF('OE Database'!$N12=V$1, 'OE Database'!$E12, NA())</f>
        <v>#N/A</v>
      </c>
      <c r="W12" s="14" t="e">
        <f>IF('OE Database'!$N12=W$1, 'OE Database'!$E12, NA())</f>
        <v>#N/A</v>
      </c>
      <c r="X12" s="14" t="e">
        <f>IF('OE Database'!$N12=X$1, 'OE Database'!$E12, NA())</f>
        <v>#N/A</v>
      </c>
      <c r="Y12" s="14" t="e">
        <f>IF('OE Database'!$N12=Y$1, 'OE Database'!$E12, NA())</f>
        <v>#N/A</v>
      </c>
      <c r="Z12" s="14" t="e">
        <f>IF('OE Database'!$N12=Z$1, 'OE Database'!$E12, NA())</f>
        <v>#N/A</v>
      </c>
      <c r="AA12" s="14" t="e">
        <f>IF('OE Database'!$N12=AA$1, 'OE Database'!$E12, NA())</f>
        <v>#N/A</v>
      </c>
      <c r="AB12" s="14" t="e">
        <f>IF('OE Database'!$N12=AB$1, 'OE Database'!$E12, NA())</f>
        <v>#N/A</v>
      </c>
      <c r="AC12" s="14" t="e">
        <f>IF('OE Database'!$N12=AC$1, 'OE Database'!$E12, NA())</f>
        <v>#N/A</v>
      </c>
      <c r="AD12" s="14" t="e">
        <f>IF('OE Database'!$N12=AD$1, 'OE Database'!$E12, NA())</f>
        <v>#N/A</v>
      </c>
      <c r="AE12" s="14" t="e">
        <f>IF('OE Database'!$N12=AE$1, 'OE Database'!$E12, NA())</f>
        <v>#N/A</v>
      </c>
      <c r="AF12" s="14" t="e">
        <f>IF('OE Database'!$N12=AF$1, 'OE Database'!$E12, NA())</f>
        <v>#N/A</v>
      </c>
      <c r="AG12" s="14" t="e">
        <f>IF('OE Database'!$N12=AG$1, 'OE Database'!$E12, NA())</f>
        <v>#N/A</v>
      </c>
      <c r="AH12" s="14" t="e">
        <f>IF('OE Database'!$N12=AH$1, 'OE Database'!$E12, NA())</f>
        <v>#N/A</v>
      </c>
      <c r="AI12" s="14">
        <f>IF('OE Database'!$N12=AI$1, 'OE Database'!$E12, NA())</f>
        <v>21.8</v>
      </c>
      <c r="AJ12" s="14" t="e">
        <f>IF('OE Database'!$N12=AJ$1, 'OE Database'!$E12, NA())</f>
        <v>#N/A</v>
      </c>
      <c r="AL12" s="14" t="e">
        <f>IF('OE Database'!$N12=AL$1, 'OE Database'!$J12, NA())</f>
        <v>#N/A</v>
      </c>
      <c r="AM12" s="14" t="e">
        <f>IF('OE Database'!$N12=AM$1, 'OE Database'!$J12, NA())</f>
        <v>#N/A</v>
      </c>
      <c r="AN12" s="14" t="e">
        <f>IF('OE Database'!$N12=AN$1, 'OE Database'!$J12, NA())</f>
        <v>#N/A</v>
      </c>
      <c r="AO12" s="14" t="e">
        <f>IF('OE Database'!$N12=AO$1, 'OE Database'!$J12, NA())</f>
        <v>#N/A</v>
      </c>
      <c r="AP12" s="14" t="e">
        <f>IF('OE Database'!$N12=AP$1, 'OE Database'!$J12, NA())</f>
        <v>#N/A</v>
      </c>
      <c r="AQ12" s="14" t="e">
        <f>IF('OE Database'!$N12=AQ$1, 'OE Database'!$J12, NA())</f>
        <v>#N/A</v>
      </c>
      <c r="AR12" s="14" t="e">
        <f>IF('OE Database'!$N12=AR$1, 'OE Database'!$J12, NA())</f>
        <v>#N/A</v>
      </c>
      <c r="AS12" s="14" t="e">
        <f>IF('OE Database'!$N12=AS$1, 'OE Database'!$J12, NA())</f>
        <v>#N/A</v>
      </c>
      <c r="AT12" s="14" t="e">
        <f>IF('OE Database'!$N12=AT$1, 'OE Database'!$J12, NA())</f>
        <v>#N/A</v>
      </c>
      <c r="AU12" s="14" t="e">
        <f>IF('OE Database'!$N12=AU$1, 'OE Database'!$J12, NA())</f>
        <v>#N/A</v>
      </c>
      <c r="AV12" s="14" t="e">
        <f>IF('OE Database'!$N12=AV$1, 'OE Database'!$J12, NA())</f>
        <v>#N/A</v>
      </c>
      <c r="AW12" s="14" t="e">
        <f>IF('OE Database'!$N12=AW$1, 'OE Database'!$J12, NA())</f>
        <v>#N/A</v>
      </c>
      <c r="AX12" s="14" t="e">
        <f>IF('OE Database'!$N12=AX$1, 'OE Database'!$J12, NA())</f>
        <v>#N/A</v>
      </c>
      <c r="AY12" s="14" t="e">
        <f>IF('OE Database'!$N12=AY$1, 'OE Database'!$J12, NA())</f>
        <v>#N/A</v>
      </c>
      <c r="AZ12" s="14" t="e">
        <f>IF('OE Database'!$N12=AZ$1, 'OE Database'!$J12, NA())</f>
        <v>#N/A</v>
      </c>
      <c r="BA12" s="14">
        <f>IF('OE Database'!$N12=BA$1, 'OE Database'!$J12, NA())</f>
        <v>87</v>
      </c>
      <c r="BB12" s="14" t="e">
        <f>IF('OE Database'!$N12=BB$1, 'OE Database'!$J12, NA())</f>
        <v>#N/A</v>
      </c>
      <c r="BD12" s="14" t="e">
        <f>IF(GESTEP(AL12,0.00001), 'OE Database'!$H12, NA())</f>
        <v>#N/A</v>
      </c>
      <c r="BE12" s="14" t="e">
        <f>IF(GESTEP(AM12,0.00001), 'OE Database'!$H12, NA())</f>
        <v>#N/A</v>
      </c>
      <c r="BF12" s="14" t="e">
        <f>IF(GESTEP(AN12,0.00001), 'OE Database'!$H12, NA())</f>
        <v>#N/A</v>
      </c>
      <c r="BG12" s="14" t="e">
        <f>IF(GESTEP(AO12,0.00001), 'OE Database'!$H12, NA())</f>
        <v>#N/A</v>
      </c>
      <c r="BH12" s="14" t="e">
        <f>IF(GESTEP(AP12,0.00001), 'OE Database'!$H12, NA())</f>
        <v>#N/A</v>
      </c>
      <c r="BI12" s="14" t="e">
        <f>IF(GESTEP(AQ12,0.00001), 'OE Database'!$H12, NA())</f>
        <v>#N/A</v>
      </c>
      <c r="BJ12" s="14" t="e">
        <f>IF(GESTEP(AR12,0.00001), 'OE Database'!$H12, NA())</f>
        <v>#N/A</v>
      </c>
      <c r="BK12" s="14" t="e">
        <f>IF(GESTEP(AS12,0.00001), 'OE Database'!$H12, NA())</f>
        <v>#N/A</v>
      </c>
      <c r="BL12" s="14" t="e">
        <f>IF(GESTEP(AT12,0.00001), 'OE Database'!$H12, NA())</f>
        <v>#N/A</v>
      </c>
      <c r="BM12" s="14" t="e">
        <f>IF(GESTEP(AU12,0.00001), 'OE Database'!$H12, NA())</f>
        <v>#N/A</v>
      </c>
      <c r="BN12" s="14" t="e">
        <f>IF(GESTEP(AV12,0.00001), 'OE Database'!$H12, NA())</f>
        <v>#N/A</v>
      </c>
      <c r="BO12" s="14" t="e">
        <f>IF(GESTEP(AW12,0.00001), 'OE Database'!$H12, NA())</f>
        <v>#N/A</v>
      </c>
      <c r="BP12" s="14" t="e">
        <f>IF(GESTEP(AX12,0.00001), 'OE Database'!$H12, NA())</f>
        <v>#N/A</v>
      </c>
      <c r="BQ12" s="14" t="e">
        <f>IF(GESTEP(AY12,0.00001), 'OE Database'!$H12, NA())</f>
        <v>#N/A</v>
      </c>
      <c r="BR12" s="14" t="e">
        <f>IF(GESTEP(AZ12,0.00001), 'OE Database'!$H12, NA())</f>
        <v>#N/A</v>
      </c>
      <c r="BS12" s="14">
        <f>IF(GESTEP(BA12,0.00001), 'OE Database'!$H12, NA())</f>
        <v>0.62249568754594975</v>
      </c>
      <c r="BT12" s="14" t="e">
        <f>IF(GESTEP(BB12,0.00001), 'OE Database'!$H12, NA())</f>
        <v>#N/A</v>
      </c>
      <c r="BV12" s="14" t="e">
        <f>IF(GESTEP(AL12,0.00001), 'OE Database'!$E12, NA())</f>
        <v>#N/A</v>
      </c>
      <c r="BW12" s="14" t="e">
        <f>IF(GESTEP(AM12,0.00001), 'OE Database'!$E12, NA())</f>
        <v>#N/A</v>
      </c>
      <c r="BX12" s="14" t="e">
        <f>IF(GESTEP(AN12,0.00001), 'OE Database'!$E12, NA())</f>
        <v>#N/A</v>
      </c>
      <c r="BY12" s="14" t="e">
        <f>IF(GESTEP(AO12,0.00001), 'OE Database'!$E12, NA())</f>
        <v>#N/A</v>
      </c>
      <c r="BZ12" s="14" t="e">
        <f>IF(GESTEP(AP12,0.00001), 'OE Database'!$E12, NA())</f>
        <v>#N/A</v>
      </c>
      <c r="CA12" s="14" t="e">
        <f>IF(GESTEP(AQ12,0.00001), 'OE Database'!$E12, NA())</f>
        <v>#N/A</v>
      </c>
      <c r="CB12" s="14" t="e">
        <f>IF(GESTEP(AR12,0.00001), 'OE Database'!$E12, NA())</f>
        <v>#N/A</v>
      </c>
      <c r="CC12" s="14" t="e">
        <f>IF(GESTEP(AS12,0.00001), 'OE Database'!$E12, NA())</f>
        <v>#N/A</v>
      </c>
      <c r="CD12" s="14" t="e">
        <f>IF(GESTEP(AT12,0.00001), 'OE Database'!$E12, NA())</f>
        <v>#N/A</v>
      </c>
      <c r="CE12" s="14" t="e">
        <f>IF(GESTEP(AU12,0.00001), 'OE Database'!$E12, NA())</f>
        <v>#N/A</v>
      </c>
      <c r="CF12" s="14" t="e">
        <f>IF(GESTEP(AV12,0.00001), 'OE Database'!$E12, NA())</f>
        <v>#N/A</v>
      </c>
      <c r="CG12" s="14" t="e">
        <f>IF(GESTEP(AW12,0.00001), 'OE Database'!$E12, NA())</f>
        <v>#N/A</v>
      </c>
      <c r="CH12" s="14" t="e">
        <f>IF(GESTEP(AX12,0.00001), 'OE Database'!$E12, NA())</f>
        <v>#N/A</v>
      </c>
      <c r="CI12" s="14" t="e">
        <f>IF(GESTEP(AY12,0.00001), 'OE Database'!$E12, NA())</f>
        <v>#N/A</v>
      </c>
      <c r="CJ12" s="14" t="e">
        <f>IF(GESTEP(AZ12,0.00001), 'OE Database'!$E12, NA())</f>
        <v>#N/A</v>
      </c>
      <c r="CK12" s="14">
        <f>IF(GESTEP(BA12,0.00001), 'OE Database'!$E12, NA())</f>
        <v>21.8</v>
      </c>
      <c r="CL12" s="14" t="e">
        <f>IF(GESTEP(BB12,0.00001), 'OE Database'!$E12, NA())</f>
        <v>#N/A</v>
      </c>
      <c r="CN12" s="14" t="e">
        <f>IF('OE Database'!$N12=CN$1, 'OE Database'!$I12, NA())</f>
        <v>#N/A</v>
      </c>
      <c r="CO12" s="14" t="e">
        <f>IF('OE Database'!$N12=CO$1, 'OE Database'!$I12, NA())</f>
        <v>#N/A</v>
      </c>
      <c r="CP12" s="14" t="e">
        <f>IF('OE Database'!$N12=CP$1, 'OE Database'!$I12, NA())</f>
        <v>#N/A</v>
      </c>
      <c r="CQ12" s="14" t="e">
        <f>IF('OE Database'!$N12=CQ$1, 'OE Database'!$I12, NA())</f>
        <v>#N/A</v>
      </c>
      <c r="CR12" s="14" t="e">
        <f>IF('OE Database'!$N12=CR$1, 'OE Database'!$I12, NA())</f>
        <v>#N/A</v>
      </c>
      <c r="CS12" s="14" t="e">
        <f>IF('OE Database'!$N12=CS$1, 'OE Database'!$I12, NA())</f>
        <v>#N/A</v>
      </c>
      <c r="CT12" s="14" t="e">
        <f>IF('OE Database'!$N12=CT$1, 'OE Database'!$I12, NA())</f>
        <v>#N/A</v>
      </c>
      <c r="CU12" s="14" t="e">
        <f>IF('OE Database'!$N12=CU$1, 'OE Database'!$I12, NA())</f>
        <v>#N/A</v>
      </c>
      <c r="CV12" s="14" t="e">
        <f>IF('OE Database'!$N12=CV$1, 'OE Database'!$I12, NA())</f>
        <v>#N/A</v>
      </c>
      <c r="CW12" s="14" t="e">
        <f>IF('OE Database'!$N12=CW$1, 'OE Database'!$I12, NA())</f>
        <v>#N/A</v>
      </c>
      <c r="CX12" s="14" t="e">
        <f>IF('OE Database'!$N12=CX$1, 'OE Database'!$I12, NA())</f>
        <v>#N/A</v>
      </c>
      <c r="CY12" s="14" t="e">
        <f>IF('OE Database'!$N12=CY$1, 'OE Database'!$I12, NA())</f>
        <v>#N/A</v>
      </c>
      <c r="CZ12" s="14" t="e">
        <f>IF('OE Database'!$N12=CZ$1, 'OE Database'!$I12, NA())</f>
        <v>#N/A</v>
      </c>
      <c r="DA12" s="14" t="e">
        <f>IF('OE Database'!$N12=DA$1, 'OE Database'!$I12, NA())</f>
        <v>#N/A</v>
      </c>
      <c r="DB12" s="14" t="e">
        <f>IF('OE Database'!$N12=DB$1, 'OE Database'!$I12, NA())</f>
        <v>#N/A</v>
      </c>
      <c r="DC12" s="14">
        <f>IF('OE Database'!$N12=DC$1, 'OE Database'!$I12, NA())</f>
        <v>1.0506523255205757</v>
      </c>
      <c r="DD12" s="14" t="e">
        <f>IF('OE Database'!$N12=DD$1, 'OE Database'!$I12, NA())</f>
        <v>#N/A</v>
      </c>
      <c r="DF12" s="1" t="e">
        <f>IF(GESTEP(AL12,0.00001), 'OE Database'!$I12, NA())</f>
        <v>#N/A</v>
      </c>
      <c r="DG12" s="1" t="e">
        <f>IF(GESTEP(AM12,0.00001), 'OE Database'!$I12, NA())</f>
        <v>#N/A</v>
      </c>
      <c r="DH12" s="1" t="e">
        <f>IF(GESTEP(AN12,0.00001), 'OE Database'!$I12, NA())</f>
        <v>#N/A</v>
      </c>
      <c r="DI12" s="1" t="e">
        <f>IF(GESTEP(AO12,0.00001), 'OE Database'!$I12, NA())</f>
        <v>#N/A</v>
      </c>
      <c r="DJ12" s="1" t="e">
        <f>IF(GESTEP(AP12,0.00001), 'OE Database'!$I12, NA())</f>
        <v>#N/A</v>
      </c>
      <c r="DK12" s="1" t="e">
        <f>IF(GESTEP(AQ12,0.00001), 'OE Database'!$I12, NA())</f>
        <v>#N/A</v>
      </c>
      <c r="DL12" s="1" t="e">
        <f>IF(GESTEP(AR12,0.00001), 'OE Database'!$I12, NA())</f>
        <v>#N/A</v>
      </c>
      <c r="DM12" s="1" t="e">
        <f>IF(GESTEP(AS12,0.00001), 'OE Database'!$I12, NA())</f>
        <v>#N/A</v>
      </c>
      <c r="DN12" s="1" t="e">
        <f>IF(GESTEP(AT12,0.00001), 'OE Database'!$I12, NA())</f>
        <v>#N/A</v>
      </c>
      <c r="DO12" s="1" t="e">
        <f>IF(GESTEP(AU12,0.00001), 'OE Database'!$I12, NA())</f>
        <v>#N/A</v>
      </c>
      <c r="DP12" s="1" t="e">
        <f>IF(GESTEP(AV12,0.00001), 'OE Database'!$I12, NA())</f>
        <v>#N/A</v>
      </c>
      <c r="DQ12" s="1" t="e">
        <f>IF(GESTEP(AW12,0.00001), 'OE Database'!$I12, NA())</f>
        <v>#N/A</v>
      </c>
      <c r="DR12" s="1" t="e">
        <f>IF(GESTEP(AX12,0.00001), 'OE Database'!$I12, NA())</f>
        <v>#N/A</v>
      </c>
      <c r="DS12" s="1" t="e">
        <f>IF(GESTEP(AY12,0.00001), 'OE Database'!$I12, NA())</f>
        <v>#N/A</v>
      </c>
      <c r="DT12" s="1" t="e">
        <f>IF(GESTEP(AZ12,0.00001), 'OE Database'!$I12, NA())</f>
        <v>#N/A</v>
      </c>
      <c r="DU12" s="1">
        <f>IF(GESTEP(BA12,0.00001), 'OE Database'!$I12, NA())</f>
        <v>1.0506523255205757</v>
      </c>
      <c r="DV12" s="1" t="e">
        <f>IF(GESTEP(BB12,0.00001), 'OE Database'!$I12, NA())</f>
        <v>#N/A</v>
      </c>
    </row>
    <row r="13" spans="1:126">
      <c r="B13" s="14" t="e">
        <f>IF('OE Database'!$N13=B$1, 'OE Database'!$H13, NA())</f>
        <v>#N/A</v>
      </c>
      <c r="C13" s="14">
        <f>IF('OE Database'!$N13=C$1, 'OE Database'!$H13, NA())</f>
        <v>-2.5099734557443298E-6</v>
      </c>
      <c r="D13" s="14" t="e">
        <f>IF('OE Database'!$N13=D$1, 'OE Database'!$H13, NA())</f>
        <v>#N/A</v>
      </c>
      <c r="E13" s="14" t="e">
        <f>IF('OE Database'!$N13=E$1, 'OE Database'!$H13, NA())</f>
        <v>#N/A</v>
      </c>
      <c r="F13" s="14" t="e">
        <f>IF('OE Database'!$N13=F$1, 'OE Database'!$H13, NA())</f>
        <v>#N/A</v>
      </c>
      <c r="G13" s="14" t="e">
        <f>IF('OE Database'!$N13=G$1, 'OE Database'!$H13, NA())</f>
        <v>#N/A</v>
      </c>
      <c r="H13" s="14" t="e">
        <f>IF('OE Database'!$N13=H$1, 'OE Database'!$H13, NA())</f>
        <v>#N/A</v>
      </c>
      <c r="I13" s="14" t="e">
        <f>IF('OE Database'!$N13=I$1, 'OE Database'!$H13, NA())</f>
        <v>#N/A</v>
      </c>
      <c r="J13" s="14" t="e">
        <f>IF('OE Database'!$N13=J$1, 'OE Database'!$H13, NA())</f>
        <v>#N/A</v>
      </c>
      <c r="K13" s="14" t="e">
        <f>IF('OE Database'!$N13=K$1, 'OE Database'!$H13, NA())</f>
        <v>#N/A</v>
      </c>
      <c r="L13" s="14" t="e">
        <f>IF('OE Database'!$N13=L$1, 'OE Database'!$H13, NA())</f>
        <v>#N/A</v>
      </c>
      <c r="M13" s="14" t="e">
        <f>IF('OE Database'!$N13=M$1, 'OE Database'!$H13, NA())</f>
        <v>#N/A</v>
      </c>
      <c r="N13" s="14" t="e">
        <f>IF('OE Database'!$N13=N$1, 'OE Database'!$H13, NA())</f>
        <v>#N/A</v>
      </c>
      <c r="O13" s="14" t="e">
        <f>IF('OE Database'!$N13=O$1, 'OE Database'!$H13, NA())</f>
        <v>#N/A</v>
      </c>
      <c r="P13" s="14" t="e">
        <f>IF('OE Database'!$N13=P$1, 'OE Database'!$H13, NA())</f>
        <v>#N/A</v>
      </c>
      <c r="Q13" s="14" t="e">
        <f>IF('OE Database'!$N13=Q$1, 'OE Database'!$H13, NA())</f>
        <v>#N/A</v>
      </c>
      <c r="R13" s="14" t="e">
        <f>IF('OE Database'!$N13=R$1, 'OE Database'!$H13, NA())</f>
        <v>#N/A</v>
      </c>
      <c r="T13" s="14" t="e">
        <f>IF('OE Database'!$N13=T$1, 'OE Database'!$E13, NA())</f>
        <v>#N/A</v>
      </c>
      <c r="U13" s="14">
        <f>IF('OE Database'!$N13=U$1, 'OE Database'!$E13, NA())</f>
        <v>0.33200000000000002</v>
      </c>
      <c r="V13" s="14" t="e">
        <f>IF('OE Database'!$N13=V$1, 'OE Database'!$E13, NA())</f>
        <v>#N/A</v>
      </c>
      <c r="W13" s="14" t="e">
        <f>IF('OE Database'!$N13=W$1, 'OE Database'!$E13, NA())</f>
        <v>#N/A</v>
      </c>
      <c r="X13" s="14" t="e">
        <f>IF('OE Database'!$N13=X$1, 'OE Database'!$E13, NA())</f>
        <v>#N/A</v>
      </c>
      <c r="Y13" s="14" t="e">
        <f>IF('OE Database'!$N13=Y$1, 'OE Database'!$E13, NA())</f>
        <v>#N/A</v>
      </c>
      <c r="Z13" s="14" t="e">
        <f>IF('OE Database'!$N13=Z$1, 'OE Database'!$E13, NA())</f>
        <v>#N/A</v>
      </c>
      <c r="AA13" s="14" t="e">
        <f>IF('OE Database'!$N13=AA$1, 'OE Database'!$E13, NA())</f>
        <v>#N/A</v>
      </c>
      <c r="AB13" s="14" t="e">
        <f>IF('OE Database'!$N13=AB$1, 'OE Database'!$E13, NA())</f>
        <v>#N/A</v>
      </c>
      <c r="AC13" s="14" t="e">
        <f>IF('OE Database'!$N13=AC$1, 'OE Database'!$E13, NA())</f>
        <v>#N/A</v>
      </c>
      <c r="AD13" s="14" t="e">
        <f>IF('OE Database'!$N13=AD$1, 'OE Database'!$E13, NA())</f>
        <v>#N/A</v>
      </c>
      <c r="AE13" s="14" t="e">
        <f>IF('OE Database'!$N13=AE$1, 'OE Database'!$E13, NA())</f>
        <v>#N/A</v>
      </c>
      <c r="AF13" s="14" t="e">
        <f>IF('OE Database'!$N13=AF$1, 'OE Database'!$E13, NA())</f>
        <v>#N/A</v>
      </c>
      <c r="AG13" s="14" t="e">
        <f>IF('OE Database'!$N13=AG$1, 'OE Database'!$E13, NA())</f>
        <v>#N/A</v>
      </c>
      <c r="AH13" s="14" t="e">
        <f>IF('OE Database'!$N13=AH$1, 'OE Database'!$E13, NA())</f>
        <v>#N/A</v>
      </c>
      <c r="AI13" s="14" t="e">
        <f>IF('OE Database'!$N13=AI$1, 'OE Database'!$E13, NA())</f>
        <v>#N/A</v>
      </c>
      <c r="AJ13" s="14" t="e">
        <f>IF('OE Database'!$N13=AJ$1, 'OE Database'!$E13, NA())</f>
        <v>#N/A</v>
      </c>
      <c r="AL13" s="14" t="e">
        <f>IF('OE Database'!$N13=AL$1, 'OE Database'!$J13, NA())</f>
        <v>#N/A</v>
      </c>
      <c r="AM13" s="14">
        <f>IF('OE Database'!$N13=AM$1, 'OE Database'!$J13, NA())</f>
        <v>68</v>
      </c>
      <c r="AN13" s="14" t="e">
        <f>IF('OE Database'!$N13=AN$1, 'OE Database'!$J13, NA())</f>
        <v>#N/A</v>
      </c>
      <c r="AO13" s="14" t="e">
        <f>IF('OE Database'!$N13=AO$1, 'OE Database'!$J13, NA())</f>
        <v>#N/A</v>
      </c>
      <c r="AP13" s="14" t="e">
        <f>IF('OE Database'!$N13=AP$1, 'OE Database'!$J13, NA())</f>
        <v>#N/A</v>
      </c>
      <c r="AQ13" s="14" t="e">
        <f>IF('OE Database'!$N13=AQ$1, 'OE Database'!$J13, NA())</f>
        <v>#N/A</v>
      </c>
      <c r="AR13" s="14" t="e">
        <f>IF('OE Database'!$N13=AR$1, 'OE Database'!$J13, NA())</f>
        <v>#N/A</v>
      </c>
      <c r="AS13" s="14" t="e">
        <f>IF('OE Database'!$N13=AS$1, 'OE Database'!$J13, NA())</f>
        <v>#N/A</v>
      </c>
      <c r="AT13" s="14" t="e">
        <f>IF('OE Database'!$N13=AT$1, 'OE Database'!$J13, NA())</f>
        <v>#N/A</v>
      </c>
      <c r="AU13" s="14" t="e">
        <f>IF('OE Database'!$N13=AU$1, 'OE Database'!$J13, NA())</f>
        <v>#N/A</v>
      </c>
      <c r="AV13" s="14" t="e">
        <f>IF('OE Database'!$N13=AV$1, 'OE Database'!$J13, NA())</f>
        <v>#N/A</v>
      </c>
      <c r="AW13" s="14" t="e">
        <f>IF('OE Database'!$N13=AW$1, 'OE Database'!$J13, NA())</f>
        <v>#N/A</v>
      </c>
      <c r="AX13" s="14" t="e">
        <f>IF('OE Database'!$N13=AX$1, 'OE Database'!$J13, NA())</f>
        <v>#N/A</v>
      </c>
      <c r="AY13" s="14" t="e">
        <f>IF('OE Database'!$N13=AY$1, 'OE Database'!$J13, NA())</f>
        <v>#N/A</v>
      </c>
      <c r="AZ13" s="14" t="e">
        <f>IF('OE Database'!$N13=AZ$1, 'OE Database'!$J13, NA())</f>
        <v>#N/A</v>
      </c>
      <c r="BA13" s="14" t="e">
        <f>IF('OE Database'!$N13=BA$1, 'OE Database'!$J13, NA())</f>
        <v>#N/A</v>
      </c>
      <c r="BB13" s="14" t="e">
        <f>IF('OE Database'!$N13=BB$1, 'OE Database'!$J13, NA())</f>
        <v>#N/A</v>
      </c>
      <c r="BD13" s="14" t="e">
        <f>IF(GESTEP(AL13,0.00001), 'OE Database'!$H13, NA())</f>
        <v>#N/A</v>
      </c>
      <c r="BE13" s="14">
        <f>IF(GESTEP(AM13,0.00001), 'OE Database'!$H13, NA())</f>
        <v>-2.5099734557443298E-6</v>
      </c>
      <c r="BF13" s="14" t="e">
        <f>IF(GESTEP(AN13,0.00001), 'OE Database'!$H13, NA())</f>
        <v>#N/A</v>
      </c>
      <c r="BG13" s="14" t="e">
        <f>IF(GESTEP(AO13,0.00001), 'OE Database'!$H13, NA())</f>
        <v>#N/A</v>
      </c>
      <c r="BH13" s="14" t="e">
        <f>IF(GESTEP(AP13,0.00001), 'OE Database'!$H13, NA())</f>
        <v>#N/A</v>
      </c>
      <c r="BI13" s="14" t="e">
        <f>IF(GESTEP(AQ13,0.00001), 'OE Database'!$H13, NA())</f>
        <v>#N/A</v>
      </c>
      <c r="BJ13" s="14" t="e">
        <f>IF(GESTEP(AR13,0.00001), 'OE Database'!$H13, NA())</f>
        <v>#N/A</v>
      </c>
      <c r="BK13" s="14" t="e">
        <f>IF(GESTEP(AS13,0.00001), 'OE Database'!$H13, NA())</f>
        <v>#N/A</v>
      </c>
      <c r="BL13" s="14" t="e">
        <f>IF(GESTEP(AT13,0.00001), 'OE Database'!$H13, NA())</f>
        <v>#N/A</v>
      </c>
      <c r="BM13" s="14" t="e">
        <f>IF(GESTEP(AU13,0.00001), 'OE Database'!$H13, NA())</f>
        <v>#N/A</v>
      </c>
      <c r="BN13" s="14" t="e">
        <f>IF(GESTEP(AV13,0.00001), 'OE Database'!$H13, NA())</f>
        <v>#N/A</v>
      </c>
      <c r="BO13" s="14" t="e">
        <f>IF(GESTEP(AW13,0.00001), 'OE Database'!$H13, NA())</f>
        <v>#N/A</v>
      </c>
      <c r="BP13" s="14" t="e">
        <f>IF(GESTEP(AX13,0.00001), 'OE Database'!$H13, NA())</f>
        <v>#N/A</v>
      </c>
      <c r="BQ13" s="14" t="e">
        <f>IF(GESTEP(AY13,0.00001), 'OE Database'!$H13, NA())</f>
        <v>#N/A</v>
      </c>
      <c r="BR13" s="14" t="e">
        <f>IF(GESTEP(AZ13,0.00001), 'OE Database'!$H13, NA())</f>
        <v>#N/A</v>
      </c>
      <c r="BS13" s="14" t="e">
        <f>IF(GESTEP(BA13,0.00001), 'OE Database'!$H13, NA())</f>
        <v>#N/A</v>
      </c>
      <c r="BT13" s="14" t="e">
        <f>IF(GESTEP(BB13,0.00001), 'OE Database'!$H13, NA())</f>
        <v>#N/A</v>
      </c>
      <c r="BV13" s="14" t="e">
        <f>IF(GESTEP(AL13,0.00001), 'OE Database'!$E13, NA())</f>
        <v>#N/A</v>
      </c>
      <c r="BW13" s="14">
        <f>IF(GESTEP(AM13,0.00001), 'OE Database'!$E13, NA())</f>
        <v>0.33200000000000002</v>
      </c>
      <c r="BX13" s="14" t="e">
        <f>IF(GESTEP(AN13,0.00001), 'OE Database'!$E13, NA())</f>
        <v>#N/A</v>
      </c>
      <c r="BY13" s="14" t="e">
        <f>IF(GESTEP(AO13,0.00001), 'OE Database'!$E13, NA())</f>
        <v>#N/A</v>
      </c>
      <c r="BZ13" s="14" t="e">
        <f>IF(GESTEP(AP13,0.00001), 'OE Database'!$E13, NA())</f>
        <v>#N/A</v>
      </c>
      <c r="CA13" s="14" t="e">
        <f>IF(GESTEP(AQ13,0.00001), 'OE Database'!$E13, NA())</f>
        <v>#N/A</v>
      </c>
      <c r="CB13" s="14" t="e">
        <f>IF(GESTEP(AR13,0.00001), 'OE Database'!$E13, NA())</f>
        <v>#N/A</v>
      </c>
      <c r="CC13" s="14" t="e">
        <f>IF(GESTEP(AS13,0.00001), 'OE Database'!$E13, NA())</f>
        <v>#N/A</v>
      </c>
      <c r="CD13" s="14" t="e">
        <f>IF(GESTEP(AT13,0.00001), 'OE Database'!$E13, NA())</f>
        <v>#N/A</v>
      </c>
      <c r="CE13" s="14" t="e">
        <f>IF(GESTEP(AU13,0.00001), 'OE Database'!$E13, NA())</f>
        <v>#N/A</v>
      </c>
      <c r="CF13" s="14" t="e">
        <f>IF(GESTEP(AV13,0.00001), 'OE Database'!$E13, NA())</f>
        <v>#N/A</v>
      </c>
      <c r="CG13" s="14" t="e">
        <f>IF(GESTEP(AW13,0.00001), 'OE Database'!$E13, NA())</f>
        <v>#N/A</v>
      </c>
      <c r="CH13" s="14" t="e">
        <f>IF(GESTEP(AX13,0.00001), 'OE Database'!$E13, NA())</f>
        <v>#N/A</v>
      </c>
      <c r="CI13" s="14" t="e">
        <f>IF(GESTEP(AY13,0.00001), 'OE Database'!$E13, NA())</f>
        <v>#N/A</v>
      </c>
      <c r="CJ13" s="14" t="e">
        <f>IF(GESTEP(AZ13,0.00001), 'OE Database'!$E13, NA())</f>
        <v>#N/A</v>
      </c>
      <c r="CK13" s="14" t="e">
        <f>IF(GESTEP(BA13,0.00001), 'OE Database'!$E13, NA())</f>
        <v>#N/A</v>
      </c>
      <c r="CL13" s="14" t="e">
        <f>IF(GESTEP(BB13,0.00001), 'OE Database'!$E13, NA())</f>
        <v>#N/A</v>
      </c>
      <c r="CN13" s="14" t="e">
        <f>IF('OE Database'!$N13=CN$1, 'OE Database'!$I13, NA())</f>
        <v>#N/A</v>
      </c>
      <c r="CO13" s="14">
        <f>IF('OE Database'!$N13=CO$1, 'OE Database'!$I13, NA())</f>
        <v>-4.2363497467250113E-6</v>
      </c>
      <c r="CP13" s="14" t="e">
        <f>IF('OE Database'!$N13=CP$1, 'OE Database'!$I13, NA())</f>
        <v>#N/A</v>
      </c>
      <c r="CQ13" s="14" t="e">
        <f>IF('OE Database'!$N13=CQ$1, 'OE Database'!$I13, NA())</f>
        <v>#N/A</v>
      </c>
      <c r="CR13" s="14" t="e">
        <f>IF('OE Database'!$N13=CR$1, 'OE Database'!$I13, NA())</f>
        <v>#N/A</v>
      </c>
      <c r="CS13" s="14" t="e">
        <f>IF('OE Database'!$N13=CS$1, 'OE Database'!$I13, NA())</f>
        <v>#N/A</v>
      </c>
      <c r="CT13" s="14" t="e">
        <f>IF('OE Database'!$N13=CT$1, 'OE Database'!$I13, NA())</f>
        <v>#N/A</v>
      </c>
      <c r="CU13" s="14" t="e">
        <f>IF('OE Database'!$N13=CU$1, 'OE Database'!$I13, NA())</f>
        <v>#N/A</v>
      </c>
      <c r="CV13" s="14" t="e">
        <f>IF('OE Database'!$N13=CV$1, 'OE Database'!$I13, NA())</f>
        <v>#N/A</v>
      </c>
      <c r="CW13" s="14" t="e">
        <f>IF('OE Database'!$N13=CW$1, 'OE Database'!$I13, NA())</f>
        <v>#N/A</v>
      </c>
      <c r="CX13" s="14" t="e">
        <f>IF('OE Database'!$N13=CX$1, 'OE Database'!$I13, NA())</f>
        <v>#N/A</v>
      </c>
      <c r="CY13" s="14" t="e">
        <f>IF('OE Database'!$N13=CY$1, 'OE Database'!$I13, NA())</f>
        <v>#N/A</v>
      </c>
      <c r="CZ13" s="14" t="e">
        <f>IF('OE Database'!$N13=CZ$1, 'OE Database'!$I13, NA())</f>
        <v>#N/A</v>
      </c>
      <c r="DA13" s="14" t="e">
        <f>IF('OE Database'!$N13=DA$1, 'OE Database'!$I13, NA())</f>
        <v>#N/A</v>
      </c>
      <c r="DB13" s="14" t="e">
        <f>IF('OE Database'!$N13=DB$1, 'OE Database'!$I13, NA())</f>
        <v>#N/A</v>
      </c>
      <c r="DC13" s="14" t="e">
        <f>IF('OE Database'!$N13=DC$1, 'OE Database'!$I13, NA())</f>
        <v>#N/A</v>
      </c>
      <c r="DD13" s="14" t="e">
        <f>IF('OE Database'!$N13=DD$1, 'OE Database'!$I13, NA())</f>
        <v>#N/A</v>
      </c>
      <c r="DF13" s="1" t="e">
        <f>IF(GESTEP(AL13,0.00001), 'OE Database'!$I13, NA())</f>
        <v>#N/A</v>
      </c>
      <c r="DG13" s="1">
        <f>IF(GESTEP(AM13,0.00001), 'OE Database'!$I13, NA())</f>
        <v>-4.2363497467250113E-6</v>
      </c>
      <c r="DH13" s="1" t="e">
        <f>IF(GESTEP(AN13,0.00001), 'OE Database'!$I13, NA())</f>
        <v>#N/A</v>
      </c>
      <c r="DI13" s="1" t="e">
        <f>IF(GESTEP(AO13,0.00001), 'OE Database'!$I13, NA())</f>
        <v>#N/A</v>
      </c>
      <c r="DJ13" s="1" t="e">
        <f>IF(GESTEP(AP13,0.00001), 'OE Database'!$I13, NA())</f>
        <v>#N/A</v>
      </c>
      <c r="DK13" s="1" t="e">
        <f>IF(GESTEP(AQ13,0.00001), 'OE Database'!$I13, NA())</f>
        <v>#N/A</v>
      </c>
      <c r="DL13" s="1" t="e">
        <f>IF(GESTEP(AR13,0.00001), 'OE Database'!$I13, NA())</f>
        <v>#N/A</v>
      </c>
      <c r="DM13" s="1" t="e">
        <f>IF(GESTEP(AS13,0.00001), 'OE Database'!$I13, NA())</f>
        <v>#N/A</v>
      </c>
      <c r="DN13" s="1" t="e">
        <f>IF(GESTEP(AT13,0.00001), 'OE Database'!$I13, NA())</f>
        <v>#N/A</v>
      </c>
      <c r="DO13" s="1" t="e">
        <f>IF(GESTEP(AU13,0.00001), 'OE Database'!$I13, NA())</f>
        <v>#N/A</v>
      </c>
      <c r="DP13" s="1" t="e">
        <f>IF(GESTEP(AV13,0.00001), 'OE Database'!$I13, NA())</f>
        <v>#N/A</v>
      </c>
      <c r="DQ13" s="1" t="e">
        <f>IF(GESTEP(AW13,0.00001), 'OE Database'!$I13, NA())</f>
        <v>#N/A</v>
      </c>
      <c r="DR13" s="1" t="e">
        <f>IF(GESTEP(AX13,0.00001), 'OE Database'!$I13, NA())</f>
        <v>#N/A</v>
      </c>
      <c r="DS13" s="1" t="e">
        <f>IF(GESTEP(AY13,0.00001), 'OE Database'!$I13, NA())</f>
        <v>#N/A</v>
      </c>
      <c r="DT13" s="1" t="e">
        <f>IF(GESTEP(AZ13,0.00001), 'OE Database'!$I13, NA())</f>
        <v>#N/A</v>
      </c>
      <c r="DU13" s="1" t="e">
        <f>IF(GESTEP(BA13,0.00001), 'OE Database'!$I13, NA())</f>
        <v>#N/A</v>
      </c>
      <c r="DV13" s="1" t="e">
        <f>IF(GESTEP(BB13,0.00001), 'OE Database'!$I13, NA())</f>
        <v>#N/A</v>
      </c>
    </row>
    <row r="14" spans="1:126">
      <c r="B14" s="14" t="e">
        <f>IF('OE Database'!$N14=B$1, 'OE Database'!$H14, NA())</f>
        <v>#N/A</v>
      </c>
      <c r="C14" s="14">
        <f>IF('OE Database'!$N14=C$1, 'OE Database'!$H14, NA())</f>
        <v>0</v>
      </c>
      <c r="D14" s="14" t="e">
        <f>IF('OE Database'!$N14=D$1, 'OE Database'!$H14, NA())</f>
        <v>#N/A</v>
      </c>
      <c r="E14" s="14" t="e">
        <f>IF('OE Database'!$N14=E$1, 'OE Database'!$H14, NA())</f>
        <v>#N/A</v>
      </c>
      <c r="F14" s="14" t="e">
        <f>IF('OE Database'!$N14=F$1, 'OE Database'!$H14, NA())</f>
        <v>#N/A</v>
      </c>
      <c r="G14" s="14" t="e">
        <f>IF('OE Database'!$N14=G$1, 'OE Database'!$H14, NA())</f>
        <v>#N/A</v>
      </c>
      <c r="H14" s="14" t="e">
        <f>IF('OE Database'!$N14=H$1, 'OE Database'!$H14, NA())</f>
        <v>#N/A</v>
      </c>
      <c r="I14" s="14" t="e">
        <f>IF('OE Database'!$N14=I$1, 'OE Database'!$H14, NA())</f>
        <v>#N/A</v>
      </c>
      <c r="J14" s="14" t="e">
        <f>IF('OE Database'!$N14=J$1, 'OE Database'!$H14, NA())</f>
        <v>#N/A</v>
      </c>
      <c r="K14" s="14" t="e">
        <f>IF('OE Database'!$N14=K$1, 'OE Database'!$H14, NA())</f>
        <v>#N/A</v>
      </c>
      <c r="L14" s="14" t="e">
        <f>IF('OE Database'!$N14=L$1, 'OE Database'!$H14, NA())</f>
        <v>#N/A</v>
      </c>
      <c r="M14" s="14" t="e">
        <f>IF('OE Database'!$N14=M$1, 'OE Database'!$H14, NA())</f>
        <v>#N/A</v>
      </c>
      <c r="N14" s="14" t="e">
        <f>IF('OE Database'!$N14=N$1, 'OE Database'!$H14, NA())</f>
        <v>#N/A</v>
      </c>
      <c r="O14" s="14" t="e">
        <f>IF('OE Database'!$N14=O$1, 'OE Database'!$H14, NA())</f>
        <v>#N/A</v>
      </c>
      <c r="P14" s="14" t="e">
        <f>IF('OE Database'!$N14=P$1, 'OE Database'!$H14, NA())</f>
        <v>#N/A</v>
      </c>
      <c r="Q14" s="14" t="e">
        <f>IF('OE Database'!$N14=Q$1, 'OE Database'!$H14, NA())</f>
        <v>#N/A</v>
      </c>
      <c r="R14" s="14" t="e">
        <f>IF('OE Database'!$N14=R$1, 'OE Database'!$H14, NA())</f>
        <v>#N/A</v>
      </c>
      <c r="T14" s="14" t="e">
        <f>IF('OE Database'!$N14=T$1, 'OE Database'!$E14, NA())</f>
        <v>#N/A</v>
      </c>
      <c r="U14" s="14">
        <f>IF('OE Database'!$N14=U$1, 'OE Database'!$E14, NA())</f>
        <v>0</v>
      </c>
      <c r="V14" s="14" t="e">
        <f>IF('OE Database'!$N14=V$1, 'OE Database'!$E14, NA())</f>
        <v>#N/A</v>
      </c>
      <c r="W14" s="14" t="e">
        <f>IF('OE Database'!$N14=W$1, 'OE Database'!$E14, NA())</f>
        <v>#N/A</v>
      </c>
      <c r="X14" s="14" t="e">
        <f>IF('OE Database'!$N14=X$1, 'OE Database'!$E14, NA())</f>
        <v>#N/A</v>
      </c>
      <c r="Y14" s="14" t="e">
        <f>IF('OE Database'!$N14=Y$1, 'OE Database'!$E14, NA())</f>
        <v>#N/A</v>
      </c>
      <c r="Z14" s="14" t="e">
        <f>IF('OE Database'!$N14=Z$1, 'OE Database'!$E14, NA())</f>
        <v>#N/A</v>
      </c>
      <c r="AA14" s="14" t="e">
        <f>IF('OE Database'!$N14=AA$1, 'OE Database'!$E14, NA())</f>
        <v>#N/A</v>
      </c>
      <c r="AB14" s="14" t="e">
        <f>IF('OE Database'!$N14=AB$1, 'OE Database'!$E14, NA())</f>
        <v>#N/A</v>
      </c>
      <c r="AC14" s="14" t="e">
        <f>IF('OE Database'!$N14=AC$1, 'OE Database'!$E14, NA())</f>
        <v>#N/A</v>
      </c>
      <c r="AD14" s="14" t="e">
        <f>IF('OE Database'!$N14=AD$1, 'OE Database'!$E14, NA())</f>
        <v>#N/A</v>
      </c>
      <c r="AE14" s="14" t="e">
        <f>IF('OE Database'!$N14=AE$1, 'OE Database'!$E14, NA())</f>
        <v>#N/A</v>
      </c>
      <c r="AF14" s="14" t="e">
        <f>IF('OE Database'!$N14=AF$1, 'OE Database'!$E14, NA())</f>
        <v>#N/A</v>
      </c>
      <c r="AG14" s="14" t="e">
        <f>IF('OE Database'!$N14=AG$1, 'OE Database'!$E14, NA())</f>
        <v>#N/A</v>
      </c>
      <c r="AH14" s="14" t="e">
        <f>IF('OE Database'!$N14=AH$1, 'OE Database'!$E14, NA())</f>
        <v>#N/A</v>
      </c>
      <c r="AI14" s="14" t="e">
        <f>IF('OE Database'!$N14=AI$1, 'OE Database'!$E14, NA())</f>
        <v>#N/A</v>
      </c>
      <c r="AJ14" s="14" t="e">
        <f>IF('OE Database'!$N14=AJ$1, 'OE Database'!$E14, NA())</f>
        <v>#N/A</v>
      </c>
      <c r="AL14" s="14" t="e">
        <f>IF('OE Database'!$N14=AL$1, 'OE Database'!$J14, NA())</f>
        <v>#N/A</v>
      </c>
      <c r="AM14" s="14">
        <f>IF('OE Database'!$N14=AM$1, 'OE Database'!$J14, NA())</f>
        <v>99</v>
      </c>
      <c r="AN14" s="14" t="e">
        <f>IF('OE Database'!$N14=AN$1, 'OE Database'!$J14, NA())</f>
        <v>#N/A</v>
      </c>
      <c r="AO14" s="14" t="e">
        <f>IF('OE Database'!$N14=AO$1, 'OE Database'!$J14, NA())</f>
        <v>#N/A</v>
      </c>
      <c r="AP14" s="14" t="e">
        <f>IF('OE Database'!$N14=AP$1, 'OE Database'!$J14, NA())</f>
        <v>#N/A</v>
      </c>
      <c r="AQ14" s="14" t="e">
        <f>IF('OE Database'!$N14=AQ$1, 'OE Database'!$J14, NA())</f>
        <v>#N/A</v>
      </c>
      <c r="AR14" s="14" t="e">
        <f>IF('OE Database'!$N14=AR$1, 'OE Database'!$J14, NA())</f>
        <v>#N/A</v>
      </c>
      <c r="AS14" s="14" t="e">
        <f>IF('OE Database'!$N14=AS$1, 'OE Database'!$J14, NA())</f>
        <v>#N/A</v>
      </c>
      <c r="AT14" s="14" t="e">
        <f>IF('OE Database'!$N14=AT$1, 'OE Database'!$J14, NA())</f>
        <v>#N/A</v>
      </c>
      <c r="AU14" s="14" t="e">
        <f>IF('OE Database'!$N14=AU$1, 'OE Database'!$J14, NA())</f>
        <v>#N/A</v>
      </c>
      <c r="AV14" s="14" t="e">
        <f>IF('OE Database'!$N14=AV$1, 'OE Database'!$J14, NA())</f>
        <v>#N/A</v>
      </c>
      <c r="AW14" s="14" t="e">
        <f>IF('OE Database'!$N14=AW$1, 'OE Database'!$J14, NA())</f>
        <v>#N/A</v>
      </c>
      <c r="AX14" s="14" t="e">
        <f>IF('OE Database'!$N14=AX$1, 'OE Database'!$J14, NA())</f>
        <v>#N/A</v>
      </c>
      <c r="AY14" s="14" t="e">
        <f>IF('OE Database'!$N14=AY$1, 'OE Database'!$J14, NA())</f>
        <v>#N/A</v>
      </c>
      <c r="AZ14" s="14" t="e">
        <f>IF('OE Database'!$N14=AZ$1, 'OE Database'!$J14, NA())</f>
        <v>#N/A</v>
      </c>
      <c r="BA14" s="14" t="e">
        <f>IF('OE Database'!$N14=BA$1, 'OE Database'!$J14, NA())</f>
        <v>#N/A</v>
      </c>
      <c r="BB14" s="14" t="e">
        <f>IF('OE Database'!$N14=BB$1, 'OE Database'!$J14, NA())</f>
        <v>#N/A</v>
      </c>
      <c r="BD14" s="14" t="e">
        <f>IF(GESTEP(AL14,0.00001), 'OE Database'!$H14, NA())</f>
        <v>#N/A</v>
      </c>
      <c r="BE14" s="14">
        <f>IF(GESTEP(AM14,0.00001), 'OE Database'!$H14, NA())</f>
        <v>0</v>
      </c>
      <c r="BF14" s="14" t="e">
        <f>IF(GESTEP(AN14,0.00001), 'OE Database'!$H14, NA())</f>
        <v>#N/A</v>
      </c>
      <c r="BG14" s="14" t="e">
        <f>IF(GESTEP(AO14,0.00001), 'OE Database'!$H14, NA())</f>
        <v>#N/A</v>
      </c>
      <c r="BH14" s="14" t="e">
        <f>IF(GESTEP(AP14,0.00001), 'OE Database'!$H14, NA())</f>
        <v>#N/A</v>
      </c>
      <c r="BI14" s="14" t="e">
        <f>IF(GESTEP(AQ14,0.00001), 'OE Database'!$H14, NA())</f>
        <v>#N/A</v>
      </c>
      <c r="BJ14" s="14" t="e">
        <f>IF(GESTEP(AR14,0.00001), 'OE Database'!$H14, NA())</f>
        <v>#N/A</v>
      </c>
      <c r="BK14" s="14" t="e">
        <f>IF(GESTEP(AS14,0.00001), 'OE Database'!$H14, NA())</f>
        <v>#N/A</v>
      </c>
      <c r="BL14" s="14" t="e">
        <f>IF(GESTEP(AT14,0.00001), 'OE Database'!$H14, NA())</f>
        <v>#N/A</v>
      </c>
      <c r="BM14" s="14" t="e">
        <f>IF(GESTEP(AU14,0.00001), 'OE Database'!$H14, NA())</f>
        <v>#N/A</v>
      </c>
      <c r="BN14" s="14" t="e">
        <f>IF(GESTEP(AV14,0.00001), 'OE Database'!$H14, NA())</f>
        <v>#N/A</v>
      </c>
      <c r="BO14" s="14" t="e">
        <f>IF(GESTEP(AW14,0.00001), 'OE Database'!$H14, NA())</f>
        <v>#N/A</v>
      </c>
      <c r="BP14" s="14" t="e">
        <f>IF(GESTEP(AX14,0.00001), 'OE Database'!$H14, NA())</f>
        <v>#N/A</v>
      </c>
      <c r="BQ14" s="14" t="e">
        <f>IF(GESTEP(AY14,0.00001), 'OE Database'!$H14, NA())</f>
        <v>#N/A</v>
      </c>
      <c r="BR14" s="14" t="e">
        <f>IF(GESTEP(AZ14,0.00001), 'OE Database'!$H14, NA())</f>
        <v>#N/A</v>
      </c>
      <c r="BS14" s="14" t="e">
        <f>IF(GESTEP(BA14,0.00001), 'OE Database'!$H14, NA())</f>
        <v>#N/A</v>
      </c>
      <c r="BT14" s="14" t="e">
        <f>IF(GESTEP(BB14,0.00001), 'OE Database'!$H14, NA())</f>
        <v>#N/A</v>
      </c>
      <c r="BV14" s="14" t="e">
        <f>IF(GESTEP(AL14,0.00001), 'OE Database'!$E14, NA())</f>
        <v>#N/A</v>
      </c>
      <c r="BW14" s="14">
        <f>IF(GESTEP(AM14,0.00001), 'OE Database'!$E14, NA())</f>
        <v>0</v>
      </c>
      <c r="BX14" s="14" t="e">
        <f>IF(GESTEP(AN14,0.00001), 'OE Database'!$E14, NA())</f>
        <v>#N/A</v>
      </c>
      <c r="BY14" s="14" t="e">
        <f>IF(GESTEP(AO14,0.00001), 'OE Database'!$E14, NA())</f>
        <v>#N/A</v>
      </c>
      <c r="BZ14" s="14" t="e">
        <f>IF(GESTEP(AP14,0.00001), 'OE Database'!$E14, NA())</f>
        <v>#N/A</v>
      </c>
      <c r="CA14" s="14" t="e">
        <f>IF(GESTEP(AQ14,0.00001), 'OE Database'!$E14, NA())</f>
        <v>#N/A</v>
      </c>
      <c r="CB14" s="14" t="e">
        <f>IF(GESTEP(AR14,0.00001), 'OE Database'!$E14, NA())</f>
        <v>#N/A</v>
      </c>
      <c r="CC14" s="14" t="e">
        <f>IF(GESTEP(AS14,0.00001), 'OE Database'!$E14, NA())</f>
        <v>#N/A</v>
      </c>
      <c r="CD14" s="14" t="e">
        <f>IF(GESTEP(AT14,0.00001), 'OE Database'!$E14, NA())</f>
        <v>#N/A</v>
      </c>
      <c r="CE14" s="14" t="e">
        <f>IF(GESTEP(AU14,0.00001), 'OE Database'!$E14, NA())</f>
        <v>#N/A</v>
      </c>
      <c r="CF14" s="14" t="e">
        <f>IF(GESTEP(AV14,0.00001), 'OE Database'!$E14, NA())</f>
        <v>#N/A</v>
      </c>
      <c r="CG14" s="14" t="e">
        <f>IF(GESTEP(AW14,0.00001), 'OE Database'!$E14, NA())</f>
        <v>#N/A</v>
      </c>
      <c r="CH14" s="14" t="e">
        <f>IF(GESTEP(AX14,0.00001), 'OE Database'!$E14, NA())</f>
        <v>#N/A</v>
      </c>
      <c r="CI14" s="14" t="e">
        <f>IF(GESTEP(AY14,0.00001), 'OE Database'!$E14, NA())</f>
        <v>#N/A</v>
      </c>
      <c r="CJ14" s="14" t="e">
        <f>IF(GESTEP(AZ14,0.00001), 'OE Database'!$E14, NA())</f>
        <v>#N/A</v>
      </c>
      <c r="CK14" s="14" t="e">
        <f>IF(GESTEP(BA14,0.00001), 'OE Database'!$E14, NA())</f>
        <v>#N/A</v>
      </c>
      <c r="CL14" s="14" t="e">
        <f>IF(GESTEP(BB14,0.00001), 'OE Database'!$E14, NA())</f>
        <v>#N/A</v>
      </c>
      <c r="CN14" s="14" t="e">
        <f>IF('OE Database'!$N14=CN$1, 'OE Database'!$I14, NA())</f>
        <v>#N/A</v>
      </c>
      <c r="CO14" s="14">
        <f>IF('OE Database'!$N14=CO$1, 'OE Database'!$I14, NA())</f>
        <v>0</v>
      </c>
      <c r="CP14" s="14" t="e">
        <f>IF('OE Database'!$N14=CP$1, 'OE Database'!$I14, NA())</f>
        <v>#N/A</v>
      </c>
      <c r="CQ14" s="14" t="e">
        <f>IF('OE Database'!$N14=CQ$1, 'OE Database'!$I14, NA())</f>
        <v>#N/A</v>
      </c>
      <c r="CR14" s="14" t="e">
        <f>IF('OE Database'!$N14=CR$1, 'OE Database'!$I14, NA())</f>
        <v>#N/A</v>
      </c>
      <c r="CS14" s="14" t="e">
        <f>IF('OE Database'!$N14=CS$1, 'OE Database'!$I14, NA())</f>
        <v>#N/A</v>
      </c>
      <c r="CT14" s="14" t="e">
        <f>IF('OE Database'!$N14=CT$1, 'OE Database'!$I14, NA())</f>
        <v>#N/A</v>
      </c>
      <c r="CU14" s="14" t="e">
        <f>IF('OE Database'!$N14=CU$1, 'OE Database'!$I14, NA())</f>
        <v>#N/A</v>
      </c>
      <c r="CV14" s="14" t="e">
        <f>IF('OE Database'!$N14=CV$1, 'OE Database'!$I14, NA())</f>
        <v>#N/A</v>
      </c>
      <c r="CW14" s="14" t="e">
        <f>IF('OE Database'!$N14=CW$1, 'OE Database'!$I14, NA())</f>
        <v>#N/A</v>
      </c>
      <c r="CX14" s="14" t="e">
        <f>IF('OE Database'!$N14=CX$1, 'OE Database'!$I14, NA())</f>
        <v>#N/A</v>
      </c>
      <c r="CY14" s="14" t="e">
        <f>IF('OE Database'!$N14=CY$1, 'OE Database'!$I14, NA())</f>
        <v>#N/A</v>
      </c>
      <c r="CZ14" s="14" t="e">
        <f>IF('OE Database'!$N14=CZ$1, 'OE Database'!$I14, NA())</f>
        <v>#N/A</v>
      </c>
      <c r="DA14" s="14" t="e">
        <f>IF('OE Database'!$N14=DA$1, 'OE Database'!$I14, NA())</f>
        <v>#N/A</v>
      </c>
      <c r="DB14" s="14" t="e">
        <f>IF('OE Database'!$N14=DB$1, 'OE Database'!$I14, NA())</f>
        <v>#N/A</v>
      </c>
      <c r="DC14" s="14" t="e">
        <f>IF('OE Database'!$N14=DC$1, 'OE Database'!$I14, NA())</f>
        <v>#N/A</v>
      </c>
      <c r="DD14" s="14" t="e">
        <f>IF('OE Database'!$N14=DD$1, 'OE Database'!$I14, NA())</f>
        <v>#N/A</v>
      </c>
      <c r="DF14" s="1" t="e">
        <f>IF(GESTEP(AL14,0.00001), 'OE Database'!$I14, NA())</f>
        <v>#N/A</v>
      </c>
      <c r="DG14" s="1">
        <f>IF(GESTEP(AM14,0.00001), 'OE Database'!$I14, NA())</f>
        <v>0</v>
      </c>
      <c r="DH14" s="1" t="e">
        <f>IF(GESTEP(AN14,0.00001), 'OE Database'!$I14, NA())</f>
        <v>#N/A</v>
      </c>
      <c r="DI14" s="1" t="e">
        <f>IF(GESTEP(AO14,0.00001), 'OE Database'!$I14, NA())</f>
        <v>#N/A</v>
      </c>
      <c r="DJ14" s="1" t="e">
        <f>IF(GESTEP(AP14,0.00001), 'OE Database'!$I14, NA())</f>
        <v>#N/A</v>
      </c>
      <c r="DK14" s="1" t="e">
        <f>IF(GESTEP(AQ14,0.00001), 'OE Database'!$I14, NA())</f>
        <v>#N/A</v>
      </c>
      <c r="DL14" s="1" t="e">
        <f>IF(GESTEP(AR14,0.00001), 'OE Database'!$I14, NA())</f>
        <v>#N/A</v>
      </c>
      <c r="DM14" s="1" t="e">
        <f>IF(GESTEP(AS14,0.00001), 'OE Database'!$I14, NA())</f>
        <v>#N/A</v>
      </c>
      <c r="DN14" s="1" t="e">
        <f>IF(GESTEP(AT14,0.00001), 'OE Database'!$I14, NA())</f>
        <v>#N/A</v>
      </c>
      <c r="DO14" s="1" t="e">
        <f>IF(GESTEP(AU14,0.00001), 'OE Database'!$I14, NA())</f>
        <v>#N/A</v>
      </c>
      <c r="DP14" s="1" t="e">
        <f>IF(GESTEP(AV14,0.00001), 'OE Database'!$I14, NA())</f>
        <v>#N/A</v>
      </c>
      <c r="DQ14" s="1" t="e">
        <f>IF(GESTEP(AW14,0.00001), 'OE Database'!$I14, NA())</f>
        <v>#N/A</v>
      </c>
      <c r="DR14" s="1" t="e">
        <f>IF(GESTEP(AX14,0.00001), 'OE Database'!$I14, NA())</f>
        <v>#N/A</v>
      </c>
      <c r="DS14" s="1" t="e">
        <f>IF(GESTEP(AY14,0.00001), 'OE Database'!$I14, NA())</f>
        <v>#N/A</v>
      </c>
      <c r="DT14" s="1" t="e">
        <f>IF(GESTEP(AZ14,0.00001), 'OE Database'!$I14, NA())</f>
        <v>#N/A</v>
      </c>
      <c r="DU14" s="1" t="e">
        <f>IF(GESTEP(BA14,0.00001), 'OE Database'!$I14, NA())</f>
        <v>#N/A</v>
      </c>
      <c r="DV14" s="1" t="e">
        <f>IF(GESTEP(BB14,0.00001), 'OE Database'!$I14, NA())</f>
        <v>#N/A</v>
      </c>
    </row>
    <row r="15" spans="1:126">
      <c r="B15" s="14" t="e">
        <f>IF('OE Database'!$N15=B$1, 'OE Database'!$H15, NA())</f>
        <v>#N/A</v>
      </c>
      <c r="C15" s="14">
        <f>IF('OE Database'!$N15=C$1, 'OE Database'!$H15, NA())</f>
        <v>0</v>
      </c>
      <c r="D15" s="14" t="e">
        <f>IF('OE Database'!$N15=D$1, 'OE Database'!$H15, NA())</f>
        <v>#N/A</v>
      </c>
      <c r="E15" s="14" t="e">
        <f>IF('OE Database'!$N15=E$1, 'OE Database'!$H15, NA())</f>
        <v>#N/A</v>
      </c>
      <c r="F15" s="14" t="e">
        <f>IF('OE Database'!$N15=F$1, 'OE Database'!$H15, NA())</f>
        <v>#N/A</v>
      </c>
      <c r="G15" s="14" t="e">
        <f>IF('OE Database'!$N15=G$1, 'OE Database'!$H15, NA())</f>
        <v>#N/A</v>
      </c>
      <c r="H15" s="14" t="e">
        <f>IF('OE Database'!$N15=H$1, 'OE Database'!$H15, NA())</f>
        <v>#N/A</v>
      </c>
      <c r="I15" s="14" t="e">
        <f>IF('OE Database'!$N15=I$1, 'OE Database'!$H15, NA())</f>
        <v>#N/A</v>
      </c>
      <c r="J15" s="14" t="e">
        <f>IF('OE Database'!$N15=J$1, 'OE Database'!$H15, NA())</f>
        <v>#N/A</v>
      </c>
      <c r="K15" s="14" t="e">
        <f>IF('OE Database'!$N15=K$1, 'OE Database'!$H15, NA())</f>
        <v>#N/A</v>
      </c>
      <c r="L15" s="14" t="e">
        <f>IF('OE Database'!$N15=L$1, 'OE Database'!$H15, NA())</f>
        <v>#N/A</v>
      </c>
      <c r="M15" s="14" t="e">
        <f>IF('OE Database'!$N15=M$1, 'OE Database'!$H15, NA())</f>
        <v>#N/A</v>
      </c>
      <c r="N15" s="14" t="e">
        <f>IF('OE Database'!$N15=N$1, 'OE Database'!$H15, NA())</f>
        <v>#N/A</v>
      </c>
      <c r="O15" s="14" t="e">
        <f>IF('OE Database'!$N15=O$1, 'OE Database'!$H15, NA())</f>
        <v>#N/A</v>
      </c>
      <c r="P15" s="14" t="e">
        <f>IF('OE Database'!$N15=P$1, 'OE Database'!$H15, NA())</f>
        <v>#N/A</v>
      </c>
      <c r="Q15" s="14" t="e">
        <f>IF('OE Database'!$N15=Q$1, 'OE Database'!$H15, NA())</f>
        <v>#N/A</v>
      </c>
      <c r="R15" s="14" t="e">
        <f>IF('OE Database'!$N15=R$1, 'OE Database'!$H15, NA())</f>
        <v>#N/A</v>
      </c>
      <c r="T15" s="14" t="e">
        <f>IF('OE Database'!$N15=T$1, 'OE Database'!$E15, NA())</f>
        <v>#N/A</v>
      </c>
      <c r="U15" s="14">
        <f>IF('OE Database'!$N15=U$1, 'OE Database'!$E15, NA())</f>
        <v>0</v>
      </c>
      <c r="V15" s="14" t="e">
        <f>IF('OE Database'!$N15=V$1, 'OE Database'!$E15, NA())</f>
        <v>#N/A</v>
      </c>
      <c r="W15" s="14" t="e">
        <f>IF('OE Database'!$N15=W$1, 'OE Database'!$E15, NA())</f>
        <v>#N/A</v>
      </c>
      <c r="X15" s="14" t="e">
        <f>IF('OE Database'!$N15=X$1, 'OE Database'!$E15, NA())</f>
        <v>#N/A</v>
      </c>
      <c r="Y15" s="14" t="e">
        <f>IF('OE Database'!$N15=Y$1, 'OE Database'!$E15, NA())</f>
        <v>#N/A</v>
      </c>
      <c r="Z15" s="14" t="e">
        <f>IF('OE Database'!$N15=Z$1, 'OE Database'!$E15, NA())</f>
        <v>#N/A</v>
      </c>
      <c r="AA15" s="14" t="e">
        <f>IF('OE Database'!$N15=AA$1, 'OE Database'!$E15, NA())</f>
        <v>#N/A</v>
      </c>
      <c r="AB15" s="14" t="e">
        <f>IF('OE Database'!$N15=AB$1, 'OE Database'!$E15, NA())</f>
        <v>#N/A</v>
      </c>
      <c r="AC15" s="14" t="e">
        <f>IF('OE Database'!$N15=AC$1, 'OE Database'!$E15, NA())</f>
        <v>#N/A</v>
      </c>
      <c r="AD15" s="14" t="e">
        <f>IF('OE Database'!$N15=AD$1, 'OE Database'!$E15, NA())</f>
        <v>#N/A</v>
      </c>
      <c r="AE15" s="14" t="e">
        <f>IF('OE Database'!$N15=AE$1, 'OE Database'!$E15, NA())</f>
        <v>#N/A</v>
      </c>
      <c r="AF15" s="14" t="e">
        <f>IF('OE Database'!$N15=AF$1, 'OE Database'!$E15, NA())</f>
        <v>#N/A</v>
      </c>
      <c r="AG15" s="14" t="e">
        <f>IF('OE Database'!$N15=AG$1, 'OE Database'!$E15, NA())</f>
        <v>#N/A</v>
      </c>
      <c r="AH15" s="14" t="e">
        <f>IF('OE Database'!$N15=AH$1, 'OE Database'!$E15, NA())</f>
        <v>#N/A</v>
      </c>
      <c r="AI15" s="14" t="e">
        <f>IF('OE Database'!$N15=AI$1, 'OE Database'!$E15, NA())</f>
        <v>#N/A</v>
      </c>
      <c r="AJ15" s="14" t="e">
        <f>IF('OE Database'!$N15=AJ$1, 'OE Database'!$E15, NA())</f>
        <v>#N/A</v>
      </c>
      <c r="AL15" s="14" t="e">
        <f>IF('OE Database'!$N15=AL$1, 'OE Database'!$J15, NA())</f>
        <v>#N/A</v>
      </c>
      <c r="AM15" s="14">
        <f>IF('OE Database'!$N15=AM$1, 'OE Database'!$J15, NA())</f>
        <v>93</v>
      </c>
      <c r="AN15" s="14" t="e">
        <f>IF('OE Database'!$N15=AN$1, 'OE Database'!$J15, NA())</f>
        <v>#N/A</v>
      </c>
      <c r="AO15" s="14" t="e">
        <f>IF('OE Database'!$N15=AO$1, 'OE Database'!$J15, NA())</f>
        <v>#N/A</v>
      </c>
      <c r="AP15" s="14" t="e">
        <f>IF('OE Database'!$N15=AP$1, 'OE Database'!$J15, NA())</f>
        <v>#N/A</v>
      </c>
      <c r="AQ15" s="14" t="e">
        <f>IF('OE Database'!$N15=AQ$1, 'OE Database'!$J15, NA())</f>
        <v>#N/A</v>
      </c>
      <c r="AR15" s="14" t="e">
        <f>IF('OE Database'!$N15=AR$1, 'OE Database'!$J15, NA())</f>
        <v>#N/A</v>
      </c>
      <c r="AS15" s="14" t="e">
        <f>IF('OE Database'!$N15=AS$1, 'OE Database'!$J15, NA())</f>
        <v>#N/A</v>
      </c>
      <c r="AT15" s="14" t="e">
        <f>IF('OE Database'!$N15=AT$1, 'OE Database'!$J15, NA())</f>
        <v>#N/A</v>
      </c>
      <c r="AU15" s="14" t="e">
        <f>IF('OE Database'!$N15=AU$1, 'OE Database'!$J15, NA())</f>
        <v>#N/A</v>
      </c>
      <c r="AV15" s="14" t="e">
        <f>IF('OE Database'!$N15=AV$1, 'OE Database'!$J15, NA())</f>
        <v>#N/A</v>
      </c>
      <c r="AW15" s="14" t="e">
        <f>IF('OE Database'!$N15=AW$1, 'OE Database'!$J15, NA())</f>
        <v>#N/A</v>
      </c>
      <c r="AX15" s="14" t="e">
        <f>IF('OE Database'!$N15=AX$1, 'OE Database'!$J15, NA())</f>
        <v>#N/A</v>
      </c>
      <c r="AY15" s="14" t="e">
        <f>IF('OE Database'!$N15=AY$1, 'OE Database'!$J15, NA())</f>
        <v>#N/A</v>
      </c>
      <c r="AZ15" s="14" t="e">
        <f>IF('OE Database'!$N15=AZ$1, 'OE Database'!$J15, NA())</f>
        <v>#N/A</v>
      </c>
      <c r="BA15" s="14" t="e">
        <f>IF('OE Database'!$N15=BA$1, 'OE Database'!$J15, NA())</f>
        <v>#N/A</v>
      </c>
      <c r="BB15" s="14" t="e">
        <f>IF('OE Database'!$N15=BB$1, 'OE Database'!$J15, NA())</f>
        <v>#N/A</v>
      </c>
      <c r="BD15" s="14" t="e">
        <f>IF(GESTEP(AL15,0.00001), 'OE Database'!$H15, NA())</f>
        <v>#N/A</v>
      </c>
      <c r="BE15" s="14">
        <f>IF(GESTEP(AM15,0.00001), 'OE Database'!$H15, NA())</f>
        <v>0</v>
      </c>
      <c r="BF15" s="14" t="e">
        <f>IF(GESTEP(AN15,0.00001), 'OE Database'!$H15, NA())</f>
        <v>#N/A</v>
      </c>
      <c r="BG15" s="14" t="e">
        <f>IF(GESTEP(AO15,0.00001), 'OE Database'!$H15, NA())</f>
        <v>#N/A</v>
      </c>
      <c r="BH15" s="14" t="e">
        <f>IF(GESTEP(AP15,0.00001), 'OE Database'!$H15, NA())</f>
        <v>#N/A</v>
      </c>
      <c r="BI15" s="14" t="e">
        <f>IF(GESTEP(AQ15,0.00001), 'OE Database'!$H15, NA())</f>
        <v>#N/A</v>
      </c>
      <c r="BJ15" s="14" t="e">
        <f>IF(GESTEP(AR15,0.00001), 'OE Database'!$H15, NA())</f>
        <v>#N/A</v>
      </c>
      <c r="BK15" s="14" t="e">
        <f>IF(GESTEP(AS15,0.00001), 'OE Database'!$H15, NA())</f>
        <v>#N/A</v>
      </c>
      <c r="BL15" s="14" t="e">
        <f>IF(GESTEP(AT15,0.00001), 'OE Database'!$H15, NA())</f>
        <v>#N/A</v>
      </c>
      <c r="BM15" s="14" t="e">
        <f>IF(GESTEP(AU15,0.00001), 'OE Database'!$H15, NA())</f>
        <v>#N/A</v>
      </c>
      <c r="BN15" s="14" t="e">
        <f>IF(GESTEP(AV15,0.00001), 'OE Database'!$H15, NA())</f>
        <v>#N/A</v>
      </c>
      <c r="BO15" s="14" t="e">
        <f>IF(GESTEP(AW15,0.00001), 'OE Database'!$H15, NA())</f>
        <v>#N/A</v>
      </c>
      <c r="BP15" s="14" t="e">
        <f>IF(GESTEP(AX15,0.00001), 'OE Database'!$H15, NA())</f>
        <v>#N/A</v>
      </c>
      <c r="BQ15" s="14" t="e">
        <f>IF(GESTEP(AY15,0.00001), 'OE Database'!$H15, NA())</f>
        <v>#N/A</v>
      </c>
      <c r="BR15" s="14" t="e">
        <f>IF(GESTEP(AZ15,0.00001), 'OE Database'!$H15, NA())</f>
        <v>#N/A</v>
      </c>
      <c r="BS15" s="14" t="e">
        <f>IF(GESTEP(BA15,0.00001), 'OE Database'!$H15, NA())</f>
        <v>#N/A</v>
      </c>
      <c r="BT15" s="14" t="e">
        <f>IF(GESTEP(BB15,0.00001), 'OE Database'!$H15, NA())</f>
        <v>#N/A</v>
      </c>
      <c r="BV15" s="14" t="e">
        <f>IF(GESTEP(AL15,0.00001), 'OE Database'!$E15, NA())</f>
        <v>#N/A</v>
      </c>
      <c r="BW15" s="14">
        <f>IF(GESTEP(AM15,0.00001), 'OE Database'!$E15, NA())</f>
        <v>0</v>
      </c>
      <c r="BX15" s="14" t="e">
        <f>IF(GESTEP(AN15,0.00001), 'OE Database'!$E15, NA())</f>
        <v>#N/A</v>
      </c>
      <c r="BY15" s="14" t="e">
        <f>IF(GESTEP(AO15,0.00001), 'OE Database'!$E15, NA())</f>
        <v>#N/A</v>
      </c>
      <c r="BZ15" s="14" t="e">
        <f>IF(GESTEP(AP15,0.00001), 'OE Database'!$E15, NA())</f>
        <v>#N/A</v>
      </c>
      <c r="CA15" s="14" t="e">
        <f>IF(GESTEP(AQ15,0.00001), 'OE Database'!$E15, NA())</f>
        <v>#N/A</v>
      </c>
      <c r="CB15" s="14" t="e">
        <f>IF(GESTEP(AR15,0.00001), 'OE Database'!$E15, NA())</f>
        <v>#N/A</v>
      </c>
      <c r="CC15" s="14" t="e">
        <f>IF(GESTEP(AS15,0.00001), 'OE Database'!$E15, NA())</f>
        <v>#N/A</v>
      </c>
      <c r="CD15" s="14" t="e">
        <f>IF(GESTEP(AT15,0.00001), 'OE Database'!$E15, NA())</f>
        <v>#N/A</v>
      </c>
      <c r="CE15" s="14" t="e">
        <f>IF(GESTEP(AU15,0.00001), 'OE Database'!$E15, NA())</f>
        <v>#N/A</v>
      </c>
      <c r="CF15" s="14" t="e">
        <f>IF(GESTEP(AV15,0.00001), 'OE Database'!$E15, NA())</f>
        <v>#N/A</v>
      </c>
      <c r="CG15" s="14" t="e">
        <f>IF(GESTEP(AW15,0.00001), 'OE Database'!$E15, NA())</f>
        <v>#N/A</v>
      </c>
      <c r="CH15" s="14" t="e">
        <f>IF(GESTEP(AX15,0.00001), 'OE Database'!$E15, NA())</f>
        <v>#N/A</v>
      </c>
      <c r="CI15" s="14" t="e">
        <f>IF(GESTEP(AY15,0.00001), 'OE Database'!$E15, NA())</f>
        <v>#N/A</v>
      </c>
      <c r="CJ15" s="14" t="e">
        <f>IF(GESTEP(AZ15,0.00001), 'OE Database'!$E15, NA())</f>
        <v>#N/A</v>
      </c>
      <c r="CK15" s="14" t="e">
        <f>IF(GESTEP(BA15,0.00001), 'OE Database'!$E15, NA())</f>
        <v>#N/A</v>
      </c>
      <c r="CL15" s="14" t="e">
        <f>IF(GESTEP(BB15,0.00001), 'OE Database'!$E15, NA())</f>
        <v>#N/A</v>
      </c>
      <c r="CN15" s="14" t="e">
        <f>IF('OE Database'!$N15=CN$1, 'OE Database'!$I15, NA())</f>
        <v>#N/A</v>
      </c>
      <c r="CO15" s="14">
        <f>IF('OE Database'!$N15=CO$1, 'OE Database'!$I15, NA())</f>
        <v>0</v>
      </c>
      <c r="CP15" s="14" t="e">
        <f>IF('OE Database'!$N15=CP$1, 'OE Database'!$I15, NA())</f>
        <v>#N/A</v>
      </c>
      <c r="CQ15" s="14" t="e">
        <f>IF('OE Database'!$N15=CQ$1, 'OE Database'!$I15, NA())</f>
        <v>#N/A</v>
      </c>
      <c r="CR15" s="14" t="e">
        <f>IF('OE Database'!$N15=CR$1, 'OE Database'!$I15, NA())</f>
        <v>#N/A</v>
      </c>
      <c r="CS15" s="14" t="e">
        <f>IF('OE Database'!$N15=CS$1, 'OE Database'!$I15, NA())</f>
        <v>#N/A</v>
      </c>
      <c r="CT15" s="14" t="e">
        <f>IF('OE Database'!$N15=CT$1, 'OE Database'!$I15, NA())</f>
        <v>#N/A</v>
      </c>
      <c r="CU15" s="14" t="e">
        <f>IF('OE Database'!$N15=CU$1, 'OE Database'!$I15, NA())</f>
        <v>#N/A</v>
      </c>
      <c r="CV15" s="14" t="e">
        <f>IF('OE Database'!$N15=CV$1, 'OE Database'!$I15, NA())</f>
        <v>#N/A</v>
      </c>
      <c r="CW15" s="14" t="e">
        <f>IF('OE Database'!$N15=CW$1, 'OE Database'!$I15, NA())</f>
        <v>#N/A</v>
      </c>
      <c r="CX15" s="14" t="e">
        <f>IF('OE Database'!$N15=CX$1, 'OE Database'!$I15, NA())</f>
        <v>#N/A</v>
      </c>
      <c r="CY15" s="14" t="e">
        <f>IF('OE Database'!$N15=CY$1, 'OE Database'!$I15, NA())</f>
        <v>#N/A</v>
      </c>
      <c r="CZ15" s="14" t="e">
        <f>IF('OE Database'!$N15=CZ$1, 'OE Database'!$I15, NA())</f>
        <v>#N/A</v>
      </c>
      <c r="DA15" s="14" t="e">
        <f>IF('OE Database'!$N15=DA$1, 'OE Database'!$I15, NA())</f>
        <v>#N/A</v>
      </c>
      <c r="DB15" s="14" t="e">
        <f>IF('OE Database'!$N15=DB$1, 'OE Database'!$I15, NA())</f>
        <v>#N/A</v>
      </c>
      <c r="DC15" s="14" t="e">
        <f>IF('OE Database'!$N15=DC$1, 'OE Database'!$I15, NA())</f>
        <v>#N/A</v>
      </c>
      <c r="DD15" s="14" t="e">
        <f>IF('OE Database'!$N15=DD$1, 'OE Database'!$I15, NA())</f>
        <v>#N/A</v>
      </c>
      <c r="DF15" s="1" t="e">
        <f>IF(GESTEP(AL15,0.00001), 'OE Database'!$I15, NA())</f>
        <v>#N/A</v>
      </c>
      <c r="DG15" s="1">
        <f>IF(GESTEP(AM15,0.00001), 'OE Database'!$I15, NA())</f>
        <v>0</v>
      </c>
      <c r="DH15" s="1" t="e">
        <f>IF(GESTEP(AN15,0.00001), 'OE Database'!$I15, NA())</f>
        <v>#N/A</v>
      </c>
      <c r="DI15" s="1" t="e">
        <f>IF(GESTEP(AO15,0.00001), 'OE Database'!$I15, NA())</f>
        <v>#N/A</v>
      </c>
      <c r="DJ15" s="1" t="e">
        <f>IF(GESTEP(AP15,0.00001), 'OE Database'!$I15, NA())</f>
        <v>#N/A</v>
      </c>
      <c r="DK15" s="1" t="e">
        <f>IF(GESTEP(AQ15,0.00001), 'OE Database'!$I15, NA())</f>
        <v>#N/A</v>
      </c>
      <c r="DL15" s="1" t="e">
        <f>IF(GESTEP(AR15,0.00001), 'OE Database'!$I15, NA())</f>
        <v>#N/A</v>
      </c>
      <c r="DM15" s="1" t="e">
        <f>IF(GESTEP(AS15,0.00001), 'OE Database'!$I15, NA())</f>
        <v>#N/A</v>
      </c>
      <c r="DN15" s="1" t="e">
        <f>IF(GESTEP(AT15,0.00001), 'OE Database'!$I15, NA())</f>
        <v>#N/A</v>
      </c>
      <c r="DO15" s="1" t="e">
        <f>IF(GESTEP(AU15,0.00001), 'OE Database'!$I15, NA())</f>
        <v>#N/A</v>
      </c>
      <c r="DP15" s="1" t="e">
        <f>IF(GESTEP(AV15,0.00001), 'OE Database'!$I15, NA())</f>
        <v>#N/A</v>
      </c>
      <c r="DQ15" s="1" t="e">
        <f>IF(GESTEP(AW15,0.00001), 'OE Database'!$I15, NA())</f>
        <v>#N/A</v>
      </c>
      <c r="DR15" s="1" t="e">
        <f>IF(GESTEP(AX15,0.00001), 'OE Database'!$I15, NA())</f>
        <v>#N/A</v>
      </c>
      <c r="DS15" s="1" t="e">
        <f>IF(GESTEP(AY15,0.00001), 'OE Database'!$I15, NA())</f>
        <v>#N/A</v>
      </c>
      <c r="DT15" s="1" t="e">
        <f>IF(GESTEP(AZ15,0.00001), 'OE Database'!$I15, NA())</f>
        <v>#N/A</v>
      </c>
      <c r="DU15" s="1" t="e">
        <f>IF(GESTEP(BA15,0.00001), 'OE Database'!$I15, NA())</f>
        <v>#N/A</v>
      </c>
      <c r="DV15" s="1" t="e">
        <f>IF(GESTEP(BB15,0.00001), 'OE Database'!$I15, NA())</f>
        <v>#N/A</v>
      </c>
    </row>
    <row r="16" spans="1:126">
      <c r="B16" s="14" t="e">
        <f>IF('OE Database'!$N16=B$1, 'OE Database'!$H16, NA())</f>
        <v>#N/A</v>
      </c>
      <c r="C16" s="14">
        <f>IF('OE Database'!$N16=C$1, 'OE Database'!$H16, NA())</f>
        <v>0</v>
      </c>
      <c r="D16" s="14" t="e">
        <f>IF('OE Database'!$N16=D$1, 'OE Database'!$H16, NA())</f>
        <v>#N/A</v>
      </c>
      <c r="E16" s="14" t="e">
        <f>IF('OE Database'!$N16=E$1, 'OE Database'!$H16, NA())</f>
        <v>#N/A</v>
      </c>
      <c r="F16" s="14" t="e">
        <f>IF('OE Database'!$N16=F$1, 'OE Database'!$H16, NA())</f>
        <v>#N/A</v>
      </c>
      <c r="G16" s="14" t="e">
        <f>IF('OE Database'!$N16=G$1, 'OE Database'!$H16, NA())</f>
        <v>#N/A</v>
      </c>
      <c r="H16" s="14" t="e">
        <f>IF('OE Database'!$N16=H$1, 'OE Database'!$H16, NA())</f>
        <v>#N/A</v>
      </c>
      <c r="I16" s="14" t="e">
        <f>IF('OE Database'!$N16=I$1, 'OE Database'!$H16, NA())</f>
        <v>#N/A</v>
      </c>
      <c r="J16" s="14" t="e">
        <f>IF('OE Database'!$N16=J$1, 'OE Database'!$H16, NA())</f>
        <v>#N/A</v>
      </c>
      <c r="K16" s="14" t="e">
        <f>IF('OE Database'!$N16=K$1, 'OE Database'!$H16, NA())</f>
        <v>#N/A</v>
      </c>
      <c r="L16" s="14" t="e">
        <f>IF('OE Database'!$N16=L$1, 'OE Database'!$H16, NA())</f>
        <v>#N/A</v>
      </c>
      <c r="M16" s="14" t="e">
        <f>IF('OE Database'!$N16=M$1, 'OE Database'!$H16, NA())</f>
        <v>#N/A</v>
      </c>
      <c r="N16" s="14" t="e">
        <f>IF('OE Database'!$N16=N$1, 'OE Database'!$H16, NA())</f>
        <v>#N/A</v>
      </c>
      <c r="O16" s="14" t="e">
        <f>IF('OE Database'!$N16=O$1, 'OE Database'!$H16, NA())</f>
        <v>#N/A</v>
      </c>
      <c r="P16" s="14" t="e">
        <f>IF('OE Database'!$N16=P$1, 'OE Database'!$H16, NA())</f>
        <v>#N/A</v>
      </c>
      <c r="Q16" s="14" t="e">
        <f>IF('OE Database'!$N16=Q$1, 'OE Database'!$H16, NA())</f>
        <v>#N/A</v>
      </c>
      <c r="R16" s="14" t="e">
        <f>IF('OE Database'!$N16=R$1, 'OE Database'!$H16, NA())</f>
        <v>#N/A</v>
      </c>
      <c r="T16" s="14" t="e">
        <f>IF('OE Database'!$N16=T$1, 'OE Database'!$E16, NA())</f>
        <v>#N/A</v>
      </c>
      <c r="U16" s="14">
        <f>IF('OE Database'!$N16=U$1, 'OE Database'!$E16, NA())</f>
        <v>0.1</v>
      </c>
      <c r="V16" s="14" t="e">
        <f>IF('OE Database'!$N16=V$1, 'OE Database'!$E16, NA())</f>
        <v>#N/A</v>
      </c>
      <c r="W16" s="14" t="e">
        <f>IF('OE Database'!$N16=W$1, 'OE Database'!$E16, NA())</f>
        <v>#N/A</v>
      </c>
      <c r="X16" s="14" t="e">
        <f>IF('OE Database'!$N16=X$1, 'OE Database'!$E16, NA())</f>
        <v>#N/A</v>
      </c>
      <c r="Y16" s="14" t="e">
        <f>IF('OE Database'!$N16=Y$1, 'OE Database'!$E16, NA())</f>
        <v>#N/A</v>
      </c>
      <c r="Z16" s="14" t="e">
        <f>IF('OE Database'!$N16=Z$1, 'OE Database'!$E16, NA())</f>
        <v>#N/A</v>
      </c>
      <c r="AA16" s="14" t="e">
        <f>IF('OE Database'!$N16=AA$1, 'OE Database'!$E16, NA())</f>
        <v>#N/A</v>
      </c>
      <c r="AB16" s="14" t="e">
        <f>IF('OE Database'!$N16=AB$1, 'OE Database'!$E16, NA())</f>
        <v>#N/A</v>
      </c>
      <c r="AC16" s="14" t="e">
        <f>IF('OE Database'!$N16=AC$1, 'OE Database'!$E16, NA())</f>
        <v>#N/A</v>
      </c>
      <c r="AD16" s="14" t="e">
        <f>IF('OE Database'!$N16=AD$1, 'OE Database'!$E16, NA())</f>
        <v>#N/A</v>
      </c>
      <c r="AE16" s="14" t="e">
        <f>IF('OE Database'!$N16=AE$1, 'OE Database'!$E16, NA())</f>
        <v>#N/A</v>
      </c>
      <c r="AF16" s="14" t="e">
        <f>IF('OE Database'!$N16=AF$1, 'OE Database'!$E16, NA())</f>
        <v>#N/A</v>
      </c>
      <c r="AG16" s="14" t="e">
        <f>IF('OE Database'!$N16=AG$1, 'OE Database'!$E16, NA())</f>
        <v>#N/A</v>
      </c>
      <c r="AH16" s="14" t="e">
        <f>IF('OE Database'!$N16=AH$1, 'OE Database'!$E16, NA())</f>
        <v>#N/A</v>
      </c>
      <c r="AI16" s="14" t="e">
        <f>IF('OE Database'!$N16=AI$1, 'OE Database'!$E16, NA())</f>
        <v>#N/A</v>
      </c>
      <c r="AJ16" s="14" t="e">
        <f>IF('OE Database'!$N16=AJ$1, 'OE Database'!$E16, NA())</f>
        <v>#N/A</v>
      </c>
      <c r="AL16" s="14" t="e">
        <f>IF('OE Database'!$N16=AL$1, 'OE Database'!$J16, NA())</f>
        <v>#N/A</v>
      </c>
      <c r="AM16" s="14">
        <f>IF('OE Database'!$N16=AM$1, 'OE Database'!$J16, NA())</f>
        <v>94</v>
      </c>
      <c r="AN16" s="14" t="e">
        <f>IF('OE Database'!$N16=AN$1, 'OE Database'!$J16, NA())</f>
        <v>#N/A</v>
      </c>
      <c r="AO16" s="14" t="e">
        <f>IF('OE Database'!$N16=AO$1, 'OE Database'!$J16, NA())</f>
        <v>#N/A</v>
      </c>
      <c r="AP16" s="14" t="e">
        <f>IF('OE Database'!$N16=AP$1, 'OE Database'!$J16, NA())</f>
        <v>#N/A</v>
      </c>
      <c r="AQ16" s="14" t="e">
        <f>IF('OE Database'!$N16=AQ$1, 'OE Database'!$J16, NA())</f>
        <v>#N/A</v>
      </c>
      <c r="AR16" s="14" t="e">
        <f>IF('OE Database'!$N16=AR$1, 'OE Database'!$J16, NA())</f>
        <v>#N/A</v>
      </c>
      <c r="AS16" s="14" t="e">
        <f>IF('OE Database'!$N16=AS$1, 'OE Database'!$J16, NA())</f>
        <v>#N/A</v>
      </c>
      <c r="AT16" s="14" t="e">
        <f>IF('OE Database'!$N16=AT$1, 'OE Database'!$J16, NA())</f>
        <v>#N/A</v>
      </c>
      <c r="AU16" s="14" t="e">
        <f>IF('OE Database'!$N16=AU$1, 'OE Database'!$J16, NA())</f>
        <v>#N/A</v>
      </c>
      <c r="AV16" s="14" t="e">
        <f>IF('OE Database'!$N16=AV$1, 'OE Database'!$J16, NA())</f>
        <v>#N/A</v>
      </c>
      <c r="AW16" s="14" t="e">
        <f>IF('OE Database'!$N16=AW$1, 'OE Database'!$J16, NA())</f>
        <v>#N/A</v>
      </c>
      <c r="AX16" s="14" t="e">
        <f>IF('OE Database'!$N16=AX$1, 'OE Database'!$J16, NA())</f>
        <v>#N/A</v>
      </c>
      <c r="AY16" s="14" t="e">
        <f>IF('OE Database'!$N16=AY$1, 'OE Database'!$J16, NA())</f>
        <v>#N/A</v>
      </c>
      <c r="AZ16" s="14" t="e">
        <f>IF('OE Database'!$N16=AZ$1, 'OE Database'!$J16, NA())</f>
        <v>#N/A</v>
      </c>
      <c r="BA16" s="14" t="e">
        <f>IF('OE Database'!$N16=BA$1, 'OE Database'!$J16, NA())</f>
        <v>#N/A</v>
      </c>
      <c r="BB16" s="14" t="e">
        <f>IF('OE Database'!$N16=BB$1, 'OE Database'!$J16, NA())</f>
        <v>#N/A</v>
      </c>
      <c r="BD16" s="14" t="e">
        <f>IF(GESTEP(AL16,0.00001), 'OE Database'!$H16, NA())</f>
        <v>#N/A</v>
      </c>
      <c r="BE16" s="14">
        <f>IF(GESTEP(AM16,0.00001), 'OE Database'!$H16, NA())</f>
        <v>0</v>
      </c>
      <c r="BF16" s="14" t="e">
        <f>IF(GESTEP(AN16,0.00001), 'OE Database'!$H16, NA())</f>
        <v>#N/A</v>
      </c>
      <c r="BG16" s="14" t="e">
        <f>IF(GESTEP(AO16,0.00001), 'OE Database'!$H16, NA())</f>
        <v>#N/A</v>
      </c>
      <c r="BH16" s="14" t="e">
        <f>IF(GESTEP(AP16,0.00001), 'OE Database'!$H16, NA())</f>
        <v>#N/A</v>
      </c>
      <c r="BI16" s="14" t="e">
        <f>IF(GESTEP(AQ16,0.00001), 'OE Database'!$H16, NA())</f>
        <v>#N/A</v>
      </c>
      <c r="BJ16" s="14" t="e">
        <f>IF(GESTEP(AR16,0.00001), 'OE Database'!$H16, NA())</f>
        <v>#N/A</v>
      </c>
      <c r="BK16" s="14" t="e">
        <f>IF(GESTEP(AS16,0.00001), 'OE Database'!$H16, NA())</f>
        <v>#N/A</v>
      </c>
      <c r="BL16" s="14" t="e">
        <f>IF(GESTEP(AT16,0.00001), 'OE Database'!$H16, NA())</f>
        <v>#N/A</v>
      </c>
      <c r="BM16" s="14" t="e">
        <f>IF(GESTEP(AU16,0.00001), 'OE Database'!$H16, NA())</f>
        <v>#N/A</v>
      </c>
      <c r="BN16" s="14" t="e">
        <f>IF(GESTEP(AV16,0.00001), 'OE Database'!$H16, NA())</f>
        <v>#N/A</v>
      </c>
      <c r="BO16" s="14" t="e">
        <f>IF(GESTEP(AW16,0.00001), 'OE Database'!$H16, NA())</f>
        <v>#N/A</v>
      </c>
      <c r="BP16" s="14" t="e">
        <f>IF(GESTEP(AX16,0.00001), 'OE Database'!$H16, NA())</f>
        <v>#N/A</v>
      </c>
      <c r="BQ16" s="14" t="e">
        <f>IF(GESTEP(AY16,0.00001), 'OE Database'!$H16, NA())</f>
        <v>#N/A</v>
      </c>
      <c r="BR16" s="14" t="e">
        <f>IF(GESTEP(AZ16,0.00001), 'OE Database'!$H16, NA())</f>
        <v>#N/A</v>
      </c>
      <c r="BS16" s="14" t="e">
        <f>IF(GESTEP(BA16,0.00001), 'OE Database'!$H16, NA())</f>
        <v>#N/A</v>
      </c>
      <c r="BT16" s="14" t="e">
        <f>IF(GESTEP(BB16,0.00001), 'OE Database'!$H16, NA())</f>
        <v>#N/A</v>
      </c>
      <c r="BV16" s="14" t="e">
        <f>IF(GESTEP(AL16,0.00001), 'OE Database'!$E16, NA())</f>
        <v>#N/A</v>
      </c>
      <c r="BW16" s="14">
        <f>IF(GESTEP(AM16,0.00001), 'OE Database'!$E16, NA())</f>
        <v>0.1</v>
      </c>
      <c r="BX16" s="14" t="e">
        <f>IF(GESTEP(AN16,0.00001), 'OE Database'!$E16, NA())</f>
        <v>#N/A</v>
      </c>
      <c r="BY16" s="14" t="e">
        <f>IF(GESTEP(AO16,0.00001), 'OE Database'!$E16, NA())</f>
        <v>#N/A</v>
      </c>
      <c r="BZ16" s="14" t="e">
        <f>IF(GESTEP(AP16,0.00001), 'OE Database'!$E16, NA())</f>
        <v>#N/A</v>
      </c>
      <c r="CA16" s="14" t="e">
        <f>IF(GESTEP(AQ16,0.00001), 'OE Database'!$E16, NA())</f>
        <v>#N/A</v>
      </c>
      <c r="CB16" s="14" t="e">
        <f>IF(GESTEP(AR16,0.00001), 'OE Database'!$E16, NA())</f>
        <v>#N/A</v>
      </c>
      <c r="CC16" s="14" t="e">
        <f>IF(GESTEP(AS16,0.00001), 'OE Database'!$E16, NA())</f>
        <v>#N/A</v>
      </c>
      <c r="CD16" s="14" t="e">
        <f>IF(GESTEP(AT16,0.00001), 'OE Database'!$E16, NA())</f>
        <v>#N/A</v>
      </c>
      <c r="CE16" s="14" t="e">
        <f>IF(GESTEP(AU16,0.00001), 'OE Database'!$E16, NA())</f>
        <v>#N/A</v>
      </c>
      <c r="CF16" s="14" t="e">
        <f>IF(GESTEP(AV16,0.00001), 'OE Database'!$E16, NA())</f>
        <v>#N/A</v>
      </c>
      <c r="CG16" s="14" t="e">
        <f>IF(GESTEP(AW16,0.00001), 'OE Database'!$E16, NA())</f>
        <v>#N/A</v>
      </c>
      <c r="CH16" s="14" t="e">
        <f>IF(GESTEP(AX16,0.00001), 'OE Database'!$E16, NA())</f>
        <v>#N/A</v>
      </c>
      <c r="CI16" s="14" t="e">
        <f>IF(GESTEP(AY16,0.00001), 'OE Database'!$E16, NA())</f>
        <v>#N/A</v>
      </c>
      <c r="CJ16" s="14" t="e">
        <f>IF(GESTEP(AZ16,0.00001), 'OE Database'!$E16, NA())</f>
        <v>#N/A</v>
      </c>
      <c r="CK16" s="14" t="e">
        <f>IF(GESTEP(BA16,0.00001), 'OE Database'!$E16, NA())</f>
        <v>#N/A</v>
      </c>
      <c r="CL16" s="14" t="e">
        <f>IF(GESTEP(BB16,0.00001), 'OE Database'!$E16, NA())</f>
        <v>#N/A</v>
      </c>
      <c r="CN16" s="14" t="e">
        <f>IF('OE Database'!$N16=CN$1, 'OE Database'!$I16, NA())</f>
        <v>#N/A</v>
      </c>
      <c r="CO16" s="14">
        <f>IF('OE Database'!$N16=CO$1, 'OE Database'!$I16, NA())</f>
        <v>0</v>
      </c>
      <c r="CP16" s="14" t="e">
        <f>IF('OE Database'!$N16=CP$1, 'OE Database'!$I16, NA())</f>
        <v>#N/A</v>
      </c>
      <c r="CQ16" s="14" t="e">
        <f>IF('OE Database'!$N16=CQ$1, 'OE Database'!$I16, NA())</f>
        <v>#N/A</v>
      </c>
      <c r="CR16" s="14" t="e">
        <f>IF('OE Database'!$N16=CR$1, 'OE Database'!$I16, NA())</f>
        <v>#N/A</v>
      </c>
      <c r="CS16" s="14" t="e">
        <f>IF('OE Database'!$N16=CS$1, 'OE Database'!$I16, NA())</f>
        <v>#N/A</v>
      </c>
      <c r="CT16" s="14" t="e">
        <f>IF('OE Database'!$N16=CT$1, 'OE Database'!$I16, NA())</f>
        <v>#N/A</v>
      </c>
      <c r="CU16" s="14" t="e">
        <f>IF('OE Database'!$N16=CU$1, 'OE Database'!$I16, NA())</f>
        <v>#N/A</v>
      </c>
      <c r="CV16" s="14" t="e">
        <f>IF('OE Database'!$N16=CV$1, 'OE Database'!$I16, NA())</f>
        <v>#N/A</v>
      </c>
      <c r="CW16" s="14" t="e">
        <f>IF('OE Database'!$N16=CW$1, 'OE Database'!$I16, NA())</f>
        <v>#N/A</v>
      </c>
      <c r="CX16" s="14" t="e">
        <f>IF('OE Database'!$N16=CX$1, 'OE Database'!$I16, NA())</f>
        <v>#N/A</v>
      </c>
      <c r="CY16" s="14" t="e">
        <f>IF('OE Database'!$N16=CY$1, 'OE Database'!$I16, NA())</f>
        <v>#N/A</v>
      </c>
      <c r="CZ16" s="14" t="e">
        <f>IF('OE Database'!$N16=CZ$1, 'OE Database'!$I16, NA())</f>
        <v>#N/A</v>
      </c>
      <c r="DA16" s="14" t="e">
        <f>IF('OE Database'!$N16=DA$1, 'OE Database'!$I16, NA())</f>
        <v>#N/A</v>
      </c>
      <c r="DB16" s="14" t="e">
        <f>IF('OE Database'!$N16=DB$1, 'OE Database'!$I16, NA())</f>
        <v>#N/A</v>
      </c>
      <c r="DC16" s="14" t="e">
        <f>IF('OE Database'!$N16=DC$1, 'OE Database'!$I16, NA())</f>
        <v>#N/A</v>
      </c>
      <c r="DD16" s="14" t="e">
        <f>IF('OE Database'!$N16=DD$1, 'OE Database'!$I16, NA())</f>
        <v>#N/A</v>
      </c>
      <c r="DF16" s="1" t="e">
        <f>IF(GESTEP(AL16,0.00001), 'OE Database'!$I16, NA())</f>
        <v>#N/A</v>
      </c>
      <c r="DG16" s="1">
        <f>IF(GESTEP(AM16,0.00001), 'OE Database'!$I16, NA())</f>
        <v>0</v>
      </c>
      <c r="DH16" s="1" t="e">
        <f>IF(GESTEP(AN16,0.00001), 'OE Database'!$I16, NA())</f>
        <v>#N/A</v>
      </c>
      <c r="DI16" s="1" t="e">
        <f>IF(GESTEP(AO16,0.00001), 'OE Database'!$I16, NA())</f>
        <v>#N/A</v>
      </c>
      <c r="DJ16" s="1" t="e">
        <f>IF(GESTEP(AP16,0.00001), 'OE Database'!$I16, NA())</f>
        <v>#N/A</v>
      </c>
      <c r="DK16" s="1" t="e">
        <f>IF(GESTEP(AQ16,0.00001), 'OE Database'!$I16, NA())</f>
        <v>#N/A</v>
      </c>
      <c r="DL16" s="1" t="e">
        <f>IF(GESTEP(AR16,0.00001), 'OE Database'!$I16, NA())</f>
        <v>#N/A</v>
      </c>
      <c r="DM16" s="1" t="e">
        <f>IF(GESTEP(AS16,0.00001), 'OE Database'!$I16, NA())</f>
        <v>#N/A</v>
      </c>
      <c r="DN16" s="1" t="e">
        <f>IF(GESTEP(AT16,0.00001), 'OE Database'!$I16, NA())</f>
        <v>#N/A</v>
      </c>
      <c r="DO16" s="1" t="e">
        <f>IF(GESTEP(AU16,0.00001), 'OE Database'!$I16, NA())</f>
        <v>#N/A</v>
      </c>
      <c r="DP16" s="1" t="e">
        <f>IF(GESTEP(AV16,0.00001), 'OE Database'!$I16, NA())</f>
        <v>#N/A</v>
      </c>
      <c r="DQ16" s="1" t="e">
        <f>IF(GESTEP(AW16,0.00001), 'OE Database'!$I16, NA())</f>
        <v>#N/A</v>
      </c>
      <c r="DR16" s="1" t="e">
        <f>IF(GESTEP(AX16,0.00001), 'OE Database'!$I16, NA())</f>
        <v>#N/A</v>
      </c>
      <c r="DS16" s="1" t="e">
        <f>IF(GESTEP(AY16,0.00001), 'OE Database'!$I16, NA())</f>
        <v>#N/A</v>
      </c>
      <c r="DT16" s="1" t="e">
        <f>IF(GESTEP(AZ16,0.00001), 'OE Database'!$I16, NA())</f>
        <v>#N/A</v>
      </c>
      <c r="DU16" s="1" t="e">
        <f>IF(GESTEP(BA16,0.00001), 'OE Database'!$I16, NA())</f>
        <v>#N/A</v>
      </c>
      <c r="DV16" s="1" t="e">
        <f>IF(GESTEP(BB16,0.00001), 'OE Database'!$I16, NA())</f>
        <v>#N/A</v>
      </c>
    </row>
    <row r="17" spans="2:126">
      <c r="B17" s="14" t="e">
        <f>IF('OE Database'!$N17=B$1, 'OE Database'!$H17, NA())</f>
        <v>#N/A</v>
      </c>
      <c r="C17" s="14">
        <f>IF('OE Database'!$N17=C$1, 'OE Database'!$H17, NA())</f>
        <v>0</v>
      </c>
      <c r="D17" s="14" t="e">
        <f>IF('OE Database'!$N17=D$1, 'OE Database'!$H17, NA())</f>
        <v>#N/A</v>
      </c>
      <c r="E17" s="14" t="e">
        <f>IF('OE Database'!$N17=E$1, 'OE Database'!$H17, NA())</f>
        <v>#N/A</v>
      </c>
      <c r="F17" s="14" t="e">
        <f>IF('OE Database'!$N17=F$1, 'OE Database'!$H17, NA())</f>
        <v>#N/A</v>
      </c>
      <c r="G17" s="14" t="e">
        <f>IF('OE Database'!$N17=G$1, 'OE Database'!$H17, NA())</f>
        <v>#N/A</v>
      </c>
      <c r="H17" s="14" t="e">
        <f>IF('OE Database'!$N17=H$1, 'OE Database'!$H17, NA())</f>
        <v>#N/A</v>
      </c>
      <c r="I17" s="14" t="e">
        <f>IF('OE Database'!$N17=I$1, 'OE Database'!$H17, NA())</f>
        <v>#N/A</v>
      </c>
      <c r="J17" s="14" t="e">
        <f>IF('OE Database'!$N17=J$1, 'OE Database'!$H17, NA())</f>
        <v>#N/A</v>
      </c>
      <c r="K17" s="14" t="e">
        <f>IF('OE Database'!$N17=K$1, 'OE Database'!$H17, NA())</f>
        <v>#N/A</v>
      </c>
      <c r="L17" s="14" t="e">
        <f>IF('OE Database'!$N17=L$1, 'OE Database'!$H17, NA())</f>
        <v>#N/A</v>
      </c>
      <c r="M17" s="14" t="e">
        <f>IF('OE Database'!$N17=M$1, 'OE Database'!$H17, NA())</f>
        <v>#N/A</v>
      </c>
      <c r="N17" s="14" t="e">
        <f>IF('OE Database'!$N17=N$1, 'OE Database'!$H17, NA())</f>
        <v>#N/A</v>
      </c>
      <c r="O17" s="14" t="e">
        <f>IF('OE Database'!$N17=O$1, 'OE Database'!$H17, NA())</f>
        <v>#N/A</v>
      </c>
      <c r="P17" s="14" t="e">
        <f>IF('OE Database'!$N17=P$1, 'OE Database'!$H17, NA())</f>
        <v>#N/A</v>
      </c>
      <c r="Q17" s="14" t="e">
        <f>IF('OE Database'!$N17=Q$1, 'OE Database'!$H17, NA())</f>
        <v>#N/A</v>
      </c>
      <c r="R17" s="14" t="e">
        <f>IF('OE Database'!$N17=R$1, 'OE Database'!$H17, NA())</f>
        <v>#N/A</v>
      </c>
      <c r="T17" s="14" t="e">
        <f>IF('OE Database'!$N17=T$1, 'OE Database'!$E17, NA())</f>
        <v>#N/A</v>
      </c>
      <c r="U17" s="14">
        <f>IF('OE Database'!$N17=U$1, 'OE Database'!$E17, NA())</f>
        <v>0</v>
      </c>
      <c r="V17" s="14" t="e">
        <f>IF('OE Database'!$N17=V$1, 'OE Database'!$E17, NA())</f>
        <v>#N/A</v>
      </c>
      <c r="W17" s="14" t="e">
        <f>IF('OE Database'!$N17=W$1, 'OE Database'!$E17, NA())</f>
        <v>#N/A</v>
      </c>
      <c r="X17" s="14" t="e">
        <f>IF('OE Database'!$N17=X$1, 'OE Database'!$E17, NA())</f>
        <v>#N/A</v>
      </c>
      <c r="Y17" s="14" t="e">
        <f>IF('OE Database'!$N17=Y$1, 'OE Database'!$E17, NA())</f>
        <v>#N/A</v>
      </c>
      <c r="Z17" s="14" t="e">
        <f>IF('OE Database'!$N17=Z$1, 'OE Database'!$E17, NA())</f>
        <v>#N/A</v>
      </c>
      <c r="AA17" s="14" t="e">
        <f>IF('OE Database'!$N17=AA$1, 'OE Database'!$E17, NA())</f>
        <v>#N/A</v>
      </c>
      <c r="AB17" s="14" t="e">
        <f>IF('OE Database'!$N17=AB$1, 'OE Database'!$E17, NA())</f>
        <v>#N/A</v>
      </c>
      <c r="AC17" s="14" t="e">
        <f>IF('OE Database'!$N17=AC$1, 'OE Database'!$E17, NA())</f>
        <v>#N/A</v>
      </c>
      <c r="AD17" s="14" t="e">
        <f>IF('OE Database'!$N17=AD$1, 'OE Database'!$E17, NA())</f>
        <v>#N/A</v>
      </c>
      <c r="AE17" s="14" t="e">
        <f>IF('OE Database'!$N17=AE$1, 'OE Database'!$E17, NA())</f>
        <v>#N/A</v>
      </c>
      <c r="AF17" s="14" t="e">
        <f>IF('OE Database'!$N17=AF$1, 'OE Database'!$E17, NA())</f>
        <v>#N/A</v>
      </c>
      <c r="AG17" s="14" t="e">
        <f>IF('OE Database'!$N17=AG$1, 'OE Database'!$E17, NA())</f>
        <v>#N/A</v>
      </c>
      <c r="AH17" s="14" t="e">
        <f>IF('OE Database'!$N17=AH$1, 'OE Database'!$E17, NA())</f>
        <v>#N/A</v>
      </c>
      <c r="AI17" s="14" t="e">
        <f>IF('OE Database'!$N17=AI$1, 'OE Database'!$E17, NA())</f>
        <v>#N/A</v>
      </c>
      <c r="AJ17" s="14" t="e">
        <f>IF('OE Database'!$N17=AJ$1, 'OE Database'!$E17, NA())</f>
        <v>#N/A</v>
      </c>
      <c r="AL17" s="14" t="e">
        <f>IF('OE Database'!$N17=AL$1, 'OE Database'!$J17, NA())</f>
        <v>#N/A</v>
      </c>
      <c r="AM17" s="14">
        <f>IF('OE Database'!$N17=AM$1, 'OE Database'!$J17, NA())</f>
        <v>96</v>
      </c>
      <c r="AN17" s="14" t="e">
        <f>IF('OE Database'!$N17=AN$1, 'OE Database'!$J17, NA())</f>
        <v>#N/A</v>
      </c>
      <c r="AO17" s="14" t="e">
        <f>IF('OE Database'!$N17=AO$1, 'OE Database'!$J17, NA())</f>
        <v>#N/A</v>
      </c>
      <c r="AP17" s="14" t="e">
        <f>IF('OE Database'!$N17=AP$1, 'OE Database'!$J17, NA())</f>
        <v>#N/A</v>
      </c>
      <c r="AQ17" s="14" t="e">
        <f>IF('OE Database'!$N17=AQ$1, 'OE Database'!$J17, NA())</f>
        <v>#N/A</v>
      </c>
      <c r="AR17" s="14" t="e">
        <f>IF('OE Database'!$N17=AR$1, 'OE Database'!$J17, NA())</f>
        <v>#N/A</v>
      </c>
      <c r="AS17" s="14" t="e">
        <f>IF('OE Database'!$N17=AS$1, 'OE Database'!$J17, NA())</f>
        <v>#N/A</v>
      </c>
      <c r="AT17" s="14" t="e">
        <f>IF('OE Database'!$N17=AT$1, 'OE Database'!$J17, NA())</f>
        <v>#N/A</v>
      </c>
      <c r="AU17" s="14" t="e">
        <f>IF('OE Database'!$N17=AU$1, 'OE Database'!$J17, NA())</f>
        <v>#N/A</v>
      </c>
      <c r="AV17" s="14" t="e">
        <f>IF('OE Database'!$N17=AV$1, 'OE Database'!$J17, NA())</f>
        <v>#N/A</v>
      </c>
      <c r="AW17" s="14" t="e">
        <f>IF('OE Database'!$N17=AW$1, 'OE Database'!$J17, NA())</f>
        <v>#N/A</v>
      </c>
      <c r="AX17" s="14" t="e">
        <f>IF('OE Database'!$N17=AX$1, 'OE Database'!$J17, NA())</f>
        <v>#N/A</v>
      </c>
      <c r="AY17" s="14" t="e">
        <f>IF('OE Database'!$N17=AY$1, 'OE Database'!$J17, NA())</f>
        <v>#N/A</v>
      </c>
      <c r="AZ17" s="14" t="e">
        <f>IF('OE Database'!$N17=AZ$1, 'OE Database'!$J17, NA())</f>
        <v>#N/A</v>
      </c>
      <c r="BA17" s="14" t="e">
        <f>IF('OE Database'!$N17=BA$1, 'OE Database'!$J17, NA())</f>
        <v>#N/A</v>
      </c>
      <c r="BB17" s="14" t="e">
        <f>IF('OE Database'!$N17=BB$1, 'OE Database'!$J17, NA())</f>
        <v>#N/A</v>
      </c>
      <c r="BD17" s="14" t="e">
        <f>IF(GESTEP(AL17,0.00001), 'OE Database'!$H17, NA())</f>
        <v>#N/A</v>
      </c>
      <c r="BE17" s="14">
        <f>IF(GESTEP(AM17,0.00001), 'OE Database'!$H17, NA())</f>
        <v>0</v>
      </c>
      <c r="BF17" s="14" t="e">
        <f>IF(GESTEP(AN17,0.00001), 'OE Database'!$H17, NA())</f>
        <v>#N/A</v>
      </c>
      <c r="BG17" s="14" t="e">
        <f>IF(GESTEP(AO17,0.00001), 'OE Database'!$H17, NA())</f>
        <v>#N/A</v>
      </c>
      <c r="BH17" s="14" t="e">
        <f>IF(GESTEP(AP17,0.00001), 'OE Database'!$H17, NA())</f>
        <v>#N/A</v>
      </c>
      <c r="BI17" s="14" t="e">
        <f>IF(GESTEP(AQ17,0.00001), 'OE Database'!$H17, NA())</f>
        <v>#N/A</v>
      </c>
      <c r="BJ17" s="14" t="e">
        <f>IF(GESTEP(AR17,0.00001), 'OE Database'!$H17, NA())</f>
        <v>#N/A</v>
      </c>
      <c r="BK17" s="14" t="e">
        <f>IF(GESTEP(AS17,0.00001), 'OE Database'!$H17, NA())</f>
        <v>#N/A</v>
      </c>
      <c r="BL17" s="14" t="e">
        <f>IF(GESTEP(AT17,0.00001), 'OE Database'!$H17, NA())</f>
        <v>#N/A</v>
      </c>
      <c r="BM17" s="14" t="e">
        <f>IF(GESTEP(AU17,0.00001), 'OE Database'!$H17, NA())</f>
        <v>#N/A</v>
      </c>
      <c r="BN17" s="14" t="e">
        <f>IF(GESTEP(AV17,0.00001), 'OE Database'!$H17, NA())</f>
        <v>#N/A</v>
      </c>
      <c r="BO17" s="14" t="e">
        <f>IF(GESTEP(AW17,0.00001), 'OE Database'!$H17, NA())</f>
        <v>#N/A</v>
      </c>
      <c r="BP17" s="14" t="e">
        <f>IF(GESTEP(AX17,0.00001), 'OE Database'!$H17, NA())</f>
        <v>#N/A</v>
      </c>
      <c r="BQ17" s="14" t="e">
        <f>IF(GESTEP(AY17,0.00001), 'OE Database'!$H17, NA())</f>
        <v>#N/A</v>
      </c>
      <c r="BR17" s="14" t="e">
        <f>IF(GESTEP(AZ17,0.00001), 'OE Database'!$H17, NA())</f>
        <v>#N/A</v>
      </c>
      <c r="BS17" s="14" t="e">
        <f>IF(GESTEP(BA17,0.00001), 'OE Database'!$H17, NA())</f>
        <v>#N/A</v>
      </c>
      <c r="BT17" s="14" t="e">
        <f>IF(GESTEP(BB17,0.00001), 'OE Database'!$H17, NA())</f>
        <v>#N/A</v>
      </c>
      <c r="BV17" s="14" t="e">
        <f>IF(GESTEP(AL17,0.00001), 'OE Database'!$E17, NA())</f>
        <v>#N/A</v>
      </c>
      <c r="BW17" s="14">
        <f>IF(GESTEP(AM17,0.00001), 'OE Database'!$E17, NA())</f>
        <v>0</v>
      </c>
      <c r="BX17" s="14" t="e">
        <f>IF(GESTEP(AN17,0.00001), 'OE Database'!$E17, NA())</f>
        <v>#N/A</v>
      </c>
      <c r="BY17" s="14" t="e">
        <f>IF(GESTEP(AO17,0.00001), 'OE Database'!$E17, NA())</f>
        <v>#N/A</v>
      </c>
      <c r="BZ17" s="14" t="e">
        <f>IF(GESTEP(AP17,0.00001), 'OE Database'!$E17, NA())</f>
        <v>#N/A</v>
      </c>
      <c r="CA17" s="14" t="e">
        <f>IF(GESTEP(AQ17,0.00001), 'OE Database'!$E17, NA())</f>
        <v>#N/A</v>
      </c>
      <c r="CB17" s="14" t="e">
        <f>IF(GESTEP(AR17,0.00001), 'OE Database'!$E17, NA())</f>
        <v>#N/A</v>
      </c>
      <c r="CC17" s="14" t="e">
        <f>IF(GESTEP(AS17,0.00001), 'OE Database'!$E17, NA())</f>
        <v>#N/A</v>
      </c>
      <c r="CD17" s="14" t="e">
        <f>IF(GESTEP(AT17,0.00001), 'OE Database'!$E17, NA())</f>
        <v>#N/A</v>
      </c>
      <c r="CE17" s="14" t="e">
        <f>IF(GESTEP(AU17,0.00001), 'OE Database'!$E17, NA())</f>
        <v>#N/A</v>
      </c>
      <c r="CF17" s="14" t="e">
        <f>IF(GESTEP(AV17,0.00001), 'OE Database'!$E17, NA())</f>
        <v>#N/A</v>
      </c>
      <c r="CG17" s="14" t="e">
        <f>IF(GESTEP(AW17,0.00001), 'OE Database'!$E17, NA())</f>
        <v>#N/A</v>
      </c>
      <c r="CH17" s="14" t="e">
        <f>IF(GESTEP(AX17,0.00001), 'OE Database'!$E17, NA())</f>
        <v>#N/A</v>
      </c>
      <c r="CI17" s="14" t="e">
        <f>IF(GESTEP(AY17,0.00001), 'OE Database'!$E17, NA())</f>
        <v>#N/A</v>
      </c>
      <c r="CJ17" s="14" t="e">
        <f>IF(GESTEP(AZ17,0.00001), 'OE Database'!$E17, NA())</f>
        <v>#N/A</v>
      </c>
      <c r="CK17" s="14" t="e">
        <f>IF(GESTEP(BA17,0.00001), 'OE Database'!$E17, NA())</f>
        <v>#N/A</v>
      </c>
      <c r="CL17" s="14" t="e">
        <f>IF(GESTEP(BB17,0.00001), 'OE Database'!$E17, NA())</f>
        <v>#N/A</v>
      </c>
      <c r="CN17" s="14" t="e">
        <f>IF('OE Database'!$N17=CN$1, 'OE Database'!$I17, NA())</f>
        <v>#N/A</v>
      </c>
      <c r="CO17" s="14">
        <f>IF('OE Database'!$N17=CO$1, 'OE Database'!$I17, NA())</f>
        <v>0</v>
      </c>
      <c r="CP17" s="14" t="e">
        <f>IF('OE Database'!$N17=CP$1, 'OE Database'!$I17, NA())</f>
        <v>#N/A</v>
      </c>
      <c r="CQ17" s="14" t="e">
        <f>IF('OE Database'!$N17=CQ$1, 'OE Database'!$I17, NA())</f>
        <v>#N/A</v>
      </c>
      <c r="CR17" s="14" t="e">
        <f>IF('OE Database'!$N17=CR$1, 'OE Database'!$I17, NA())</f>
        <v>#N/A</v>
      </c>
      <c r="CS17" s="14" t="e">
        <f>IF('OE Database'!$N17=CS$1, 'OE Database'!$I17, NA())</f>
        <v>#N/A</v>
      </c>
      <c r="CT17" s="14" t="e">
        <f>IF('OE Database'!$N17=CT$1, 'OE Database'!$I17, NA())</f>
        <v>#N/A</v>
      </c>
      <c r="CU17" s="14" t="e">
        <f>IF('OE Database'!$N17=CU$1, 'OE Database'!$I17, NA())</f>
        <v>#N/A</v>
      </c>
      <c r="CV17" s="14" t="e">
        <f>IF('OE Database'!$N17=CV$1, 'OE Database'!$I17, NA())</f>
        <v>#N/A</v>
      </c>
      <c r="CW17" s="14" t="e">
        <f>IF('OE Database'!$N17=CW$1, 'OE Database'!$I17, NA())</f>
        <v>#N/A</v>
      </c>
      <c r="CX17" s="14" t="e">
        <f>IF('OE Database'!$N17=CX$1, 'OE Database'!$I17, NA())</f>
        <v>#N/A</v>
      </c>
      <c r="CY17" s="14" t="e">
        <f>IF('OE Database'!$N17=CY$1, 'OE Database'!$I17, NA())</f>
        <v>#N/A</v>
      </c>
      <c r="CZ17" s="14" t="e">
        <f>IF('OE Database'!$N17=CZ$1, 'OE Database'!$I17, NA())</f>
        <v>#N/A</v>
      </c>
      <c r="DA17" s="14" t="e">
        <f>IF('OE Database'!$N17=DA$1, 'OE Database'!$I17, NA())</f>
        <v>#N/A</v>
      </c>
      <c r="DB17" s="14" t="e">
        <f>IF('OE Database'!$N17=DB$1, 'OE Database'!$I17, NA())</f>
        <v>#N/A</v>
      </c>
      <c r="DC17" s="14" t="e">
        <f>IF('OE Database'!$N17=DC$1, 'OE Database'!$I17, NA())</f>
        <v>#N/A</v>
      </c>
      <c r="DD17" s="14" t="e">
        <f>IF('OE Database'!$N17=DD$1, 'OE Database'!$I17, NA())</f>
        <v>#N/A</v>
      </c>
      <c r="DF17" s="1" t="e">
        <f>IF(GESTEP(AL17,0.00001), 'OE Database'!$I17, NA())</f>
        <v>#N/A</v>
      </c>
      <c r="DG17" s="1">
        <f>IF(GESTEP(AM17,0.00001), 'OE Database'!$I17, NA())</f>
        <v>0</v>
      </c>
      <c r="DH17" s="1" t="e">
        <f>IF(GESTEP(AN17,0.00001), 'OE Database'!$I17, NA())</f>
        <v>#N/A</v>
      </c>
      <c r="DI17" s="1" t="e">
        <f>IF(GESTEP(AO17,0.00001), 'OE Database'!$I17, NA())</f>
        <v>#N/A</v>
      </c>
      <c r="DJ17" s="1" t="e">
        <f>IF(GESTEP(AP17,0.00001), 'OE Database'!$I17, NA())</f>
        <v>#N/A</v>
      </c>
      <c r="DK17" s="1" t="e">
        <f>IF(GESTEP(AQ17,0.00001), 'OE Database'!$I17, NA())</f>
        <v>#N/A</v>
      </c>
      <c r="DL17" s="1" t="e">
        <f>IF(GESTEP(AR17,0.00001), 'OE Database'!$I17, NA())</f>
        <v>#N/A</v>
      </c>
      <c r="DM17" s="1" t="e">
        <f>IF(GESTEP(AS17,0.00001), 'OE Database'!$I17, NA())</f>
        <v>#N/A</v>
      </c>
      <c r="DN17" s="1" t="e">
        <f>IF(GESTEP(AT17,0.00001), 'OE Database'!$I17, NA())</f>
        <v>#N/A</v>
      </c>
      <c r="DO17" s="1" t="e">
        <f>IF(GESTEP(AU17,0.00001), 'OE Database'!$I17, NA())</f>
        <v>#N/A</v>
      </c>
      <c r="DP17" s="1" t="e">
        <f>IF(GESTEP(AV17,0.00001), 'OE Database'!$I17, NA())</f>
        <v>#N/A</v>
      </c>
      <c r="DQ17" s="1" t="e">
        <f>IF(GESTEP(AW17,0.00001), 'OE Database'!$I17, NA())</f>
        <v>#N/A</v>
      </c>
      <c r="DR17" s="1" t="e">
        <f>IF(GESTEP(AX17,0.00001), 'OE Database'!$I17, NA())</f>
        <v>#N/A</v>
      </c>
      <c r="DS17" s="1" t="e">
        <f>IF(GESTEP(AY17,0.00001), 'OE Database'!$I17, NA())</f>
        <v>#N/A</v>
      </c>
      <c r="DT17" s="1" t="e">
        <f>IF(GESTEP(AZ17,0.00001), 'OE Database'!$I17, NA())</f>
        <v>#N/A</v>
      </c>
      <c r="DU17" s="1" t="e">
        <f>IF(GESTEP(BA17,0.00001), 'OE Database'!$I17, NA())</f>
        <v>#N/A</v>
      </c>
      <c r="DV17" s="1" t="e">
        <f>IF(GESTEP(BB17,0.00001), 'OE Database'!$I17, NA())</f>
        <v>#N/A</v>
      </c>
    </row>
    <row r="18" spans="2:126">
      <c r="B18" s="14" t="e">
        <f>IF('OE Database'!$N18=B$1, 'OE Database'!$H18, NA())</f>
        <v>#N/A</v>
      </c>
      <c r="C18" s="14">
        <f>IF('OE Database'!$N18=C$1, 'OE Database'!$H18, NA())</f>
        <v>0</v>
      </c>
      <c r="D18" s="14" t="e">
        <f>IF('OE Database'!$N18=D$1, 'OE Database'!$H18, NA())</f>
        <v>#N/A</v>
      </c>
      <c r="E18" s="14" t="e">
        <f>IF('OE Database'!$N18=E$1, 'OE Database'!$H18, NA())</f>
        <v>#N/A</v>
      </c>
      <c r="F18" s="14" t="e">
        <f>IF('OE Database'!$N18=F$1, 'OE Database'!$H18, NA())</f>
        <v>#N/A</v>
      </c>
      <c r="G18" s="14" t="e">
        <f>IF('OE Database'!$N18=G$1, 'OE Database'!$H18, NA())</f>
        <v>#N/A</v>
      </c>
      <c r="H18" s="14" t="e">
        <f>IF('OE Database'!$N18=H$1, 'OE Database'!$H18, NA())</f>
        <v>#N/A</v>
      </c>
      <c r="I18" s="14" t="e">
        <f>IF('OE Database'!$N18=I$1, 'OE Database'!$H18, NA())</f>
        <v>#N/A</v>
      </c>
      <c r="J18" s="14" t="e">
        <f>IF('OE Database'!$N18=J$1, 'OE Database'!$H18, NA())</f>
        <v>#N/A</v>
      </c>
      <c r="K18" s="14" t="e">
        <f>IF('OE Database'!$N18=K$1, 'OE Database'!$H18, NA())</f>
        <v>#N/A</v>
      </c>
      <c r="L18" s="14" t="e">
        <f>IF('OE Database'!$N18=L$1, 'OE Database'!$H18, NA())</f>
        <v>#N/A</v>
      </c>
      <c r="M18" s="14" t="e">
        <f>IF('OE Database'!$N18=M$1, 'OE Database'!$H18, NA())</f>
        <v>#N/A</v>
      </c>
      <c r="N18" s="14" t="e">
        <f>IF('OE Database'!$N18=N$1, 'OE Database'!$H18, NA())</f>
        <v>#N/A</v>
      </c>
      <c r="O18" s="14" t="e">
        <f>IF('OE Database'!$N18=O$1, 'OE Database'!$H18, NA())</f>
        <v>#N/A</v>
      </c>
      <c r="P18" s="14" t="e">
        <f>IF('OE Database'!$N18=P$1, 'OE Database'!$H18, NA())</f>
        <v>#N/A</v>
      </c>
      <c r="Q18" s="14" t="e">
        <f>IF('OE Database'!$N18=Q$1, 'OE Database'!$H18, NA())</f>
        <v>#N/A</v>
      </c>
      <c r="R18" s="14" t="e">
        <f>IF('OE Database'!$N18=R$1, 'OE Database'!$H18, NA())</f>
        <v>#N/A</v>
      </c>
      <c r="T18" s="14" t="e">
        <f>IF('OE Database'!$N18=T$1, 'OE Database'!$E18, NA())</f>
        <v>#N/A</v>
      </c>
      <c r="U18" s="14">
        <f>IF('OE Database'!$N18=U$1, 'OE Database'!$E18, NA())</f>
        <v>0</v>
      </c>
      <c r="V18" s="14" t="e">
        <f>IF('OE Database'!$N18=V$1, 'OE Database'!$E18, NA())</f>
        <v>#N/A</v>
      </c>
      <c r="W18" s="14" t="e">
        <f>IF('OE Database'!$N18=W$1, 'OE Database'!$E18, NA())</f>
        <v>#N/A</v>
      </c>
      <c r="X18" s="14" t="e">
        <f>IF('OE Database'!$N18=X$1, 'OE Database'!$E18, NA())</f>
        <v>#N/A</v>
      </c>
      <c r="Y18" s="14" t="e">
        <f>IF('OE Database'!$N18=Y$1, 'OE Database'!$E18, NA())</f>
        <v>#N/A</v>
      </c>
      <c r="Z18" s="14" t="e">
        <f>IF('OE Database'!$N18=Z$1, 'OE Database'!$E18, NA())</f>
        <v>#N/A</v>
      </c>
      <c r="AA18" s="14" t="e">
        <f>IF('OE Database'!$N18=AA$1, 'OE Database'!$E18, NA())</f>
        <v>#N/A</v>
      </c>
      <c r="AB18" s="14" t="e">
        <f>IF('OE Database'!$N18=AB$1, 'OE Database'!$E18, NA())</f>
        <v>#N/A</v>
      </c>
      <c r="AC18" s="14" t="e">
        <f>IF('OE Database'!$N18=AC$1, 'OE Database'!$E18, NA())</f>
        <v>#N/A</v>
      </c>
      <c r="AD18" s="14" t="e">
        <f>IF('OE Database'!$N18=AD$1, 'OE Database'!$E18, NA())</f>
        <v>#N/A</v>
      </c>
      <c r="AE18" s="14" t="e">
        <f>IF('OE Database'!$N18=AE$1, 'OE Database'!$E18, NA())</f>
        <v>#N/A</v>
      </c>
      <c r="AF18" s="14" t="e">
        <f>IF('OE Database'!$N18=AF$1, 'OE Database'!$E18, NA())</f>
        <v>#N/A</v>
      </c>
      <c r="AG18" s="14" t="e">
        <f>IF('OE Database'!$N18=AG$1, 'OE Database'!$E18, NA())</f>
        <v>#N/A</v>
      </c>
      <c r="AH18" s="14" t="e">
        <f>IF('OE Database'!$N18=AH$1, 'OE Database'!$E18, NA())</f>
        <v>#N/A</v>
      </c>
      <c r="AI18" s="14" t="e">
        <f>IF('OE Database'!$N18=AI$1, 'OE Database'!$E18, NA())</f>
        <v>#N/A</v>
      </c>
      <c r="AJ18" s="14" t="e">
        <f>IF('OE Database'!$N18=AJ$1, 'OE Database'!$E18, NA())</f>
        <v>#N/A</v>
      </c>
      <c r="AL18" s="14" t="e">
        <f>IF('OE Database'!$N18=AL$1, 'OE Database'!$J18, NA())</f>
        <v>#N/A</v>
      </c>
      <c r="AM18" s="14" t="e">
        <f>IF('OE Database'!$N18=AM$1, 'OE Database'!$J18, NA())</f>
        <v>#N/A</v>
      </c>
      <c r="AN18" s="14" t="e">
        <f>IF('OE Database'!$N18=AN$1, 'OE Database'!$J18, NA())</f>
        <v>#N/A</v>
      </c>
      <c r="AO18" s="14" t="e">
        <f>IF('OE Database'!$N18=AO$1, 'OE Database'!$J18, NA())</f>
        <v>#N/A</v>
      </c>
      <c r="AP18" s="14" t="e">
        <f>IF('OE Database'!$N18=AP$1, 'OE Database'!$J18, NA())</f>
        <v>#N/A</v>
      </c>
      <c r="AQ18" s="14" t="e">
        <f>IF('OE Database'!$N18=AQ$1, 'OE Database'!$J18, NA())</f>
        <v>#N/A</v>
      </c>
      <c r="AR18" s="14" t="e">
        <f>IF('OE Database'!$N18=AR$1, 'OE Database'!$J18, NA())</f>
        <v>#N/A</v>
      </c>
      <c r="AS18" s="14" t="e">
        <f>IF('OE Database'!$N18=AS$1, 'OE Database'!$J18, NA())</f>
        <v>#N/A</v>
      </c>
      <c r="AT18" s="14" t="e">
        <f>IF('OE Database'!$N18=AT$1, 'OE Database'!$J18, NA())</f>
        <v>#N/A</v>
      </c>
      <c r="AU18" s="14" t="e">
        <f>IF('OE Database'!$N18=AU$1, 'OE Database'!$J18, NA())</f>
        <v>#N/A</v>
      </c>
      <c r="AV18" s="14" t="e">
        <f>IF('OE Database'!$N18=AV$1, 'OE Database'!$J18, NA())</f>
        <v>#N/A</v>
      </c>
      <c r="AW18" s="14" t="e">
        <f>IF('OE Database'!$N18=AW$1, 'OE Database'!$J18, NA())</f>
        <v>#N/A</v>
      </c>
      <c r="AX18" s="14" t="e">
        <f>IF('OE Database'!$N18=AX$1, 'OE Database'!$J18, NA())</f>
        <v>#N/A</v>
      </c>
      <c r="AY18" s="14" t="e">
        <f>IF('OE Database'!$N18=AY$1, 'OE Database'!$J18, NA())</f>
        <v>#N/A</v>
      </c>
      <c r="AZ18" s="14" t="e">
        <f>IF('OE Database'!$N18=AZ$1, 'OE Database'!$J18, NA())</f>
        <v>#N/A</v>
      </c>
      <c r="BA18" s="14" t="e">
        <f>IF('OE Database'!$N18=BA$1, 'OE Database'!$J18, NA())</f>
        <v>#N/A</v>
      </c>
      <c r="BB18" s="14" t="e">
        <f>IF('OE Database'!$N18=BB$1, 'OE Database'!$J18, NA())</f>
        <v>#N/A</v>
      </c>
      <c r="BD18" s="14" t="e">
        <f>IF(GESTEP(AL18,0.00001), 'OE Database'!$H18, NA())</f>
        <v>#N/A</v>
      </c>
      <c r="BE18" s="14" t="e">
        <f>IF(GESTEP(AM18,0.00001), 'OE Database'!$H18, NA())</f>
        <v>#N/A</v>
      </c>
      <c r="BF18" s="14" t="e">
        <f>IF(GESTEP(AN18,0.00001), 'OE Database'!$H18, NA())</f>
        <v>#N/A</v>
      </c>
      <c r="BG18" s="14" t="e">
        <f>IF(GESTEP(AO18,0.00001), 'OE Database'!$H18, NA())</f>
        <v>#N/A</v>
      </c>
      <c r="BH18" s="14" t="e">
        <f>IF(GESTEP(AP18,0.00001), 'OE Database'!$H18, NA())</f>
        <v>#N/A</v>
      </c>
      <c r="BI18" s="14" t="e">
        <f>IF(GESTEP(AQ18,0.00001), 'OE Database'!$H18, NA())</f>
        <v>#N/A</v>
      </c>
      <c r="BJ18" s="14" t="e">
        <f>IF(GESTEP(AR18,0.00001), 'OE Database'!$H18, NA())</f>
        <v>#N/A</v>
      </c>
      <c r="BK18" s="14" t="e">
        <f>IF(GESTEP(AS18,0.00001), 'OE Database'!$H18, NA())</f>
        <v>#N/A</v>
      </c>
      <c r="BL18" s="14" t="e">
        <f>IF(GESTEP(AT18,0.00001), 'OE Database'!$H18, NA())</f>
        <v>#N/A</v>
      </c>
      <c r="BM18" s="14" t="e">
        <f>IF(GESTEP(AU18,0.00001), 'OE Database'!$H18, NA())</f>
        <v>#N/A</v>
      </c>
      <c r="BN18" s="14" t="e">
        <f>IF(GESTEP(AV18,0.00001), 'OE Database'!$H18, NA())</f>
        <v>#N/A</v>
      </c>
      <c r="BO18" s="14" t="e">
        <f>IF(GESTEP(AW18,0.00001), 'OE Database'!$H18, NA())</f>
        <v>#N/A</v>
      </c>
      <c r="BP18" s="14" t="e">
        <f>IF(GESTEP(AX18,0.00001), 'OE Database'!$H18, NA())</f>
        <v>#N/A</v>
      </c>
      <c r="BQ18" s="14" t="e">
        <f>IF(GESTEP(AY18,0.00001), 'OE Database'!$H18, NA())</f>
        <v>#N/A</v>
      </c>
      <c r="BR18" s="14" t="e">
        <f>IF(GESTEP(AZ18,0.00001), 'OE Database'!$H18, NA())</f>
        <v>#N/A</v>
      </c>
      <c r="BS18" s="14" t="e">
        <f>IF(GESTEP(BA18,0.00001), 'OE Database'!$H18, NA())</f>
        <v>#N/A</v>
      </c>
      <c r="BT18" s="14" t="e">
        <f>IF(GESTEP(BB18,0.00001), 'OE Database'!$H18, NA())</f>
        <v>#N/A</v>
      </c>
      <c r="BV18" s="14" t="e">
        <f>IF(GESTEP(AL18,0.00001), 'OE Database'!$E18, NA())</f>
        <v>#N/A</v>
      </c>
      <c r="BW18" s="14" t="e">
        <f>IF(GESTEP(AM18,0.00001), 'OE Database'!$E18, NA())</f>
        <v>#N/A</v>
      </c>
      <c r="BX18" s="14" t="e">
        <f>IF(GESTEP(AN18,0.00001), 'OE Database'!$E18, NA())</f>
        <v>#N/A</v>
      </c>
      <c r="BY18" s="14" t="e">
        <f>IF(GESTEP(AO18,0.00001), 'OE Database'!$E18, NA())</f>
        <v>#N/A</v>
      </c>
      <c r="BZ18" s="14" t="e">
        <f>IF(GESTEP(AP18,0.00001), 'OE Database'!$E18, NA())</f>
        <v>#N/A</v>
      </c>
      <c r="CA18" s="14" t="e">
        <f>IF(GESTEP(AQ18,0.00001), 'OE Database'!$E18, NA())</f>
        <v>#N/A</v>
      </c>
      <c r="CB18" s="14" t="e">
        <f>IF(GESTEP(AR18,0.00001), 'OE Database'!$E18, NA())</f>
        <v>#N/A</v>
      </c>
      <c r="CC18" s="14" t="e">
        <f>IF(GESTEP(AS18,0.00001), 'OE Database'!$E18, NA())</f>
        <v>#N/A</v>
      </c>
      <c r="CD18" s="14" t="e">
        <f>IF(GESTEP(AT18,0.00001), 'OE Database'!$E18, NA())</f>
        <v>#N/A</v>
      </c>
      <c r="CE18" s="14" t="e">
        <f>IF(GESTEP(AU18,0.00001), 'OE Database'!$E18, NA())</f>
        <v>#N/A</v>
      </c>
      <c r="CF18" s="14" t="e">
        <f>IF(GESTEP(AV18,0.00001), 'OE Database'!$E18, NA())</f>
        <v>#N/A</v>
      </c>
      <c r="CG18" s="14" t="e">
        <f>IF(GESTEP(AW18,0.00001), 'OE Database'!$E18, NA())</f>
        <v>#N/A</v>
      </c>
      <c r="CH18" s="14" t="e">
        <f>IF(GESTEP(AX18,0.00001), 'OE Database'!$E18, NA())</f>
        <v>#N/A</v>
      </c>
      <c r="CI18" s="14" t="e">
        <f>IF(GESTEP(AY18,0.00001), 'OE Database'!$E18, NA())</f>
        <v>#N/A</v>
      </c>
      <c r="CJ18" s="14" t="e">
        <f>IF(GESTEP(AZ18,0.00001), 'OE Database'!$E18, NA())</f>
        <v>#N/A</v>
      </c>
      <c r="CK18" s="14" t="e">
        <f>IF(GESTEP(BA18,0.00001), 'OE Database'!$E18, NA())</f>
        <v>#N/A</v>
      </c>
      <c r="CL18" s="14" t="e">
        <f>IF(GESTEP(BB18,0.00001), 'OE Database'!$E18, NA())</f>
        <v>#N/A</v>
      </c>
      <c r="CN18" s="14" t="e">
        <f>IF('OE Database'!$N18=CN$1, 'OE Database'!$I18, NA())</f>
        <v>#N/A</v>
      </c>
      <c r="CO18" s="14">
        <f>IF('OE Database'!$N18=CO$1, 'OE Database'!$I18, NA())</f>
        <v>0</v>
      </c>
      <c r="CP18" s="14" t="e">
        <f>IF('OE Database'!$N18=CP$1, 'OE Database'!$I18, NA())</f>
        <v>#N/A</v>
      </c>
      <c r="CQ18" s="14" t="e">
        <f>IF('OE Database'!$N18=CQ$1, 'OE Database'!$I18, NA())</f>
        <v>#N/A</v>
      </c>
      <c r="CR18" s="14" t="e">
        <f>IF('OE Database'!$N18=CR$1, 'OE Database'!$I18, NA())</f>
        <v>#N/A</v>
      </c>
      <c r="CS18" s="14" t="e">
        <f>IF('OE Database'!$N18=CS$1, 'OE Database'!$I18, NA())</f>
        <v>#N/A</v>
      </c>
      <c r="CT18" s="14" t="e">
        <f>IF('OE Database'!$N18=CT$1, 'OE Database'!$I18, NA())</f>
        <v>#N/A</v>
      </c>
      <c r="CU18" s="14" t="e">
        <f>IF('OE Database'!$N18=CU$1, 'OE Database'!$I18, NA())</f>
        <v>#N/A</v>
      </c>
      <c r="CV18" s="14" t="e">
        <f>IF('OE Database'!$N18=CV$1, 'OE Database'!$I18, NA())</f>
        <v>#N/A</v>
      </c>
      <c r="CW18" s="14" t="e">
        <f>IF('OE Database'!$N18=CW$1, 'OE Database'!$I18, NA())</f>
        <v>#N/A</v>
      </c>
      <c r="CX18" s="14" t="e">
        <f>IF('OE Database'!$N18=CX$1, 'OE Database'!$I18, NA())</f>
        <v>#N/A</v>
      </c>
      <c r="CY18" s="14" t="e">
        <f>IF('OE Database'!$N18=CY$1, 'OE Database'!$I18, NA())</f>
        <v>#N/A</v>
      </c>
      <c r="CZ18" s="14" t="e">
        <f>IF('OE Database'!$N18=CZ$1, 'OE Database'!$I18, NA())</f>
        <v>#N/A</v>
      </c>
      <c r="DA18" s="14" t="e">
        <f>IF('OE Database'!$N18=DA$1, 'OE Database'!$I18, NA())</f>
        <v>#N/A</v>
      </c>
      <c r="DB18" s="14" t="e">
        <f>IF('OE Database'!$N18=DB$1, 'OE Database'!$I18, NA())</f>
        <v>#N/A</v>
      </c>
      <c r="DC18" s="14" t="e">
        <f>IF('OE Database'!$N18=DC$1, 'OE Database'!$I18, NA())</f>
        <v>#N/A</v>
      </c>
      <c r="DD18" s="14" t="e">
        <f>IF('OE Database'!$N18=DD$1, 'OE Database'!$I18, NA())</f>
        <v>#N/A</v>
      </c>
      <c r="DF18" s="1" t="e">
        <f>IF(GESTEP(AL18,0.00001), 'OE Database'!$I18, NA())</f>
        <v>#N/A</v>
      </c>
      <c r="DG18" s="1" t="e">
        <f>IF(GESTEP(AM18,0.00001), 'OE Database'!$I18, NA())</f>
        <v>#N/A</v>
      </c>
      <c r="DH18" s="1" t="e">
        <f>IF(GESTEP(AN18,0.00001), 'OE Database'!$I18, NA())</f>
        <v>#N/A</v>
      </c>
      <c r="DI18" s="1" t="e">
        <f>IF(GESTEP(AO18,0.00001), 'OE Database'!$I18, NA())</f>
        <v>#N/A</v>
      </c>
      <c r="DJ18" s="1" t="e">
        <f>IF(GESTEP(AP18,0.00001), 'OE Database'!$I18, NA())</f>
        <v>#N/A</v>
      </c>
      <c r="DK18" s="1" t="e">
        <f>IF(GESTEP(AQ18,0.00001), 'OE Database'!$I18, NA())</f>
        <v>#N/A</v>
      </c>
      <c r="DL18" s="1" t="e">
        <f>IF(GESTEP(AR18,0.00001), 'OE Database'!$I18, NA())</f>
        <v>#N/A</v>
      </c>
      <c r="DM18" s="1" t="e">
        <f>IF(GESTEP(AS18,0.00001), 'OE Database'!$I18, NA())</f>
        <v>#N/A</v>
      </c>
      <c r="DN18" s="1" t="e">
        <f>IF(GESTEP(AT18,0.00001), 'OE Database'!$I18, NA())</f>
        <v>#N/A</v>
      </c>
      <c r="DO18" s="1" t="e">
        <f>IF(GESTEP(AU18,0.00001), 'OE Database'!$I18, NA())</f>
        <v>#N/A</v>
      </c>
      <c r="DP18" s="1" t="e">
        <f>IF(GESTEP(AV18,0.00001), 'OE Database'!$I18, NA())</f>
        <v>#N/A</v>
      </c>
      <c r="DQ18" s="1" t="e">
        <f>IF(GESTEP(AW18,0.00001), 'OE Database'!$I18, NA())</f>
        <v>#N/A</v>
      </c>
      <c r="DR18" s="1" t="e">
        <f>IF(GESTEP(AX18,0.00001), 'OE Database'!$I18, NA())</f>
        <v>#N/A</v>
      </c>
      <c r="DS18" s="1" t="e">
        <f>IF(GESTEP(AY18,0.00001), 'OE Database'!$I18, NA())</f>
        <v>#N/A</v>
      </c>
      <c r="DT18" s="1" t="e">
        <f>IF(GESTEP(AZ18,0.00001), 'OE Database'!$I18, NA())</f>
        <v>#N/A</v>
      </c>
      <c r="DU18" s="1" t="e">
        <f>IF(GESTEP(BA18,0.00001), 'OE Database'!$I18, NA())</f>
        <v>#N/A</v>
      </c>
      <c r="DV18" s="1" t="e">
        <f>IF(GESTEP(BB18,0.00001), 'OE Database'!$I18, NA())</f>
        <v>#N/A</v>
      </c>
    </row>
    <row r="19" spans="2:126">
      <c r="B19" s="14" t="e">
        <f>IF('OE Database'!$N19=B$1, 'OE Database'!$H19, NA())</f>
        <v>#N/A</v>
      </c>
      <c r="C19" s="14">
        <f>IF('OE Database'!$N19=C$1, 'OE Database'!$H19, NA())</f>
        <v>0</v>
      </c>
      <c r="D19" s="14" t="e">
        <f>IF('OE Database'!$N19=D$1, 'OE Database'!$H19, NA())</f>
        <v>#N/A</v>
      </c>
      <c r="E19" s="14" t="e">
        <f>IF('OE Database'!$N19=E$1, 'OE Database'!$H19, NA())</f>
        <v>#N/A</v>
      </c>
      <c r="F19" s="14" t="e">
        <f>IF('OE Database'!$N19=F$1, 'OE Database'!$H19, NA())</f>
        <v>#N/A</v>
      </c>
      <c r="G19" s="14" t="e">
        <f>IF('OE Database'!$N19=G$1, 'OE Database'!$H19, NA())</f>
        <v>#N/A</v>
      </c>
      <c r="H19" s="14" t="e">
        <f>IF('OE Database'!$N19=H$1, 'OE Database'!$H19, NA())</f>
        <v>#N/A</v>
      </c>
      <c r="I19" s="14" t="e">
        <f>IF('OE Database'!$N19=I$1, 'OE Database'!$H19, NA())</f>
        <v>#N/A</v>
      </c>
      <c r="J19" s="14" t="e">
        <f>IF('OE Database'!$N19=J$1, 'OE Database'!$H19, NA())</f>
        <v>#N/A</v>
      </c>
      <c r="K19" s="14" t="e">
        <f>IF('OE Database'!$N19=K$1, 'OE Database'!$H19, NA())</f>
        <v>#N/A</v>
      </c>
      <c r="L19" s="14" t="e">
        <f>IF('OE Database'!$N19=L$1, 'OE Database'!$H19, NA())</f>
        <v>#N/A</v>
      </c>
      <c r="M19" s="14" t="e">
        <f>IF('OE Database'!$N19=M$1, 'OE Database'!$H19, NA())</f>
        <v>#N/A</v>
      </c>
      <c r="N19" s="14" t="e">
        <f>IF('OE Database'!$N19=N$1, 'OE Database'!$H19, NA())</f>
        <v>#N/A</v>
      </c>
      <c r="O19" s="14" t="e">
        <f>IF('OE Database'!$N19=O$1, 'OE Database'!$H19, NA())</f>
        <v>#N/A</v>
      </c>
      <c r="P19" s="14" t="e">
        <f>IF('OE Database'!$N19=P$1, 'OE Database'!$H19, NA())</f>
        <v>#N/A</v>
      </c>
      <c r="Q19" s="14" t="e">
        <f>IF('OE Database'!$N19=Q$1, 'OE Database'!$H19, NA())</f>
        <v>#N/A</v>
      </c>
      <c r="R19" s="14" t="e">
        <f>IF('OE Database'!$N19=R$1, 'OE Database'!$H19, NA())</f>
        <v>#N/A</v>
      </c>
      <c r="T19" s="14" t="e">
        <f>IF('OE Database'!$N19=T$1, 'OE Database'!$E19, NA())</f>
        <v>#N/A</v>
      </c>
      <c r="U19" s="14">
        <f>IF('OE Database'!$N19=U$1, 'OE Database'!$E19, NA())</f>
        <v>0</v>
      </c>
      <c r="V19" s="14" t="e">
        <f>IF('OE Database'!$N19=V$1, 'OE Database'!$E19, NA())</f>
        <v>#N/A</v>
      </c>
      <c r="W19" s="14" t="e">
        <f>IF('OE Database'!$N19=W$1, 'OE Database'!$E19, NA())</f>
        <v>#N/A</v>
      </c>
      <c r="X19" s="14" t="e">
        <f>IF('OE Database'!$N19=X$1, 'OE Database'!$E19, NA())</f>
        <v>#N/A</v>
      </c>
      <c r="Y19" s="14" t="e">
        <f>IF('OE Database'!$N19=Y$1, 'OE Database'!$E19, NA())</f>
        <v>#N/A</v>
      </c>
      <c r="Z19" s="14" t="e">
        <f>IF('OE Database'!$N19=Z$1, 'OE Database'!$E19, NA())</f>
        <v>#N/A</v>
      </c>
      <c r="AA19" s="14" t="e">
        <f>IF('OE Database'!$N19=AA$1, 'OE Database'!$E19, NA())</f>
        <v>#N/A</v>
      </c>
      <c r="AB19" s="14" t="e">
        <f>IF('OE Database'!$N19=AB$1, 'OE Database'!$E19, NA())</f>
        <v>#N/A</v>
      </c>
      <c r="AC19" s="14" t="e">
        <f>IF('OE Database'!$N19=AC$1, 'OE Database'!$E19, NA())</f>
        <v>#N/A</v>
      </c>
      <c r="AD19" s="14" t="e">
        <f>IF('OE Database'!$N19=AD$1, 'OE Database'!$E19, NA())</f>
        <v>#N/A</v>
      </c>
      <c r="AE19" s="14" t="e">
        <f>IF('OE Database'!$N19=AE$1, 'OE Database'!$E19, NA())</f>
        <v>#N/A</v>
      </c>
      <c r="AF19" s="14" t="e">
        <f>IF('OE Database'!$N19=AF$1, 'OE Database'!$E19, NA())</f>
        <v>#N/A</v>
      </c>
      <c r="AG19" s="14" t="e">
        <f>IF('OE Database'!$N19=AG$1, 'OE Database'!$E19, NA())</f>
        <v>#N/A</v>
      </c>
      <c r="AH19" s="14" t="e">
        <f>IF('OE Database'!$N19=AH$1, 'OE Database'!$E19, NA())</f>
        <v>#N/A</v>
      </c>
      <c r="AI19" s="14" t="e">
        <f>IF('OE Database'!$N19=AI$1, 'OE Database'!$E19, NA())</f>
        <v>#N/A</v>
      </c>
      <c r="AJ19" s="14" t="e">
        <f>IF('OE Database'!$N19=AJ$1, 'OE Database'!$E19, NA())</f>
        <v>#N/A</v>
      </c>
      <c r="AL19" s="14" t="e">
        <f>IF('OE Database'!$N19=AL$1, 'OE Database'!$J19, NA())</f>
        <v>#N/A</v>
      </c>
      <c r="AM19" s="14" t="e">
        <f>IF('OE Database'!$N19=AM$1, 'OE Database'!$J19, NA())</f>
        <v>#N/A</v>
      </c>
      <c r="AN19" s="14" t="e">
        <f>IF('OE Database'!$N19=AN$1, 'OE Database'!$J19, NA())</f>
        <v>#N/A</v>
      </c>
      <c r="AO19" s="14" t="e">
        <f>IF('OE Database'!$N19=AO$1, 'OE Database'!$J19, NA())</f>
        <v>#N/A</v>
      </c>
      <c r="AP19" s="14" t="e">
        <f>IF('OE Database'!$N19=AP$1, 'OE Database'!$J19, NA())</f>
        <v>#N/A</v>
      </c>
      <c r="AQ19" s="14" t="e">
        <f>IF('OE Database'!$N19=AQ$1, 'OE Database'!$J19, NA())</f>
        <v>#N/A</v>
      </c>
      <c r="AR19" s="14" t="e">
        <f>IF('OE Database'!$N19=AR$1, 'OE Database'!$J19, NA())</f>
        <v>#N/A</v>
      </c>
      <c r="AS19" s="14" t="e">
        <f>IF('OE Database'!$N19=AS$1, 'OE Database'!$J19, NA())</f>
        <v>#N/A</v>
      </c>
      <c r="AT19" s="14" t="e">
        <f>IF('OE Database'!$N19=AT$1, 'OE Database'!$J19, NA())</f>
        <v>#N/A</v>
      </c>
      <c r="AU19" s="14" t="e">
        <f>IF('OE Database'!$N19=AU$1, 'OE Database'!$J19, NA())</f>
        <v>#N/A</v>
      </c>
      <c r="AV19" s="14" t="e">
        <f>IF('OE Database'!$N19=AV$1, 'OE Database'!$J19, NA())</f>
        <v>#N/A</v>
      </c>
      <c r="AW19" s="14" t="e">
        <f>IF('OE Database'!$N19=AW$1, 'OE Database'!$J19, NA())</f>
        <v>#N/A</v>
      </c>
      <c r="AX19" s="14" t="e">
        <f>IF('OE Database'!$N19=AX$1, 'OE Database'!$J19, NA())</f>
        <v>#N/A</v>
      </c>
      <c r="AY19" s="14" t="e">
        <f>IF('OE Database'!$N19=AY$1, 'OE Database'!$J19, NA())</f>
        <v>#N/A</v>
      </c>
      <c r="AZ19" s="14" t="e">
        <f>IF('OE Database'!$N19=AZ$1, 'OE Database'!$J19, NA())</f>
        <v>#N/A</v>
      </c>
      <c r="BA19" s="14" t="e">
        <f>IF('OE Database'!$N19=BA$1, 'OE Database'!$J19, NA())</f>
        <v>#N/A</v>
      </c>
      <c r="BB19" s="14" t="e">
        <f>IF('OE Database'!$N19=BB$1, 'OE Database'!$J19, NA())</f>
        <v>#N/A</v>
      </c>
      <c r="BD19" s="14" t="e">
        <f>IF(GESTEP(AL19,0.00001), 'OE Database'!$H19, NA())</f>
        <v>#N/A</v>
      </c>
      <c r="BE19" s="14" t="e">
        <f>IF(GESTEP(AM19,0.00001), 'OE Database'!$H19, NA())</f>
        <v>#N/A</v>
      </c>
      <c r="BF19" s="14" t="e">
        <f>IF(GESTEP(AN19,0.00001), 'OE Database'!$H19, NA())</f>
        <v>#N/A</v>
      </c>
      <c r="BG19" s="14" t="e">
        <f>IF(GESTEP(AO19,0.00001), 'OE Database'!$H19, NA())</f>
        <v>#N/A</v>
      </c>
      <c r="BH19" s="14" t="e">
        <f>IF(GESTEP(AP19,0.00001), 'OE Database'!$H19, NA())</f>
        <v>#N/A</v>
      </c>
      <c r="BI19" s="14" t="e">
        <f>IF(GESTEP(AQ19,0.00001), 'OE Database'!$H19, NA())</f>
        <v>#N/A</v>
      </c>
      <c r="BJ19" s="14" t="e">
        <f>IF(GESTEP(AR19,0.00001), 'OE Database'!$H19, NA())</f>
        <v>#N/A</v>
      </c>
      <c r="BK19" s="14" t="e">
        <f>IF(GESTEP(AS19,0.00001), 'OE Database'!$H19, NA())</f>
        <v>#N/A</v>
      </c>
      <c r="BL19" s="14" t="e">
        <f>IF(GESTEP(AT19,0.00001), 'OE Database'!$H19, NA())</f>
        <v>#N/A</v>
      </c>
      <c r="BM19" s="14" t="e">
        <f>IF(GESTEP(AU19,0.00001), 'OE Database'!$H19, NA())</f>
        <v>#N/A</v>
      </c>
      <c r="BN19" s="14" t="e">
        <f>IF(GESTEP(AV19,0.00001), 'OE Database'!$H19, NA())</f>
        <v>#N/A</v>
      </c>
      <c r="BO19" s="14" t="e">
        <f>IF(GESTEP(AW19,0.00001), 'OE Database'!$H19, NA())</f>
        <v>#N/A</v>
      </c>
      <c r="BP19" s="14" t="e">
        <f>IF(GESTEP(AX19,0.00001), 'OE Database'!$H19, NA())</f>
        <v>#N/A</v>
      </c>
      <c r="BQ19" s="14" t="e">
        <f>IF(GESTEP(AY19,0.00001), 'OE Database'!$H19, NA())</f>
        <v>#N/A</v>
      </c>
      <c r="BR19" s="14" t="e">
        <f>IF(GESTEP(AZ19,0.00001), 'OE Database'!$H19, NA())</f>
        <v>#N/A</v>
      </c>
      <c r="BS19" s="14" t="e">
        <f>IF(GESTEP(BA19,0.00001), 'OE Database'!$H19, NA())</f>
        <v>#N/A</v>
      </c>
      <c r="BT19" s="14" t="e">
        <f>IF(GESTEP(BB19,0.00001), 'OE Database'!$H19, NA())</f>
        <v>#N/A</v>
      </c>
      <c r="BV19" s="14" t="e">
        <f>IF(GESTEP(AL19,0.00001), 'OE Database'!$E19, NA())</f>
        <v>#N/A</v>
      </c>
      <c r="BW19" s="14" t="e">
        <f>IF(GESTEP(AM19,0.00001), 'OE Database'!$E19, NA())</f>
        <v>#N/A</v>
      </c>
      <c r="BX19" s="14" t="e">
        <f>IF(GESTEP(AN19,0.00001), 'OE Database'!$E19, NA())</f>
        <v>#N/A</v>
      </c>
      <c r="BY19" s="14" t="e">
        <f>IF(GESTEP(AO19,0.00001), 'OE Database'!$E19, NA())</f>
        <v>#N/A</v>
      </c>
      <c r="BZ19" s="14" t="e">
        <f>IF(GESTEP(AP19,0.00001), 'OE Database'!$E19, NA())</f>
        <v>#N/A</v>
      </c>
      <c r="CA19" s="14" t="e">
        <f>IF(GESTEP(AQ19,0.00001), 'OE Database'!$E19, NA())</f>
        <v>#N/A</v>
      </c>
      <c r="CB19" s="14" t="e">
        <f>IF(GESTEP(AR19,0.00001), 'OE Database'!$E19, NA())</f>
        <v>#N/A</v>
      </c>
      <c r="CC19" s="14" t="e">
        <f>IF(GESTEP(AS19,0.00001), 'OE Database'!$E19, NA())</f>
        <v>#N/A</v>
      </c>
      <c r="CD19" s="14" t="e">
        <f>IF(GESTEP(AT19,0.00001), 'OE Database'!$E19, NA())</f>
        <v>#N/A</v>
      </c>
      <c r="CE19" s="14" t="e">
        <f>IF(GESTEP(AU19,0.00001), 'OE Database'!$E19, NA())</f>
        <v>#N/A</v>
      </c>
      <c r="CF19" s="14" t="e">
        <f>IF(GESTEP(AV19,0.00001), 'OE Database'!$E19, NA())</f>
        <v>#N/A</v>
      </c>
      <c r="CG19" s="14" t="e">
        <f>IF(GESTEP(AW19,0.00001), 'OE Database'!$E19, NA())</f>
        <v>#N/A</v>
      </c>
      <c r="CH19" s="14" t="e">
        <f>IF(GESTEP(AX19,0.00001), 'OE Database'!$E19, NA())</f>
        <v>#N/A</v>
      </c>
      <c r="CI19" s="14" t="e">
        <f>IF(GESTEP(AY19,0.00001), 'OE Database'!$E19, NA())</f>
        <v>#N/A</v>
      </c>
      <c r="CJ19" s="14" t="e">
        <f>IF(GESTEP(AZ19,0.00001), 'OE Database'!$E19, NA())</f>
        <v>#N/A</v>
      </c>
      <c r="CK19" s="14" t="e">
        <f>IF(GESTEP(BA19,0.00001), 'OE Database'!$E19, NA())</f>
        <v>#N/A</v>
      </c>
      <c r="CL19" s="14" t="e">
        <f>IF(GESTEP(BB19,0.00001), 'OE Database'!$E19, NA())</f>
        <v>#N/A</v>
      </c>
      <c r="CN19" s="14" t="e">
        <f>IF('OE Database'!$N19=CN$1, 'OE Database'!$I19, NA())</f>
        <v>#N/A</v>
      </c>
      <c r="CO19" s="14">
        <f>IF('OE Database'!$N19=CO$1, 'OE Database'!$I19, NA())</f>
        <v>0</v>
      </c>
      <c r="CP19" s="14" t="e">
        <f>IF('OE Database'!$N19=CP$1, 'OE Database'!$I19, NA())</f>
        <v>#N/A</v>
      </c>
      <c r="CQ19" s="14" t="e">
        <f>IF('OE Database'!$N19=CQ$1, 'OE Database'!$I19, NA())</f>
        <v>#N/A</v>
      </c>
      <c r="CR19" s="14" t="e">
        <f>IF('OE Database'!$N19=CR$1, 'OE Database'!$I19, NA())</f>
        <v>#N/A</v>
      </c>
      <c r="CS19" s="14" t="e">
        <f>IF('OE Database'!$N19=CS$1, 'OE Database'!$I19, NA())</f>
        <v>#N/A</v>
      </c>
      <c r="CT19" s="14" t="e">
        <f>IF('OE Database'!$N19=CT$1, 'OE Database'!$I19, NA())</f>
        <v>#N/A</v>
      </c>
      <c r="CU19" s="14" t="e">
        <f>IF('OE Database'!$N19=CU$1, 'OE Database'!$I19, NA())</f>
        <v>#N/A</v>
      </c>
      <c r="CV19" s="14" t="e">
        <f>IF('OE Database'!$N19=CV$1, 'OE Database'!$I19, NA())</f>
        <v>#N/A</v>
      </c>
      <c r="CW19" s="14" t="e">
        <f>IF('OE Database'!$N19=CW$1, 'OE Database'!$I19, NA())</f>
        <v>#N/A</v>
      </c>
      <c r="CX19" s="14" t="e">
        <f>IF('OE Database'!$N19=CX$1, 'OE Database'!$I19, NA())</f>
        <v>#N/A</v>
      </c>
      <c r="CY19" s="14" t="e">
        <f>IF('OE Database'!$N19=CY$1, 'OE Database'!$I19, NA())</f>
        <v>#N/A</v>
      </c>
      <c r="CZ19" s="14" t="e">
        <f>IF('OE Database'!$N19=CZ$1, 'OE Database'!$I19, NA())</f>
        <v>#N/A</v>
      </c>
      <c r="DA19" s="14" t="e">
        <f>IF('OE Database'!$N19=DA$1, 'OE Database'!$I19, NA())</f>
        <v>#N/A</v>
      </c>
      <c r="DB19" s="14" t="e">
        <f>IF('OE Database'!$N19=DB$1, 'OE Database'!$I19, NA())</f>
        <v>#N/A</v>
      </c>
      <c r="DC19" s="14" t="e">
        <f>IF('OE Database'!$N19=DC$1, 'OE Database'!$I19, NA())</f>
        <v>#N/A</v>
      </c>
      <c r="DD19" s="14" t="e">
        <f>IF('OE Database'!$N19=DD$1, 'OE Database'!$I19, NA())</f>
        <v>#N/A</v>
      </c>
      <c r="DF19" s="1" t="e">
        <f>IF(GESTEP(AL19,0.00001), 'OE Database'!$I19, NA())</f>
        <v>#N/A</v>
      </c>
      <c r="DG19" s="1" t="e">
        <f>IF(GESTEP(AM19,0.00001), 'OE Database'!$I19, NA())</f>
        <v>#N/A</v>
      </c>
      <c r="DH19" s="1" t="e">
        <f>IF(GESTEP(AN19,0.00001), 'OE Database'!$I19, NA())</f>
        <v>#N/A</v>
      </c>
      <c r="DI19" s="1" t="e">
        <f>IF(GESTEP(AO19,0.00001), 'OE Database'!$I19, NA())</f>
        <v>#N/A</v>
      </c>
      <c r="DJ19" s="1" t="e">
        <f>IF(GESTEP(AP19,0.00001), 'OE Database'!$I19, NA())</f>
        <v>#N/A</v>
      </c>
      <c r="DK19" s="1" t="e">
        <f>IF(GESTEP(AQ19,0.00001), 'OE Database'!$I19, NA())</f>
        <v>#N/A</v>
      </c>
      <c r="DL19" s="1" t="e">
        <f>IF(GESTEP(AR19,0.00001), 'OE Database'!$I19, NA())</f>
        <v>#N/A</v>
      </c>
      <c r="DM19" s="1" t="e">
        <f>IF(GESTEP(AS19,0.00001), 'OE Database'!$I19, NA())</f>
        <v>#N/A</v>
      </c>
      <c r="DN19" s="1" t="e">
        <f>IF(GESTEP(AT19,0.00001), 'OE Database'!$I19, NA())</f>
        <v>#N/A</v>
      </c>
      <c r="DO19" s="1" t="e">
        <f>IF(GESTEP(AU19,0.00001), 'OE Database'!$I19, NA())</f>
        <v>#N/A</v>
      </c>
      <c r="DP19" s="1" t="e">
        <f>IF(GESTEP(AV19,0.00001), 'OE Database'!$I19, NA())</f>
        <v>#N/A</v>
      </c>
      <c r="DQ19" s="1" t="e">
        <f>IF(GESTEP(AW19,0.00001), 'OE Database'!$I19, NA())</f>
        <v>#N/A</v>
      </c>
      <c r="DR19" s="1" t="e">
        <f>IF(GESTEP(AX19,0.00001), 'OE Database'!$I19, NA())</f>
        <v>#N/A</v>
      </c>
      <c r="DS19" s="1" t="e">
        <f>IF(GESTEP(AY19,0.00001), 'OE Database'!$I19, NA())</f>
        <v>#N/A</v>
      </c>
      <c r="DT19" s="1" t="e">
        <f>IF(GESTEP(AZ19,0.00001), 'OE Database'!$I19, NA())</f>
        <v>#N/A</v>
      </c>
      <c r="DU19" s="1" t="e">
        <f>IF(GESTEP(BA19,0.00001), 'OE Database'!$I19, NA())</f>
        <v>#N/A</v>
      </c>
      <c r="DV19" s="1" t="e">
        <f>IF(GESTEP(BB19,0.00001), 'OE Database'!$I19, NA())</f>
        <v>#N/A</v>
      </c>
    </row>
    <row r="20" spans="2:126">
      <c r="B20" s="14" t="e">
        <f>IF('OE Database'!$N20=B$1, 'OE Database'!$H20, NA())</f>
        <v>#N/A</v>
      </c>
      <c r="C20" s="14">
        <f>IF('OE Database'!$N20=C$1, 'OE Database'!$H20, NA())</f>
        <v>0</v>
      </c>
      <c r="D20" s="14" t="e">
        <f>IF('OE Database'!$N20=D$1, 'OE Database'!$H20, NA())</f>
        <v>#N/A</v>
      </c>
      <c r="E20" s="14" t="e">
        <f>IF('OE Database'!$N20=E$1, 'OE Database'!$H20, NA())</f>
        <v>#N/A</v>
      </c>
      <c r="F20" s="14" t="e">
        <f>IF('OE Database'!$N20=F$1, 'OE Database'!$H20, NA())</f>
        <v>#N/A</v>
      </c>
      <c r="G20" s="14" t="e">
        <f>IF('OE Database'!$N20=G$1, 'OE Database'!$H20, NA())</f>
        <v>#N/A</v>
      </c>
      <c r="H20" s="14" t="e">
        <f>IF('OE Database'!$N20=H$1, 'OE Database'!$H20, NA())</f>
        <v>#N/A</v>
      </c>
      <c r="I20" s="14" t="e">
        <f>IF('OE Database'!$N20=I$1, 'OE Database'!$H20, NA())</f>
        <v>#N/A</v>
      </c>
      <c r="J20" s="14" t="e">
        <f>IF('OE Database'!$N20=J$1, 'OE Database'!$H20, NA())</f>
        <v>#N/A</v>
      </c>
      <c r="K20" s="14" t="e">
        <f>IF('OE Database'!$N20=K$1, 'OE Database'!$H20, NA())</f>
        <v>#N/A</v>
      </c>
      <c r="L20" s="14" t="e">
        <f>IF('OE Database'!$N20=L$1, 'OE Database'!$H20, NA())</f>
        <v>#N/A</v>
      </c>
      <c r="M20" s="14" t="e">
        <f>IF('OE Database'!$N20=M$1, 'OE Database'!$H20, NA())</f>
        <v>#N/A</v>
      </c>
      <c r="N20" s="14" t="e">
        <f>IF('OE Database'!$N20=N$1, 'OE Database'!$H20, NA())</f>
        <v>#N/A</v>
      </c>
      <c r="O20" s="14" t="e">
        <f>IF('OE Database'!$N20=O$1, 'OE Database'!$H20, NA())</f>
        <v>#N/A</v>
      </c>
      <c r="P20" s="14" t="e">
        <f>IF('OE Database'!$N20=P$1, 'OE Database'!$H20, NA())</f>
        <v>#N/A</v>
      </c>
      <c r="Q20" s="14" t="e">
        <f>IF('OE Database'!$N20=Q$1, 'OE Database'!$H20, NA())</f>
        <v>#N/A</v>
      </c>
      <c r="R20" s="14" t="e">
        <f>IF('OE Database'!$N20=R$1, 'OE Database'!$H20, NA())</f>
        <v>#N/A</v>
      </c>
      <c r="T20" s="14" t="e">
        <f>IF('OE Database'!$N20=T$1, 'OE Database'!$E20, NA())</f>
        <v>#N/A</v>
      </c>
      <c r="U20" s="14">
        <f>IF('OE Database'!$N20=U$1, 'OE Database'!$E20, NA())</f>
        <v>0</v>
      </c>
      <c r="V20" s="14" t="e">
        <f>IF('OE Database'!$N20=V$1, 'OE Database'!$E20, NA())</f>
        <v>#N/A</v>
      </c>
      <c r="W20" s="14" t="e">
        <f>IF('OE Database'!$N20=W$1, 'OE Database'!$E20, NA())</f>
        <v>#N/A</v>
      </c>
      <c r="X20" s="14" t="e">
        <f>IF('OE Database'!$N20=X$1, 'OE Database'!$E20, NA())</f>
        <v>#N/A</v>
      </c>
      <c r="Y20" s="14" t="e">
        <f>IF('OE Database'!$N20=Y$1, 'OE Database'!$E20, NA())</f>
        <v>#N/A</v>
      </c>
      <c r="Z20" s="14" t="e">
        <f>IF('OE Database'!$N20=Z$1, 'OE Database'!$E20, NA())</f>
        <v>#N/A</v>
      </c>
      <c r="AA20" s="14" t="e">
        <f>IF('OE Database'!$N20=AA$1, 'OE Database'!$E20, NA())</f>
        <v>#N/A</v>
      </c>
      <c r="AB20" s="14" t="e">
        <f>IF('OE Database'!$N20=AB$1, 'OE Database'!$E20, NA())</f>
        <v>#N/A</v>
      </c>
      <c r="AC20" s="14" t="e">
        <f>IF('OE Database'!$N20=AC$1, 'OE Database'!$E20, NA())</f>
        <v>#N/A</v>
      </c>
      <c r="AD20" s="14" t="e">
        <f>IF('OE Database'!$N20=AD$1, 'OE Database'!$E20, NA())</f>
        <v>#N/A</v>
      </c>
      <c r="AE20" s="14" t="e">
        <f>IF('OE Database'!$N20=AE$1, 'OE Database'!$E20, NA())</f>
        <v>#N/A</v>
      </c>
      <c r="AF20" s="14" t="e">
        <f>IF('OE Database'!$N20=AF$1, 'OE Database'!$E20, NA())</f>
        <v>#N/A</v>
      </c>
      <c r="AG20" s="14" t="e">
        <f>IF('OE Database'!$N20=AG$1, 'OE Database'!$E20, NA())</f>
        <v>#N/A</v>
      </c>
      <c r="AH20" s="14" t="e">
        <f>IF('OE Database'!$N20=AH$1, 'OE Database'!$E20, NA())</f>
        <v>#N/A</v>
      </c>
      <c r="AI20" s="14" t="e">
        <f>IF('OE Database'!$N20=AI$1, 'OE Database'!$E20, NA())</f>
        <v>#N/A</v>
      </c>
      <c r="AJ20" s="14" t="e">
        <f>IF('OE Database'!$N20=AJ$1, 'OE Database'!$E20, NA())</f>
        <v>#N/A</v>
      </c>
      <c r="AL20" s="14" t="e">
        <f>IF('OE Database'!$N20=AL$1, 'OE Database'!$J20, NA())</f>
        <v>#N/A</v>
      </c>
      <c r="AM20" s="14" t="e">
        <f>IF('OE Database'!$N20=AM$1, 'OE Database'!$J20, NA())</f>
        <v>#N/A</v>
      </c>
      <c r="AN20" s="14" t="e">
        <f>IF('OE Database'!$N20=AN$1, 'OE Database'!$J20, NA())</f>
        <v>#N/A</v>
      </c>
      <c r="AO20" s="14" t="e">
        <f>IF('OE Database'!$N20=AO$1, 'OE Database'!$J20, NA())</f>
        <v>#N/A</v>
      </c>
      <c r="AP20" s="14" t="e">
        <f>IF('OE Database'!$N20=AP$1, 'OE Database'!$J20, NA())</f>
        <v>#N/A</v>
      </c>
      <c r="AQ20" s="14" t="e">
        <f>IF('OE Database'!$N20=AQ$1, 'OE Database'!$J20, NA())</f>
        <v>#N/A</v>
      </c>
      <c r="AR20" s="14" t="e">
        <f>IF('OE Database'!$N20=AR$1, 'OE Database'!$J20, NA())</f>
        <v>#N/A</v>
      </c>
      <c r="AS20" s="14" t="e">
        <f>IF('OE Database'!$N20=AS$1, 'OE Database'!$J20, NA())</f>
        <v>#N/A</v>
      </c>
      <c r="AT20" s="14" t="e">
        <f>IF('OE Database'!$N20=AT$1, 'OE Database'!$J20, NA())</f>
        <v>#N/A</v>
      </c>
      <c r="AU20" s="14" t="e">
        <f>IF('OE Database'!$N20=AU$1, 'OE Database'!$J20, NA())</f>
        <v>#N/A</v>
      </c>
      <c r="AV20" s="14" t="e">
        <f>IF('OE Database'!$N20=AV$1, 'OE Database'!$J20, NA())</f>
        <v>#N/A</v>
      </c>
      <c r="AW20" s="14" t="e">
        <f>IF('OE Database'!$N20=AW$1, 'OE Database'!$J20, NA())</f>
        <v>#N/A</v>
      </c>
      <c r="AX20" s="14" t="e">
        <f>IF('OE Database'!$N20=AX$1, 'OE Database'!$J20, NA())</f>
        <v>#N/A</v>
      </c>
      <c r="AY20" s="14" t="e">
        <f>IF('OE Database'!$N20=AY$1, 'OE Database'!$J20, NA())</f>
        <v>#N/A</v>
      </c>
      <c r="AZ20" s="14" t="e">
        <f>IF('OE Database'!$N20=AZ$1, 'OE Database'!$J20, NA())</f>
        <v>#N/A</v>
      </c>
      <c r="BA20" s="14" t="e">
        <f>IF('OE Database'!$N20=BA$1, 'OE Database'!$J20, NA())</f>
        <v>#N/A</v>
      </c>
      <c r="BB20" s="14" t="e">
        <f>IF('OE Database'!$N20=BB$1, 'OE Database'!$J20, NA())</f>
        <v>#N/A</v>
      </c>
      <c r="BD20" s="14" t="e">
        <f>IF(GESTEP(AL20,0.00001), 'OE Database'!$H20, NA())</f>
        <v>#N/A</v>
      </c>
      <c r="BE20" s="14" t="e">
        <f>IF(GESTEP(AM20,0.00001), 'OE Database'!$H20, NA())</f>
        <v>#N/A</v>
      </c>
      <c r="BF20" s="14" t="e">
        <f>IF(GESTEP(AN20,0.00001), 'OE Database'!$H20, NA())</f>
        <v>#N/A</v>
      </c>
      <c r="BG20" s="14" t="e">
        <f>IF(GESTEP(AO20,0.00001), 'OE Database'!$H20, NA())</f>
        <v>#N/A</v>
      </c>
      <c r="BH20" s="14" t="e">
        <f>IF(GESTEP(AP20,0.00001), 'OE Database'!$H20, NA())</f>
        <v>#N/A</v>
      </c>
      <c r="BI20" s="14" t="e">
        <f>IF(GESTEP(AQ20,0.00001), 'OE Database'!$H20, NA())</f>
        <v>#N/A</v>
      </c>
      <c r="BJ20" s="14" t="e">
        <f>IF(GESTEP(AR20,0.00001), 'OE Database'!$H20, NA())</f>
        <v>#N/A</v>
      </c>
      <c r="BK20" s="14" t="e">
        <f>IF(GESTEP(AS20,0.00001), 'OE Database'!$H20, NA())</f>
        <v>#N/A</v>
      </c>
      <c r="BL20" s="14" t="e">
        <f>IF(GESTEP(AT20,0.00001), 'OE Database'!$H20, NA())</f>
        <v>#N/A</v>
      </c>
      <c r="BM20" s="14" t="e">
        <f>IF(GESTEP(AU20,0.00001), 'OE Database'!$H20, NA())</f>
        <v>#N/A</v>
      </c>
      <c r="BN20" s="14" t="e">
        <f>IF(GESTEP(AV20,0.00001), 'OE Database'!$H20, NA())</f>
        <v>#N/A</v>
      </c>
      <c r="BO20" s="14" t="e">
        <f>IF(GESTEP(AW20,0.00001), 'OE Database'!$H20, NA())</f>
        <v>#N/A</v>
      </c>
      <c r="BP20" s="14" t="e">
        <f>IF(GESTEP(AX20,0.00001), 'OE Database'!$H20, NA())</f>
        <v>#N/A</v>
      </c>
      <c r="BQ20" s="14" t="e">
        <f>IF(GESTEP(AY20,0.00001), 'OE Database'!$H20, NA())</f>
        <v>#N/A</v>
      </c>
      <c r="BR20" s="14" t="e">
        <f>IF(GESTEP(AZ20,0.00001), 'OE Database'!$H20, NA())</f>
        <v>#N/A</v>
      </c>
      <c r="BS20" s="14" t="e">
        <f>IF(GESTEP(BA20,0.00001), 'OE Database'!$H20, NA())</f>
        <v>#N/A</v>
      </c>
      <c r="BT20" s="14" t="e">
        <f>IF(GESTEP(BB20,0.00001), 'OE Database'!$H20, NA())</f>
        <v>#N/A</v>
      </c>
      <c r="BV20" s="14" t="e">
        <f>IF(GESTEP(AL20,0.00001), 'OE Database'!$E20, NA())</f>
        <v>#N/A</v>
      </c>
      <c r="BW20" s="14" t="e">
        <f>IF(GESTEP(AM20,0.00001), 'OE Database'!$E20, NA())</f>
        <v>#N/A</v>
      </c>
      <c r="BX20" s="14" t="e">
        <f>IF(GESTEP(AN20,0.00001), 'OE Database'!$E20, NA())</f>
        <v>#N/A</v>
      </c>
      <c r="BY20" s="14" t="e">
        <f>IF(GESTEP(AO20,0.00001), 'OE Database'!$E20, NA())</f>
        <v>#N/A</v>
      </c>
      <c r="BZ20" s="14" t="e">
        <f>IF(GESTEP(AP20,0.00001), 'OE Database'!$E20, NA())</f>
        <v>#N/A</v>
      </c>
      <c r="CA20" s="14" t="e">
        <f>IF(GESTEP(AQ20,0.00001), 'OE Database'!$E20, NA())</f>
        <v>#N/A</v>
      </c>
      <c r="CB20" s="14" t="e">
        <f>IF(GESTEP(AR20,0.00001), 'OE Database'!$E20, NA())</f>
        <v>#N/A</v>
      </c>
      <c r="CC20" s="14" t="e">
        <f>IF(GESTEP(AS20,0.00001), 'OE Database'!$E20, NA())</f>
        <v>#N/A</v>
      </c>
      <c r="CD20" s="14" t="e">
        <f>IF(GESTEP(AT20,0.00001), 'OE Database'!$E20, NA())</f>
        <v>#N/A</v>
      </c>
      <c r="CE20" s="14" t="e">
        <f>IF(GESTEP(AU20,0.00001), 'OE Database'!$E20, NA())</f>
        <v>#N/A</v>
      </c>
      <c r="CF20" s="14" t="e">
        <f>IF(GESTEP(AV20,0.00001), 'OE Database'!$E20, NA())</f>
        <v>#N/A</v>
      </c>
      <c r="CG20" s="14" t="e">
        <f>IF(GESTEP(AW20,0.00001), 'OE Database'!$E20, NA())</f>
        <v>#N/A</v>
      </c>
      <c r="CH20" s="14" t="e">
        <f>IF(GESTEP(AX20,0.00001), 'OE Database'!$E20, NA())</f>
        <v>#N/A</v>
      </c>
      <c r="CI20" s="14" t="e">
        <f>IF(GESTEP(AY20,0.00001), 'OE Database'!$E20, NA())</f>
        <v>#N/A</v>
      </c>
      <c r="CJ20" s="14" t="e">
        <f>IF(GESTEP(AZ20,0.00001), 'OE Database'!$E20, NA())</f>
        <v>#N/A</v>
      </c>
      <c r="CK20" s="14" t="e">
        <f>IF(GESTEP(BA20,0.00001), 'OE Database'!$E20, NA())</f>
        <v>#N/A</v>
      </c>
      <c r="CL20" s="14" t="e">
        <f>IF(GESTEP(BB20,0.00001), 'OE Database'!$E20, NA())</f>
        <v>#N/A</v>
      </c>
      <c r="CN20" s="14" t="e">
        <f>IF('OE Database'!$N20=CN$1, 'OE Database'!$I20, NA())</f>
        <v>#N/A</v>
      </c>
      <c r="CO20" s="14">
        <f>IF('OE Database'!$N20=CO$1, 'OE Database'!$I20, NA())</f>
        <v>0</v>
      </c>
      <c r="CP20" s="14" t="e">
        <f>IF('OE Database'!$N20=CP$1, 'OE Database'!$I20, NA())</f>
        <v>#N/A</v>
      </c>
      <c r="CQ20" s="14" t="e">
        <f>IF('OE Database'!$N20=CQ$1, 'OE Database'!$I20, NA())</f>
        <v>#N/A</v>
      </c>
      <c r="CR20" s="14" t="e">
        <f>IF('OE Database'!$N20=CR$1, 'OE Database'!$I20, NA())</f>
        <v>#N/A</v>
      </c>
      <c r="CS20" s="14" t="e">
        <f>IF('OE Database'!$N20=CS$1, 'OE Database'!$I20, NA())</f>
        <v>#N/A</v>
      </c>
      <c r="CT20" s="14" t="e">
        <f>IF('OE Database'!$N20=CT$1, 'OE Database'!$I20, NA())</f>
        <v>#N/A</v>
      </c>
      <c r="CU20" s="14" t="e">
        <f>IF('OE Database'!$N20=CU$1, 'OE Database'!$I20, NA())</f>
        <v>#N/A</v>
      </c>
      <c r="CV20" s="14" t="e">
        <f>IF('OE Database'!$N20=CV$1, 'OE Database'!$I20, NA())</f>
        <v>#N/A</v>
      </c>
      <c r="CW20" s="14" t="e">
        <f>IF('OE Database'!$N20=CW$1, 'OE Database'!$I20, NA())</f>
        <v>#N/A</v>
      </c>
      <c r="CX20" s="14" t="e">
        <f>IF('OE Database'!$N20=CX$1, 'OE Database'!$I20, NA())</f>
        <v>#N/A</v>
      </c>
      <c r="CY20" s="14" t="e">
        <f>IF('OE Database'!$N20=CY$1, 'OE Database'!$I20, NA())</f>
        <v>#N/A</v>
      </c>
      <c r="CZ20" s="14" t="e">
        <f>IF('OE Database'!$N20=CZ$1, 'OE Database'!$I20, NA())</f>
        <v>#N/A</v>
      </c>
      <c r="DA20" s="14" t="e">
        <f>IF('OE Database'!$N20=DA$1, 'OE Database'!$I20, NA())</f>
        <v>#N/A</v>
      </c>
      <c r="DB20" s="14" t="e">
        <f>IF('OE Database'!$N20=DB$1, 'OE Database'!$I20, NA())</f>
        <v>#N/A</v>
      </c>
      <c r="DC20" s="14" t="e">
        <f>IF('OE Database'!$N20=DC$1, 'OE Database'!$I20, NA())</f>
        <v>#N/A</v>
      </c>
      <c r="DD20" s="14" t="e">
        <f>IF('OE Database'!$N20=DD$1, 'OE Database'!$I20, NA())</f>
        <v>#N/A</v>
      </c>
      <c r="DF20" s="1" t="e">
        <f>IF(GESTEP(AL20,0.00001), 'OE Database'!$I20, NA())</f>
        <v>#N/A</v>
      </c>
      <c r="DG20" s="1" t="e">
        <f>IF(GESTEP(AM20,0.00001), 'OE Database'!$I20, NA())</f>
        <v>#N/A</v>
      </c>
      <c r="DH20" s="1" t="e">
        <f>IF(GESTEP(AN20,0.00001), 'OE Database'!$I20, NA())</f>
        <v>#N/A</v>
      </c>
      <c r="DI20" s="1" t="e">
        <f>IF(GESTEP(AO20,0.00001), 'OE Database'!$I20, NA())</f>
        <v>#N/A</v>
      </c>
      <c r="DJ20" s="1" t="e">
        <f>IF(GESTEP(AP20,0.00001), 'OE Database'!$I20, NA())</f>
        <v>#N/A</v>
      </c>
      <c r="DK20" s="1" t="e">
        <f>IF(GESTEP(AQ20,0.00001), 'OE Database'!$I20, NA())</f>
        <v>#N/A</v>
      </c>
      <c r="DL20" s="1" t="e">
        <f>IF(GESTEP(AR20,0.00001), 'OE Database'!$I20, NA())</f>
        <v>#N/A</v>
      </c>
      <c r="DM20" s="1" t="e">
        <f>IF(GESTEP(AS20,0.00001), 'OE Database'!$I20, NA())</f>
        <v>#N/A</v>
      </c>
      <c r="DN20" s="1" t="e">
        <f>IF(GESTEP(AT20,0.00001), 'OE Database'!$I20, NA())</f>
        <v>#N/A</v>
      </c>
      <c r="DO20" s="1" t="e">
        <f>IF(GESTEP(AU20,0.00001), 'OE Database'!$I20, NA())</f>
        <v>#N/A</v>
      </c>
      <c r="DP20" s="1" t="e">
        <f>IF(GESTEP(AV20,0.00001), 'OE Database'!$I20, NA())</f>
        <v>#N/A</v>
      </c>
      <c r="DQ20" s="1" t="e">
        <f>IF(GESTEP(AW20,0.00001), 'OE Database'!$I20, NA())</f>
        <v>#N/A</v>
      </c>
      <c r="DR20" s="1" t="e">
        <f>IF(GESTEP(AX20,0.00001), 'OE Database'!$I20, NA())</f>
        <v>#N/A</v>
      </c>
      <c r="DS20" s="1" t="e">
        <f>IF(GESTEP(AY20,0.00001), 'OE Database'!$I20, NA())</f>
        <v>#N/A</v>
      </c>
      <c r="DT20" s="1" t="e">
        <f>IF(GESTEP(AZ20,0.00001), 'OE Database'!$I20, NA())</f>
        <v>#N/A</v>
      </c>
      <c r="DU20" s="1" t="e">
        <f>IF(GESTEP(BA20,0.00001), 'OE Database'!$I20, NA())</f>
        <v>#N/A</v>
      </c>
      <c r="DV20" s="1" t="e">
        <f>IF(GESTEP(BB20,0.00001), 'OE Database'!$I20, NA())</f>
        <v>#N/A</v>
      </c>
    </row>
    <row r="21" spans="2:126">
      <c r="B21" s="14" t="e">
        <f>IF('OE Database'!$N21=B$1, 'OE Database'!$H21, NA())</f>
        <v>#N/A</v>
      </c>
      <c r="C21" s="14">
        <f>IF('OE Database'!$N21=C$1, 'OE Database'!$H21, NA())</f>
        <v>0</v>
      </c>
      <c r="D21" s="14" t="e">
        <f>IF('OE Database'!$N21=D$1, 'OE Database'!$H21, NA())</f>
        <v>#N/A</v>
      </c>
      <c r="E21" s="14" t="e">
        <f>IF('OE Database'!$N21=E$1, 'OE Database'!$H21, NA())</f>
        <v>#N/A</v>
      </c>
      <c r="F21" s="14" t="e">
        <f>IF('OE Database'!$N21=F$1, 'OE Database'!$H21, NA())</f>
        <v>#N/A</v>
      </c>
      <c r="G21" s="14" t="e">
        <f>IF('OE Database'!$N21=G$1, 'OE Database'!$H21, NA())</f>
        <v>#N/A</v>
      </c>
      <c r="H21" s="14" t="e">
        <f>IF('OE Database'!$N21=H$1, 'OE Database'!$H21, NA())</f>
        <v>#N/A</v>
      </c>
      <c r="I21" s="14" t="e">
        <f>IF('OE Database'!$N21=I$1, 'OE Database'!$H21, NA())</f>
        <v>#N/A</v>
      </c>
      <c r="J21" s="14" t="e">
        <f>IF('OE Database'!$N21=J$1, 'OE Database'!$H21, NA())</f>
        <v>#N/A</v>
      </c>
      <c r="K21" s="14" t="e">
        <f>IF('OE Database'!$N21=K$1, 'OE Database'!$H21, NA())</f>
        <v>#N/A</v>
      </c>
      <c r="L21" s="14" t="e">
        <f>IF('OE Database'!$N21=L$1, 'OE Database'!$H21, NA())</f>
        <v>#N/A</v>
      </c>
      <c r="M21" s="14" t="e">
        <f>IF('OE Database'!$N21=M$1, 'OE Database'!$H21, NA())</f>
        <v>#N/A</v>
      </c>
      <c r="N21" s="14" t="e">
        <f>IF('OE Database'!$N21=N$1, 'OE Database'!$H21, NA())</f>
        <v>#N/A</v>
      </c>
      <c r="O21" s="14" t="e">
        <f>IF('OE Database'!$N21=O$1, 'OE Database'!$H21, NA())</f>
        <v>#N/A</v>
      </c>
      <c r="P21" s="14" t="e">
        <f>IF('OE Database'!$N21=P$1, 'OE Database'!$H21, NA())</f>
        <v>#N/A</v>
      </c>
      <c r="Q21" s="14" t="e">
        <f>IF('OE Database'!$N21=Q$1, 'OE Database'!$H21, NA())</f>
        <v>#N/A</v>
      </c>
      <c r="R21" s="14" t="e">
        <f>IF('OE Database'!$N21=R$1, 'OE Database'!$H21, NA())</f>
        <v>#N/A</v>
      </c>
      <c r="T21" s="14" t="e">
        <f>IF('OE Database'!$N21=T$1, 'OE Database'!$E21, NA())</f>
        <v>#N/A</v>
      </c>
      <c r="U21" s="14">
        <f>IF('OE Database'!$N21=U$1, 'OE Database'!$E21, NA())</f>
        <v>0</v>
      </c>
      <c r="V21" s="14" t="e">
        <f>IF('OE Database'!$N21=V$1, 'OE Database'!$E21, NA())</f>
        <v>#N/A</v>
      </c>
      <c r="W21" s="14" t="e">
        <f>IF('OE Database'!$N21=W$1, 'OE Database'!$E21, NA())</f>
        <v>#N/A</v>
      </c>
      <c r="X21" s="14" t="e">
        <f>IF('OE Database'!$N21=X$1, 'OE Database'!$E21, NA())</f>
        <v>#N/A</v>
      </c>
      <c r="Y21" s="14" t="e">
        <f>IF('OE Database'!$N21=Y$1, 'OE Database'!$E21, NA())</f>
        <v>#N/A</v>
      </c>
      <c r="Z21" s="14" t="e">
        <f>IF('OE Database'!$N21=Z$1, 'OE Database'!$E21, NA())</f>
        <v>#N/A</v>
      </c>
      <c r="AA21" s="14" t="e">
        <f>IF('OE Database'!$N21=AA$1, 'OE Database'!$E21, NA())</f>
        <v>#N/A</v>
      </c>
      <c r="AB21" s="14" t="e">
        <f>IF('OE Database'!$N21=AB$1, 'OE Database'!$E21, NA())</f>
        <v>#N/A</v>
      </c>
      <c r="AC21" s="14" t="e">
        <f>IF('OE Database'!$N21=AC$1, 'OE Database'!$E21, NA())</f>
        <v>#N/A</v>
      </c>
      <c r="AD21" s="14" t="e">
        <f>IF('OE Database'!$N21=AD$1, 'OE Database'!$E21, NA())</f>
        <v>#N/A</v>
      </c>
      <c r="AE21" s="14" t="e">
        <f>IF('OE Database'!$N21=AE$1, 'OE Database'!$E21, NA())</f>
        <v>#N/A</v>
      </c>
      <c r="AF21" s="14" t="e">
        <f>IF('OE Database'!$N21=AF$1, 'OE Database'!$E21, NA())</f>
        <v>#N/A</v>
      </c>
      <c r="AG21" s="14" t="e">
        <f>IF('OE Database'!$N21=AG$1, 'OE Database'!$E21, NA())</f>
        <v>#N/A</v>
      </c>
      <c r="AH21" s="14" t="e">
        <f>IF('OE Database'!$N21=AH$1, 'OE Database'!$E21, NA())</f>
        <v>#N/A</v>
      </c>
      <c r="AI21" s="14" t="e">
        <f>IF('OE Database'!$N21=AI$1, 'OE Database'!$E21, NA())</f>
        <v>#N/A</v>
      </c>
      <c r="AJ21" s="14" t="e">
        <f>IF('OE Database'!$N21=AJ$1, 'OE Database'!$E21, NA())</f>
        <v>#N/A</v>
      </c>
      <c r="AL21" s="14" t="e">
        <f>IF('OE Database'!$N21=AL$1, 'OE Database'!$J21, NA())</f>
        <v>#N/A</v>
      </c>
      <c r="AM21" s="14" t="e">
        <f>IF('OE Database'!$N21=AM$1, 'OE Database'!$J21, NA())</f>
        <v>#N/A</v>
      </c>
      <c r="AN21" s="14" t="e">
        <f>IF('OE Database'!$N21=AN$1, 'OE Database'!$J21, NA())</f>
        <v>#N/A</v>
      </c>
      <c r="AO21" s="14" t="e">
        <f>IF('OE Database'!$N21=AO$1, 'OE Database'!$J21, NA())</f>
        <v>#N/A</v>
      </c>
      <c r="AP21" s="14" t="e">
        <f>IF('OE Database'!$N21=AP$1, 'OE Database'!$J21, NA())</f>
        <v>#N/A</v>
      </c>
      <c r="AQ21" s="14" t="e">
        <f>IF('OE Database'!$N21=AQ$1, 'OE Database'!$J21, NA())</f>
        <v>#N/A</v>
      </c>
      <c r="AR21" s="14" t="e">
        <f>IF('OE Database'!$N21=AR$1, 'OE Database'!$J21, NA())</f>
        <v>#N/A</v>
      </c>
      <c r="AS21" s="14" t="e">
        <f>IF('OE Database'!$N21=AS$1, 'OE Database'!$J21, NA())</f>
        <v>#N/A</v>
      </c>
      <c r="AT21" s="14" t="e">
        <f>IF('OE Database'!$N21=AT$1, 'OE Database'!$J21, NA())</f>
        <v>#N/A</v>
      </c>
      <c r="AU21" s="14" t="e">
        <f>IF('OE Database'!$N21=AU$1, 'OE Database'!$J21, NA())</f>
        <v>#N/A</v>
      </c>
      <c r="AV21" s="14" t="e">
        <f>IF('OE Database'!$N21=AV$1, 'OE Database'!$J21, NA())</f>
        <v>#N/A</v>
      </c>
      <c r="AW21" s="14" t="e">
        <f>IF('OE Database'!$N21=AW$1, 'OE Database'!$J21, NA())</f>
        <v>#N/A</v>
      </c>
      <c r="AX21" s="14" t="e">
        <f>IF('OE Database'!$N21=AX$1, 'OE Database'!$J21, NA())</f>
        <v>#N/A</v>
      </c>
      <c r="AY21" s="14" t="e">
        <f>IF('OE Database'!$N21=AY$1, 'OE Database'!$J21, NA())</f>
        <v>#N/A</v>
      </c>
      <c r="AZ21" s="14" t="e">
        <f>IF('OE Database'!$N21=AZ$1, 'OE Database'!$J21, NA())</f>
        <v>#N/A</v>
      </c>
      <c r="BA21" s="14" t="e">
        <f>IF('OE Database'!$N21=BA$1, 'OE Database'!$J21, NA())</f>
        <v>#N/A</v>
      </c>
      <c r="BB21" s="14" t="e">
        <f>IF('OE Database'!$N21=BB$1, 'OE Database'!$J21, NA())</f>
        <v>#N/A</v>
      </c>
      <c r="BD21" s="14" t="e">
        <f>IF(GESTEP(AL21,0.00001), 'OE Database'!$H21, NA())</f>
        <v>#N/A</v>
      </c>
      <c r="BE21" s="14" t="e">
        <f>IF(GESTEP(AM21,0.00001), 'OE Database'!$H21, NA())</f>
        <v>#N/A</v>
      </c>
      <c r="BF21" s="14" t="e">
        <f>IF(GESTEP(AN21,0.00001), 'OE Database'!$H21, NA())</f>
        <v>#N/A</v>
      </c>
      <c r="BG21" s="14" t="e">
        <f>IF(GESTEP(AO21,0.00001), 'OE Database'!$H21, NA())</f>
        <v>#N/A</v>
      </c>
      <c r="BH21" s="14" t="e">
        <f>IF(GESTEP(AP21,0.00001), 'OE Database'!$H21, NA())</f>
        <v>#N/A</v>
      </c>
      <c r="BI21" s="14" t="e">
        <f>IF(GESTEP(AQ21,0.00001), 'OE Database'!$H21, NA())</f>
        <v>#N/A</v>
      </c>
      <c r="BJ21" s="14" t="e">
        <f>IF(GESTEP(AR21,0.00001), 'OE Database'!$H21, NA())</f>
        <v>#N/A</v>
      </c>
      <c r="BK21" s="14" t="e">
        <f>IF(GESTEP(AS21,0.00001), 'OE Database'!$H21, NA())</f>
        <v>#N/A</v>
      </c>
      <c r="BL21" s="14" t="e">
        <f>IF(GESTEP(AT21,0.00001), 'OE Database'!$H21, NA())</f>
        <v>#N/A</v>
      </c>
      <c r="BM21" s="14" t="e">
        <f>IF(GESTEP(AU21,0.00001), 'OE Database'!$H21, NA())</f>
        <v>#N/A</v>
      </c>
      <c r="BN21" s="14" t="e">
        <f>IF(GESTEP(AV21,0.00001), 'OE Database'!$H21, NA())</f>
        <v>#N/A</v>
      </c>
      <c r="BO21" s="14" t="e">
        <f>IF(GESTEP(AW21,0.00001), 'OE Database'!$H21, NA())</f>
        <v>#N/A</v>
      </c>
      <c r="BP21" s="14" t="e">
        <f>IF(GESTEP(AX21,0.00001), 'OE Database'!$H21, NA())</f>
        <v>#N/A</v>
      </c>
      <c r="BQ21" s="14" t="e">
        <f>IF(GESTEP(AY21,0.00001), 'OE Database'!$H21, NA())</f>
        <v>#N/A</v>
      </c>
      <c r="BR21" s="14" t="e">
        <f>IF(GESTEP(AZ21,0.00001), 'OE Database'!$H21, NA())</f>
        <v>#N/A</v>
      </c>
      <c r="BS21" s="14" t="e">
        <f>IF(GESTEP(BA21,0.00001), 'OE Database'!$H21, NA())</f>
        <v>#N/A</v>
      </c>
      <c r="BT21" s="14" t="e">
        <f>IF(GESTEP(BB21,0.00001), 'OE Database'!$H21, NA())</f>
        <v>#N/A</v>
      </c>
      <c r="BV21" s="14" t="e">
        <f>IF(GESTEP(AL21,0.00001), 'OE Database'!$E21, NA())</f>
        <v>#N/A</v>
      </c>
      <c r="BW21" s="14" t="e">
        <f>IF(GESTEP(AM21,0.00001), 'OE Database'!$E21, NA())</f>
        <v>#N/A</v>
      </c>
      <c r="BX21" s="14" t="e">
        <f>IF(GESTEP(AN21,0.00001), 'OE Database'!$E21, NA())</f>
        <v>#N/A</v>
      </c>
      <c r="BY21" s="14" t="e">
        <f>IF(GESTEP(AO21,0.00001), 'OE Database'!$E21, NA())</f>
        <v>#N/A</v>
      </c>
      <c r="BZ21" s="14" t="e">
        <f>IF(GESTEP(AP21,0.00001), 'OE Database'!$E21, NA())</f>
        <v>#N/A</v>
      </c>
      <c r="CA21" s="14" t="e">
        <f>IF(GESTEP(AQ21,0.00001), 'OE Database'!$E21, NA())</f>
        <v>#N/A</v>
      </c>
      <c r="CB21" s="14" t="e">
        <f>IF(GESTEP(AR21,0.00001), 'OE Database'!$E21, NA())</f>
        <v>#N/A</v>
      </c>
      <c r="CC21" s="14" t="e">
        <f>IF(GESTEP(AS21,0.00001), 'OE Database'!$E21, NA())</f>
        <v>#N/A</v>
      </c>
      <c r="CD21" s="14" t="e">
        <f>IF(GESTEP(AT21,0.00001), 'OE Database'!$E21, NA())</f>
        <v>#N/A</v>
      </c>
      <c r="CE21" s="14" t="e">
        <f>IF(GESTEP(AU21,0.00001), 'OE Database'!$E21, NA())</f>
        <v>#N/A</v>
      </c>
      <c r="CF21" s="14" t="e">
        <f>IF(GESTEP(AV21,0.00001), 'OE Database'!$E21, NA())</f>
        <v>#N/A</v>
      </c>
      <c r="CG21" s="14" t="e">
        <f>IF(GESTEP(AW21,0.00001), 'OE Database'!$E21, NA())</f>
        <v>#N/A</v>
      </c>
      <c r="CH21" s="14" t="e">
        <f>IF(GESTEP(AX21,0.00001), 'OE Database'!$E21, NA())</f>
        <v>#N/A</v>
      </c>
      <c r="CI21" s="14" t="e">
        <f>IF(GESTEP(AY21,0.00001), 'OE Database'!$E21, NA())</f>
        <v>#N/A</v>
      </c>
      <c r="CJ21" s="14" t="e">
        <f>IF(GESTEP(AZ21,0.00001), 'OE Database'!$E21, NA())</f>
        <v>#N/A</v>
      </c>
      <c r="CK21" s="14" t="e">
        <f>IF(GESTEP(BA21,0.00001), 'OE Database'!$E21, NA())</f>
        <v>#N/A</v>
      </c>
      <c r="CL21" s="14" t="e">
        <f>IF(GESTEP(BB21,0.00001), 'OE Database'!$E21, NA())</f>
        <v>#N/A</v>
      </c>
      <c r="CN21" s="14" t="e">
        <f>IF('OE Database'!$N21=CN$1, 'OE Database'!$I21, NA())</f>
        <v>#N/A</v>
      </c>
      <c r="CO21" s="14">
        <f>IF('OE Database'!$N21=CO$1, 'OE Database'!$I21, NA())</f>
        <v>0</v>
      </c>
      <c r="CP21" s="14" t="e">
        <f>IF('OE Database'!$N21=CP$1, 'OE Database'!$I21, NA())</f>
        <v>#N/A</v>
      </c>
      <c r="CQ21" s="14" t="e">
        <f>IF('OE Database'!$N21=CQ$1, 'OE Database'!$I21, NA())</f>
        <v>#N/A</v>
      </c>
      <c r="CR21" s="14" t="e">
        <f>IF('OE Database'!$N21=CR$1, 'OE Database'!$I21, NA())</f>
        <v>#N/A</v>
      </c>
      <c r="CS21" s="14" t="e">
        <f>IF('OE Database'!$N21=CS$1, 'OE Database'!$I21, NA())</f>
        <v>#N/A</v>
      </c>
      <c r="CT21" s="14" t="e">
        <f>IF('OE Database'!$N21=CT$1, 'OE Database'!$I21, NA())</f>
        <v>#N/A</v>
      </c>
      <c r="CU21" s="14" t="e">
        <f>IF('OE Database'!$N21=CU$1, 'OE Database'!$I21, NA())</f>
        <v>#N/A</v>
      </c>
      <c r="CV21" s="14" t="e">
        <f>IF('OE Database'!$N21=CV$1, 'OE Database'!$I21, NA())</f>
        <v>#N/A</v>
      </c>
      <c r="CW21" s="14" t="e">
        <f>IF('OE Database'!$N21=CW$1, 'OE Database'!$I21, NA())</f>
        <v>#N/A</v>
      </c>
      <c r="CX21" s="14" t="e">
        <f>IF('OE Database'!$N21=CX$1, 'OE Database'!$I21, NA())</f>
        <v>#N/A</v>
      </c>
      <c r="CY21" s="14" t="e">
        <f>IF('OE Database'!$N21=CY$1, 'OE Database'!$I21, NA())</f>
        <v>#N/A</v>
      </c>
      <c r="CZ21" s="14" t="e">
        <f>IF('OE Database'!$N21=CZ$1, 'OE Database'!$I21, NA())</f>
        <v>#N/A</v>
      </c>
      <c r="DA21" s="14" t="e">
        <f>IF('OE Database'!$N21=DA$1, 'OE Database'!$I21, NA())</f>
        <v>#N/A</v>
      </c>
      <c r="DB21" s="14" t="e">
        <f>IF('OE Database'!$N21=DB$1, 'OE Database'!$I21, NA())</f>
        <v>#N/A</v>
      </c>
      <c r="DC21" s="14" t="e">
        <f>IF('OE Database'!$N21=DC$1, 'OE Database'!$I21, NA())</f>
        <v>#N/A</v>
      </c>
      <c r="DD21" s="14" t="e">
        <f>IF('OE Database'!$N21=DD$1, 'OE Database'!$I21, NA())</f>
        <v>#N/A</v>
      </c>
      <c r="DF21" s="1" t="e">
        <f>IF(GESTEP(AL21,0.00001), 'OE Database'!$I21, NA())</f>
        <v>#N/A</v>
      </c>
      <c r="DG21" s="1" t="e">
        <f>IF(GESTEP(AM21,0.00001), 'OE Database'!$I21, NA())</f>
        <v>#N/A</v>
      </c>
      <c r="DH21" s="1" t="e">
        <f>IF(GESTEP(AN21,0.00001), 'OE Database'!$I21, NA())</f>
        <v>#N/A</v>
      </c>
      <c r="DI21" s="1" t="e">
        <f>IF(GESTEP(AO21,0.00001), 'OE Database'!$I21, NA())</f>
        <v>#N/A</v>
      </c>
      <c r="DJ21" s="1" t="e">
        <f>IF(GESTEP(AP21,0.00001), 'OE Database'!$I21, NA())</f>
        <v>#N/A</v>
      </c>
      <c r="DK21" s="1" t="e">
        <f>IF(GESTEP(AQ21,0.00001), 'OE Database'!$I21, NA())</f>
        <v>#N/A</v>
      </c>
      <c r="DL21" s="1" t="e">
        <f>IF(GESTEP(AR21,0.00001), 'OE Database'!$I21, NA())</f>
        <v>#N/A</v>
      </c>
      <c r="DM21" s="1" t="e">
        <f>IF(GESTEP(AS21,0.00001), 'OE Database'!$I21, NA())</f>
        <v>#N/A</v>
      </c>
      <c r="DN21" s="1" t="e">
        <f>IF(GESTEP(AT21,0.00001), 'OE Database'!$I21, NA())</f>
        <v>#N/A</v>
      </c>
      <c r="DO21" s="1" t="e">
        <f>IF(GESTEP(AU21,0.00001), 'OE Database'!$I21, NA())</f>
        <v>#N/A</v>
      </c>
      <c r="DP21" s="1" t="e">
        <f>IF(GESTEP(AV21,0.00001), 'OE Database'!$I21, NA())</f>
        <v>#N/A</v>
      </c>
      <c r="DQ21" s="1" t="e">
        <f>IF(GESTEP(AW21,0.00001), 'OE Database'!$I21, NA())</f>
        <v>#N/A</v>
      </c>
      <c r="DR21" s="1" t="e">
        <f>IF(GESTEP(AX21,0.00001), 'OE Database'!$I21, NA())</f>
        <v>#N/A</v>
      </c>
      <c r="DS21" s="1" t="e">
        <f>IF(GESTEP(AY21,0.00001), 'OE Database'!$I21, NA())</f>
        <v>#N/A</v>
      </c>
      <c r="DT21" s="1" t="e">
        <f>IF(GESTEP(AZ21,0.00001), 'OE Database'!$I21, NA())</f>
        <v>#N/A</v>
      </c>
      <c r="DU21" s="1" t="e">
        <f>IF(GESTEP(BA21,0.00001), 'OE Database'!$I21, NA())</f>
        <v>#N/A</v>
      </c>
      <c r="DV21" s="1" t="e">
        <f>IF(GESTEP(BB21,0.00001), 'OE Database'!$I21, NA())</f>
        <v>#N/A</v>
      </c>
    </row>
    <row r="22" spans="2:126">
      <c r="B22" s="14" t="e">
        <f>IF('OE Database'!$N22=B$1, 'OE Database'!$H22, NA())</f>
        <v>#N/A</v>
      </c>
      <c r="C22" s="14">
        <f>IF('OE Database'!$N22=C$1, 'OE Database'!$H22, NA())</f>
        <v>0</v>
      </c>
      <c r="D22" s="14" t="e">
        <f>IF('OE Database'!$N22=D$1, 'OE Database'!$H22, NA())</f>
        <v>#N/A</v>
      </c>
      <c r="E22" s="14" t="e">
        <f>IF('OE Database'!$N22=E$1, 'OE Database'!$H22, NA())</f>
        <v>#N/A</v>
      </c>
      <c r="F22" s="14" t="e">
        <f>IF('OE Database'!$N22=F$1, 'OE Database'!$H22, NA())</f>
        <v>#N/A</v>
      </c>
      <c r="G22" s="14" t="e">
        <f>IF('OE Database'!$N22=G$1, 'OE Database'!$H22, NA())</f>
        <v>#N/A</v>
      </c>
      <c r="H22" s="14" t="e">
        <f>IF('OE Database'!$N22=H$1, 'OE Database'!$H22, NA())</f>
        <v>#N/A</v>
      </c>
      <c r="I22" s="14" t="e">
        <f>IF('OE Database'!$N22=I$1, 'OE Database'!$H22, NA())</f>
        <v>#N/A</v>
      </c>
      <c r="J22" s="14" t="e">
        <f>IF('OE Database'!$N22=J$1, 'OE Database'!$H22, NA())</f>
        <v>#N/A</v>
      </c>
      <c r="K22" s="14" t="e">
        <f>IF('OE Database'!$N22=K$1, 'OE Database'!$H22, NA())</f>
        <v>#N/A</v>
      </c>
      <c r="L22" s="14" t="e">
        <f>IF('OE Database'!$N22=L$1, 'OE Database'!$H22, NA())</f>
        <v>#N/A</v>
      </c>
      <c r="M22" s="14" t="e">
        <f>IF('OE Database'!$N22=M$1, 'OE Database'!$H22, NA())</f>
        <v>#N/A</v>
      </c>
      <c r="N22" s="14" t="e">
        <f>IF('OE Database'!$N22=N$1, 'OE Database'!$H22, NA())</f>
        <v>#N/A</v>
      </c>
      <c r="O22" s="14" t="e">
        <f>IF('OE Database'!$N22=O$1, 'OE Database'!$H22, NA())</f>
        <v>#N/A</v>
      </c>
      <c r="P22" s="14" t="e">
        <f>IF('OE Database'!$N22=P$1, 'OE Database'!$H22, NA())</f>
        <v>#N/A</v>
      </c>
      <c r="Q22" s="14" t="e">
        <f>IF('OE Database'!$N22=Q$1, 'OE Database'!$H22, NA())</f>
        <v>#N/A</v>
      </c>
      <c r="R22" s="14" t="e">
        <f>IF('OE Database'!$N22=R$1, 'OE Database'!$H22, NA())</f>
        <v>#N/A</v>
      </c>
      <c r="T22" s="14" t="e">
        <f>IF('OE Database'!$N22=T$1, 'OE Database'!$E22, NA())</f>
        <v>#N/A</v>
      </c>
      <c r="U22" s="14">
        <f>IF('OE Database'!$N22=U$1, 'OE Database'!$E22, NA())</f>
        <v>0</v>
      </c>
      <c r="V22" s="14" t="e">
        <f>IF('OE Database'!$N22=V$1, 'OE Database'!$E22, NA())</f>
        <v>#N/A</v>
      </c>
      <c r="W22" s="14" t="e">
        <f>IF('OE Database'!$N22=W$1, 'OE Database'!$E22, NA())</f>
        <v>#N/A</v>
      </c>
      <c r="X22" s="14" t="e">
        <f>IF('OE Database'!$N22=X$1, 'OE Database'!$E22, NA())</f>
        <v>#N/A</v>
      </c>
      <c r="Y22" s="14" t="e">
        <f>IF('OE Database'!$N22=Y$1, 'OE Database'!$E22, NA())</f>
        <v>#N/A</v>
      </c>
      <c r="Z22" s="14" t="e">
        <f>IF('OE Database'!$N22=Z$1, 'OE Database'!$E22, NA())</f>
        <v>#N/A</v>
      </c>
      <c r="AA22" s="14" t="e">
        <f>IF('OE Database'!$N22=AA$1, 'OE Database'!$E22, NA())</f>
        <v>#N/A</v>
      </c>
      <c r="AB22" s="14" t="e">
        <f>IF('OE Database'!$N22=AB$1, 'OE Database'!$E22, NA())</f>
        <v>#N/A</v>
      </c>
      <c r="AC22" s="14" t="e">
        <f>IF('OE Database'!$N22=AC$1, 'OE Database'!$E22, NA())</f>
        <v>#N/A</v>
      </c>
      <c r="AD22" s="14" t="e">
        <f>IF('OE Database'!$N22=AD$1, 'OE Database'!$E22, NA())</f>
        <v>#N/A</v>
      </c>
      <c r="AE22" s="14" t="e">
        <f>IF('OE Database'!$N22=AE$1, 'OE Database'!$E22, NA())</f>
        <v>#N/A</v>
      </c>
      <c r="AF22" s="14" t="e">
        <f>IF('OE Database'!$N22=AF$1, 'OE Database'!$E22, NA())</f>
        <v>#N/A</v>
      </c>
      <c r="AG22" s="14" t="e">
        <f>IF('OE Database'!$N22=AG$1, 'OE Database'!$E22, NA())</f>
        <v>#N/A</v>
      </c>
      <c r="AH22" s="14" t="e">
        <f>IF('OE Database'!$N22=AH$1, 'OE Database'!$E22, NA())</f>
        <v>#N/A</v>
      </c>
      <c r="AI22" s="14" t="e">
        <f>IF('OE Database'!$N22=AI$1, 'OE Database'!$E22, NA())</f>
        <v>#N/A</v>
      </c>
      <c r="AJ22" s="14" t="e">
        <f>IF('OE Database'!$N22=AJ$1, 'OE Database'!$E22, NA())</f>
        <v>#N/A</v>
      </c>
      <c r="AL22" s="14" t="e">
        <f>IF('OE Database'!$N22=AL$1, 'OE Database'!$J22, NA())</f>
        <v>#N/A</v>
      </c>
      <c r="AM22" s="14">
        <f>IF('OE Database'!$N22=AM$1, 'OE Database'!$J22, NA())</f>
        <v>66</v>
      </c>
      <c r="AN22" s="14" t="e">
        <f>IF('OE Database'!$N22=AN$1, 'OE Database'!$J22, NA())</f>
        <v>#N/A</v>
      </c>
      <c r="AO22" s="14" t="e">
        <f>IF('OE Database'!$N22=AO$1, 'OE Database'!$J22, NA())</f>
        <v>#N/A</v>
      </c>
      <c r="AP22" s="14" t="e">
        <f>IF('OE Database'!$N22=AP$1, 'OE Database'!$J22, NA())</f>
        <v>#N/A</v>
      </c>
      <c r="AQ22" s="14" t="e">
        <f>IF('OE Database'!$N22=AQ$1, 'OE Database'!$J22, NA())</f>
        <v>#N/A</v>
      </c>
      <c r="AR22" s="14" t="e">
        <f>IF('OE Database'!$N22=AR$1, 'OE Database'!$J22, NA())</f>
        <v>#N/A</v>
      </c>
      <c r="AS22" s="14" t="e">
        <f>IF('OE Database'!$N22=AS$1, 'OE Database'!$J22, NA())</f>
        <v>#N/A</v>
      </c>
      <c r="AT22" s="14" t="e">
        <f>IF('OE Database'!$N22=AT$1, 'OE Database'!$J22, NA())</f>
        <v>#N/A</v>
      </c>
      <c r="AU22" s="14" t="e">
        <f>IF('OE Database'!$N22=AU$1, 'OE Database'!$J22, NA())</f>
        <v>#N/A</v>
      </c>
      <c r="AV22" s="14" t="e">
        <f>IF('OE Database'!$N22=AV$1, 'OE Database'!$J22, NA())</f>
        <v>#N/A</v>
      </c>
      <c r="AW22" s="14" t="e">
        <f>IF('OE Database'!$N22=AW$1, 'OE Database'!$J22, NA())</f>
        <v>#N/A</v>
      </c>
      <c r="AX22" s="14" t="e">
        <f>IF('OE Database'!$N22=AX$1, 'OE Database'!$J22, NA())</f>
        <v>#N/A</v>
      </c>
      <c r="AY22" s="14" t="e">
        <f>IF('OE Database'!$N22=AY$1, 'OE Database'!$J22, NA())</f>
        <v>#N/A</v>
      </c>
      <c r="AZ22" s="14" t="e">
        <f>IF('OE Database'!$N22=AZ$1, 'OE Database'!$J22, NA())</f>
        <v>#N/A</v>
      </c>
      <c r="BA22" s="14" t="e">
        <f>IF('OE Database'!$N22=BA$1, 'OE Database'!$J22, NA())</f>
        <v>#N/A</v>
      </c>
      <c r="BB22" s="14" t="e">
        <f>IF('OE Database'!$N22=BB$1, 'OE Database'!$J22, NA())</f>
        <v>#N/A</v>
      </c>
      <c r="BD22" s="14" t="e">
        <f>IF(GESTEP(AL22,0.00001), 'OE Database'!$H22, NA())</f>
        <v>#N/A</v>
      </c>
      <c r="BE22" s="14">
        <f>IF(GESTEP(AM22,0.00001), 'OE Database'!$H22, NA())</f>
        <v>0</v>
      </c>
      <c r="BF22" s="14" t="e">
        <f>IF(GESTEP(AN22,0.00001), 'OE Database'!$H22, NA())</f>
        <v>#N/A</v>
      </c>
      <c r="BG22" s="14" t="e">
        <f>IF(GESTEP(AO22,0.00001), 'OE Database'!$H22, NA())</f>
        <v>#N/A</v>
      </c>
      <c r="BH22" s="14" t="e">
        <f>IF(GESTEP(AP22,0.00001), 'OE Database'!$H22, NA())</f>
        <v>#N/A</v>
      </c>
      <c r="BI22" s="14" t="e">
        <f>IF(GESTEP(AQ22,0.00001), 'OE Database'!$H22, NA())</f>
        <v>#N/A</v>
      </c>
      <c r="BJ22" s="14" t="e">
        <f>IF(GESTEP(AR22,0.00001), 'OE Database'!$H22, NA())</f>
        <v>#N/A</v>
      </c>
      <c r="BK22" s="14" t="e">
        <f>IF(GESTEP(AS22,0.00001), 'OE Database'!$H22, NA())</f>
        <v>#N/A</v>
      </c>
      <c r="BL22" s="14" t="e">
        <f>IF(GESTEP(AT22,0.00001), 'OE Database'!$H22, NA())</f>
        <v>#N/A</v>
      </c>
      <c r="BM22" s="14" t="e">
        <f>IF(GESTEP(AU22,0.00001), 'OE Database'!$H22, NA())</f>
        <v>#N/A</v>
      </c>
      <c r="BN22" s="14" t="e">
        <f>IF(GESTEP(AV22,0.00001), 'OE Database'!$H22, NA())</f>
        <v>#N/A</v>
      </c>
      <c r="BO22" s="14" t="e">
        <f>IF(GESTEP(AW22,0.00001), 'OE Database'!$H22, NA())</f>
        <v>#N/A</v>
      </c>
      <c r="BP22" s="14" t="e">
        <f>IF(GESTEP(AX22,0.00001), 'OE Database'!$H22, NA())</f>
        <v>#N/A</v>
      </c>
      <c r="BQ22" s="14" t="e">
        <f>IF(GESTEP(AY22,0.00001), 'OE Database'!$H22, NA())</f>
        <v>#N/A</v>
      </c>
      <c r="BR22" s="14" t="e">
        <f>IF(GESTEP(AZ22,0.00001), 'OE Database'!$H22, NA())</f>
        <v>#N/A</v>
      </c>
      <c r="BS22" s="14" t="e">
        <f>IF(GESTEP(BA22,0.00001), 'OE Database'!$H22, NA())</f>
        <v>#N/A</v>
      </c>
      <c r="BT22" s="14" t="e">
        <f>IF(GESTEP(BB22,0.00001), 'OE Database'!$H22, NA())</f>
        <v>#N/A</v>
      </c>
      <c r="BV22" s="14" t="e">
        <f>IF(GESTEP(AL22,0.00001), 'OE Database'!$E22, NA())</f>
        <v>#N/A</v>
      </c>
      <c r="BW22" s="14">
        <f>IF(GESTEP(AM22,0.00001), 'OE Database'!$E22, NA())</f>
        <v>0</v>
      </c>
      <c r="BX22" s="14" t="e">
        <f>IF(GESTEP(AN22,0.00001), 'OE Database'!$E22, NA())</f>
        <v>#N/A</v>
      </c>
      <c r="BY22" s="14" t="e">
        <f>IF(GESTEP(AO22,0.00001), 'OE Database'!$E22, NA())</f>
        <v>#N/A</v>
      </c>
      <c r="BZ22" s="14" t="e">
        <f>IF(GESTEP(AP22,0.00001), 'OE Database'!$E22, NA())</f>
        <v>#N/A</v>
      </c>
      <c r="CA22" s="14" t="e">
        <f>IF(GESTEP(AQ22,0.00001), 'OE Database'!$E22, NA())</f>
        <v>#N/A</v>
      </c>
      <c r="CB22" s="14" t="e">
        <f>IF(GESTEP(AR22,0.00001), 'OE Database'!$E22, NA())</f>
        <v>#N/A</v>
      </c>
      <c r="CC22" s="14" t="e">
        <f>IF(GESTEP(AS22,0.00001), 'OE Database'!$E22, NA())</f>
        <v>#N/A</v>
      </c>
      <c r="CD22" s="14" t="e">
        <f>IF(GESTEP(AT22,0.00001), 'OE Database'!$E22, NA())</f>
        <v>#N/A</v>
      </c>
      <c r="CE22" s="14" t="e">
        <f>IF(GESTEP(AU22,0.00001), 'OE Database'!$E22, NA())</f>
        <v>#N/A</v>
      </c>
      <c r="CF22" s="14" t="e">
        <f>IF(GESTEP(AV22,0.00001), 'OE Database'!$E22, NA())</f>
        <v>#N/A</v>
      </c>
      <c r="CG22" s="14" t="e">
        <f>IF(GESTEP(AW22,0.00001), 'OE Database'!$E22, NA())</f>
        <v>#N/A</v>
      </c>
      <c r="CH22" s="14" t="e">
        <f>IF(GESTEP(AX22,0.00001), 'OE Database'!$E22, NA())</f>
        <v>#N/A</v>
      </c>
      <c r="CI22" s="14" t="e">
        <f>IF(GESTEP(AY22,0.00001), 'OE Database'!$E22, NA())</f>
        <v>#N/A</v>
      </c>
      <c r="CJ22" s="14" t="e">
        <f>IF(GESTEP(AZ22,0.00001), 'OE Database'!$E22, NA())</f>
        <v>#N/A</v>
      </c>
      <c r="CK22" s="14" t="e">
        <f>IF(GESTEP(BA22,0.00001), 'OE Database'!$E22, NA())</f>
        <v>#N/A</v>
      </c>
      <c r="CL22" s="14" t="e">
        <f>IF(GESTEP(BB22,0.00001), 'OE Database'!$E22, NA())</f>
        <v>#N/A</v>
      </c>
      <c r="CN22" s="14" t="e">
        <f>IF('OE Database'!$N22=CN$1, 'OE Database'!$I22, NA())</f>
        <v>#N/A</v>
      </c>
      <c r="CO22" s="14">
        <f>IF('OE Database'!$N22=CO$1, 'OE Database'!$I22, NA())</f>
        <v>0</v>
      </c>
      <c r="CP22" s="14" t="e">
        <f>IF('OE Database'!$N22=CP$1, 'OE Database'!$I22, NA())</f>
        <v>#N/A</v>
      </c>
      <c r="CQ22" s="14" t="e">
        <f>IF('OE Database'!$N22=CQ$1, 'OE Database'!$I22, NA())</f>
        <v>#N/A</v>
      </c>
      <c r="CR22" s="14" t="e">
        <f>IF('OE Database'!$N22=CR$1, 'OE Database'!$I22, NA())</f>
        <v>#N/A</v>
      </c>
      <c r="CS22" s="14" t="e">
        <f>IF('OE Database'!$N22=CS$1, 'OE Database'!$I22, NA())</f>
        <v>#N/A</v>
      </c>
      <c r="CT22" s="14" t="e">
        <f>IF('OE Database'!$N22=CT$1, 'OE Database'!$I22, NA())</f>
        <v>#N/A</v>
      </c>
      <c r="CU22" s="14" t="e">
        <f>IF('OE Database'!$N22=CU$1, 'OE Database'!$I22, NA())</f>
        <v>#N/A</v>
      </c>
      <c r="CV22" s="14" t="e">
        <f>IF('OE Database'!$N22=CV$1, 'OE Database'!$I22, NA())</f>
        <v>#N/A</v>
      </c>
      <c r="CW22" s="14" t="e">
        <f>IF('OE Database'!$N22=CW$1, 'OE Database'!$I22, NA())</f>
        <v>#N/A</v>
      </c>
      <c r="CX22" s="14" t="e">
        <f>IF('OE Database'!$N22=CX$1, 'OE Database'!$I22, NA())</f>
        <v>#N/A</v>
      </c>
      <c r="CY22" s="14" t="e">
        <f>IF('OE Database'!$N22=CY$1, 'OE Database'!$I22, NA())</f>
        <v>#N/A</v>
      </c>
      <c r="CZ22" s="14" t="e">
        <f>IF('OE Database'!$N22=CZ$1, 'OE Database'!$I22, NA())</f>
        <v>#N/A</v>
      </c>
      <c r="DA22" s="14" t="e">
        <f>IF('OE Database'!$N22=DA$1, 'OE Database'!$I22, NA())</f>
        <v>#N/A</v>
      </c>
      <c r="DB22" s="14" t="e">
        <f>IF('OE Database'!$N22=DB$1, 'OE Database'!$I22, NA())</f>
        <v>#N/A</v>
      </c>
      <c r="DC22" s="14" t="e">
        <f>IF('OE Database'!$N22=DC$1, 'OE Database'!$I22, NA())</f>
        <v>#N/A</v>
      </c>
      <c r="DD22" s="14" t="e">
        <f>IF('OE Database'!$N22=DD$1, 'OE Database'!$I22, NA())</f>
        <v>#N/A</v>
      </c>
      <c r="DF22" s="1" t="e">
        <f>IF(GESTEP(AL22,0.00001), 'OE Database'!$I22, NA())</f>
        <v>#N/A</v>
      </c>
      <c r="DG22" s="1">
        <f>IF(GESTEP(AM22,0.00001), 'OE Database'!$I22, NA())</f>
        <v>0</v>
      </c>
      <c r="DH22" s="1" t="e">
        <f>IF(GESTEP(AN22,0.00001), 'OE Database'!$I22, NA())</f>
        <v>#N/A</v>
      </c>
      <c r="DI22" s="1" t="e">
        <f>IF(GESTEP(AO22,0.00001), 'OE Database'!$I22, NA())</f>
        <v>#N/A</v>
      </c>
      <c r="DJ22" s="1" t="e">
        <f>IF(GESTEP(AP22,0.00001), 'OE Database'!$I22, NA())</f>
        <v>#N/A</v>
      </c>
      <c r="DK22" s="1" t="e">
        <f>IF(GESTEP(AQ22,0.00001), 'OE Database'!$I22, NA())</f>
        <v>#N/A</v>
      </c>
      <c r="DL22" s="1" t="e">
        <f>IF(GESTEP(AR22,0.00001), 'OE Database'!$I22, NA())</f>
        <v>#N/A</v>
      </c>
      <c r="DM22" s="1" t="e">
        <f>IF(GESTEP(AS22,0.00001), 'OE Database'!$I22, NA())</f>
        <v>#N/A</v>
      </c>
      <c r="DN22" s="1" t="e">
        <f>IF(GESTEP(AT22,0.00001), 'OE Database'!$I22, NA())</f>
        <v>#N/A</v>
      </c>
      <c r="DO22" s="1" t="e">
        <f>IF(GESTEP(AU22,0.00001), 'OE Database'!$I22, NA())</f>
        <v>#N/A</v>
      </c>
      <c r="DP22" s="1" t="e">
        <f>IF(GESTEP(AV22,0.00001), 'OE Database'!$I22, NA())</f>
        <v>#N/A</v>
      </c>
      <c r="DQ22" s="1" t="e">
        <f>IF(GESTEP(AW22,0.00001), 'OE Database'!$I22, NA())</f>
        <v>#N/A</v>
      </c>
      <c r="DR22" s="1" t="e">
        <f>IF(GESTEP(AX22,0.00001), 'OE Database'!$I22, NA())</f>
        <v>#N/A</v>
      </c>
      <c r="DS22" s="1" t="e">
        <f>IF(GESTEP(AY22,0.00001), 'OE Database'!$I22, NA())</f>
        <v>#N/A</v>
      </c>
      <c r="DT22" s="1" t="e">
        <f>IF(GESTEP(AZ22,0.00001), 'OE Database'!$I22, NA())</f>
        <v>#N/A</v>
      </c>
      <c r="DU22" s="1" t="e">
        <f>IF(GESTEP(BA22,0.00001), 'OE Database'!$I22, NA())</f>
        <v>#N/A</v>
      </c>
      <c r="DV22" s="1" t="e">
        <f>IF(GESTEP(BB22,0.00001), 'OE Database'!$I22, NA())</f>
        <v>#N/A</v>
      </c>
    </row>
    <row r="23" spans="2:126">
      <c r="B23" s="14" t="e">
        <f>IF('OE Database'!$N23=B$1, 'OE Database'!$H23, NA())</f>
        <v>#N/A</v>
      </c>
      <c r="C23" s="14">
        <f>IF('OE Database'!$N23=C$1, 'OE Database'!$H23, NA())</f>
        <v>0</v>
      </c>
      <c r="D23" s="14" t="e">
        <f>IF('OE Database'!$N23=D$1, 'OE Database'!$H23, NA())</f>
        <v>#N/A</v>
      </c>
      <c r="E23" s="14" t="e">
        <f>IF('OE Database'!$N23=E$1, 'OE Database'!$H23, NA())</f>
        <v>#N/A</v>
      </c>
      <c r="F23" s="14" t="e">
        <f>IF('OE Database'!$N23=F$1, 'OE Database'!$H23, NA())</f>
        <v>#N/A</v>
      </c>
      <c r="G23" s="14" t="e">
        <f>IF('OE Database'!$N23=G$1, 'OE Database'!$H23, NA())</f>
        <v>#N/A</v>
      </c>
      <c r="H23" s="14" t="e">
        <f>IF('OE Database'!$N23=H$1, 'OE Database'!$H23, NA())</f>
        <v>#N/A</v>
      </c>
      <c r="I23" s="14" t="e">
        <f>IF('OE Database'!$N23=I$1, 'OE Database'!$H23, NA())</f>
        <v>#N/A</v>
      </c>
      <c r="J23" s="14" t="e">
        <f>IF('OE Database'!$N23=J$1, 'OE Database'!$H23, NA())</f>
        <v>#N/A</v>
      </c>
      <c r="K23" s="14" t="e">
        <f>IF('OE Database'!$N23=K$1, 'OE Database'!$H23, NA())</f>
        <v>#N/A</v>
      </c>
      <c r="L23" s="14" t="e">
        <f>IF('OE Database'!$N23=L$1, 'OE Database'!$H23, NA())</f>
        <v>#N/A</v>
      </c>
      <c r="M23" s="14" t="e">
        <f>IF('OE Database'!$N23=M$1, 'OE Database'!$H23, NA())</f>
        <v>#N/A</v>
      </c>
      <c r="N23" s="14" t="e">
        <f>IF('OE Database'!$N23=N$1, 'OE Database'!$H23, NA())</f>
        <v>#N/A</v>
      </c>
      <c r="O23" s="14" t="e">
        <f>IF('OE Database'!$N23=O$1, 'OE Database'!$H23, NA())</f>
        <v>#N/A</v>
      </c>
      <c r="P23" s="14" t="e">
        <f>IF('OE Database'!$N23=P$1, 'OE Database'!$H23, NA())</f>
        <v>#N/A</v>
      </c>
      <c r="Q23" s="14" t="e">
        <f>IF('OE Database'!$N23=Q$1, 'OE Database'!$H23, NA())</f>
        <v>#N/A</v>
      </c>
      <c r="R23" s="14" t="e">
        <f>IF('OE Database'!$N23=R$1, 'OE Database'!$H23, NA())</f>
        <v>#N/A</v>
      </c>
      <c r="T23" s="14" t="e">
        <f>IF('OE Database'!$N23=T$1, 'OE Database'!$E23, NA())</f>
        <v>#N/A</v>
      </c>
      <c r="U23" s="14">
        <f>IF('OE Database'!$N23=U$1, 'OE Database'!$E23, NA())</f>
        <v>0</v>
      </c>
      <c r="V23" s="14" t="e">
        <f>IF('OE Database'!$N23=V$1, 'OE Database'!$E23, NA())</f>
        <v>#N/A</v>
      </c>
      <c r="W23" s="14" t="e">
        <f>IF('OE Database'!$N23=W$1, 'OE Database'!$E23, NA())</f>
        <v>#N/A</v>
      </c>
      <c r="X23" s="14" t="e">
        <f>IF('OE Database'!$N23=X$1, 'OE Database'!$E23, NA())</f>
        <v>#N/A</v>
      </c>
      <c r="Y23" s="14" t="e">
        <f>IF('OE Database'!$N23=Y$1, 'OE Database'!$E23, NA())</f>
        <v>#N/A</v>
      </c>
      <c r="Z23" s="14" t="e">
        <f>IF('OE Database'!$N23=Z$1, 'OE Database'!$E23, NA())</f>
        <v>#N/A</v>
      </c>
      <c r="AA23" s="14" t="e">
        <f>IF('OE Database'!$N23=AA$1, 'OE Database'!$E23, NA())</f>
        <v>#N/A</v>
      </c>
      <c r="AB23" s="14" t="e">
        <f>IF('OE Database'!$N23=AB$1, 'OE Database'!$E23, NA())</f>
        <v>#N/A</v>
      </c>
      <c r="AC23" s="14" t="e">
        <f>IF('OE Database'!$N23=AC$1, 'OE Database'!$E23, NA())</f>
        <v>#N/A</v>
      </c>
      <c r="AD23" s="14" t="e">
        <f>IF('OE Database'!$N23=AD$1, 'OE Database'!$E23, NA())</f>
        <v>#N/A</v>
      </c>
      <c r="AE23" s="14" t="e">
        <f>IF('OE Database'!$N23=AE$1, 'OE Database'!$E23, NA())</f>
        <v>#N/A</v>
      </c>
      <c r="AF23" s="14" t="e">
        <f>IF('OE Database'!$N23=AF$1, 'OE Database'!$E23, NA())</f>
        <v>#N/A</v>
      </c>
      <c r="AG23" s="14" t="e">
        <f>IF('OE Database'!$N23=AG$1, 'OE Database'!$E23, NA())</f>
        <v>#N/A</v>
      </c>
      <c r="AH23" s="14" t="e">
        <f>IF('OE Database'!$N23=AH$1, 'OE Database'!$E23, NA())</f>
        <v>#N/A</v>
      </c>
      <c r="AI23" s="14" t="e">
        <f>IF('OE Database'!$N23=AI$1, 'OE Database'!$E23, NA())</f>
        <v>#N/A</v>
      </c>
      <c r="AJ23" s="14" t="e">
        <f>IF('OE Database'!$N23=AJ$1, 'OE Database'!$E23, NA())</f>
        <v>#N/A</v>
      </c>
      <c r="AL23" s="14" t="e">
        <f>IF('OE Database'!$N23=AL$1, 'OE Database'!$J23, NA())</f>
        <v>#N/A</v>
      </c>
      <c r="AM23" s="14">
        <f>IF('OE Database'!$N23=AM$1, 'OE Database'!$J23, NA())</f>
        <v>92</v>
      </c>
      <c r="AN23" s="14" t="e">
        <f>IF('OE Database'!$N23=AN$1, 'OE Database'!$J23, NA())</f>
        <v>#N/A</v>
      </c>
      <c r="AO23" s="14" t="e">
        <f>IF('OE Database'!$N23=AO$1, 'OE Database'!$J23, NA())</f>
        <v>#N/A</v>
      </c>
      <c r="AP23" s="14" t="e">
        <f>IF('OE Database'!$N23=AP$1, 'OE Database'!$J23, NA())</f>
        <v>#N/A</v>
      </c>
      <c r="AQ23" s="14" t="e">
        <f>IF('OE Database'!$N23=AQ$1, 'OE Database'!$J23, NA())</f>
        <v>#N/A</v>
      </c>
      <c r="AR23" s="14" t="e">
        <f>IF('OE Database'!$N23=AR$1, 'OE Database'!$J23, NA())</f>
        <v>#N/A</v>
      </c>
      <c r="AS23" s="14" t="e">
        <f>IF('OE Database'!$N23=AS$1, 'OE Database'!$J23, NA())</f>
        <v>#N/A</v>
      </c>
      <c r="AT23" s="14" t="e">
        <f>IF('OE Database'!$N23=AT$1, 'OE Database'!$J23, NA())</f>
        <v>#N/A</v>
      </c>
      <c r="AU23" s="14" t="e">
        <f>IF('OE Database'!$N23=AU$1, 'OE Database'!$J23, NA())</f>
        <v>#N/A</v>
      </c>
      <c r="AV23" s="14" t="e">
        <f>IF('OE Database'!$N23=AV$1, 'OE Database'!$J23, NA())</f>
        <v>#N/A</v>
      </c>
      <c r="AW23" s="14" t="e">
        <f>IF('OE Database'!$N23=AW$1, 'OE Database'!$J23, NA())</f>
        <v>#N/A</v>
      </c>
      <c r="AX23" s="14" t="e">
        <f>IF('OE Database'!$N23=AX$1, 'OE Database'!$J23, NA())</f>
        <v>#N/A</v>
      </c>
      <c r="AY23" s="14" t="e">
        <f>IF('OE Database'!$N23=AY$1, 'OE Database'!$J23, NA())</f>
        <v>#N/A</v>
      </c>
      <c r="AZ23" s="14" t="e">
        <f>IF('OE Database'!$N23=AZ$1, 'OE Database'!$J23, NA())</f>
        <v>#N/A</v>
      </c>
      <c r="BA23" s="14" t="e">
        <f>IF('OE Database'!$N23=BA$1, 'OE Database'!$J23, NA())</f>
        <v>#N/A</v>
      </c>
      <c r="BB23" s="14" t="e">
        <f>IF('OE Database'!$N23=BB$1, 'OE Database'!$J23, NA())</f>
        <v>#N/A</v>
      </c>
      <c r="BD23" s="14" t="e">
        <f>IF(GESTEP(AL23,0.00001), 'OE Database'!$H23, NA())</f>
        <v>#N/A</v>
      </c>
      <c r="BE23" s="14">
        <f>IF(GESTEP(AM23,0.00001), 'OE Database'!$H23, NA())</f>
        <v>0</v>
      </c>
      <c r="BF23" s="14" t="e">
        <f>IF(GESTEP(AN23,0.00001), 'OE Database'!$H23, NA())</f>
        <v>#N/A</v>
      </c>
      <c r="BG23" s="14" t="e">
        <f>IF(GESTEP(AO23,0.00001), 'OE Database'!$H23, NA())</f>
        <v>#N/A</v>
      </c>
      <c r="BH23" s="14" t="e">
        <f>IF(GESTEP(AP23,0.00001), 'OE Database'!$H23, NA())</f>
        <v>#N/A</v>
      </c>
      <c r="BI23" s="14" t="e">
        <f>IF(GESTEP(AQ23,0.00001), 'OE Database'!$H23, NA())</f>
        <v>#N/A</v>
      </c>
      <c r="BJ23" s="14" t="e">
        <f>IF(GESTEP(AR23,0.00001), 'OE Database'!$H23, NA())</f>
        <v>#N/A</v>
      </c>
      <c r="BK23" s="14" t="e">
        <f>IF(GESTEP(AS23,0.00001), 'OE Database'!$H23, NA())</f>
        <v>#N/A</v>
      </c>
      <c r="BL23" s="14" t="e">
        <f>IF(GESTEP(AT23,0.00001), 'OE Database'!$H23, NA())</f>
        <v>#N/A</v>
      </c>
      <c r="BM23" s="14" t="e">
        <f>IF(GESTEP(AU23,0.00001), 'OE Database'!$H23, NA())</f>
        <v>#N/A</v>
      </c>
      <c r="BN23" s="14" t="e">
        <f>IF(GESTEP(AV23,0.00001), 'OE Database'!$H23, NA())</f>
        <v>#N/A</v>
      </c>
      <c r="BO23" s="14" t="e">
        <f>IF(GESTEP(AW23,0.00001), 'OE Database'!$H23, NA())</f>
        <v>#N/A</v>
      </c>
      <c r="BP23" s="14" t="e">
        <f>IF(GESTEP(AX23,0.00001), 'OE Database'!$H23, NA())</f>
        <v>#N/A</v>
      </c>
      <c r="BQ23" s="14" t="e">
        <f>IF(GESTEP(AY23,0.00001), 'OE Database'!$H23, NA())</f>
        <v>#N/A</v>
      </c>
      <c r="BR23" s="14" t="e">
        <f>IF(GESTEP(AZ23,0.00001), 'OE Database'!$H23, NA())</f>
        <v>#N/A</v>
      </c>
      <c r="BS23" s="14" t="e">
        <f>IF(GESTEP(BA23,0.00001), 'OE Database'!$H23, NA())</f>
        <v>#N/A</v>
      </c>
      <c r="BT23" s="14" t="e">
        <f>IF(GESTEP(BB23,0.00001), 'OE Database'!$H23, NA())</f>
        <v>#N/A</v>
      </c>
      <c r="BV23" s="14" t="e">
        <f>IF(GESTEP(AL23,0.00001), 'OE Database'!$E23, NA())</f>
        <v>#N/A</v>
      </c>
      <c r="BW23" s="14">
        <f>IF(GESTEP(AM23,0.00001), 'OE Database'!$E23, NA())</f>
        <v>0</v>
      </c>
      <c r="BX23" s="14" t="e">
        <f>IF(GESTEP(AN23,0.00001), 'OE Database'!$E23, NA())</f>
        <v>#N/A</v>
      </c>
      <c r="BY23" s="14" t="e">
        <f>IF(GESTEP(AO23,0.00001), 'OE Database'!$E23, NA())</f>
        <v>#N/A</v>
      </c>
      <c r="BZ23" s="14" t="e">
        <f>IF(GESTEP(AP23,0.00001), 'OE Database'!$E23, NA())</f>
        <v>#N/A</v>
      </c>
      <c r="CA23" s="14" t="e">
        <f>IF(GESTEP(AQ23,0.00001), 'OE Database'!$E23, NA())</f>
        <v>#N/A</v>
      </c>
      <c r="CB23" s="14" t="e">
        <f>IF(GESTEP(AR23,0.00001), 'OE Database'!$E23, NA())</f>
        <v>#N/A</v>
      </c>
      <c r="CC23" s="14" t="e">
        <f>IF(GESTEP(AS23,0.00001), 'OE Database'!$E23, NA())</f>
        <v>#N/A</v>
      </c>
      <c r="CD23" s="14" t="e">
        <f>IF(GESTEP(AT23,0.00001), 'OE Database'!$E23, NA())</f>
        <v>#N/A</v>
      </c>
      <c r="CE23" s="14" t="e">
        <f>IF(GESTEP(AU23,0.00001), 'OE Database'!$E23, NA())</f>
        <v>#N/A</v>
      </c>
      <c r="CF23" s="14" t="e">
        <f>IF(GESTEP(AV23,0.00001), 'OE Database'!$E23, NA())</f>
        <v>#N/A</v>
      </c>
      <c r="CG23" s="14" t="e">
        <f>IF(GESTEP(AW23,0.00001), 'OE Database'!$E23, NA())</f>
        <v>#N/A</v>
      </c>
      <c r="CH23" s="14" t="e">
        <f>IF(GESTEP(AX23,0.00001), 'OE Database'!$E23, NA())</f>
        <v>#N/A</v>
      </c>
      <c r="CI23" s="14" t="e">
        <f>IF(GESTEP(AY23,0.00001), 'OE Database'!$E23, NA())</f>
        <v>#N/A</v>
      </c>
      <c r="CJ23" s="14" t="e">
        <f>IF(GESTEP(AZ23,0.00001), 'OE Database'!$E23, NA())</f>
        <v>#N/A</v>
      </c>
      <c r="CK23" s="14" t="e">
        <f>IF(GESTEP(BA23,0.00001), 'OE Database'!$E23, NA())</f>
        <v>#N/A</v>
      </c>
      <c r="CL23" s="14" t="e">
        <f>IF(GESTEP(BB23,0.00001), 'OE Database'!$E23, NA())</f>
        <v>#N/A</v>
      </c>
      <c r="CN23" s="14" t="e">
        <f>IF('OE Database'!$N23=CN$1, 'OE Database'!$I23, NA())</f>
        <v>#N/A</v>
      </c>
      <c r="CO23" s="14">
        <f>IF('OE Database'!$N23=CO$1, 'OE Database'!$I23, NA())</f>
        <v>0</v>
      </c>
      <c r="CP23" s="14" t="e">
        <f>IF('OE Database'!$N23=CP$1, 'OE Database'!$I23, NA())</f>
        <v>#N/A</v>
      </c>
      <c r="CQ23" s="14" t="e">
        <f>IF('OE Database'!$N23=CQ$1, 'OE Database'!$I23, NA())</f>
        <v>#N/A</v>
      </c>
      <c r="CR23" s="14" t="e">
        <f>IF('OE Database'!$N23=CR$1, 'OE Database'!$I23, NA())</f>
        <v>#N/A</v>
      </c>
      <c r="CS23" s="14" t="e">
        <f>IF('OE Database'!$N23=CS$1, 'OE Database'!$I23, NA())</f>
        <v>#N/A</v>
      </c>
      <c r="CT23" s="14" t="e">
        <f>IF('OE Database'!$N23=CT$1, 'OE Database'!$I23, NA())</f>
        <v>#N/A</v>
      </c>
      <c r="CU23" s="14" t="e">
        <f>IF('OE Database'!$N23=CU$1, 'OE Database'!$I23, NA())</f>
        <v>#N/A</v>
      </c>
      <c r="CV23" s="14" t="e">
        <f>IF('OE Database'!$N23=CV$1, 'OE Database'!$I23, NA())</f>
        <v>#N/A</v>
      </c>
      <c r="CW23" s="14" t="e">
        <f>IF('OE Database'!$N23=CW$1, 'OE Database'!$I23, NA())</f>
        <v>#N/A</v>
      </c>
      <c r="CX23" s="14" t="e">
        <f>IF('OE Database'!$N23=CX$1, 'OE Database'!$I23, NA())</f>
        <v>#N/A</v>
      </c>
      <c r="CY23" s="14" t="e">
        <f>IF('OE Database'!$N23=CY$1, 'OE Database'!$I23, NA())</f>
        <v>#N/A</v>
      </c>
      <c r="CZ23" s="14" t="e">
        <f>IF('OE Database'!$N23=CZ$1, 'OE Database'!$I23, NA())</f>
        <v>#N/A</v>
      </c>
      <c r="DA23" s="14" t="e">
        <f>IF('OE Database'!$N23=DA$1, 'OE Database'!$I23, NA())</f>
        <v>#N/A</v>
      </c>
      <c r="DB23" s="14" t="e">
        <f>IF('OE Database'!$N23=DB$1, 'OE Database'!$I23, NA())</f>
        <v>#N/A</v>
      </c>
      <c r="DC23" s="14" t="e">
        <f>IF('OE Database'!$N23=DC$1, 'OE Database'!$I23, NA())</f>
        <v>#N/A</v>
      </c>
      <c r="DD23" s="14" t="e">
        <f>IF('OE Database'!$N23=DD$1, 'OE Database'!$I23, NA())</f>
        <v>#N/A</v>
      </c>
      <c r="DF23" s="1" t="e">
        <f>IF(GESTEP(AL23,0.00001), 'OE Database'!$I23, NA())</f>
        <v>#N/A</v>
      </c>
      <c r="DG23" s="1">
        <f>IF(GESTEP(AM23,0.00001), 'OE Database'!$I23, NA())</f>
        <v>0</v>
      </c>
      <c r="DH23" s="1" t="e">
        <f>IF(GESTEP(AN23,0.00001), 'OE Database'!$I23, NA())</f>
        <v>#N/A</v>
      </c>
      <c r="DI23" s="1" t="e">
        <f>IF(GESTEP(AO23,0.00001), 'OE Database'!$I23, NA())</f>
        <v>#N/A</v>
      </c>
      <c r="DJ23" s="1" t="e">
        <f>IF(GESTEP(AP23,0.00001), 'OE Database'!$I23, NA())</f>
        <v>#N/A</v>
      </c>
      <c r="DK23" s="1" t="e">
        <f>IF(GESTEP(AQ23,0.00001), 'OE Database'!$I23, NA())</f>
        <v>#N/A</v>
      </c>
      <c r="DL23" s="1" t="e">
        <f>IF(GESTEP(AR23,0.00001), 'OE Database'!$I23, NA())</f>
        <v>#N/A</v>
      </c>
      <c r="DM23" s="1" t="e">
        <f>IF(GESTEP(AS23,0.00001), 'OE Database'!$I23, NA())</f>
        <v>#N/A</v>
      </c>
      <c r="DN23" s="1" t="e">
        <f>IF(GESTEP(AT23,0.00001), 'OE Database'!$I23, NA())</f>
        <v>#N/A</v>
      </c>
      <c r="DO23" s="1" t="e">
        <f>IF(GESTEP(AU23,0.00001), 'OE Database'!$I23, NA())</f>
        <v>#N/A</v>
      </c>
      <c r="DP23" s="1" t="e">
        <f>IF(GESTEP(AV23,0.00001), 'OE Database'!$I23, NA())</f>
        <v>#N/A</v>
      </c>
      <c r="DQ23" s="1" t="e">
        <f>IF(GESTEP(AW23,0.00001), 'OE Database'!$I23, NA())</f>
        <v>#N/A</v>
      </c>
      <c r="DR23" s="1" t="e">
        <f>IF(GESTEP(AX23,0.00001), 'OE Database'!$I23, NA())</f>
        <v>#N/A</v>
      </c>
      <c r="DS23" s="1" t="e">
        <f>IF(GESTEP(AY23,0.00001), 'OE Database'!$I23, NA())</f>
        <v>#N/A</v>
      </c>
      <c r="DT23" s="1" t="e">
        <f>IF(GESTEP(AZ23,0.00001), 'OE Database'!$I23, NA())</f>
        <v>#N/A</v>
      </c>
      <c r="DU23" s="1" t="e">
        <f>IF(GESTEP(BA23,0.00001), 'OE Database'!$I23, NA())</f>
        <v>#N/A</v>
      </c>
      <c r="DV23" s="1" t="e">
        <f>IF(GESTEP(BB23,0.00001), 'OE Database'!$I23, NA())</f>
        <v>#N/A</v>
      </c>
    </row>
    <row r="24" spans="2:126">
      <c r="B24" s="14" t="e">
        <f>IF('OE Database'!$N24=B$1, 'OE Database'!$H24, NA())</f>
        <v>#N/A</v>
      </c>
      <c r="C24" s="14">
        <f>IF('OE Database'!$N24=C$1, 'OE Database'!$H24, NA())</f>
        <v>0</v>
      </c>
      <c r="D24" s="14" t="e">
        <f>IF('OE Database'!$N24=D$1, 'OE Database'!$H24, NA())</f>
        <v>#N/A</v>
      </c>
      <c r="E24" s="14" t="e">
        <f>IF('OE Database'!$N24=E$1, 'OE Database'!$H24, NA())</f>
        <v>#N/A</v>
      </c>
      <c r="F24" s="14" t="e">
        <f>IF('OE Database'!$N24=F$1, 'OE Database'!$H24, NA())</f>
        <v>#N/A</v>
      </c>
      <c r="G24" s="14" t="e">
        <f>IF('OE Database'!$N24=G$1, 'OE Database'!$H24, NA())</f>
        <v>#N/A</v>
      </c>
      <c r="H24" s="14" t="e">
        <f>IF('OE Database'!$N24=H$1, 'OE Database'!$H24, NA())</f>
        <v>#N/A</v>
      </c>
      <c r="I24" s="14" t="e">
        <f>IF('OE Database'!$N24=I$1, 'OE Database'!$H24, NA())</f>
        <v>#N/A</v>
      </c>
      <c r="J24" s="14" t="e">
        <f>IF('OE Database'!$N24=J$1, 'OE Database'!$H24, NA())</f>
        <v>#N/A</v>
      </c>
      <c r="K24" s="14" t="e">
        <f>IF('OE Database'!$N24=K$1, 'OE Database'!$H24, NA())</f>
        <v>#N/A</v>
      </c>
      <c r="L24" s="14" t="e">
        <f>IF('OE Database'!$N24=L$1, 'OE Database'!$H24, NA())</f>
        <v>#N/A</v>
      </c>
      <c r="M24" s="14" t="e">
        <f>IF('OE Database'!$N24=M$1, 'OE Database'!$H24, NA())</f>
        <v>#N/A</v>
      </c>
      <c r="N24" s="14" t="e">
        <f>IF('OE Database'!$N24=N$1, 'OE Database'!$H24, NA())</f>
        <v>#N/A</v>
      </c>
      <c r="O24" s="14" t="e">
        <f>IF('OE Database'!$N24=O$1, 'OE Database'!$H24, NA())</f>
        <v>#N/A</v>
      </c>
      <c r="P24" s="14" t="e">
        <f>IF('OE Database'!$N24=P$1, 'OE Database'!$H24, NA())</f>
        <v>#N/A</v>
      </c>
      <c r="Q24" s="14" t="e">
        <f>IF('OE Database'!$N24=Q$1, 'OE Database'!$H24, NA())</f>
        <v>#N/A</v>
      </c>
      <c r="R24" s="14" t="e">
        <f>IF('OE Database'!$N24=R$1, 'OE Database'!$H24, NA())</f>
        <v>#N/A</v>
      </c>
      <c r="T24" s="14" t="e">
        <f>IF('OE Database'!$N24=T$1, 'OE Database'!$E24, NA())</f>
        <v>#N/A</v>
      </c>
      <c r="U24" s="14">
        <f>IF('OE Database'!$N24=U$1, 'OE Database'!$E24, NA())</f>
        <v>0</v>
      </c>
      <c r="V24" s="14" t="e">
        <f>IF('OE Database'!$N24=V$1, 'OE Database'!$E24, NA())</f>
        <v>#N/A</v>
      </c>
      <c r="W24" s="14" t="e">
        <f>IF('OE Database'!$N24=W$1, 'OE Database'!$E24, NA())</f>
        <v>#N/A</v>
      </c>
      <c r="X24" s="14" t="e">
        <f>IF('OE Database'!$N24=X$1, 'OE Database'!$E24, NA())</f>
        <v>#N/A</v>
      </c>
      <c r="Y24" s="14" t="e">
        <f>IF('OE Database'!$N24=Y$1, 'OE Database'!$E24, NA())</f>
        <v>#N/A</v>
      </c>
      <c r="Z24" s="14" t="e">
        <f>IF('OE Database'!$N24=Z$1, 'OE Database'!$E24, NA())</f>
        <v>#N/A</v>
      </c>
      <c r="AA24" s="14" t="e">
        <f>IF('OE Database'!$N24=AA$1, 'OE Database'!$E24, NA())</f>
        <v>#N/A</v>
      </c>
      <c r="AB24" s="14" t="e">
        <f>IF('OE Database'!$N24=AB$1, 'OE Database'!$E24, NA())</f>
        <v>#N/A</v>
      </c>
      <c r="AC24" s="14" t="e">
        <f>IF('OE Database'!$N24=AC$1, 'OE Database'!$E24, NA())</f>
        <v>#N/A</v>
      </c>
      <c r="AD24" s="14" t="e">
        <f>IF('OE Database'!$N24=AD$1, 'OE Database'!$E24, NA())</f>
        <v>#N/A</v>
      </c>
      <c r="AE24" s="14" t="e">
        <f>IF('OE Database'!$N24=AE$1, 'OE Database'!$E24, NA())</f>
        <v>#N/A</v>
      </c>
      <c r="AF24" s="14" t="e">
        <f>IF('OE Database'!$N24=AF$1, 'OE Database'!$E24, NA())</f>
        <v>#N/A</v>
      </c>
      <c r="AG24" s="14" t="e">
        <f>IF('OE Database'!$N24=AG$1, 'OE Database'!$E24, NA())</f>
        <v>#N/A</v>
      </c>
      <c r="AH24" s="14" t="e">
        <f>IF('OE Database'!$N24=AH$1, 'OE Database'!$E24, NA())</f>
        <v>#N/A</v>
      </c>
      <c r="AI24" s="14" t="e">
        <f>IF('OE Database'!$N24=AI$1, 'OE Database'!$E24, NA())</f>
        <v>#N/A</v>
      </c>
      <c r="AJ24" s="14" t="e">
        <f>IF('OE Database'!$N24=AJ$1, 'OE Database'!$E24, NA())</f>
        <v>#N/A</v>
      </c>
      <c r="AL24" s="14" t="e">
        <f>IF('OE Database'!$N24=AL$1, 'OE Database'!$J24, NA())</f>
        <v>#N/A</v>
      </c>
      <c r="AM24" s="14">
        <f>IF('OE Database'!$N24=AM$1, 'OE Database'!$J24, NA())</f>
        <v>76</v>
      </c>
      <c r="AN24" s="14" t="e">
        <f>IF('OE Database'!$N24=AN$1, 'OE Database'!$J24, NA())</f>
        <v>#N/A</v>
      </c>
      <c r="AO24" s="14" t="e">
        <f>IF('OE Database'!$N24=AO$1, 'OE Database'!$J24, NA())</f>
        <v>#N/A</v>
      </c>
      <c r="AP24" s="14" t="e">
        <f>IF('OE Database'!$N24=AP$1, 'OE Database'!$J24, NA())</f>
        <v>#N/A</v>
      </c>
      <c r="AQ24" s="14" t="e">
        <f>IF('OE Database'!$N24=AQ$1, 'OE Database'!$J24, NA())</f>
        <v>#N/A</v>
      </c>
      <c r="AR24" s="14" t="e">
        <f>IF('OE Database'!$N24=AR$1, 'OE Database'!$J24, NA())</f>
        <v>#N/A</v>
      </c>
      <c r="AS24" s="14" t="e">
        <f>IF('OE Database'!$N24=AS$1, 'OE Database'!$J24, NA())</f>
        <v>#N/A</v>
      </c>
      <c r="AT24" s="14" t="e">
        <f>IF('OE Database'!$N24=AT$1, 'OE Database'!$J24, NA())</f>
        <v>#N/A</v>
      </c>
      <c r="AU24" s="14" t="e">
        <f>IF('OE Database'!$N24=AU$1, 'OE Database'!$J24, NA())</f>
        <v>#N/A</v>
      </c>
      <c r="AV24" s="14" t="e">
        <f>IF('OE Database'!$N24=AV$1, 'OE Database'!$J24, NA())</f>
        <v>#N/A</v>
      </c>
      <c r="AW24" s="14" t="e">
        <f>IF('OE Database'!$N24=AW$1, 'OE Database'!$J24, NA())</f>
        <v>#N/A</v>
      </c>
      <c r="AX24" s="14" t="e">
        <f>IF('OE Database'!$N24=AX$1, 'OE Database'!$J24, NA())</f>
        <v>#N/A</v>
      </c>
      <c r="AY24" s="14" t="e">
        <f>IF('OE Database'!$N24=AY$1, 'OE Database'!$J24, NA())</f>
        <v>#N/A</v>
      </c>
      <c r="AZ24" s="14" t="e">
        <f>IF('OE Database'!$N24=AZ$1, 'OE Database'!$J24, NA())</f>
        <v>#N/A</v>
      </c>
      <c r="BA24" s="14" t="e">
        <f>IF('OE Database'!$N24=BA$1, 'OE Database'!$J24, NA())</f>
        <v>#N/A</v>
      </c>
      <c r="BB24" s="14" t="e">
        <f>IF('OE Database'!$N24=BB$1, 'OE Database'!$J24, NA())</f>
        <v>#N/A</v>
      </c>
      <c r="BD24" s="14" t="e">
        <f>IF(GESTEP(AL24,0.00001), 'OE Database'!$H24, NA())</f>
        <v>#N/A</v>
      </c>
      <c r="BE24" s="14">
        <f>IF(GESTEP(AM24,0.00001), 'OE Database'!$H24, NA())</f>
        <v>0</v>
      </c>
      <c r="BF24" s="14" t="e">
        <f>IF(GESTEP(AN24,0.00001), 'OE Database'!$H24, NA())</f>
        <v>#N/A</v>
      </c>
      <c r="BG24" s="14" t="e">
        <f>IF(GESTEP(AO24,0.00001), 'OE Database'!$H24, NA())</f>
        <v>#N/A</v>
      </c>
      <c r="BH24" s="14" t="e">
        <f>IF(GESTEP(AP24,0.00001), 'OE Database'!$H24, NA())</f>
        <v>#N/A</v>
      </c>
      <c r="BI24" s="14" t="e">
        <f>IF(GESTEP(AQ24,0.00001), 'OE Database'!$H24, NA())</f>
        <v>#N/A</v>
      </c>
      <c r="BJ24" s="14" t="e">
        <f>IF(GESTEP(AR24,0.00001), 'OE Database'!$H24, NA())</f>
        <v>#N/A</v>
      </c>
      <c r="BK24" s="14" t="e">
        <f>IF(GESTEP(AS24,0.00001), 'OE Database'!$H24, NA())</f>
        <v>#N/A</v>
      </c>
      <c r="BL24" s="14" t="e">
        <f>IF(GESTEP(AT24,0.00001), 'OE Database'!$H24, NA())</f>
        <v>#N/A</v>
      </c>
      <c r="BM24" s="14" t="e">
        <f>IF(GESTEP(AU24,0.00001), 'OE Database'!$H24, NA())</f>
        <v>#N/A</v>
      </c>
      <c r="BN24" s="14" t="e">
        <f>IF(GESTEP(AV24,0.00001), 'OE Database'!$H24, NA())</f>
        <v>#N/A</v>
      </c>
      <c r="BO24" s="14" t="e">
        <f>IF(GESTEP(AW24,0.00001), 'OE Database'!$H24, NA())</f>
        <v>#N/A</v>
      </c>
      <c r="BP24" s="14" t="e">
        <f>IF(GESTEP(AX24,0.00001), 'OE Database'!$H24, NA())</f>
        <v>#N/A</v>
      </c>
      <c r="BQ24" s="14" t="e">
        <f>IF(GESTEP(AY24,0.00001), 'OE Database'!$H24, NA())</f>
        <v>#N/A</v>
      </c>
      <c r="BR24" s="14" t="e">
        <f>IF(GESTEP(AZ24,0.00001), 'OE Database'!$H24, NA())</f>
        <v>#N/A</v>
      </c>
      <c r="BS24" s="14" t="e">
        <f>IF(GESTEP(BA24,0.00001), 'OE Database'!$H24, NA())</f>
        <v>#N/A</v>
      </c>
      <c r="BT24" s="14" t="e">
        <f>IF(GESTEP(BB24,0.00001), 'OE Database'!$H24, NA())</f>
        <v>#N/A</v>
      </c>
      <c r="BV24" s="14" t="e">
        <f>IF(GESTEP(AL24,0.00001), 'OE Database'!$E24, NA())</f>
        <v>#N/A</v>
      </c>
      <c r="BW24" s="14">
        <f>IF(GESTEP(AM24,0.00001), 'OE Database'!$E24, NA())</f>
        <v>0</v>
      </c>
      <c r="BX24" s="14" t="e">
        <f>IF(GESTEP(AN24,0.00001), 'OE Database'!$E24, NA())</f>
        <v>#N/A</v>
      </c>
      <c r="BY24" s="14" t="e">
        <f>IF(GESTEP(AO24,0.00001), 'OE Database'!$E24, NA())</f>
        <v>#N/A</v>
      </c>
      <c r="BZ24" s="14" t="e">
        <f>IF(GESTEP(AP24,0.00001), 'OE Database'!$E24, NA())</f>
        <v>#N/A</v>
      </c>
      <c r="CA24" s="14" t="e">
        <f>IF(GESTEP(AQ24,0.00001), 'OE Database'!$E24, NA())</f>
        <v>#N/A</v>
      </c>
      <c r="CB24" s="14" t="e">
        <f>IF(GESTEP(AR24,0.00001), 'OE Database'!$E24, NA())</f>
        <v>#N/A</v>
      </c>
      <c r="CC24" s="14" t="e">
        <f>IF(GESTEP(AS24,0.00001), 'OE Database'!$E24, NA())</f>
        <v>#N/A</v>
      </c>
      <c r="CD24" s="14" t="e">
        <f>IF(GESTEP(AT24,0.00001), 'OE Database'!$E24, NA())</f>
        <v>#N/A</v>
      </c>
      <c r="CE24" s="14" t="e">
        <f>IF(GESTEP(AU24,0.00001), 'OE Database'!$E24, NA())</f>
        <v>#N/A</v>
      </c>
      <c r="CF24" s="14" t="e">
        <f>IF(GESTEP(AV24,0.00001), 'OE Database'!$E24, NA())</f>
        <v>#N/A</v>
      </c>
      <c r="CG24" s="14" t="e">
        <f>IF(GESTEP(AW24,0.00001), 'OE Database'!$E24, NA())</f>
        <v>#N/A</v>
      </c>
      <c r="CH24" s="14" t="e">
        <f>IF(GESTEP(AX24,0.00001), 'OE Database'!$E24, NA())</f>
        <v>#N/A</v>
      </c>
      <c r="CI24" s="14" t="e">
        <f>IF(GESTEP(AY24,0.00001), 'OE Database'!$E24, NA())</f>
        <v>#N/A</v>
      </c>
      <c r="CJ24" s="14" t="e">
        <f>IF(GESTEP(AZ24,0.00001), 'OE Database'!$E24, NA())</f>
        <v>#N/A</v>
      </c>
      <c r="CK24" s="14" t="e">
        <f>IF(GESTEP(BA24,0.00001), 'OE Database'!$E24, NA())</f>
        <v>#N/A</v>
      </c>
      <c r="CL24" s="14" t="e">
        <f>IF(GESTEP(BB24,0.00001), 'OE Database'!$E24, NA())</f>
        <v>#N/A</v>
      </c>
      <c r="CN24" s="14" t="e">
        <f>IF('OE Database'!$N24=CN$1, 'OE Database'!$I24, NA())</f>
        <v>#N/A</v>
      </c>
      <c r="CO24" s="14">
        <f>IF('OE Database'!$N24=CO$1, 'OE Database'!$I24, NA())</f>
        <v>0</v>
      </c>
      <c r="CP24" s="14" t="e">
        <f>IF('OE Database'!$N24=CP$1, 'OE Database'!$I24, NA())</f>
        <v>#N/A</v>
      </c>
      <c r="CQ24" s="14" t="e">
        <f>IF('OE Database'!$N24=CQ$1, 'OE Database'!$I24, NA())</f>
        <v>#N/A</v>
      </c>
      <c r="CR24" s="14" t="e">
        <f>IF('OE Database'!$N24=CR$1, 'OE Database'!$I24, NA())</f>
        <v>#N/A</v>
      </c>
      <c r="CS24" s="14" t="e">
        <f>IF('OE Database'!$N24=CS$1, 'OE Database'!$I24, NA())</f>
        <v>#N/A</v>
      </c>
      <c r="CT24" s="14" t="e">
        <f>IF('OE Database'!$N24=CT$1, 'OE Database'!$I24, NA())</f>
        <v>#N/A</v>
      </c>
      <c r="CU24" s="14" t="e">
        <f>IF('OE Database'!$N24=CU$1, 'OE Database'!$I24, NA())</f>
        <v>#N/A</v>
      </c>
      <c r="CV24" s="14" t="e">
        <f>IF('OE Database'!$N24=CV$1, 'OE Database'!$I24, NA())</f>
        <v>#N/A</v>
      </c>
      <c r="CW24" s="14" t="e">
        <f>IF('OE Database'!$N24=CW$1, 'OE Database'!$I24, NA())</f>
        <v>#N/A</v>
      </c>
      <c r="CX24" s="14" t="e">
        <f>IF('OE Database'!$N24=CX$1, 'OE Database'!$I24, NA())</f>
        <v>#N/A</v>
      </c>
      <c r="CY24" s="14" t="e">
        <f>IF('OE Database'!$N24=CY$1, 'OE Database'!$I24, NA())</f>
        <v>#N/A</v>
      </c>
      <c r="CZ24" s="14" t="e">
        <f>IF('OE Database'!$N24=CZ$1, 'OE Database'!$I24, NA())</f>
        <v>#N/A</v>
      </c>
      <c r="DA24" s="14" t="e">
        <f>IF('OE Database'!$N24=DA$1, 'OE Database'!$I24, NA())</f>
        <v>#N/A</v>
      </c>
      <c r="DB24" s="14" t="e">
        <f>IF('OE Database'!$N24=DB$1, 'OE Database'!$I24, NA())</f>
        <v>#N/A</v>
      </c>
      <c r="DC24" s="14" t="e">
        <f>IF('OE Database'!$N24=DC$1, 'OE Database'!$I24, NA())</f>
        <v>#N/A</v>
      </c>
      <c r="DD24" s="14" t="e">
        <f>IF('OE Database'!$N24=DD$1, 'OE Database'!$I24, NA())</f>
        <v>#N/A</v>
      </c>
      <c r="DF24" s="1" t="e">
        <f>IF(GESTEP(AL24,0.00001), 'OE Database'!$I24, NA())</f>
        <v>#N/A</v>
      </c>
      <c r="DG24" s="1">
        <f>IF(GESTEP(AM24,0.00001), 'OE Database'!$I24, NA())</f>
        <v>0</v>
      </c>
      <c r="DH24" s="1" t="e">
        <f>IF(GESTEP(AN24,0.00001), 'OE Database'!$I24, NA())</f>
        <v>#N/A</v>
      </c>
      <c r="DI24" s="1" t="e">
        <f>IF(GESTEP(AO24,0.00001), 'OE Database'!$I24, NA())</f>
        <v>#N/A</v>
      </c>
      <c r="DJ24" s="1" t="e">
        <f>IF(GESTEP(AP24,0.00001), 'OE Database'!$I24, NA())</f>
        <v>#N/A</v>
      </c>
      <c r="DK24" s="1" t="e">
        <f>IF(GESTEP(AQ24,0.00001), 'OE Database'!$I24, NA())</f>
        <v>#N/A</v>
      </c>
      <c r="DL24" s="1" t="e">
        <f>IF(GESTEP(AR24,0.00001), 'OE Database'!$I24, NA())</f>
        <v>#N/A</v>
      </c>
      <c r="DM24" s="1" t="e">
        <f>IF(GESTEP(AS24,0.00001), 'OE Database'!$I24, NA())</f>
        <v>#N/A</v>
      </c>
      <c r="DN24" s="1" t="e">
        <f>IF(GESTEP(AT24,0.00001), 'OE Database'!$I24, NA())</f>
        <v>#N/A</v>
      </c>
      <c r="DO24" s="1" t="e">
        <f>IF(GESTEP(AU24,0.00001), 'OE Database'!$I24, NA())</f>
        <v>#N/A</v>
      </c>
      <c r="DP24" s="1" t="e">
        <f>IF(GESTEP(AV24,0.00001), 'OE Database'!$I24, NA())</f>
        <v>#N/A</v>
      </c>
      <c r="DQ24" s="1" t="e">
        <f>IF(GESTEP(AW24,0.00001), 'OE Database'!$I24, NA())</f>
        <v>#N/A</v>
      </c>
      <c r="DR24" s="1" t="e">
        <f>IF(GESTEP(AX24,0.00001), 'OE Database'!$I24, NA())</f>
        <v>#N/A</v>
      </c>
      <c r="DS24" s="1" t="e">
        <f>IF(GESTEP(AY24,0.00001), 'OE Database'!$I24, NA())</f>
        <v>#N/A</v>
      </c>
      <c r="DT24" s="1" t="e">
        <f>IF(GESTEP(AZ24,0.00001), 'OE Database'!$I24, NA())</f>
        <v>#N/A</v>
      </c>
      <c r="DU24" s="1" t="e">
        <f>IF(GESTEP(BA24,0.00001), 'OE Database'!$I24, NA())</f>
        <v>#N/A</v>
      </c>
      <c r="DV24" s="1" t="e">
        <f>IF(GESTEP(BB24,0.00001), 'OE Database'!$I24, NA())</f>
        <v>#N/A</v>
      </c>
    </row>
    <row r="25" spans="2:126">
      <c r="B25" s="14" t="e">
        <f>IF('OE Database'!$N25=B$1, 'OE Database'!$H25, NA())</f>
        <v>#N/A</v>
      </c>
      <c r="C25" s="14">
        <f>IF('OE Database'!$N25=C$1, 'OE Database'!$H25, NA())</f>
        <v>0.31830941499976007</v>
      </c>
      <c r="D25" s="14" t="e">
        <f>IF('OE Database'!$N25=D$1, 'OE Database'!$H25, NA())</f>
        <v>#N/A</v>
      </c>
      <c r="E25" s="14" t="e">
        <f>IF('OE Database'!$N25=E$1, 'OE Database'!$H25, NA())</f>
        <v>#N/A</v>
      </c>
      <c r="F25" s="14" t="e">
        <f>IF('OE Database'!$N25=F$1, 'OE Database'!$H25, NA())</f>
        <v>#N/A</v>
      </c>
      <c r="G25" s="14" t="e">
        <f>IF('OE Database'!$N25=G$1, 'OE Database'!$H25, NA())</f>
        <v>#N/A</v>
      </c>
      <c r="H25" s="14" t="e">
        <f>IF('OE Database'!$N25=H$1, 'OE Database'!$H25, NA())</f>
        <v>#N/A</v>
      </c>
      <c r="I25" s="14" t="e">
        <f>IF('OE Database'!$N25=I$1, 'OE Database'!$H25, NA())</f>
        <v>#N/A</v>
      </c>
      <c r="J25" s="14" t="e">
        <f>IF('OE Database'!$N25=J$1, 'OE Database'!$H25, NA())</f>
        <v>#N/A</v>
      </c>
      <c r="K25" s="14" t="e">
        <f>IF('OE Database'!$N25=K$1, 'OE Database'!$H25, NA())</f>
        <v>#N/A</v>
      </c>
      <c r="L25" s="14" t="e">
        <f>IF('OE Database'!$N25=L$1, 'OE Database'!$H25, NA())</f>
        <v>#N/A</v>
      </c>
      <c r="M25" s="14" t="e">
        <f>IF('OE Database'!$N25=M$1, 'OE Database'!$H25, NA())</f>
        <v>#N/A</v>
      </c>
      <c r="N25" s="14" t="e">
        <f>IF('OE Database'!$N25=N$1, 'OE Database'!$H25, NA())</f>
        <v>#N/A</v>
      </c>
      <c r="O25" s="14" t="e">
        <f>IF('OE Database'!$N25=O$1, 'OE Database'!$H25, NA())</f>
        <v>#N/A</v>
      </c>
      <c r="P25" s="14" t="e">
        <f>IF('OE Database'!$N25=P$1, 'OE Database'!$H25, NA())</f>
        <v>#N/A</v>
      </c>
      <c r="Q25" s="14" t="e">
        <f>IF('OE Database'!$N25=Q$1, 'OE Database'!$H25, NA())</f>
        <v>#N/A</v>
      </c>
      <c r="R25" s="14" t="e">
        <f>IF('OE Database'!$N25=R$1, 'OE Database'!$H25, NA())</f>
        <v>#N/A</v>
      </c>
      <c r="T25" s="14" t="e">
        <f>IF('OE Database'!$N25=T$1, 'OE Database'!$E25, NA())</f>
        <v>#N/A</v>
      </c>
      <c r="U25" s="14">
        <f>IF('OE Database'!$N25=U$1, 'OE Database'!$E25, NA())</f>
        <v>44.9</v>
      </c>
      <c r="V25" s="14" t="e">
        <f>IF('OE Database'!$N25=V$1, 'OE Database'!$E25, NA())</f>
        <v>#N/A</v>
      </c>
      <c r="W25" s="14" t="e">
        <f>IF('OE Database'!$N25=W$1, 'OE Database'!$E25, NA())</f>
        <v>#N/A</v>
      </c>
      <c r="X25" s="14" t="e">
        <f>IF('OE Database'!$N25=X$1, 'OE Database'!$E25, NA())</f>
        <v>#N/A</v>
      </c>
      <c r="Y25" s="14" t="e">
        <f>IF('OE Database'!$N25=Y$1, 'OE Database'!$E25, NA())</f>
        <v>#N/A</v>
      </c>
      <c r="Z25" s="14" t="e">
        <f>IF('OE Database'!$N25=Z$1, 'OE Database'!$E25, NA())</f>
        <v>#N/A</v>
      </c>
      <c r="AA25" s="14" t="e">
        <f>IF('OE Database'!$N25=AA$1, 'OE Database'!$E25, NA())</f>
        <v>#N/A</v>
      </c>
      <c r="AB25" s="14" t="e">
        <f>IF('OE Database'!$N25=AB$1, 'OE Database'!$E25, NA())</f>
        <v>#N/A</v>
      </c>
      <c r="AC25" s="14" t="e">
        <f>IF('OE Database'!$N25=AC$1, 'OE Database'!$E25, NA())</f>
        <v>#N/A</v>
      </c>
      <c r="AD25" s="14" t="e">
        <f>IF('OE Database'!$N25=AD$1, 'OE Database'!$E25, NA())</f>
        <v>#N/A</v>
      </c>
      <c r="AE25" s="14" t="e">
        <f>IF('OE Database'!$N25=AE$1, 'OE Database'!$E25, NA())</f>
        <v>#N/A</v>
      </c>
      <c r="AF25" s="14" t="e">
        <f>IF('OE Database'!$N25=AF$1, 'OE Database'!$E25, NA())</f>
        <v>#N/A</v>
      </c>
      <c r="AG25" s="14" t="e">
        <f>IF('OE Database'!$N25=AG$1, 'OE Database'!$E25, NA())</f>
        <v>#N/A</v>
      </c>
      <c r="AH25" s="14" t="e">
        <f>IF('OE Database'!$N25=AH$1, 'OE Database'!$E25, NA())</f>
        <v>#N/A</v>
      </c>
      <c r="AI25" s="14" t="e">
        <f>IF('OE Database'!$N25=AI$1, 'OE Database'!$E25, NA())</f>
        <v>#N/A</v>
      </c>
      <c r="AJ25" s="14" t="e">
        <f>IF('OE Database'!$N25=AJ$1, 'OE Database'!$E25, NA())</f>
        <v>#N/A</v>
      </c>
      <c r="AL25" s="14" t="e">
        <f>IF('OE Database'!$N25=AL$1, 'OE Database'!$J25, NA())</f>
        <v>#N/A</v>
      </c>
      <c r="AM25" s="14" t="e">
        <f>IF('OE Database'!$N25=AM$1, 'OE Database'!$J25, NA())</f>
        <v>#N/A</v>
      </c>
      <c r="AN25" s="14" t="e">
        <f>IF('OE Database'!$N25=AN$1, 'OE Database'!$J25, NA())</f>
        <v>#N/A</v>
      </c>
      <c r="AO25" s="14" t="e">
        <f>IF('OE Database'!$N25=AO$1, 'OE Database'!$J25, NA())</f>
        <v>#N/A</v>
      </c>
      <c r="AP25" s="14" t="e">
        <f>IF('OE Database'!$N25=AP$1, 'OE Database'!$J25, NA())</f>
        <v>#N/A</v>
      </c>
      <c r="AQ25" s="14" t="e">
        <f>IF('OE Database'!$N25=AQ$1, 'OE Database'!$J25, NA())</f>
        <v>#N/A</v>
      </c>
      <c r="AR25" s="14" t="e">
        <f>IF('OE Database'!$N25=AR$1, 'OE Database'!$J25, NA())</f>
        <v>#N/A</v>
      </c>
      <c r="AS25" s="14" t="e">
        <f>IF('OE Database'!$N25=AS$1, 'OE Database'!$J25, NA())</f>
        <v>#N/A</v>
      </c>
      <c r="AT25" s="14" t="e">
        <f>IF('OE Database'!$N25=AT$1, 'OE Database'!$J25, NA())</f>
        <v>#N/A</v>
      </c>
      <c r="AU25" s="14" t="e">
        <f>IF('OE Database'!$N25=AU$1, 'OE Database'!$J25, NA())</f>
        <v>#N/A</v>
      </c>
      <c r="AV25" s="14" t="e">
        <f>IF('OE Database'!$N25=AV$1, 'OE Database'!$J25, NA())</f>
        <v>#N/A</v>
      </c>
      <c r="AW25" s="14" t="e">
        <f>IF('OE Database'!$N25=AW$1, 'OE Database'!$J25, NA())</f>
        <v>#N/A</v>
      </c>
      <c r="AX25" s="14" t="e">
        <f>IF('OE Database'!$N25=AX$1, 'OE Database'!$J25, NA())</f>
        <v>#N/A</v>
      </c>
      <c r="AY25" s="14" t="e">
        <f>IF('OE Database'!$N25=AY$1, 'OE Database'!$J25, NA())</f>
        <v>#N/A</v>
      </c>
      <c r="AZ25" s="14" t="e">
        <f>IF('OE Database'!$N25=AZ$1, 'OE Database'!$J25, NA())</f>
        <v>#N/A</v>
      </c>
      <c r="BA25" s="14" t="e">
        <f>IF('OE Database'!$N25=BA$1, 'OE Database'!$J25, NA())</f>
        <v>#N/A</v>
      </c>
      <c r="BB25" s="14" t="e">
        <f>IF('OE Database'!$N25=BB$1, 'OE Database'!$J25, NA())</f>
        <v>#N/A</v>
      </c>
      <c r="BD25" s="14" t="e">
        <f>IF(GESTEP(AL25,0.00001), 'OE Database'!$H25, NA())</f>
        <v>#N/A</v>
      </c>
      <c r="BE25" s="14" t="e">
        <f>IF(GESTEP(AM25,0.00001), 'OE Database'!$H25, NA())</f>
        <v>#N/A</v>
      </c>
      <c r="BF25" s="14" t="e">
        <f>IF(GESTEP(AN25,0.00001), 'OE Database'!$H25, NA())</f>
        <v>#N/A</v>
      </c>
      <c r="BG25" s="14" t="e">
        <f>IF(GESTEP(AO25,0.00001), 'OE Database'!$H25, NA())</f>
        <v>#N/A</v>
      </c>
      <c r="BH25" s="14" t="e">
        <f>IF(GESTEP(AP25,0.00001), 'OE Database'!$H25, NA())</f>
        <v>#N/A</v>
      </c>
      <c r="BI25" s="14" t="e">
        <f>IF(GESTEP(AQ25,0.00001), 'OE Database'!$H25, NA())</f>
        <v>#N/A</v>
      </c>
      <c r="BJ25" s="14" t="e">
        <f>IF(GESTEP(AR25,0.00001), 'OE Database'!$H25, NA())</f>
        <v>#N/A</v>
      </c>
      <c r="BK25" s="14" t="e">
        <f>IF(GESTEP(AS25,0.00001), 'OE Database'!$H25, NA())</f>
        <v>#N/A</v>
      </c>
      <c r="BL25" s="14" t="e">
        <f>IF(GESTEP(AT25,0.00001), 'OE Database'!$H25, NA())</f>
        <v>#N/A</v>
      </c>
      <c r="BM25" s="14" t="e">
        <f>IF(GESTEP(AU25,0.00001), 'OE Database'!$H25, NA())</f>
        <v>#N/A</v>
      </c>
      <c r="BN25" s="14" t="e">
        <f>IF(GESTEP(AV25,0.00001), 'OE Database'!$H25, NA())</f>
        <v>#N/A</v>
      </c>
      <c r="BO25" s="14" t="e">
        <f>IF(GESTEP(AW25,0.00001), 'OE Database'!$H25, NA())</f>
        <v>#N/A</v>
      </c>
      <c r="BP25" s="14" t="e">
        <f>IF(GESTEP(AX25,0.00001), 'OE Database'!$H25, NA())</f>
        <v>#N/A</v>
      </c>
      <c r="BQ25" s="14" t="e">
        <f>IF(GESTEP(AY25,0.00001), 'OE Database'!$H25, NA())</f>
        <v>#N/A</v>
      </c>
      <c r="BR25" s="14" t="e">
        <f>IF(GESTEP(AZ25,0.00001), 'OE Database'!$H25, NA())</f>
        <v>#N/A</v>
      </c>
      <c r="BS25" s="14" t="e">
        <f>IF(GESTEP(BA25,0.00001), 'OE Database'!$H25, NA())</f>
        <v>#N/A</v>
      </c>
      <c r="BT25" s="14" t="e">
        <f>IF(GESTEP(BB25,0.00001), 'OE Database'!$H25, NA())</f>
        <v>#N/A</v>
      </c>
      <c r="BV25" s="14" t="e">
        <f>IF(GESTEP(AL25,0.00001), 'OE Database'!$E25, NA())</f>
        <v>#N/A</v>
      </c>
      <c r="BW25" s="14" t="e">
        <f>IF(GESTEP(AM25,0.00001), 'OE Database'!$E25, NA())</f>
        <v>#N/A</v>
      </c>
      <c r="BX25" s="14" t="e">
        <f>IF(GESTEP(AN25,0.00001), 'OE Database'!$E25, NA())</f>
        <v>#N/A</v>
      </c>
      <c r="BY25" s="14" t="e">
        <f>IF(GESTEP(AO25,0.00001), 'OE Database'!$E25, NA())</f>
        <v>#N/A</v>
      </c>
      <c r="BZ25" s="14" t="e">
        <f>IF(GESTEP(AP25,0.00001), 'OE Database'!$E25, NA())</f>
        <v>#N/A</v>
      </c>
      <c r="CA25" s="14" t="e">
        <f>IF(GESTEP(AQ25,0.00001), 'OE Database'!$E25, NA())</f>
        <v>#N/A</v>
      </c>
      <c r="CB25" s="14" t="e">
        <f>IF(GESTEP(AR25,0.00001), 'OE Database'!$E25, NA())</f>
        <v>#N/A</v>
      </c>
      <c r="CC25" s="14" t="e">
        <f>IF(GESTEP(AS25,0.00001), 'OE Database'!$E25, NA())</f>
        <v>#N/A</v>
      </c>
      <c r="CD25" s="14" t="e">
        <f>IF(GESTEP(AT25,0.00001), 'OE Database'!$E25, NA())</f>
        <v>#N/A</v>
      </c>
      <c r="CE25" s="14" t="e">
        <f>IF(GESTEP(AU25,0.00001), 'OE Database'!$E25, NA())</f>
        <v>#N/A</v>
      </c>
      <c r="CF25" s="14" t="e">
        <f>IF(GESTEP(AV25,0.00001), 'OE Database'!$E25, NA())</f>
        <v>#N/A</v>
      </c>
      <c r="CG25" s="14" t="e">
        <f>IF(GESTEP(AW25,0.00001), 'OE Database'!$E25, NA())</f>
        <v>#N/A</v>
      </c>
      <c r="CH25" s="14" t="e">
        <f>IF(GESTEP(AX25,0.00001), 'OE Database'!$E25, NA())</f>
        <v>#N/A</v>
      </c>
      <c r="CI25" s="14" t="e">
        <f>IF(GESTEP(AY25,0.00001), 'OE Database'!$E25, NA())</f>
        <v>#N/A</v>
      </c>
      <c r="CJ25" s="14" t="e">
        <f>IF(GESTEP(AZ25,0.00001), 'OE Database'!$E25, NA())</f>
        <v>#N/A</v>
      </c>
      <c r="CK25" s="14" t="e">
        <f>IF(GESTEP(BA25,0.00001), 'OE Database'!$E25, NA())</f>
        <v>#N/A</v>
      </c>
      <c r="CL25" s="14" t="e">
        <f>IF(GESTEP(BB25,0.00001), 'OE Database'!$E25, NA())</f>
        <v>#N/A</v>
      </c>
      <c r="CN25" s="14" t="e">
        <f>IF('OE Database'!$N25=CN$1, 'OE Database'!$I25, NA())</f>
        <v>#N/A</v>
      </c>
      <c r="CO25" s="14">
        <f>IF('OE Database'!$N25=CO$1, 'OE Database'!$I25, NA())</f>
        <v>0.53724472923341449</v>
      </c>
      <c r="CP25" s="14" t="e">
        <f>IF('OE Database'!$N25=CP$1, 'OE Database'!$I25, NA())</f>
        <v>#N/A</v>
      </c>
      <c r="CQ25" s="14" t="e">
        <f>IF('OE Database'!$N25=CQ$1, 'OE Database'!$I25, NA())</f>
        <v>#N/A</v>
      </c>
      <c r="CR25" s="14" t="e">
        <f>IF('OE Database'!$N25=CR$1, 'OE Database'!$I25, NA())</f>
        <v>#N/A</v>
      </c>
      <c r="CS25" s="14" t="e">
        <f>IF('OE Database'!$N25=CS$1, 'OE Database'!$I25, NA())</f>
        <v>#N/A</v>
      </c>
      <c r="CT25" s="14" t="e">
        <f>IF('OE Database'!$N25=CT$1, 'OE Database'!$I25, NA())</f>
        <v>#N/A</v>
      </c>
      <c r="CU25" s="14" t="e">
        <f>IF('OE Database'!$N25=CU$1, 'OE Database'!$I25, NA())</f>
        <v>#N/A</v>
      </c>
      <c r="CV25" s="14" t="e">
        <f>IF('OE Database'!$N25=CV$1, 'OE Database'!$I25, NA())</f>
        <v>#N/A</v>
      </c>
      <c r="CW25" s="14" t="e">
        <f>IF('OE Database'!$N25=CW$1, 'OE Database'!$I25, NA())</f>
        <v>#N/A</v>
      </c>
      <c r="CX25" s="14" t="e">
        <f>IF('OE Database'!$N25=CX$1, 'OE Database'!$I25, NA())</f>
        <v>#N/A</v>
      </c>
      <c r="CY25" s="14" t="e">
        <f>IF('OE Database'!$N25=CY$1, 'OE Database'!$I25, NA())</f>
        <v>#N/A</v>
      </c>
      <c r="CZ25" s="14" t="e">
        <f>IF('OE Database'!$N25=CZ$1, 'OE Database'!$I25, NA())</f>
        <v>#N/A</v>
      </c>
      <c r="DA25" s="14" t="e">
        <f>IF('OE Database'!$N25=DA$1, 'OE Database'!$I25, NA())</f>
        <v>#N/A</v>
      </c>
      <c r="DB25" s="14" t="e">
        <f>IF('OE Database'!$N25=DB$1, 'OE Database'!$I25, NA())</f>
        <v>#N/A</v>
      </c>
      <c r="DC25" s="14" t="e">
        <f>IF('OE Database'!$N25=DC$1, 'OE Database'!$I25, NA())</f>
        <v>#N/A</v>
      </c>
      <c r="DD25" s="14" t="e">
        <f>IF('OE Database'!$N25=DD$1, 'OE Database'!$I25, NA())</f>
        <v>#N/A</v>
      </c>
      <c r="DF25" s="1" t="e">
        <f>IF(GESTEP(AL25,0.00001), 'OE Database'!$I25, NA())</f>
        <v>#N/A</v>
      </c>
      <c r="DG25" s="1" t="e">
        <f>IF(GESTEP(AM25,0.00001), 'OE Database'!$I25, NA())</f>
        <v>#N/A</v>
      </c>
      <c r="DH25" s="1" t="e">
        <f>IF(GESTEP(AN25,0.00001), 'OE Database'!$I25, NA())</f>
        <v>#N/A</v>
      </c>
      <c r="DI25" s="1" t="e">
        <f>IF(GESTEP(AO25,0.00001), 'OE Database'!$I25, NA())</f>
        <v>#N/A</v>
      </c>
      <c r="DJ25" s="1" t="e">
        <f>IF(GESTEP(AP25,0.00001), 'OE Database'!$I25, NA())</f>
        <v>#N/A</v>
      </c>
      <c r="DK25" s="1" t="e">
        <f>IF(GESTEP(AQ25,0.00001), 'OE Database'!$I25, NA())</f>
        <v>#N/A</v>
      </c>
      <c r="DL25" s="1" t="e">
        <f>IF(GESTEP(AR25,0.00001), 'OE Database'!$I25, NA())</f>
        <v>#N/A</v>
      </c>
      <c r="DM25" s="1" t="e">
        <f>IF(GESTEP(AS25,0.00001), 'OE Database'!$I25, NA())</f>
        <v>#N/A</v>
      </c>
      <c r="DN25" s="1" t="e">
        <f>IF(GESTEP(AT25,0.00001), 'OE Database'!$I25, NA())</f>
        <v>#N/A</v>
      </c>
      <c r="DO25" s="1" t="e">
        <f>IF(GESTEP(AU25,0.00001), 'OE Database'!$I25, NA())</f>
        <v>#N/A</v>
      </c>
      <c r="DP25" s="1" t="e">
        <f>IF(GESTEP(AV25,0.00001), 'OE Database'!$I25, NA())</f>
        <v>#N/A</v>
      </c>
      <c r="DQ25" s="1" t="e">
        <f>IF(GESTEP(AW25,0.00001), 'OE Database'!$I25, NA())</f>
        <v>#N/A</v>
      </c>
      <c r="DR25" s="1" t="e">
        <f>IF(GESTEP(AX25,0.00001), 'OE Database'!$I25, NA())</f>
        <v>#N/A</v>
      </c>
      <c r="DS25" s="1" t="e">
        <f>IF(GESTEP(AY25,0.00001), 'OE Database'!$I25, NA())</f>
        <v>#N/A</v>
      </c>
      <c r="DT25" s="1" t="e">
        <f>IF(GESTEP(AZ25,0.00001), 'OE Database'!$I25, NA())</f>
        <v>#N/A</v>
      </c>
      <c r="DU25" s="1" t="e">
        <f>IF(GESTEP(BA25,0.00001), 'OE Database'!$I25, NA())</f>
        <v>#N/A</v>
      </c>
      <c r="DV25" s="1" t="e">
        <f>IF(GESTEP(BB25,0.00001), 'OE Database'!$I25, NA())</f>
        <v>#N/A</v>
      </c>
    </row>
    <row r="26" spans="2:126">
      <c r="B26" s="14">
        <f>IF('OE Database'!$N26=B$1, 'OE Database'!$H26, NA())</f>
        <v>0.56715457996801888</v>
      </c>
      <c r="C26" s="14" t="e">
        <f>IF('OE Database'!$N26=C$1, 'OE Database'!$H26, NA())</f>
        <v>#N/A</v>
      </c>
      <c r="D26" s="14" t="e">
        <f>IF('OE Database'!$N26=D$1, 'OE Database'!$H26, NA())</f>
        <v>#N/A</v>
      </c>
      <c r="E26" s="14" t="e">
        <f>IF('OE Database'!$N26=E$1, 'OE Database'!$H26, NA())</f>
        <v>#N/A</v>
      </c>
      <c r="F26" s="14" t="e">
        <f>IF('OE Database'!$N26=F$1, 'OE Database'!$H26, NA())</f>
        <v>#N/A</v>
      </c>
      <c r="G26" s="14" t="e">
        <f>IF('OE Database'!$N26=G$1, 'OE Database'!$H26, NA())</f>
        <v>#N/A</v>
      </c>
      <c r="H26" s="14" t="e">
        <f>IF('OE Database'!$N26=H$1, 'OE Database'!$H26, NA())</f>
        <v>#N/A</v>
      </c>
      <c r="I26" s="14" t="e">
        <f>IF('OE Database'!$N26=I$1, 'OE Database'!$H26, NA())</f>
        <v>#N/A</v>
      </c>
      <c r="J26" s="14" t="e">
        <f>IF('OE Database'!$N26=J$1, 'OE Database'!$H26, NA())</f>
        <v>#N/A</v>
      </c>
      <c r="K26" s="14" t="e">
        <f>IF('OE Database'!$N26=K$1, 'OE Database'!$H26, NA())</f>
        <v>#N/A</v>
      </c>
      <c r="L26" s="14" t="e">
        <f>IF('OE Database'!$N26=L$1, 'OE Database'!$H26, NA())</f>
        <v>#N/A</v>
      </c>
      <c r="M26" s="14" t="e">
        <f>IF('OE Database'!$N26=M$1, 'OE Database'!$H26, NA())</f>
        <v>#N/A</v>
      </c>
      <c r="N26" s="14" t="e">
        <f>IF('OE Database'!$N26=N$1, 'OE Database'!$H26, NA())</f>
        <v>#N/A</v>
      </c>
      <c r="O26" s="14" t="e">
        <f>IF('OE Database'!$N26=O$1, 'OE Database'!$H26, NA())</f>
        <v>#N/A</v>
      </c>
      <c r="P26" s="14" t="e">
        <f>IF('OE Database'!$N26=P$1, 'OE Database'!$H26, NA())</f>
        <v>#N/A</v>
      </c>
      <c r="Q26" s="14" t="e">
        <f>IF('OE Database'!$N26=Q$1, 'OE Database'!$H26, NA())</f>
        <v>#N/A</v>
      </c>
      <c r="R26" s="14" t="e">
        <f>IF('OE Database'!$N26=R$1, 'OE Database'!$H26, NA())</f>
        <v>#N/A</v>
      </c>
      <c r="T26" s="14">
        <f>IF('OE Database'!$N26=T$1, 'OE Database'!$E26, NA())</f>
        <v>23.6</v>
      </c>
      <c r="U26" s="14" t="e">
        <f>IF('OE Database'!$N26=U$1, 'OE Database'!$E26, NA())</f>
        <v>#N/A</v>
      </c>
      <c r="V26" s="14" t="e">
        <f>IF('OE Database'!$N26=V$1, 'OE Database'!$E26, NA())</f>
        <v>#N/A</v>
      </c>
      <c r="W26" s="14" t="e">
        <f>IF('OE Database'!$N26=W$1, 'OE Database'!$E26, NA())</f>
        <v>#N/A</v>
      </c>
      <c r="X26" s="14" t="e">
        <f>IF('OE Database'!$N26=X$1, 'OE Database'!$E26, NA())</f>
        <v>#N/A</v>
      </c>
      <c r="Y26" s="14" t="e">
        <f>IF('OE Database'!$N26=Y$1, 'OE Database'!$E26, NA())</f>
        <v>#N/A</v>
      </c>
      <c r="Z26" s="14" t="e">
        <f>IF('OE Database'!$N26=Z$1, 'OE Database'!$E26, NA())</f>
        <v>#N/A</v>
      </c>
      <c r="AA26" s="14" t="e">
        <f>IF('OE Database'!$N26=AA$1, 'OE Database'!$E26, NA())</f>
        <v>#N/A</v>
      </c>
      <c r="AB26" s="14" t="e">
        <f>IF('OE Database'!$N26=AB$1, 'OE Database'!$E26, NA())</f>
        <v>#N/A</v>
      </c>
      <c r="AC26" s="14" t="e">
        <f>IF('OE Database'!$N26=AC$1, 'OE Database'!$E26, NA())</f>
        <v>#N/A</v>
      </c>
      <c r="AD26" s="14" t="e">
        <f>IF('OE Database'!$N26=AD$1, 'OE Database'!$E26, NA())</f>
        <v>#N/A</v>
      </c>
      <c r="AE26" s="14" t="e">
        <f>IF('OE Database'!$N26=AE$1, 'OE Database'!$E26, NA())</f>
        <v>#N/A</v>
      </c>
      <c r="AF26" s="14" t="e">
        <f>IF('OE Database'!$N26=AF$1, 'OE Database'!$E26, NA())</f>
        <v>#N/A</v>
      </c>
      <c r="AG26" s="14" t="e">
        <f>IF('OE Database'!$N26=AG$1, 'OE Database'!$E26, NA())</f>
        <v>#N/A</v>
      </c>
      <c r="AH26" s="14" t="e">
        <f>IF('OE Database'!$N26=AH$1, 'OE Database'!$E26, NA())</f>
        <v>#N/A</v>
      </c>
      <c r="AI26" s="14" t="e">
        <f>IF('OE Database'!$N26=AI$1, 'OE Database'!$E26, NA())</f>
        <v>#N/A</v>
      </c>
      <c r="AJ26" s="14" t="e">
        <f>IF('OE Database'!$N26=AJ$1, 'OE Database'!$E26, NA())</f>
        <v>#N/A</v>
      </c>
      <c r="AL26" s="14">
        <f>IF('OE Database'!$N26=AL$1, 'OE Database'!$J26, NA())</f>
        <v>87</v>
      </c>
      <c r="AM26" s="14" t="e">
        <f>IF('OE Database'!$N26=AM$1, 'OE Database'!$J26, NA())</f>
        <v>#N/A</v>
      </c>
      <c r="AN26" s="14" t="e">
        <f>IF('OE Database'!$N26=AN$1, 'OE Database'!$J26, NA())</f>
        <v>#N/A</v>
      </c>
      <c r="AO26" s="14" t="e">
        <f>IF('OE Database'!$N26=AO$1, 'OE Database'!$J26, NA())</f>
        <v>#N/A</v>
      </c>
      <c r="AP26" s="14" t="e">
        <f>IF('OE Database'!$N26=AP$1, 'OE Database'!$J26, NA())</f>
        <v>#N/A</v>
      </c>
      <c r="AQ26" s="14" t="e">
        <f>IF('OE Database'!$N26=AQ$1, 'OE Database'!$J26, NA())</f>
        <v>#N/A</v>
      </c>
      <c r="AR26" s="14" t="e">
        <f>IF('OE Database'!$N26=AR$1, 'OE Database'!$J26, NA())</f>
        <v>#N/A</v>
      </c>
      <c r="AS26" s="14" t="e">
        <f>IF('OE Database'!$N26=AS$1, 'OE Database'!$J26, NA())</f>
        <v>#N/A</v>
      </c>
      <c r="AT26" s="14" t="e">
        <f>IF('OE Database'!$N26=AT$1, 'OE Database'!$J26, NA())</f>
        <v>#N/A</v>
      </c>
      <c r="AU26" s="14" t="e">
        <f>IF('OE Database'!$N26=AU$1, 'OE Database'!$J26, NA())</f>
        <v>#N/A</v>
      </c>
      <c r="AV26" s="14" t="e">
        <f>IF('OE Database'!$N26=AV$1, 'OE Database'!$J26, NA())</f>
        <v>#N/A</v>
      </c>
      <c r="AW26" s="14" t="e">
        <f>IF('OE Database'!$N26=AW$1, 'OE Database'!$J26, NA())</f>
        <v>#N/A</v>
      </c>
      <c r="AX26" s="14" t="e">
        <f>IF('OE Database'!$N26=AX$1, 'OE Database'!$J26, NA())</f>
        <v>#N/A</v>
      </c>
      <c r="AY26" s="14" t="e">
        <f>IF('OE Database'!$N26=AY$1, 'OE Database'!$J26, NA())</f>
        <v>#N/A</v>
      </c>
      <c r="AZ26" s="14" t="e">
        <f>IF('OE Database'!$N26=AZ$1, 'OE Database'!$J26, NA())</f>
        <v>#N/A</v>
      </c>
      <c r="BA26" s="14" t="e">
        <f>IF('OE Database'!$N26=BA$1, 'OE Database'!$J26, NA())</f>
        <v>#N/A</v>
      </c>
      <c r="BB26" s="14" t="e">
        <f>IF('OE Database'!$N26=BB$1, 'OE Database'!$J26, NA())</f>
        <v>#N/A</v>
      </c>
      <c r="BD26" s="14">
        <f>IF(GESTEP(AL26,0.00001), 'OE Database'!$H26, NA())</f>
        <v>0.56715457996801888</v>
      </c>
      <c r="BE26" s="14" t="e">
        <f>IF(GESTEP(AM26,0.00001), 'OE Database'!$H26, NA())</f>
        <v>#N/A</v>
      </c>
      <c r="BF26" s="14" t="e">
        <f>IF(GESTEP(AN26,0.00001), 'OE Database'!$H26, NA())</f>
        <v>#N/A</v>
      </c>
      <c r="BG26" s="14" t="e">
        <f>IF(GESTEP(AO26,0.00001), 'OE Database'!$H26, NA())</f>
        <v>#N/A</v>
      </c>
      <c r="BH26" s="14" t="e">
        <f>IF(GESTEP(AP26,0.00001), 'OE Database'!$H26, NA())</f>
        <v>#N/A</v>
      </c>
      <c r="BI26" s="14" t="e">
        <f>IF(GESTEP(AQ26,0.00001), 'OE Database'!$H26, NA())</f>
        <v>#N/A</v>
      </c>
      <c r="BJ26" s="14" t="e">
        <f>IF(GESTEP(AR26,0.00001), 'OE Database'!$H26, NA())</f>
        <v>#N/A</v>
      </c>
      <c r="BK26" s="14" t="e">
        <f>IF(GESTEP(AS26,0.00001), 'OE Database'!$H26, NA())</f>
        <v>#N/A</v>
      </c>
      <c r="BL26" s="14" t="e">
        <f>IF(GESTEP(AT26,0.00001), 'OE Database'!$H26, NA())</f>
        <v>#N/A</v>
      </c>
      <c r="BM26" s="14" t="e">
        <f>IF(GESTEP(AU26,0.00001), 'OE Database'!$H26, NA())</f>
        <v>#N/A</v>
      </c>
      <c r="BN26" s="14" t="e">
        <f>IF(GESTEP(AV26,0.00001), 'OE Database'!$H26, NA())</f>
        <v>#N/A</v>
      </c>
      <c r="BO26" s="14" t="e">
        <f>IF(GESTEP(AW26,0.00001), 'OE Database'!$H26, NA())</f>
        <v>#N/A</v>
      </c>
      <c r="BP26" s="14" t="e">
        <f>IF(GESTEP(AX26,0.00001), 'OE Database'!$H26, NA())</f>
        <v>#N/A</v>
      </c>
      <c r="BQ26" s="14" t="e">
        <f>IF(GESTEP(AY26,0.00001), 'OE Database'!$H26, NA())</f>
        <v>#N/A</v>
      </c>
      <c r="BR26" s="14" t="e">
        <f>IF(GESTEP(AZ26,0.00001), 'OE Database'!$H26, NA())</f>
        <v>#N/A</v>
      </c>
      <c r="BS26" s="14" t="e">
        <f>IF(GESTEP(BA26,0.00001), 'OE Database'!$H26, NA())</f>
        <v>#N/A</v>
      </c>
      <c r="BT26" s="14" t="e">
        <f>IF(GESTEP(BB26,0.00001), 'OE Database'!$H26, NA())</f>
        <v>#N/A</v>
      </c>
      <c r="BV26" s="14">
        <f>IF(GESTEP(AL26,0.00001), 'OE Database'!$E26, NA())</f>
        <v>23.6</v>
      </c>
      <c r="BW26" s="14" t="e">
        <f>IF(GESTEP(AM26,0.00001), 'OE Database'!$E26, NA())</f>
        <v>#N/A</v>
      </c>
      <c r="BX26" s="14" t="e">
        <f>IF(GESTEP(AN26,0.00001), 'OE Database'!$E26, NA())</f>
        <v>#N/A</v>
      </c>
      <c r="BY26" s="14" t="e">
        <f>IF(GESTEP(AO26,0.00001), 'OE Database'!$E26, NA())</f>
        <v>#N/A</v>
      </c>
      <c r="BZ26" s="14" t="e">
        <f>IF(GESTEP(AP26,0.00001), 'OE Database'!$E26, NA())</f>
        <v>#N/A</v>
      </c>
      <c r="CA26" s="14" t="e">
        <f>IF(GESTEP(AQ26,0.00001), 'OE Database'!$E26, NA())</f>
        <v>#N/A</v>
      </c>
      <c r="CB26" s="14" t="e">
        <f>IF(GESTEP(AR26,0.00001), 'OE Database'!$E26, NA())</f>
        <v>#N/A</v>
      </c>
      <c r="CC26" s="14" t="e">
        <f>IF(GESTEP(AS26,0.00001), 'OE Database'!$E26, NA())</f>
        <v>#N/A</v>
      </c>
      <c r="CD26" s="14" t="e">
        <f>IF(GESTEP(AT26,0.00001), 'OE Database'!$E26, NA())</f>
        <v>#N/A</v>
      </c>
      <c r="CE26" s="14" t="e">
        <f>IF(GESTEP(AU26,0.00001), 'OE Database'!$E26, NA())</f>
        <v>#N/A</v>
      </c>
      <c r="CF26" s="14" t="e">
        <f>IF(GESTEP(AV26,0.00001), 'OE Database'!$E26, NA())</f>
        <v>#N/A</v>
      </c>
      <c r="CG26" s="14" t="e">
        <f>IF(GESTEP(AW26,0.00001), 'OE Database'!$E26, NA())</f>
        <v>#N/A</v>
      </c>
      <c r="CH26" s="14" t="e">
        <f>IF(GESTEP(AX26,0.00001), 'OE Database'!$E26, NA())</f>
        <v>#N/A</v>
      </c>
      <c r="CI26" s="14" t="e">
        <f>IF(GESTEP(AY26,0.00001), 'OE Database'!$E26, NA())</f>
        <v>#N/A</v>
      </c>
      <c r="CJ26" s="14" t="e">
        <f>IF(GESTEP(AZ26,0.00001), 'OE Database'!$E26, NA())</f>
        <v>#N/A</v>
      </c>
      <c r="CK26" s="14" t="e">
        <f>IF(GESTEP(BA26,0.00001), 'OE Database'!$E26, NA())</f>
        <v>#N/A</v>
      </c>
      <c r="CL26" s="14" t="e">
        <f>IF(GESTEP(BB26,0.00001), 'OE Database'!$E26, NA())</f>
        <v>#N/A</v>
      </c>
      <c r="CN26" s="14">
        <f>IF('OE Database'!$N26=CN$1, 'OE Database'!$I26, NA())</f>
        <v>0.95724723928960409</v>
      </c>
      <c r="CO26" s="14" t="e">
        <f>IF('OE Database'!$N26=CO$1, 'OE Database'!$I26, NA())</f>
        <v>#N/A</v>
      </c>
      <c r="CP26" s="14" t="e">
        <f>IF('OE Database'!$N26=CP$1, 'OE Database'!$I26, NA())</f>
        <v>#N/A</v>
      </c>
      <c r="CQ26" s="14" t="e">
        <f>IF('OE Database'!$N26=CQ$1, 'OE Database'!$I26, NA())</f>
        <v>#N/A</v>
      </c>
      <c r="CR26" s="14" t="e">
        <f>IF('OE Database'!$N26=CR$1, 'OE Database'!$I26, NA())</f>
        <v>#N/A</v>
      </c>
      <c r="CS26" s="14" t="e">
        <f>IF('OE Database'!$N26=CS$1, 'OE Database'!$I26, NA())</f>
        <v>#N/A</v>
      </c>
      <c r="CT26" s="14" t="e">
        <f>IF('OE Database'!$N26=CT$1, 'OE Database'!$I26, NA())</f>
        <v>#N/A</v>
      </c>
      <c r="CU26" s="14" t="e">
        <f>IF('OE Database'!$N26=CU$1, 'OE Database'!$I26, NA())</f>
        <v>#N/A</v>
      </c>
      <c r="CV26" s="14" t="e">
        <f>IF('OE Database'!$N26=CV$1, 'OE Database'!$I26, NA())</f>
        <v>#N/A</v>
      </c>
      <c r="CW26" s="14" t="e">
        <f>IF('OE Database'!$N26=CW$1, 'OE Database'!$I26, NA())</f>
        <v>#N/A</v>
      </c>
      <c r="CX26" s="14" t="e">
        <f>IF('OE Database'!$N26=CX$1, 'OE Database'!$I26, NA())</f>
        <v>#N/A</v>
      </c>
      <c r="CY26" s="14" t="e">
        <f>IF('OE Database'!$N26=CY$1, 'OE Database'!$I26, NA())</f>
        <v>#N/A</v>
      </c>
      <c r="CZ26" s="14" t="e">
        <f>IF('OE Database'!$N26=CZ$1, 'OE Database'!$I26, NA())</f>
        <v>#N/A</v>
      </c>
      <c r="DA26" s="14" t="e">
        <f>IF('OE Database'!$N26=DA$1, 'OE Database'!$I26, NA())</f>
        <v>#N/A</v>
      </c>
      <c r="DB26" s="14" t="e">
        <f>IF('OE Database'!$N26=DB$1, 'OE Database'!$I26, NA())</f>
        <v>#N/A</v>
      </c>
      <c r="DC26" s="14" t="e">
        <f>IF('OE Database'!$N26=DC$1, 'OE Database'!$I26, NA())</f>
        <v>#N/A</v>
      </c>
      <c r="DD26" s="14" t="e">
        <f>IF('OE Database'!$N26=DD$1, 'OE Database'!$I26, NA())</f>
        <v>#N/A</v>
      </c>
      <c r="DF26" s="1">
        <f>IF(GESTEP(AL26,0.00001), 'OE Database'!$I26, NA())</f>
        <v>0.95724723928960409</v>
      </c>
      <c r="DG26" s="1" t="e">
        <f>IF(GESTEP(AM26,0.00001), 'OE Database'!$I26, NA())</f>
        <v>#N/A</v>
      </c>
      <c r="DH26" s="1" t="e">
        <f>IF(GESTEP(AN26,0.00001), 'OE Database'!$I26, NA())</f>
        <v>#N/A</v>
      </c>
      <c r="DI26" s="1" t="e">
        <f>IF(GESTEP(AO26,0.00001), 'OE Database'!$I26, NA())</f>
        <v>#N/A</v>
      </c>
      <c r="DJ26" s="1" t="e">
        <f>IF(GESTEP(AP26,0.00001), 'OE Database'!$I26, NA())</f>
        <v>#N/A</v>
      </c>
      <c r="DK26" s="1" t="e">
        <f>IF(GESTEP(AQ26,0.00001), 'OE Database'!$I26, NA())</f>
        <v>#N/A</v>
      </c>
      <c r="DL26" s="1" t="e">
        <f>IF(GESTEP(AR26,0.00001), 'OE Database'!$I26, NA())</f>
        <v>#N/A</v>
      </c>
      <c r="DM26" s="1" t="e">
        <f>IF(GESTEP(AS26,0.00001), 'OE Database'!$I26, NA())</f>
        <v>#N/A</v>
      </c>
      <c r="DN26" s="1" t="e">
        <f>IF(GESTEP(AT26,0.00001), 'OE Database'!$I26, NA())</f>
        <v>#N/A</v>
      </c>
      <c r="DO26" s="1" t="e">
        <f>IF(GESTEP(AU26,0.00001), 'OE Database'!$I26, NA())</f>
        <v>#N/A</v>
      </c>
      <c r="DP26" s="1" t="e">
        <f>IF(GESTEP(AV26,0.00001), 'OE Database'!$I26, NA())</f>
        <v>#N/A</v>
      </c>
      <c r="DQ26" s="1" t="e">
        <f>IF(GESTEP(AW26,0.00001), 'OE Database'!$I26, NA())</f>
        <v>#N/A</v>
      </c>
      <c r="DR26" s="1" t="e">
        <f>IF(GESTEP(AX26,0.00001), 'OE Database'!$I26, NA())</f>
        <v>#N/A</v>
      </c>
      <c r="DS26" s="1" t="e">
        <f>IF(GESTEP(AY26,0.00001), 'OE Database'!$I26, NA())</f>
        <v>#N/A</v>
      </c>
      <c r="DT26" s="1" t="e">
        <f>IF(GESTEP(AZ26,0.00001), 'OE Database'!$I26, NA())</f>
        <v>#N/A</v>
      </c>
      <c r="DU26" s="1" t="e">
        <f>IF(GESTEP(BA26,0.00001), 'OE Database'!$I26, NA())</f>
        <v>#N/A</v>
      </c>
      <c r="DV26" s="1" t="e">
        <f>IF(GESTEP(BB26,0.00001), 'OE Database'!$I26, NA())</f>
        <v>#N/A</v>
      </c>
    </row>
    <row r="27" spans="2:126">
      <c r="B27" s="14">
        <f>IF('OE Database'!$N27=B$1, 'OE Database'!$H27, NA())</f>
        <v>3.1626627470586754E-2</v>
      </c>
      <c r="C27" s="14" t="e">
        <f>IF('OE Database'!$N27=C$1, 'OE Database'!$H27, NA())</f>
        <v>#N/A</v>
      </c>
      <c r="D27" s="14" t="e">
        <f>IF('OE Database'!$N27=D$1, 'OE Database'!$H27, NA())</f>
        <v>#N/A</v>
      </c>
      <c r="E27" s="14" t="e">
        <f>IF('OE Database'!$N27=E$1, 'OE Database'!$H27, NA())</f>
        <v>#N/A</v>
      </c>
      <c r="F27" s="14" t="e">
        <f>IF('OE Database'!$N27=F$1, 'OE Database'!$H27, NA())</f>
        <v>#N/A</v>
      </c>
      <c r="G27" s="14" t="e">
        <f>IF('OE Database'!$N27=G$1, 'OE Database'!$H27, NA())</f>
        <v>#N/A</v>
      </c>
      <c r="H27" s="14" t="e">
        <f>IF('OE Database'!$N27=H$1, 'OE Database'!$H27, NA())</f>
        <v>#N/A</v>
      </c>
      <c r="I27" s="14" t="e">
        <f>IF('OE Database'!$N27=I$1, 'OE Database'!$H27, NA())</f>
        <v>#N/A</v>
      </c>
      <c r="J27" s="14" t="e">
        <f>IF('OE Database'!$N27=J$1, 'OE Database'!$H27, NA())</f>
        <v>#N/A</v>
      </c>
      <c r="K27" s="14" t="e">
        <f>IF('OE Database'!$N27=K$1, 'OE Database'!$H27, NA())</f>
        <v>#N/A</v>
      </c>
      <c r="L27" s="14" t="e">
        <f>IF('OE Database'!$N27=L$1, 'OE Database'!$H27, NA())</f>
        <v>#N/A</v>
      </c>
      <c r="M27" s="14" t="e">
        <f>IF('OE Database'!$N27=M$1, 'OE Database'!$H27, NA())</f>
        <v>#N/A</v>
      </c>
      <c r="N27" s="14" t="e">
        <f>IF('OE Database'!$N27=N$1, 'OE Database'!$H27, NA())</f>
        <v>#N/A</v>
      </c>
      <c r="O27" s="14" t="e">
        <f>IF('OE Database'!$N27=O$1, 'OE Database'!$H27, NA())</f>
        <v>#N/A</v>
      </c>
      <c r="P27" s="14" t="e">
        <f>IF('OE Database'!$N27=P$1, 'OE Database'!$H27, NA())</f>
        <v>#N/A</v>
      </c>
      <c r="Q27" s="14" t="e">
        <f>IF('OE Database'!$N27=Q$1, 'OE Database'!$H27, NA())</f>
        <v>#N/A</v>
      </c>
      <c r="R27" s="14" t="e">
        <f>IF('OE Database'!$N27=R$1, 'OE Database'!$H27, NA())</f>
        <v>#N/A</v>
      </c>
      <c r="T27" s="14">
        <f>IF('OE Database'!$N27=T$1, 'OE Database'!$E27, NA())</f>
        <v>3.4</v>
      </c>
      <c r="U27" s="14" t="e">
        <f>IF('OE Database'!$N27=U$1, 'OE Database'!$E27, NA())</f>
        <v>#N/A</v>
      </c>
      <c r="V27" s="14" t="e">
        <f>IF('OE Database'!$N27=V$1, 'OE Database'!$E27, NA())</f>
        <v>#N/A</v>
      </c>
      <c r="W27" s="14" t="e">
        <f>IF('OE Database'!$N27=W$1, 'OE Database'!$E27, NA())</f>
        <v>#N/A</v>
      </c>
      <c r="X27" s="14" t="e">
        <f>IF('OE Database'!$N27=X$1, 'OE Database'!$E27, NA())</f>
        <v>#N/A</v>
      </c>
      <c r="Y27" s="14" t="e">
        <f>IF('OE Database'!$N27=Y$1, 'OE Database'!$E27, NA())</f>
        <v>#N/A</v>
      </c>
      <c r="Z27" s="14" t="e">
        <f>IF('OE Database'!$N27=Z$1, 'OE Database'!$E27, NA())</f>
        <v>#N/A</v>
      </c>
      <c r="AA27" s="14" t="e">
        <f>IF('OE Database'!$N27=AA$1, 'OE Database'!$E27, NA())</f>
        <v>#N/A</v>
      </c>
      <c r="AB27" s="14" t="e">
        <f>IF('OE Database'!$N27=AB$1, 'OE Database'!$E27, NA())</f>
        <v>#N/A</v>
      </c>
      <c r="AC27" s="14" t="e">
        <f>IF('OE Database'!$N27=AC$1, 'OE Database'!$E27, NA())</f>
        <v>#N/A</v>
      </c>
      <c r="AD27" s="14" t="e">
        <f>IF('OE Database'!$N27=AD$1, 'OE Database'!$E27, NA())</f>
        <v>#N/A</v>
      </c>
      <c r="AE27" s="14" t="e">
        <f>IF('OE Database'!$N27=AE$1, 'OE Database'!$E27, NA())</f>
        <v>#N/A</v>
      </c>
      <c r="AF27" s="14" t="e">
        <f>IF('OE Database'!$N27=AF$1, 'OE Database'!$E27, NA())</f>
        <v>#N/A</v>
      </c>
      <c r="AG27" s="14" t="e">
        <f>IF('OE Database'!$N27=AG$1, 'OE Database'!$E27, NA())</f>
        <v>#N/A</v>
      </c>
      <c r="AH27" s="14" t="e">
        <f>IF('OE Database'!$N27=AH$1, 'OE Database'!$E27, NA())</f>
        <v>#N/A</v>
      </c>
      <c r="AI27" s="14" t="e">
        <f>IF('OE Database'!$N27=AI$1, 'OE Database'!$E27, NA())</f>
        <v>#N/A</v>
      </c>
      <c r="AJ27" s="14" t="e">
        <f>IF('OE Database'!$N27=AJ$1, 'OE Database'!$E27, NA())</f>
        <v>#N/A</v>
      </c>
      <c r="AL27" s="14" t="e">
        <f>IF('OE Database'!$N27=AL$1, 'OE Database'!$J27, NA())</f>
        <v>#N/A</v>
      </c>
      <c r="AM27" s="14" t="e">
        <f>IF('OE Database'!$N27=AM$1, 'OE Database'!$J27, NA())</f>
        <v>#N/A</v>
      </c>
      <c r="AN27" s="14" t="e">
        <f>IF('OE Database'!$N27=AN$1, 'OE Database'!$J27, NA())</f>
        <v>#N/A</v>
      </c>
      <c r="AO27" s="14" t="e">
        <f>IF('OE Database'!$N27=AO$1, 'OE Database'!$J27, NA())</f>
        <v>#N/A</v>
      </c>
      <c r="AP27" s="14" t="e">
        <f>IF('OE Database'!$N27=AP$1, 'OE Database'!$J27, NA())</f>
        <v>#N/A</v>
      </c>
      <c r="AQ27" s="14" t="e">
        <f>IF('OE Database'!$N27=AQ$1, 'OE Database'!$J27, NA())</f>
        <v>#N/A</v>
      </c>
      <c r="AR27" s="14" t="e">
        <f>IF('OE Database'!$N27=AR$1, 'OE Database'!$J27, NA())</f>
        <v>#N/A</v>
      </c>
      <c r="AS27" s="14" t="e">
        <f>IF('OE Database'!$N27=AS$1, 'OE Database'!$J27, NA())</f>
        <v>#N/A</v>
      </c>
      <c r="AT27" s="14" t="e">
        <f>IF('OE Database'!$N27=AT$1, 'OE Database'!$J27, NA())</f>
        <v>#N/A</v>
      </c>
      <c r="AU27" s="14" t="e">
        <f>IF('OE Database'!$N27=AU$1, 'OE Database'!$J27, NA())</f>
        <v>#N/A</v>
      </c>
      <c r="AV27" s="14" t="e">
        <f>IF('OE Database'!$N27=AV$1, 'OE Database'!$J27, NA())</f>
        <v>#N/A</v>
      </c>
      <c r="AW27" s="14" t="e">
        <f>IF('OE Database'!$N27=AW$1, 'OE Database'!$J27, NA())</f>
        <v>#N/A</v>
      </c>
      <c r="AX27" s="14" t="e">
        <f>IF('OE Database'!$N27=AX$1, 'OE Database'!$J27, NA())</f>
        <v>#N/A</v>
      </c>
      <c r="AY27" s="14" t="e">
        <f>IF('OE Database'!$N27=AY$1, 'OE Database'!$J27, NA())</f>
        <v>#N/A</v>
      </c>
      <c r="AZ27" s="14" t="e">
        <f>IF('OE Database'!$N27=AZ$1, 'OE Database'!$J27, NA())</f>
        <v>#N/A</v>
      </c>
      <c r="BA27" s="14" t="e">
        <f>IF('OE Database'!$N27=BA$1, 'OE Database'!$J27, NA())</f>
        <v>#N/A</v>
      </c>
      <c r="BB27" s="14" t="e">
        <f>IF('OE Database'!$N27=BB$1, 'OE Database'!$J27, NA())</f>
        <v>#N/A</v>
      </c>
      <c r="BD27" s="14" t="e">
        <f>IF(GESTEP(AL27,0.00001), 'OE Database'!$H27, NA())</f>
        <v>#N/A</v>
      </c>
      <c r="BE27" s="14" t="e">
        <f>IF(GESTEP(AM27,0.00001), 'OE Database'!$H27, NA())</f>
        <v>#N/A</v>
      </c>
      <c r="BF27" s="14" t="e">
        <f>IF(GESTEP(AN27,0.00001), 'OE Database'!$H27, NA())</f>
        <v>#N/A</v>
      </c>
      <c r="BG27" s="14" t="e">
        <f>IF(GESTEP(AO27,0.00001), 'OE Database'!$H27, NA())</f>
        <v>#N/A</v>
      </c>
      <c r="BH27" s="14" t="e">
        <f>IF(GESTEP(AP27,0.00001), 'OE Database'!$H27, NA())</f>
        <v>#N/A</v>
      </c>
      <c r="BI27" s="14" t="e">
        <f>IF(GESTEP(AQ27,0.00001), 'OE Database'!$H27, NA())</f>
        <v>#N/A</v>
      </c>
      <c r="BJ27" s="14" t="e">
        <f>IF(GESTEP(AR27,0.00001), 'OE Database'!$H27, NA())</f>
        <v>#N/A</v>
      </c>
      <c r="BK27" s="14" t="e">
        <f>IF(GESTEP(AS27,0.00001), 'OE Database'!$H27, NA())</f>
        <v>#N/A</v>
      </c>
      <c r="BL27" s="14" t="e">
        <f>IF(GESTEP(AT27,0.00001), 'OE Database'!$H27, NA())</f>
        <v>#N/A</v>
      </c>
      <c r="BM27" s="14" t="e">
        <f>IF(GESTEP(AU27,0.00001), 'OE Database'!$H27, NA())</f>
        <v>#N/A</v>
      </c>
      <c r="BN27" s="14" t="e">
        <f>IF(GESTEP(AV27,0.00001), 'OE Database'!$H27, NA())</f>
        <v>#N/A</v>
      </c>
      <c r="BO27" s="14" t="e">
        <f>IF(GESTEP(AW27,0.00001), 'OE Database'!$H27, NA())</f>
        <v>#N/A</v>
      </c>
      <c r="BP27" s="14" t="e">
        <f>IF(GESTEP(AX27,0.00001), 'OE Database'!$H27, NA())</f>
        <v>#N/A</v>
      </c>
      <c r="BQ27" s="14" t="e">
        <f>IF(GESTEP(AY27,0.00001), 'OE Database'!$H27, NA())</f>
        <v>#N/A</v>
      </c>
      <c r="BR27" s="14" t="e">
        <f>IF(GESTEP(AZ27,0.00001), 'OE Database'!$H27, NA())</f>
        <v>#N/A</v>
      </c>
      <c r="BS27" s="14" t="e">
        <f>IF(GESTEP(BA27,0.00001), 'OE Database'!$H27, NA())</f>
        <v>#N/A</v>
      </c>
      <c r="BT27" s="14" t="e">
        <f>IF(GESTEP(BB27,0.00001), 'OE Database'!$H27, NA())</f>
        <v>#N/A</v>
      </c>
      <c r="BV27" s="14" t="e">
        <f>IF(GESTEP(AL27,0.00001), 'OE Database'!$E27, NA())</f>
        <v>#N/A</v>
      </c>
      <c r="BW27" s="14" t="e">
        <f>IF(GESTEP(AM27,0.00001), 'OE Database'!$E27, NA())</f>
        <v>#N/A</v>
      </c>
      <c r="BX27" s="14" t="e">
        <f>IF(GESTEP(AN27,0.00001), 'OE Database'!$E27, NA())</f>
        <v>#N/A</v>
      </c>
      <c r="BY27" s="14" t="e">
        <f>IF(GESTEP(AO27,0.00001), 'OE Database'!$E27, NA())</f>
        <v>#N/A</v>
      </c>
      <c r="BZ27" s="14" t="e">
        <f>IF(GESTEP(AP27,0.00001), 'OE Database'!$E27, NA())</f>
        <v>#N/A</v>
      </c>
      <c r="CA27" s="14" t="e">
        <f>IF(GESTEP(AQ27,0.00001), 'OE Database'!$E27, NA())</f>
        <v>#N/A</v>
      </c>
      <c r="CB27" s="14" t="e">
        <f>IF(GESTEP(AR27,0.00001), 'OE Database'!$E27, NA())</f>
        <v>#N/A</v>
      </c>
      <c r="CC27" s="14" t="e">
        <f>IF(GESTEP(AS27,0.00001), 'OE Database'!$E27, NA())</f>
        <v>#N/A</v>
      </c>
      <c r="CD27" s="14" t="e">
        <f>IF(GESTEP(AT27,0.00001), 'OE Database'!$E27, NA())</f>
        <v>#N/A</v>
      </c>
      <c r="CE27" s="14" t="e">
        <f>IF(GESTEP(AU27,0.00001), 'OE Database'!$E27, NA())</f>
        <v>#N/A</v>
      </c>
      <c r="CF27" s="14" t="e">
        <f>IF(GESTEP(AV27,0.00001), 'OE Database'!$E27, NA())</f>
        <v>#N/A</v>
      </c>
      <c r="CG27" s="14" t="e">
        <f>IF(GESTEP(AW27,0.00001), 'OE Database'!$E27, NA())</f>
        <v>#N/A</v>
      </c>
      <c r="CH27" s="14" t="e">
        <f>IF(GESTEP(AX27,0.00001), 'OE Database'!$E27, NA())</f>
        <v>#N/A</v>
      </c>
      <c r="CI27" s="14" t="e">
        <f>IF(GESTEP(AY27,0.00001), 'OE Database'!$E27, NA())</f>
        <v>#N/A</v>
      </c>
      <c r="CJ27" s="14" t="e">
        <f>IF(GESTEP(AZ27,0.00001), 'OE Database'!$E27, NA())</f>
        <v>#N/A</v>
      </c>
      <c r="CK27" s="14" t="e">
        <f>IF(GESTEP(BA27,0.00001), 'OE Database'!$E27, NA())</f>
        <v>#N/A</v>
      </c>
      <c r="CL27" s="14" t="e">
        <f>IF(GESTEP(BB27,0.00001), 'OE Database'!$E27, NA())</f>
        <v>#N/A</v>
      </c>
      <c r="CN27" s="14">
        <f>IF('OE Database'!$N27=CN$1, 'OE Database'!$I27, NA())</f>
        <v>5.3379630357506883E-2</v>
      </c>
      <c r="CO27" s="14" t="e">
        <f>IF('OE Database'!$N27=CO$1, 'OE Database'!$I27, NA())</f>
        <v>#N/A</v>
      </c>
      <c r="CP27" s="14" t="e">
        <f>IF('OE Database'!$N27=CP$1, 'OE Database'!$I27, NA())</f>
        <v>#N/A</v>
      </c>
      <c r="CQ27" s="14" t="e">
        <f>IF('OE Database'!$N27=CQ$1, 'OE Database'!$I27, NA())</f>
        <v>#N/A</v>
      </c>
      <c r="CR27" s="14" t="e">
        <f>IF('OE Database'!$N27=CR$1, 'OE Database'!$I27, NA())</f>
        <v>#N/A</v>
      </c>
      <c r="CS27" s="14" t="e">
        <f>IF('OE Database'!$N27=CS$1, 'OE Database'!$I27, NA())</f>
        <v>#N/A</v>
      </c>
      <c r="CT27" s="14" t="e">
        <f>IF('OE Database'!$N27=CT$1, 'OE Database'!$I27, NA())</f>
        <v>#N/A</v>
      </c>
      <c r="CU27" s="14" t="e">
        <f>IF('OE Database'!$N27=CU$1, 'OE Database'!$I27, NA())</f>
        <v>#N/A</v>
      </c>
      <c r="CV27" s="14" t="e">
        <f>IF('OE Database'!$N27=CV$1, 'OE Database'!$I27, NA())</f>
        <v>#N/A</v>
      </c>
      <c r="CW27" s="14" t="e">
        <f>IF('OE Database'!$N27=CW$1, 'OE Database'!$I27, NA())</f>
        <v>#N/A</v>
      </c>
      <c r="CX27" s="14" t="e">
        <f>IF('OE Database'!$N27=CX$1, 'OE Database'!$I27, NA())</f>
        <v>#N/A</v>
      </c>
      <c r="CY27" s="14" t="e">
        <f>IF('OE Database'!$N27=CY$1, 'OE Database'!$I27, NA())</f>
        <v>#N/A</v>
      </c>
      <c r="CZ27" s="14" t="e">
        <f>IF('OE Database'!$N27=CZ$1, 'OE Database'!$I27, NA())</f>
        <v>#N/A</v>
      </c>
      <c r="DA27" s="14" t="e">
        <f>IF('OE Database'!$N27=DA$1, 'OE Database'!$I27, NA())</f>
        <v>#N/A</v>
      </c>
      <c r="DB27" s="14" t="e">
        <f>IF('OE Database'!$N27=DB$1, 'OE Database'!$I27, NA())</f>
        <v>#N/A</v>
      </c>
      <c r="DC27" s="14" t="e">
        <f>IF('OE Database'!$N27=DC$1, 'OE Database'!$I27, NA())</f>
        <v>#N/A</v>
      </c>
      <c r="DD27" s="14" t="e">
        <f>IF('OE Database'!$N27=DD$1, 'OE Database'!$I27, NA())</f>
        <v>#N/A</v>
      </c>
      <c r="DF27" s="1" t="e">
        <f>IF(GESTEP(AL27,0.00001), 'OE Database'!$I27, NA())</f>
        <v>#N/A</v>
      </c>
      <c r="DG27" s="1" t="e">
        <f>IF(GESTEP(AM27,0.00001), 'OE Database'!$I27, NA())</f>
        <v>#N/A</v>
      </c>
      <c r="DH27" s="1" t="e">
        <f>IF(GESTEP(AN27,0.00001), 'OE Database'!$I27, NA())</f>
        <v>#N/A</v>
      </c>
      <c r="DI27" s="1" t="e">
        <f>IF(GESTEP(AO27,0.00001), 'OE Database'!$I27, NA())</f>
        <v>#N/A</v>
      </c>
      <c r="DJ27" s="1" t="e">
        <f>IF(GESTEP(AP27,0.00001), 'OE Database'!$I27, NA())</f>
        <v>#N/A</v>
      </c>
      <c r="DK27" s="1" t="e">
        <f>IF(GESTEP(AQ27,0.00001), 'OE Database'!$I27, NA())</f>
        <v>#N/A</v>
      </c>
      <c r="DL27" s="1" t="e">
        <f>IF(GESTEP(AR27,0.00001), 'OE Database'!$I27, NA())</f>
        <v>#N/A</v>
      </c>
      <c r="DM27" s="1" t="e">
        <f>IF(GESTEP(AS27,0.00001), 'OE Database'!$I27, NA())</f>
        <v>#N/A</v>
      </c>
      <c r="DN27" s="1" t="e">
        <f>IF(GESTEP(AT27,0.00001), 'OE Database'!$I27, NA())</f>
        <v>#N/A</v>
      </c>
      <c r="DO27" s="1" t="e">
        <f>IF(GESTEP(AU27,0.00001), 'OE Database'!$I27, NA())</f>
        <v>#N/A</v>
      </c>
      <c r="DP27" s="1" t="e">
        <f>IF(GESTEP(AV27,0.00001), 'OE Database'!$I27, NA())</f>
        <v>#N/A</v>
      </c>
      <c r="DQ27" s="1" t="e">
        <f>IF(GESTEP(AW27,0.00001), 'OE Database'!$I27, NA())</f>
        <v>#N/A</v>
      </c>
      <c r="DR27" s="1" t="e">
        <f>IF(GESTEP(AX27,0.00001), 'OE Database'!$I27, NA())</f>
        <v>#N/A</v>
      </c>
      <c r="DS27" s="1" t="e">
        <f>IF(GESTEP(AY27,0.00001), 'OE Database'!$I27, NA())</f>
        <v>#N/A</v>
      </c>
      <c r="DT27" s="1" t="e">
        <f>IF(GESTEP(AZ27,0.00001), 'OE Database'!$I27, NA())</f>
        <v>#N/A</v>
      </c>
      <c r="DU27" s="1" t="e">
        <f>IF(GESTEP(BA27,0.00001), 'OE Database'!$I27, NA())</f>
        <v>#N/A</v>
      </c>
      <c r="DV27" s="1" t="e">
        <f>IF(GESTEP(BB27,0.00001), 'OE Database'!$I27, NA())</f>
        <v>#N/A</v>
      </c>
    </row>
    <row r="28" spans="2:126">
      <c r="B28" s="14">
        <f>IF('OE Database'!$N28=B$1, 'OE Database'!$H28, NA())</f>
        <v>5.1429090524987942</v>
      </c>
      <c r="C28" s="14" t="e">
        <f>IF('OE Database'!$N28=C$1, 'OE Database'!$H28, NA())</f>
        <v>#N/A</v>
      </c>
      <c r="D28" s="14" t="e">
        <f>IF('OE Database'!$N28=D$1, 'OE Database'!$H28, NA())</f>
        <v>#N/A</v>
      </c>
      <c r="E28" s="14" t="e">
        <f>IF('OE Database'!$N28=E$1, 'OE Database'!$H28, NA())</f>
        <v>#N/A</v>
      </c>
      <c r="F28" s="14" t="e">
        <f>IF('OE Database'!$N28=F$1, 'OE Database'!$H28, NA())</f>
        <v>#N/A</v>
      </c>
      <c r="G28" s="14" t="e">
        <f>IF('OE Database'!$N28=G$1, 'OE Database'!$H28, NA())</f>
        <v>#N/A</v>
      </c>
      <c r="H28" s="14" t="e">
        <f>IF('OE Database'!$N28=H$1, 'OE Database'!$H28, NA())</f>
        <v>#N/A</v>
      </c>
      <c r="I28" s="14" t="e">
        <f>IF('OE Database'!$N28=I$1, 'OE Database'!$H28, NA())</f>
        <v>#N/A</v>
      </c>
      <c r="J28" s="14" t="e">
        <f>IF('OE Database'!$N28=J$1, 'OE Database'!$H28, NA())</f>
        <v>#N/A</v>
      </c>
      <c r="K28" s="14" t="e">
        <f>IF('OE Database'!$N28=K$1, 'OE Database'!$H28, NA())</f>
        <v>#N/A</v>
      </c>
      <c r="L28" s="14" t="e">
        <f>IF('OE Database'!$N28=L$1, 'OE Database'!$H28, NA())</f>
        <v>#N/A</v>
      </c>
      <c r="M28" s="14" t="e">
        <f>IF('OE Database'!$N28=M$1, 'OE Database'!$H28, NA())</f>
        <v>#N/A</v>
      </c>
      <c r="N28" s="14" t="e">
        <f>IF('OE Database'!$N28=N$1, 'OE Database'!$H28, NA())</f>
        <v>#N/A</v>
      </c>
      <c r="O28" s="14" t="e">
        <f>IF('OE Database'!$N28=O$1, 'OE Database'!$H28, NA())</f>
        <v>#N/A</v>
      </c>
      <c r="P28" s="14" t="e">
        <f>IF('OE Database'!$N28=P$1, 'OE Database'!$H28, NA())</f>
        <v>#N/A</v>
      </c>
      <c r="Q28" s="14" t="e">
        <f>IF('OE Database'!$N28=Q$1, 'OE Database'!$H28, NA())</f>
        <v>#N/A</v>
      </c>
      <c r="R28" s="14" t="e">
        <f>IF('OE Database'!$N28=R$1, 'OE Database'!$H28, NA())</f>
        <v>#N/A</v>
      </c>
      <c r="T28" s="14">
        <f>IF('OE Database'!$N28=T$1, 'OE Database'!$E28, NA())</f>
        <v>65.7</v>
      </c>
      <c r="U28" s="14" t="e">
        <f>IF('OE Database'!$N28=U$1, 'OE Database'!$E28, NA())</f>
        <v>#N/A</v>
      </c>
      <c r="V28" s="14" t="e">
        <f>IF('OE Database'!$N28=V$1, 'OE Database'!$E28, NA())</f>
        <v>#N/A</v>
      </c>
      <c r="W28" s="14" t="e">
        <f>IF('OE Database'!$N28=W$1, 'OE Database'!$E28, NA())</f>
        <v>#N/A</v>
      </c>
      <c r="X28" s="14" t="e">
        <f>IF('OE Database'!$N28=X$1, 'OE Database'!$E28, NA())</f>
        <v>#N/A</v>
      </c>
      <c r="Y28" s="14" t="e">
        <f>IF('OE Database'!$N28=Y$1, 'OE Database'!$E28, NA())</f>
        <v>#N/A</v>
      </c>
      <c r="Z28" s="14" t="e">
        <f>IF('OE Database'!$N28=Z$1, 'OE Database'!$E28, NA())</f>
        <v>#N/A</v>
      </c>
      <c r="AA28" s="14" t="e">
        <f>IF('OE Database'!$N28=AA$1, 'OE Database'!$E28, NA())</f>
        <v>#N/A</v>
      </c>
      <c r="AB28" s="14" t="e">
        <f>IF('OE Database'!$N28=AB$1, 'OE Database'!$E28, NA())</f>
        <v>#N/A</v>
      </c>
      <c r="AC28" s="14" t="e">
        <f>IF('OE Database'!$N28=AC$1, 'OE Database'!$E28, NA())</f>
        <v>#N/A</v>
      </c>
      <c r="AD28" s="14" t="e">
        <f>IF('OE Database'!$N28=AD$1, 'OE Database'!$E28, NA())</f>
        <v>#N/A</v>
      </c>
      <c r="AE28" s="14" t="e">
        <f>IF('OE Database'!$N28=AE$1, 'OE Database'!$E28, NA())</f>
        <v>#N/A</v>
      </c>
      <c r="AF28" s="14" t="e">
        <f>IF('OE Database'!$N28=AF$1, 'OE Database'!$E28, NA())</f>
        <v>#N/A</v>
      </c>
      <c r="AG28" s="14" t="e">
        <f>IF('OE Database'!$N28=AG$1, 'OE Database'!$E28, NA())</f>
        <v>#N/A</v>
      </c>
      <c r="AH28" s="14" t="e">
        <f>IF('OE Database'!$N28=AH$1, 'OE Database'!$E28, NA())</f>
        <v>#N/A</v>
      </c>
      <c r="AI28" s="14" t="e">
        <f>IF('OE Database'!$N28=AI$1, 'OE Database'!$E28, NA())</f>
        <v>#N/A</v>
      </c>
      <c r="AJ28" s="14" t="e">
        <f>IF('OE Database'!$N28=AJ$1, 'OE Database'!$E28, NA())</f>
        <v>#N/A</v>
      </c>
      <c r="AL28" s="14" t="e">
        <f>IF('OE Database'!$N28=AL$1, 'OE Database'!$J28, NA())</f>
        <v>#N/A</v>
      </c>
      <c r="AM28" s="14" t="e">
        <f>IF('OE Database'!$N28=AM$1, 'OE Database'!$J28, NA())</f>
        <v>#N/A</v>
      </c>
      <c r="AN28" s="14" t="e">
        <f>IF('OE Database'!$N28=AN$1, 'OE Database'!$J28, NA())</f>
        <v>#N/A</v>
      </c>
      <c r="AO28" s="14" t="e">
        <f>IF('OE Database'!$N28=AO$1, 'OE Database'!$J28, NA())</f>
        <v>#N/A</v>
      </c>
      <c r="AP28" s="14" t="e">
        <f>IF('OE Database'!$N28=AP$1, 'OE Database'!$J28, NA())</f>
        <v>#N/A</v>
      </c>
      <c r="AQ28" s="14" t="e">
        <f>IF('OE Database'!$N28=AQ$1, 'OE Database'!$J28, NA())</f>
        <v>#N/A</v>
      </c>
      <c r="AR28" s="14" t="e">
        <f>IF('OE Database'!$N28=AR$1, 'OE Database'!$J28, NA())</f>
        <v>#N/A</v>
      </c>
      <c r="AS28" s="14" t="e">
        <f>IF('OE Database'!$N28=AS$1, 'OE Database'!$J28, NA())</f>
        <v>#N/A</v>
      </c>
      <c r="AT28" s="14" t="e">
        <f>IF('OE Database'!$N28=AT$1, 'OE Database'!$J28, NA())</f>
        <v>#N/A</v>
      </c>
      <c r="AU28" s="14" t="e">
        <f>IF('OE Database'!$N28=AU$1, 'OE Database'!$J28, NA())</f>
        <v>#N/A</v>
      </c>
      <c r="AV28" s="14" t="e">
        <f>IF('OE Database'!$N28=AV$1, 'OE Database'!$J28, NA())</f>
        <v>#N/A</v>
      </c>
      <c r="AW28" s="14" t="e">
        <f>IF('OE Database'!$N28=AW$1, 'OE Database'!$J28, NA())</f>
        <v>#N/A</v>
      </c>
      <c r="AX28" s="14" t="e">
        <f>IF('OE Database'!$N28=AX$1, 'OE Database'!$J28, NA())</f>
        <v>#N/A</v>
      </c>
      <c r="AY28" s="14" t="e">
        <f>IF('OE Database'!$N28=AY$1, 'OE Database'!$J28, NA())</f>
        <v>#N/A</v>
      </c>
      <c r="AZ28" s="14" t="e">
        <f>IF('OE Database'!$N28=AZ$1, 'OE Database'!$J28, NA())</f>
        <v>#N/A</v>
      </c>
      <c r="BA28" s="14" t="e">
        <f>IF('OE Database'!$N28=BA$1, 'OE Database'!$J28, NA())</f>
        <v>#N/A</v>
      </c>
      <c r="BB28" s="14" t="e">
        <f>IF('OE Database'!$N28=BB$1, 'OE Database'!$J28, NA())</f>
        <v>#N/A</v>
      </c>
      <c r="BD28" s="14" t="e">
        <f>IF(GESTEP(AL28,0.00001), 'OE Database'!$H28, NA())</f>
        <v>#N/A</v>
      </c>
      <c r="BE28" s="14" t="e">
        <f>IF(GESTEP(AM28,0.00001), 'OE Database'!$H28, NA())</f>
        <v>#N/A</v>
      </c>
      <c r="BF28" s="14" t="e">
        <f>IF(GESTEP(AN28,0.00001), 'OE Database'!$H28, NA())</f>
        <v>#N/A</v>
      </c>
      <c r="BG28" s="14" t="e">
        <f>IF(GESTEP(AO28,0.00001), 'OE Database'!$H28, NA())</f>
        <v>#N/A</v>
      </c>
      <c r="BH28" s="14" t="e">
        <f>IF(GESTEP(AP28,0.00001), 'OE Database'!$H28, NA())</f>
        <v>#N/A</v>
      </c>
      <c r="BI28" s="14" t="e">
        <f>IF(GESTEP(AQ28,0.00001), 'OE Database'!$H28, NA())</f>
        <v>#N/A</v>
      </c>
      <c r="BJ28" s="14" t="e">
        <f>IF(GESTEP(AR28,0.00001), 'OE Database'!$H28, NA())</f>
        <v>#N/A</v>
      </c>
      <c r="BK28" s="14" t="e">
        <f>IF(GESTEP(AS28,0.00001), 'OE Database'!$H28, NA())</f>
        <v>#N/A</v>
      </c>
      <c r="BL28" s="14" t="e">
        <f>IF(GESTEP(AT28,0.00001), 'OE Database'!$H28, NA())</f>
        <v>#N/A</v>
      </c>
      <c r="BM28" s="14" t="e">
        <f>IF(GESTEP(AU28,0.00001), 'OE Database'!$H28, NA())</f>
        <v>#N/A</v>
      </c>
      <c r="BN28" s="14" t="e">
        <f>IF(GESTEP(AV28,0.00001), 'OE Database'!$H28, NA())</f>
        <v>#N/A</v>
      </c>
      <c r="BO28" s="14" t="e">
        <f>IF(GESTEP(AW28,0.00001), 'OE Database'!$H28, NA())</f>
        <v>#N/A</v>
      </c>
      <c r="BP28" s="14" t="e">
        <f>IF(GESTEP(AX28,0.00001), 'OE Database'!$H28, NA())</f>
        <v>#N/A</v>
      </c>
      <c r="BQ28" s="14" t="e">
        <f>IF(GESTEP(AY28,0.00001), 'OE Database'!$H28, NA())</f>
        <v>#N/A</v>
      </c>
      <c r="BR28" s="14" t="e">
        <f>IF(GESTEP(AZ28,0.00001), 'OE Database'!$H28, NA())</f>
        <v>#N/A</v>
      </c>
      <c r="BS28" s="14" t="e">
        <f>IF(GESTEP(BA28,0.00001), 'OE Database'!$H28, NA())</f>
        <v>#N/A</v>
      </c>
      <c r="BT28" s="14" t="e">
        <f>IF(GESTEP(BB28,0.00001), 'OE Database'!$H28, NA())</f>
        <v>#N/A</v>
      </c>
      <c r="BV28" s="14" t="e">
        <f>IF(GESTEP(AL28,0.00001), 'OE Database'!$E28, NA())</f>
        <v>#N/A</v>
      </c>
      <c r="BW28" s="14" t="e">
        <f>IF(GESTEP(AM28,0.00001), 'OE Database'!$E28, NA())</f>
        <v>#N/A</v>
      </c>
      <c r="BX28" s="14" t="e">
        <f>IF(GESTEP(AN28,0.00001), 'OE Database'!$E28, NA())</f>
        <v>#N/A</v>
      </c>
      <c r="BY28" s="14" t="e">
        <f>IF(GESTEP(AO28,0.00001), 'OE Database'!$E28, NA())</f>
        <v>#N/A</v>
      </c>
      <c r="BZ28" s="14" t="e">
        <f>IF(GESTEP(AP28,0.00001), 'OE Database'!$E28, NA())</f>
        <v>#N/A</v>
      </c>
      <c r="CA28" s="14" t="e">
        <f>IF(GESTEP(AQ28,0.00001), 'OE Database'!$E28, NA())</f>
        <v>#N/A</v>
      </c>
      <c r="CB28" s="14" t="e">
        <f>IF(GESTEP(AR28,0.00001), 'OE Database'!$E28, NA())</f>
        <v>#N/A</v>
      </c>
      <c r="CC28" s="14" t="e">
        <f>IF(GESTEP(AS28,0.00001), 'OE Database'!$E28, NA())</f>
        <v>#N/A</v>
      </c>
      <c r="CD28" s="14" t="e">
        <f>IF(GESTEP(AT28,0.00001), 'OE Database'!$E28, NA())</f>
        <v>#N/A</v>
      </c>
      <c r="CE28" s="14" t="e">
        <f>IF(GESTEP(AU28,0.00001), 'OE Database'!$E28, NA())</f>
        <v>#N/A</v>
      </c>
      <c r="CF28" s="14" t="e">
        <f>IF(GESTEP(AV28,0.00001), 'OE Database'!$E28, NA())</f>
        <v>#N/A</v>
      </c>
      <c r="CG28" s="14" t="e">
        <f>IF(GESTEP(AW28,0.00001), 'OE Database'!$E28, NA())</f>
        <v>#N/A</v>
      </c>
      <c r="CH28" s="14" t="e">
        <f>IF(GESTEP(AX28,0.00001), 'OE Database'!$E28, NA())</f>
        <v>#N/A</v>
      </c>
      <c r="CI28" s="14" t="e">
        <f>IF(GESTEP(AY28,0.00001), 'OE Database'!$E28, NA())</f>
        <v>#N/A</v>
      </c>
      <c r="CJ28" s="14" t="e">
        <f>IF(GESTEP(AZ28,0.00001), 'OE Database'!$E28, NA())</f>
        <v>#N/A</v>
      </c>
      <c r="CK28" s="14" t="e">
        <f>IF(GESTEP(BA28,0.00001), 'OE Database'!$E28, NA())</f>
        <v>#N/A</v>
      </c>
      <c r="CL28" s="14" t="e">
        <f>IF(GESTEP(BB28,0.00001), 'OE Database'!$E28, NA())</f>
        <v>#N/A</v>
      </c>
      <c r="CN28" s="14">
        <f>IF('OE Database'!$N28=CN$1, 'OE Database'!$I28, NA())</f>
        <v>8.6802358057296978</v>
      </c>
      <c r="CO28" s="14" t="e">
        <f>IF('OE Database'!$N28=CO$1, 'OE Database'!$I28, NA())</f>
        <v>#N/A</v>
      </c>
      <c r="CP28" s="14" t="e">
        <f>IF('OE Database'!$N28=CP$1, 'OE Database'!$I28, NA())</f>
        <v>#N/A</v>
      </c>
      <c r="CQ28" s="14" t="e">
        <f>IF('OE Database'!$N28=CQ$1, 'OE Database'!$I28, NA())</f>
        <v>#N/A</v>
      </c>
      <c r="CR28" s="14" t="e">
        <f>IF('OE Database'!$N28=CR$1, 'OE Database'!$I28, NA())</f>
        <v>#N/A</v>
      </c>
      <c r="CS28" s="14" t="e">
        <f>IF('OE Database'!$N28=CS$1, 'OE Database'!$I28, NA())</f>
        <v>#N/A</v>
      </c>
      <c r="CT28" s="14" t="e">
        <f>IF('OE Database'!$N28=CT$1, 'OE Database'!$I28, NA())</f>
        <v>#N/A</v>
      </c>
      <c r="CU28" s="14" t="e">
        <f>IF('OE Database'!$N28=CU$1, 'OE Database'!$I28, NA())</f>
        <v>#N/A</v>
      </c>
      <c r="CV28" s="14" t="e">
        <f>IF('OE Database'!$N28=CV$1, 'OE Database'!$I28, NA())</f>
        <v>#N/A</v>
      </c>
      <c r="CW28" s="14" t="e">
        <f>IF('OE Database'!$N28=CW$1, 'OE Database'!$I28, NA())</f>
        <v>#N/A</v>
      </c>
      <c r="CX28" s="14" t="e">
        <f>IF('OE Database'!$N28=CX$1, 'OE Database'!$I28, NA())</f>
        <v>#N/A</v>
      </c>
      <c r="CY28" s="14" t="e">
        <f>IF('OE Database'!$N28=CY$1, 'OE Database'!$I28, NA())</f>
        <v>#N/A</v>
      </c>
      <c r="CZ28" s="14" t="e">
        <f>IF('OE Database'!$N28=CZ$1, 'OE Database'!$I28, NA())</f>
        <v>#N/A</v>
      </c>
      <c r="DA28" s="14" t="e">
        <f>IF('OE Database'!$N28=DA$1, 'OE Database'!$I28, NA())</f>
        <v>#N/A</v>
      </c>
      <c r="DB28" s="14" t="e">
        <f>IF('OE Database'!$N28=DB$1, 'OE Database'!$I28, NA())</f>
        <v>#N/A</v>
      </c>
      <c r="DC28" s="14" t="e">
        <f>IF('OE Database'!$N28=DC$1, 'OE Database'!$I28, NA())</f>
        <v>#N/A</v>
      </c>
      <c r="DD28" s="14" t="e">
        <f>IF('OE Database'!$N28=DD$1, 'OE Database'!$I28, NA())</f>
        <v>#N/A</v>
      </c>
      <c r="DF28" s="1" t="e">
        <f>IF(GESTEP(AL28,0.00001), 'OE Database'!$I28, NA())</f>
        <v>#N/A</v>
      </c>
      <c r="DG28" s="1" t="e">
        <f>IF(GESTEP(AM28,0.00001), 'OE Database'!$I28, NA())</f>
        <v>#N/A</v>
      </c>
      <c r="DH28" s="1" t="e">
        <f>IF(GESTEP(AN28,0.00001), 'OE Database'!$I28, NA())</f>
        <v>#N/A</v>
      </c>
      <c r="DI28" s="1" t="e">
        <f>IF(GESTEP(AO28,0.00001), 'OE Database'!$I28, NA())</f>
        <v>#N/A</v>
      </c>
      <c r="DJ28" s="1" t="e">
        <f>IF(GESTEP(AP28,0.00001), 'OE Database'!$I28, NA())</f>
        <v>#N/A</v>
      </c>
      <c r="DK28" s="1" t="e">
        <f>IF(GESTEP(AQ28,0.00001), 'OE Database'!$I28, NA())</f>
        <v>#N/A</v>
      </c>
      <c r="DL28" s="1" t="e">
        <f>IF(GESTEP(AR28,0.00001), 'OE Database'!$I28, NA())</f>
        <v>#N/A</v>
      </c>
      <c r="DM28" s="1" t="e">
        <f>IF(GESTEP(AS28,0.00001), 'OE Database'!$I28, NA())</f>
        <v>#N/A</v>
      </c>
      <c r="DN28" s="1" t="e">
        <f>IF(GESTEP(AT28,0.00001), 'OE Database'!$I28, NA())</f>
        <v>#N/A</v>
      </c>
      <c r="DO28" s="1" t="e">
        <f>IF(GESTEP(AU28,0.00001), 'OE Database'!$I28, NA())</f>
        <v>#N/A</v>
      </c>
      <c r="DP28" s="1" t="e">
        <f>IF(GESTEP(AV28,0.00001), 'OE Database'!$I28, NA())</f>
        <v>#N/A</v>
      </c>
      <c r="DQ28" s="1" t="e">
        <f>IF(GESTEP(AW28,0.00001), 'OE Database'!$I28, NA())</f>
        <v>#N/A</v>
      </c>
      <c r="DR28" s="1" t="e">
        <f>IF(GESTEP(AX28,0.00001), 'OE Database'!$I28, NA())</f>
        <v>#N/A</v>
      </c>
      <c r="DS28" s="1" t="e">
        <f>IF(GESTEP(AY28,0.00001), 'OE Database'!$I28, NA())</f>
        <v>#N/A</v>
      </c>
      <c r="DT28" s="1" t="e">
        <f>IF(GESTEP(AZ28,0.00001), 'OE Database'!$I28, NA())</f>
        <v>#N/A</v>
      </c>
      <c r="DU28" s="1" t="e">
        <f>IF(GESTEP(BA28,0.00001), 'OE Database'!$I28, NA())</f>
        <v>#N/A</v>
      </c>
      <c r="DV28" s="1" t="e">
        <f>IF(GESTEP(BB28,0.00001), 'OE Database'!$I28, NA())</f>
        <v>#N/A</v>
      </c>
    </row>
    <row r="29" spans="2:126">
      <c r="B29" s="14" t="e">
        <f>IF('OE Database'!$N29=B$1, 'OE Database'!$H29, NA())</f>
        <v>#N/A</v>
      </c>
      <c r="C29" s="14" t="e">
        <f>IF('OE Database'!$N29=C$1, 'OE Database'!$H29, NA())</f>
        <v>#N/A</v>
      </c>
      <c r="D29" s="14" t="e">
        <f>IF('OE Database'!$N29=D$1, 'OE Database'!$H29, NA())</f>
        <v>#N/A</v>
      </c>
      <c r="E29" s="14" t="e">
        <f>IF('OE Database'!$N29=E$1, 'OE Database'!$H29, NA())</f>
        <v>#N/A</v>
      </c>
      <c r="F29" s="14">
        <f>IF('OE Database'!$N29=F$1, 'OE Database'!$H29, NA())</f>
        <v>2.9249030003484222E-2</v>
      </c>
      <c r="G29" s="14" t="e">
        <f>IF('OE Database'!$N29=G$1, 'OE Database'!$H29, NA())</f>
        <v>#N/A</v>
      </c>
      <c r="H29" s="14" t="e">
        <f>IF('OE Database'!$N29=H$1, 'OE Database'!$H29, NA())</f>
        <v>#N/A</v>
      </c>
      <c r="I29" s="14" t="e">
        <f>IF('OE Database'!$N29=I$1, 'OE Database'!$H29, NA())</f>
        <v>#N/A</v>
      </c>
      <c r="J29" s="14" t="e">
        <f>IF('OE Database'!$N29=J$1, 'OE Database'!$H29, NA())</f>
        <v>#N/A</v>
      </c>
      <c r="K29" s="14" t="e">
        <f>IF('OE Database'!$N29=K$1, 'OE Database'!$H29, NA())</f>
        <v>#N/A</v>
      </c>
      <c r="L29" s="14" t="e">
        <f>IF('OE Database'!$N29=L$1, 'OE Database'!$H29, NA())</f>
        <v>#N/A</v>
      </c>
      <c r="M29" s="14" t="e">
        <f>IF('OE Database'!$N29=M$1, 'OE Database'!$H29, NA())</f>
        <v>#N/A</v>
      </c>
      <c r="N29" s="14" t="e">
        <f>IF('OE Database'!$N29=N$1, 'OE Database'!$H29, NA())</f>
        <v>#N/A</v>
      </c>
      <c r="O29" s="14" t="e">
        <f>IF('OE Database'!$N29=O$1, 'OE Database'!$H29, NA())</f>
        <v>#N/A</v>
      </c>
      <c r="P29" s="14" t="e">
        <f>IF('OE Database'!$N29=P$1, 'OE Database'!$H29, NA())</f>
        <v>#N/A</v>
      </c>
      <c r="Q29" s="14" t="e">
        <f>IF('OE Database'!$N29=Q$1, 'OE Database'!$H29, NA())</f>
        <v>#N/A</v>
      </c>
      <c r="R29" s="14" t="e">
        <f>IF('OE Database'!$N29=R$1, 'OE Database'!$H29, NA())</f>
        <v>#N/A</v>
      </c>
      <c r="T29" s="14" t="e">
        <f>IF('OE Database'!$N29=T$1, 'OE Database'!$E29, NA())</f>
        <v>#N/A</v>
      </c>
      <c r="U29" s="14" t="e">
        <f>IF('OE Database'!$N29=U$1, 'OE Database'!$E29, NA())</f>
        <v>#N/A</v>
      </c>
      <c r="V29" s="14" t="e">
        <f>IF('OE Database'!$N29=V$1, 'OE Database'!$E29, NA())</f>
        <v>#N/A</v>
      </c>
      <c r="W29" s="14" t="e">
        <f>IF('OE Database'!$N29=W$1, 'OE Database'!$E29, NA())</f>
        <v>#N/A</v>
      </c>
      <c r="X29" s="14">
        <f>IF('OE Database'!$N29=X$1, 'OE Database'!$E29, NA())</f>
        <v>25.2</v>
      </c>
      <c r="Y29" s="14" t="e">
        <f>IF('OE Database'!$N29=Y$1, 'OE Database'!$E29, NA())</f>
        <v>#N/A</v>
      </c>
      <c r="Z29" s="14" t="e">
        <f>IF('OE Database'!$N29=Z$1, 'OE Database'!$E29, NA())</f>
        <v>#N/A</v>
      </c>
      <c r="AA29" s="14" t="e">
        <f>IF('OE Database'!$N29=AA$1, 'OE Database'!$E29, NA())</f>
        <v>#N/A</v>
      </c>
      <c r="AB29" s="14" t="e">
        <f>IF('OE Database'!$N29=AB$1, 'OE Database'!$E29, NA())</f>
        <v>#N/A</v>
      </c>
      <c r="AC29" s="14" t="e">
        <f>IF('OE Database'!$N29=AC$1, 'OE Database'!$E29, NA())</f>
        <v>#N/A</v>
      </c>
      <c r="AD29" s="14" t="e">
        <f>IF('OE Database'!$N29=AD$1, 'OE Database'!$E29, NA())</f>
        <v>#N/A</v>
      </c>
      <c r="AE29" s="14" t="e">
        <f>IF('OE Database'!$N29=AE$1, 'OE Database'!$E29, NA())</f>
        <v>#N/A</v>
      </c>
      <c r="AF29" s="14" t="e">
        <f>IF('OE Database'!$N29=AF$1, 'OE Database'!$E29, NA())</f>
        <v>#N/A</v>
      </c>
      <c r="AG29" s="14" t="e">
        <f>IF('OE Database'!$N29=AG$1, 'OE Database'!$E29, NA())</f>
        <v>#N/A</v>
      </c>
      <c r="AH29" s="14" t="e">
        <f>IF('OE Database'!$N29=AH$1, 'OE Database'!$E29, NA())</f>
        <v>#N/A</v>
      </c>
      <c r="AI29" s="14" t="e">
        <f>IF('OE Database'!$N29=AI$1, 'OE Database'!$E29, NA())</f>
        <v>#N/A</v>
      </c>
      <c r="AJ29" s="14" t="e">
        <f>IF('OE Database'!$N29=AJ$1, 'OE Database'!$E29, NA())</f>
        <v>#N/A</v>
      </c>
      <c r="AL29" s="14" t="e">
        <f>IF('OE Database'!$N29=AL$1, 'OE Database'!$J29, NA())</f>
        <v>#N/A</v>
      </c>
      <c r="AM29" s="14" t="e">
        <f>IF('OE Database'!$N29=AM$1, 'OE Database'!$J29, NA())</f>
        <v>#N/A</v>
      </c>
      <c r="AN29" s="14" t="e">
        <f>IF('OE Database'!$N29=AN$1, 'OE Database'!$J29, NA())</f>
        <v>#N/A</v>
      </c>
      <c r="AO29" s="14" t="e">
        <f>IF('OE Database'!$N29=AO$1, 'OE Database'!$J29, NA())</f>
        <v>#N/A</v>
      </c>
      <c r="AP29" s="14" t="e">
        <f>IF('OE Database'!$N29=AP$1, 'OE Database'!$J29, NA())</f>
        <v>#N/A</v>
      </c>
      <c r="AQ29" s="14" t="e">
        <f>IF('OE Database'!$N29=AQ$1, 'OE Database'!$J29, NA())</f>
        <v>#N/A</v>
      </c>
      <c r="AR29" s="14" t="e">
        <f>IF('OE Database'!$N29=AR$1, 'OE Database'!$J29, NA())</f>
        <v>#N/A</v>
      </c>
      <c r="AS29" s="14" t="e">
        <f>IF('OE Database'!$N29=AS$1, 'OE Database'!$J29, NA())</f>
        <v>#N/A</v>
      </c>
      <c r="AT29" s="14" t="e">
        <f>IF('OE Database'!$N29=AT$1, 'OE Database'!$J29, NA())</f>
        <v>#N/A</v>
      </c>
      <c r="AU29" s="14" t="e">
        <f>IF('OE Database'!$N29=AU$1, 'OE Database'!$J29, NA())</f>
        <v>#N/A</v>
      </c>
      <c r="AV29" s="14" t="e">
        <f>IF('OE Database'!$N29=AV$1, 'OE Database'!$J29, NA())</f>
        <v>#N/A</v>
      </c>
      <c r="AW29" s="14" t="e">
        <f>IF('OE Database'!$N29=AW$1, 'OE Database'!$J29, NA())</f>
        <v>#N/A</v>
      </c>
      <c r="AX29" s="14" t="e">
        <f>IF('OE Database'!$N29=AX$1, 'OE Database'!$J29, NA())</f>
        <v>#N/A</v>
      </c>
      <c r="AY29" s="14" t="e">
        <f>IF('OE Database'!$N29=AY$1, 'OE Database'!$J29, NA())</f>
        <v>#N/A</v>
      </c>
      <c r="AZ29" s="14" t="e">
        <f>IF('OE Database'!$N29=AZ$1, 'OE Database'!$J29, NA())</f>
        <v>#N/A</v>
      </c>
      <c r="BA29" s="14" t="e">
        <f>IF('OE Database'!$N29=BA$1, 'OE Database'!$J29, NA())</f>
        <v>#N/A</v>
      </c>
      <c r="BB29" s="14" t="e">
        <f>IF('OE Database'!$N29=BB$1, 'OE Database'!$J29, NA())</f>
        <v>#N/A</v>
      </c>
      <c r="BD29" s="14" t="e">
        <f>IF(GESTEP(AL29,0.00001), 'OE Database'!$H29, NA())</f>
        <v>#N/A</v>
      </c>
      <c r="BE29" s="14" t="e">
        <f>IF(GESTEP(AM29,0.00001), 'OE Database'!$H29, NA())</f>
        <v>#N/A</v>
      </c>
      <c r="BF29" s="14" t="e">
        <f>IF(GESTEP(AN29,0.00001), 'OE Database'!$H29, NA())</f>
        <v>#N/A</v>
      </c>
      <c r="BG29" s="14" t="e">
        <f>IF(GESTEP(AO29,0.00001), 'OE Database'!$H29, NA())</f>
        <v>#N/A</v>
      </c>
      <c r="BH29" s="14" t="e">
        <f>IF(GESTEP(AP29,0.00001), 'OE Database'!$H29, NA())</f>
        <v>#N/A</v>
      </c>
      <c r="BI29" s="14" t="e">
        <f>IF(GESTEP(AQ29,0.00001), 'OE Database'!$H29, NA())</f>
        <v>#N/A</v>
      </c>
      <c r="BJ29" s="14" t="e">
        <f>IF(GESTEP(AR29,0.00001), 'OE Database'!$H29, NA())</f>
        <v>#N/A</v>
      </c>
      <c r="BK29" s="14" t="e">
        <f>IF(GESTEP(AS29,0.00001), 'OE Database'!$H29, NA())</f>
        <v>#N/A</v>
      </c>
      <c r="BL29" s="14" t="e">
        <f>IF(GESTEP(AT29,0.00001), 'OE Database'!$H29, NA())</f>
        <v>#N/A</v>
      </c>
      <c r="BM29" s="14" t="e">
        <f>IF(GESTEP(AU29,0.00001), 'OE Database'!$H29, NA())</f>
        <v>#N/A</v>
      </c>
      <c r="BN29" s="14" t="e">
        <f>IF(GESTEP(AV29,0.00001), 'OE Database'!$H29, NA())</f>
        <v>#N/A</v>
      </c>
      <c r="BO29" s="14" t="e">
        <f>IF(GESTEP(AW29,0.00001), 'OE Database'!$H29, NA())</f>
        <v>#N/A</v>
      </c>
      <c r="BP29" s="14" t="e">
        <f>IF(GESTEP(AX29,0.00001), 'OE Database'!$H29, NA())</f>
        <v>#N/A</v>
      </c>
      <c r="BQ29" s="14" t="e">
        <f>IF(GESTEP(AY29,0.00001), 'OE Database'!$H29, NA())</f>
        <v>#N/A</v>
      </c>
      <c r="BR29" s="14" t="e">
        <f>IF(GESTEP(AZ29,0.00001), 'OE Database'!$H29, NA())</f>
        <v>#N/A</v>
      </c>
      <c r="BS29" s="14" t="e">
        <f>IF(GESTEP(BA29,0.00001), 'OE Database'!$H29, NA())</f>
        <v>#N/A</v>
      </c>
      <c r="BT29" s="14" t="e">
        <f>IF(GESTEP(BB29,0.00001), 'OE Database'!$H29, NA())</f>
        <v>#N/A</v>
      </c>
      <c r="BV29" s="14" t="e">
        <f>IF(GESTEP(AL29,0.00001), 'OE Database'!$E29, NA())</f>
        <v>#N/A</v>
      </c>
      <c r="BW29" s="14" t="e">
        <f>IF(GESTEP(AM29,0.00001), 'OE Database'!$E29, NA())</f>
        <v>#N/A</v>
      </c>
      <c r="BX29" s="14" t="e">
        <f>IF(GESTEP(AN29,0.00001), 'OE Database'!$E29, NA())</f>
        <v>#N/A</v>
      </c>
      <c r="BY29" s="14" t="e">
        <f>IF(GESTEP(AO29,0.00001), 'OE Database'!$E29, NA())</f>
        <v>#N/A</v>
      </c>
      <c r="BZ29" s="14" t="e">
        <f>IF(GESTEP(AP29,0.00001), 'OE Database'!$E29, NA())</f>
        <v>#N/A</v>
      </c>
      <c r="CA29" s="14" t="e">
        <f>IF(GESTEP(AQ29,0.00001), 'OE Database'!$E29, NA())</f>
        <v>#N/A</v>
      </c>
      <c r="CB29" s="14" t="e">
        <f>IF(GESTEP(AR29,0.00001), 'OE Database'!$E29, NA())</f>
        <v>#N/A</v>
      </c>
      <c r="CC29" s="14" t="e">
        <f>IF(GESTEP(AS29,0.00001), 'OE Database'!$E29, NA())</f>
        <v>#N/A</v>
      </c>
      <c r="CD29" s="14" t="e">
        <f>IF(GESTEP(AT29,0.00001), 'OE Database'!$E29, NA())</f>
        <v>#N/A</v>
      </c>
      <c r="CE29" s="14" t="e">
        <f>IF(GESTEP(AU29,0.00001), 'OE Database'!$E29, NA())</f>
        <v>#N/A</v>
      </c>
      <c r="CF29" s="14" t="e">
        <f>IF(GESTEP(AV29,0.00001), 'OE Database'!$E29, NA())</f>
        <v>#N/A</v>
      </c>
      <c r="CG29" s="14" t="e">
        <f>IF(GESTEP(AW29,0.00001), 'OE Database'!$E29, NA())</f>
        <v>#N/A</v>
      </c>
      <c r="CH29" s="14" t="e">
        <f>IF(GESTEP(AX29,0.00001), 'OE Database'!$E29, NA())</f>
        <v>#N/A</v>
      </c>
      <c r="CI29" s="14" t="e">
        <f>IF(GESTEP(AY29,0.00001), 'OE Database'!$E29, NA())</f>
        <v>#N/A</v>
      </c>
      <c r="CJ29" s="14" t="e">
        <f>IF(GESTEP(AZ29,0.00001), 'OE Database'!$E29, NA())</f>
        <v>#N/A</v>
      </c>
      <c r="CK29" s="14" t="e">
        <f>IF(GESTEP(BA29,0.00001), 'OE Database'!$E29, NA())</f>
        <v>#N/A</v>
      </c>
      <c r="CL29" s="14" t="e">
        <f>IF(GESTEP(BB29,0.00001), 'OE Database'!$E29, NA())</f>
        <v>#N/A</v>
      </c>
      <c r="CN29" s="14" t="e">
        <f>IF('OE Database'!$N29=CN$1, 'OE Database'!$I29, NA())</f>
        <v>#N/A</v>
      </c>
      <c r="CO29" s="14" t="e">
        <f>IF('OE Database'!$N29=CO$1, 'OE Database'!$I29, NA())</f>
        <v>#N/A</v>
      </c>
      <c r="CP29" s="14" t="e">
        <f>IF('OE Database'!$N29=CP$1, 'OE Database'!$I29, NA())</f>
        <v>#N/A</v>
      </c>
      <c r="CQ29" s="14" t="e">
        <f>IF('OE Database'!$N29=CQ$1, 'OE Database'!$I29, NA())</f>
        <v>#N/A</v>
      </c>
      <c r="CR29" s="14">
        <f>IF('OE Database'!$N29=CR$1, 'OE Database'!$I29, NA())</f>
        <v>4.9366705677159256E-2</v>
      </c>
      <c r="CS29" s="14" t="e">
        <f>IF('OE Database'!$N29=CS$1, 'OE Database'!$I29, NA())</f>
        <v>#N/A</v>
      </c>
      <c r="CT29" s="14" t="e">
        <f>IF('OE Database'!$N29=CT$1, 'OE Database'!$I29, NA())</f>
        <v>#N/A</v>
      </c>
      <c r="CU29" s="14" t="e">
        <f>IF('OE Database'!$N29=CU$1, 'OE Database'!$I29, NA())</f>
        <v>#N/A</v>
      </c>
      <c r="CV29" s="14" t="e">
        <f>IF('OE Database'!$N29=CV$1, 'OE Database'!$I29, NA())</f>
        <v>#N/A</v>
      </c>
      <c r="CW29" s="14" t="e">
        <f>IF('OE Database'!$N29=CW$1, 'OE Database'!$I29, NA())</f>
        <v>#N/A</v>
      </c>
      <c r="CX29" s="14" t="e">
        <f>IF('OE Database'!$N29=CX$1, 'OE Database'!$I29, NA())</f>
        <v>#N/A</v>
      </c>
      <c r="CY29" s="14" t="e">
        <f>IF('OE Database'!$N29=CY$1, 'OE Database'!$I29, NA())</f>
        <v>#N/A</v>
      </c>
      <c r="CZ29" s="14" t="e">
        <f>IF('OE Database'!$N29=CZ$1, 'OE Database'!$I29, NA())</f>
        <v>#N/A</v>
      </c>
      <c r="DA29" s="14" t="e">
        <f>IF('OE Database'!$N29=DA$1, 'OE Database'!$I29, NA())</f>
        <v>#N/A</v>
      </c>
      <c r="DB29" s="14" t="e">
        <f>IF('OE Database'!$N29=DB$1, 'OE Database'!$I29, NA())</f>
        <v>#N/A</v>
      </c>
      <c r="DC29" s="14" t="e">
        <f>IF('OE Database'!$N29=DC$1, 'OE Database'!$I29, NA())</f>
        <v>#N/A</v>
      </c>
      <c r="DD29" s="14" t="e">
        <f>IF('OE Database'!$N29=DD$1, 'OE Database'!$I29, NA())</f>
        <v>#N/A</v>
      </c>
      <c r="DF29" s="1" t="e">
        <f>IF(GESTEP(AL29,0.00001), 'OE Database'!$I29, NA())</f>
        <v>#N/A</v>
      </c>
      <c r="DG29" s="1" t="e">
        <f>IF(GESTEP(AM29,0.00001), 'OE Database'!$I29, NA())</f>
        <v>#N/A</v>
      </c>
      <c r="DH29" s="1" t="e">
        <f>IF(GESTEP(AN29,0.00001), 'OE Database'!$I29, NA())</f>
        <v>#N/A</v>
      </c>
      <c r="DI29" s="1" t="e">
        <f>IF(GESTEP(AO29,0.00001), 'OE Database'!$I29, NA())</f>
        <v>#N/A</v>
      </c>
      <c r="DJ29" s="1" t="e">
        <f>IF(GESTEP(AP29,0.00001), 'OE Database'!$I29, NA())</f>
        <v>#N/A</v>
      </c>
      <c r="DK29" s="1" t="e">
        <f>IF(GESTEP(AQ29,0.00001), 'OE Database'!$I29, NA())</f>
        <v>#N/A</v>
      </c>
      <c r="DL29" s="1" t="e">
        <f>IF(GESTEP(AR29,0.00001), 'OE Database'!$I29, NA())</f>
        <v>#N/A</v>
      </c>
      <c r="DM29" s="1" t="e">
        <f>IF(GESTEP(AS29,0.00001), 'OE Database'!$I29, NA())</f>
        <v>#N/A</v>
      </c>
      <c r="DN29" s="1" t="e">
        <f>IF(GESTEP(AT29,0.00001), 'OE Database'!$I29, NA())</f>
        <v>#N/A</v>
      </c>
      <c r="DO29" s="1" t="e">
        <f>IF(GESTEP(AU29,0.00001), 'OE Database'!$I29, NA())</f>
        <v>#N/A</v>
      </c>
      <c r="DP29" s="1" t="e">
        <f>IF(GESTEP(AV29,0.00001), 'OE Database'!$I29, NA())</f>
        <v>#N/A</v>
      </c>
      <c r="DQ29" s="1" t="e">
        <f>IF(GESTEP(AW29,0.00001), 'OE Database'!$I29, NA())</f>
        <v>#N/A</v>
      </c>
      <c r="DR29" s="1" t="e">
        <f>IF(GESTEP(AX29,0.00001), 'OE Database'!$I29, NA())</f>
        <v>#N/A</v>
      </c>
      <c r="DS29" s="1" t="e">
        <f>IF(GESTEP(AY29,0.00001), 'OE Database'!$I29, NA())</f>
        <v>#N/A</v>
      </c>
      <c r="DT29" s="1" t="e">
        <f>IF(GESTEP(AZ29,0.00001), 'OE Database'!$I29, NA())</f>
        <v>#N/A</v>
      </c>
      <c r="DU29" s="1" t="e">
        <f>IF(GESTEP(BA29,0.00001), 'OE Database'!$I29, NA())</f>
        <v>#N/A</v>
      </c>
      <c r="DV29" s="1" t="e">
        <f>IF(GESTEP(BB29,0.00001), 'OE Database'!$I29, NA())</f>
        <v>#N/A</v>
      </c>
    </row>
    <row r="30" spans="2:126">
      <c r="B30" s="14" t="e">
        <f>IF('OE Database'!$N30=B$1, 'OE Database'!$H30, NA())</f>
        <v>#N/A</v>
      </c>
      <c r="C30" s="14" t="e">
        <f>IF('OE Database'!$N30=C$1, 'OE Database'!$H30, NA())</f>
        <v>#N/A</v>
      </c>
      <c r="D30" s="14" t="e">
        <f>IF('OE Database'!$N30=D$1, 'OE Database'!$H30, NA())</f>
        <v>#N/A</v>
      </c>
      <c r="E30" s="14" t="e">
        <f>IF('OE Database'!$N30=E$1, 'OE Database'!$H30, NA())</f>
        <v>#N/A</v>
      </c>
      <c r="F30" s="14">
        <f>IF('OE Database'!$N30=F$1, 'OE Database'!$H30, NA())</f>
        <v>4.1435080004106339E-2</v>
      </c>
      <c r="G30" s="14" t="e">
        <f>IF('OE Database'!$N30=G$1, 'OE Database'!$H30, NA())</f>
        <v>#N/A</v>
      </c>
      <c r="H30" s="14" t="e">
        <f>IF('OE Database'!$N30=H$1, 'OE Database'!$H30, NA())</f>
        <v>#N/A</v>
      </c>
      <c r="I30" s="14" t="e">
        <f>IF('OE Database'!$N30=I$1, 'OE Database'!$H30, NA())</f>
        <v>#N/A</v>
      </c>
      <c r="J30" s="14" t="e">
        <f>IF('OE Database'!$N30=J$1, 'OE Database'!$H30, NA())</f>
        <v>#N/A</v>
      </c>
      <c r="K30" s="14" t="e">
        <f>IF('OE Database'!$N30=K$1, 'OE Database'!$H30, NA())</f>
        <v>#N/A</v>
      </c>
      <c r="L30" s="14" t="e">
        <f>IF('OE Database'!$N30=L$1, 'OE Database'!$H30, NA())</f>
        <v>#N/A</v>
      </c>
      <c r="M30" s="14" t="e">
        <f>IF('OE Database'!$N30=M$1, 'OE Database'!$H30, NA())</f>
        <v>#N/A</v>
      </c>
      <c r="N30" s="14" t="e">
        <f>IF('OE Database'!$N30=N$1, 'OE Database'!$H30, NA())</f>
        <v>#N/A</v>
      </c>
      <c r="O30" s="14" t="e">
        <f>IF('OE Database'!$N30=O$1, 'OE Database'!$H30, NA())</f>
        <v>#N/A</v>
      </c>
      <c r="P30" s="14" t="e">
        <f>IF('OE Database'!$N30=P$1, 'OE Database'!$H30, NA())</f>
        <v>#N/A</v>
      </c>
      <c r="Q30" s="14" t="e">
        <f>IF('OE Database'!$N30=Q$1, 'OE Database'!$H30, NA())</f>
        <v>#N/A</v>
      </c>
      <c r="R30" s="14" t="e">
        <f>IF('OE Database'!$N30=R$1, 'OE Database'!$H30, NA())</f>
        <v>#N/A</v>
      </c>
      <c r="T30" s="14" t="e">
        <f>IF('OE Database'!$N30=T$1, 'OE Database'!$E30, NA())</f>
        <v>#N/A</v>
      </c>
      <c r="U30" s="14" t="e">
        <f>IF('OE Database'!$N30=U$1, 'OE Database'!$E30, NA())</f>
        <v>#N/A</v>
      </c>
      <c r="V30" s="14" t="e">
        <f>IF('OE Database'!$N30=V$1, 'OE Database'!$E30, NA())</f>
        <v>#N/A</v>
      </c>
      <c r="W30" s="14" t="e">
        <f>IF('OE Database'!$N30=W$1, 'OE Database'!$E30, NA())</f>
        <v>#N/A</v>
      </c>
      <c r="X30" s="14">
        <f>IF('OE Database'!$N30=X$1, 'OE Database'!$E30, NA())</f>
        <v>7.7</v>
      </c>
      <c r="Y30" s="14" t="e">
        <f>IF('OE Database'!$N30=Y$1, 'OE Database'!$E30, NA())</f>
        <v>#N/A</v>
      </c>
      <c r="Z30" s="14" t="e">
        <f>IF('OE Database'!$N30=Z$1, 'OE Database'!$E30, NA())</f>
        <v>#N/A</v>
      </c>
      <c r="AA30" s="14" t="e">
        <f>IF('OE Database'!$N30=AA$1, 'OE Database'!$E30, NA())</f>
        <v>#N/A</v>
      </c>
      <c r="AB30" s="14" t="e">
        <f>IF('OE Database'!$N30=AB$1, 'OE Database'!$E30, NA())</f>
        <v>#N/A</v>
      </c>
      <c r="AC30" s="14" t="e">
        <f>IF('OE Database'!$N30=AC$1, 'OE Database'!$E30, NA())</f>
        <v>#N/A</v>
      </c>
      <c r="AD30" s="14" t="e">
        <f>IF('OE Database'!$N30=AD$1, 'OE Database'!$E30, NA())</f>
        <v>#N/A</v>
      </c>
      <c r="AE30" s="14" t="e">
        <f>IF('OE Database'!$N30=AE$1, 'OE Database'!$E30, NA())</f>
        <v>#N/A</v>
      </c>
      <c r="AF30" s="14" t="e">
        <f>IF('OE Database'!$N30=AF$1, 'OE Database'!$E30, NA())</f>
        <v>#N/A</v>
      </c>
      <c r="AG30" s="14" t="e">
        <f>IF('OE Database'!$N30=AG$1, 'OE Database'!$E30, NA())</f>
        <v>#N/A</v>
      </c>
      <c r="AH30" s="14" t="e">
        <f>IF('OE Database'!$N30=AH$1, 'OE Database'!$E30, NA())</f>
        <v>#N/A</v>
      </c>
      <c r="AI30" s="14" t="e">
        <f>IF('OE Database'!$N30=AI$1, 'OE Database'!$E30, NA())</f>
        <v>#N/A</v>
      </c>
      <c r="AJ30" s="14" t="e">
        <f>IF('OE Database'!$N30=AJ$1, 'OE Database'!$E30, NA())</f>
        <v>#N/A</v>
      </c>
      <c r="AL30" s="14" t="e">
        <f>IF('OE Database'!$N30=AL$1, 'OE Database'!$J30, NA())</f>
        <v>#N/A</v>
      </c>
      <c r="AM30" s="14" t="e">
        <f>IF('OE Database'!$N30=AM$1, 'OE Database'!$J30, NA())</f>
        <v>#N/A</v>
      </c>
      <c r="AN30" s="14" t="e">
        <f>IF('OE Database'!$N30=AN$1, 'OE Database'!$J30, NA())</f>
        <v>#N/A</v>
      </c>
      <c r="AO30" s="14" t="e">
        <f>IF('OE Database'!$N30=AO$1, 'OE Database'!$J30, NA())</f>
        <v>#N/A</v>
      </c>
      <c r="AP30" s="14" t="e">
        <f>IF('OE Database'!$N30=AP$1, 'OE Database'!$J30, NA())</f>
        <v>#N/A</v>
      </c>
      <c r="AQ30" s="14" t="e">
        <f>IF('OE Database'!$N30=AQ$1, 'OE Database'!$J30, NA())</f>
        <v>#N/A</v>
      </c>
      <c r="AR30" s="14" t="e">
        <f>IF('OE Database'!$N30=AR$1, 'OE Database'!$J30, NA())</f>
        <v>#N/A</v>
      </c>
      <c r="AS30" s="14" t="e">
        <f>IF('OE Database'!$N30=AS$1, 'OE Database'!$J30, NA())</f>
        <v>#N/A</v>
      </c>
      <c r="AT30" s="14" t="e">
        <f>IF('OE Database'!$N30=AT$1, 'OE Database'!$J30, NA())</f>
        <v>#N/A</v>
      </c>
      <c r="AU30" s="14" t="e">
        <f>IF('OE Database'!$N30=AU$1, 'OE Database'!$J30, NA())</f>
        <v>#N/A</v>
      </c>
      <c r="AV30" s="14" t="e">
        <f>IF('OE Database'!$N30=AV$1, 'OE Database'!$J30, NA())</f>
        <v>#N/A</v>
      </c>
      <c r="AW30" s="14" t="e">
        <f>IF('OE Database'!$N30=AW$1, 'OE Database'!$J30, NA())</f>
        <v>#N/A</v>
      </c>
      <c r="AX30" s="14" t="e">
        <f>IF('OE Database'!$N30=AX$1, 'OE Database'!$J30, NA())</f>
        <v>#N/A</v>
      </c>
      <c r="AY30" s="14" t="e">
        <f>IF('OE Database'!$N30=AY$1, 'OE Database'!$J30, NA())</f>
        <v>#N/A</v>
      </c>
      <c r="AZ30" s="14" t="e">
        <f>IF('OE Database'!$N30=AZ$1, 'OE Database'!$J30, NA())</f>
        <v>#N/A</v>
      </c>
      <c r="BA30" s="14" t="e">
        <f>IF('OE Database'!$N30=BA$1, 'OE Database'!$J30, NA())</f>
        <v>#N/A</v>
      </c>
      <c r="BB30" s="14" t="e">
        <f>IF('OE Database'!$N30=BB$1, 'OE Database'!$J30, NA())</f>
        <v>#N/A</v>
      </c>
      <c r="BD30" s="14" t="e">
        <f>IF(GESTEP(AL30,0.00001), 'OE Database'!$H30, NA())</f>
        <v>#N/A</v>
      </c>
      <c r="BE30" s="14" t="e">
        <f>IF(GESTEP(AM30,0.00001), 'OE Database'!$H30, NA())</f>
        <v>#N/A</v>
      </c>
      <c r="BF30" s="14" t="e">
        <f>IF(GESTEP(AN30,0.00001), 'OE Database'!$H30, NA())</f>
        <v>#N/A</v>
      </c>
      <c r="BG30" s="14" t="e">
        <f>IF(GESTEP(AO30,0.00001), 'OE Database'!$H30, NA())</f>
        <v>#N/A</v>
      </c>
      <c r="BH30" s="14" t="e">
        <f>IF(GESTEP(AP30,0.00001), 'OE Database'!$H30, NA())</f>
        <v>#N/A</v>
      </c>
      <c r="BI30" s="14" t="e">
        <f>IF(GESTEP(AQ30,0.00001), 'OE Database'!$H30, NA())</f>
        <v>#N/A</v>
      </c>
      <c r="BJ30" s="14" t="e">
        <f>IF(GESTEP(AR30,0.00001), 'OE Database'!$H30, NA())</f>
        <v>#N/A</v>
      </c>
      <c r="BK30" s="14" t="e">
        <f>IF(GESTEP(AS30,0.00001), 'OE Database'!$H30, NA())</f>
        <v>#N/A</v>
      </c>
      <c r="BL30" s="14" t="e">
        <f>IF(GESTEP(AT30,0.00001), 'OE Database'!$H30, NA())</f>
        <v>#N/A</v>
      </c>
      <c r="BM30" s="14" t="e">
        <f>IF(GESTEP(AU30,0.00001), 'OE Database'!$H30, NA())</f>
        <v>#N/A</v>
      </c>
      <c r="BN30" s="14" t="e">
        <f>IF(GESTEP(AV30,0.00001), 'OE Database'!$H30, NA())</f>
        <v>#N/A</v>
      </c>
      <c r="BO30" s="14" t="e">
        <f>IF(GESTEP(AW30,0.00001), 'OE Database'!$H30, NA())</f>
        <v>#N/A</v>
      </c>
      <c r="BP30" s="14" t="e">
        <f>IF(GESTEP(AX30,0.00001), 'OE Database'!$H30, NA())</f>
        <v>#N/A</v>
      </c>
      <c r="BQ30" s="14" t="e">
        <f>IF(GESTEP(AY30,0.00001), 'OE Database'!$H30, NA())</f>
        <v>#N/A</v>
      </c>
      <c r="BR30" s="14" t="e">
        <f>IF(GESTEP(AZ30,0.00001), 'OE Database'!$H30, NA())</f>
        <v>#N/A</v>
      </c>
      <c r="BS30" s="14" t="e">
        <f>IF(GESTEP(BA30,0.00001), 'OE Database'!$H30, NA())</f>
        <v>#N/A</v>
      </c>
      <c r="BT30" s="14" t="e">
        <f>IF(GESTEP(BB30,0.00001), 'OE Database'!$H30, NA())</f>
        <v>#N/A</v>
      </c>
      <c r="BV30" s="14" t="e">
        <f>IF(GESTEP(AL30,0.00001), 'OE Database'!$E30, NA())</f>
        <v>#N/A</v>
      </c>
      <c r="BW30" s="14" t="e">
        <f>IF(GESTEP(AM30,0.00001), 'OE Database'!$E30, NA())</f>
        <v>#N/A</v>
      </c>
      <c r="BX30" s="14" t="e">
        <f>IF(GESTEP(AN30,0.00001), 'OE Database'!$E30, NA())</f>
        <v>#N/A</v>
      </c>
      <c r="BY30" s="14" t="e">
        <f>IF(GESTEP(AO30,0.00001), 'OE Database'!$E30, NA())</f>
        <v>#N/A</v>
      </c>
      <c r="BZ30" s="14" t="e">
        <f>IF(GESTEP(AP30,0.00001), 'OE Database'!$E30, NA())</f>
        <v>#N/A</v>
      </c>
      <c r="CA30" s="14" t="e">
        <f>IF(GESTEP(AQ30,0.00001), 'OE Database'!$E30, NA())</f>
        <v>#N/A</v>
      </c>
      <c r="CB30" s="14" t="e">
        <f>IF(GESTEP(AR30,0.00001), 'OE Database'!$E30, NA())</f>
        <v>#N/A</v>
      </c>
      <c r="CC30" s="14" t="e">
        <f>IF(GESTEP(AS30,0.00001), 'OE Database'!$E30, NA())</f>
        <v>#N/A</v>
      </c>
      <c r="CD30" s="14" t="e">
        <f>IF(GESTEP(AT30,0.00001), 'OE Database'!$E30, NA())</f>
        <v>#N/A</v>
      </c>
      <c r="CE30" s="14" t="e">
        <f>IF(GESTEP(AU30,0.00001), 'OE Database'!$E30, NA())</f>
        <v>#N/A</v>
      </c>
      <c r="CF30" s="14" t="e">
        <f>IF(GESTEP(AV30,0.00001), 'OE Database'!$E30, NA())</f>
        <v>#N/A</v>
      </c>
      <c r="CG30" s="14" t="e">
        <f>IF(GESTEP(AW30,0.00001), 'OE Database'!$E30, NA())</f>
        <v>#N/A</v>
      </c>
      <c r="CH30" s="14" t="e">
        <f>IF(GESTEP(AX30,0.00001), 'OE Database'!$E30, NA())</f>
        <v>#N/A</v>
      </c>
      <c r="CI30" s="14" t="e">
        <f>IF(GESTEP(AY30,0.00001), 'OE Database'!$E30, NA())</f>
        <v>#N/A</v>
      </c>
      <c r="CJ30" s="14" t="e">
        <f>IF(GESTEP(AZ30,0.00001), 'OE Database'!$E30, NA())</f>
        <v>#N/A</v>
      </c>
      <c r="CK30" s="14" t="e">
        <f>IF(GESTEP(BA30,0.00001), 'OE Database'!$E30, NA())</f>
        <v>#N/A</v>
      </c>
      <c r="CL30" s="14" t="e">
        <f>IF(GESTEP(BB30,0.00001), 'OE Database'!$E30, NA())</f>
        <v>#N/A</v>
      </c>
      <c r="CN30" s="14" t="e">
        <f>IF('OE Database'!$N30=CN$1, 'OE Database'!$I30, NA())</f>
        <v>#N/A</v>
      </c>
      <c r="CO30" s="14" t="e">
        <f>IF('OE Database'!$N30=CO$1, 'OE Database'!$I30, NA())</f>
        <v>#N/A</v>
      </c>
      <c r="CP30" s="14" t="e">
        <f>IF('OE Database'!$N30=CP$1, 'OE Database'!$I30, NA())</f>
        <v>#N/A</v>
      </c>
      <c r="CQ30" s="14" t="e">
        <f>IF('OE Database'!$N30=CQ$1, 'OE Database'!$I30, NA())</f>
        <v>#N/A</v>
      </c>
      <c r="CR30" s="14">
        <f>IF('OE Database'!$N30=CR$1, 'OE Database'!$I30, NA())</f>
        <v>6.9934401210180214E-2</v>
      </c>
      <c r="CS30" s="14" t="e">
        <f>IF('OE Database'!$N30=CS$1, 'OE Database'!$I30, NA())</f>
        <v>#N/A</v>
      </c>
      <c r="CT30" s="14" t="e">
        <f>IF('OE Database'!$N30=CT$1, 'OE Database'!$I30, NA())</f>
        <v>#N/A</v>
      </c>
      <c r="CU30" s="14" t="e">
        <f>IF('OE Database'!$N30=CU$1, 'OE Database'!$I30, NA())</f>
        <v>#N/A</v>
      </c>
      <c r="CV30" s="14" t="e">
        <f>IF('OE Database'!$N30=CV$1, 'OE Database'!$I30, NA())</f>
        <v>#N/A</v>
      </c>
      <c r="CW30" s="14" t="e">
        <f>IF('OE Database'!$N30=CW$1, 'OE Database'!$I30, NA())</f>
        <v>#N/A</v>
      </c>
      <c r="CX30" s="14" t="e">
        <f>IF('OE Database'!$N30=CX$1, 'OE Database'!$I30, NA())</f>
        <v>#N/A</v>
      </c>
      <c r="CY30" s="14" t="e">
        <f>IF('OE Database'!$N30=CY$1, 'OE Database'!$I30, NA())</f>
        <v>#N/A</v>
      </c>
      <c r="CZ30" s="14" t="e">
        <f>IF('OE Database'!$N30=CZ$1, 'OE Database'!$I30, NA())</f>
        <v>#N/A</v>
      </c>
      <c r="DA30" s="14" t="e">
        <f>IF('OE Database'!$N30=DA$1, 'OE Database'!$I30, NA())</f>
        <v>#N/A</v>
      </c>
      <c r="DB30" s="14" t="e">
        <f>IF('OE Database'!$N30=DB$1, 'OE Database'!$I30, NA())</f>
        <v>#N/A</v>
      </c>
      <c r="DC30" s="14" t="e">
        <f>IF('OE Database'!$N30=DC$1, 'OE Database'!$I30, NA())</f>
        <v>#N/A</v>
      </c>
      <c r="DD30" s="14" t="e">
        <f>IF('OE Database'!$N30=DD$1, 'OE Database'!$I30, NA())</f>
        <v>#N/A</v>
      </c>
      <c r="DF30" s="1" t="e">
        <f>IF(GESTEP(AL30,0.00001), 'OE Database'!$I30, NA())</f>
        <v>#N/A</v>
      </c>
      <c r="DG30" s="1" t="e">
        <f>IF(GESTEP(AM30,0.00001), 'OE Database'!$I30, NA())</f>
        <v>#N/A</v>
      </c>
      <c r="DH30" s="1" t="e">
        <f>IF(GESTEP(AN30,0.00001), 'OE Database'!$I30, NA())</f>
        <v>#N/A</v>
      </c>
      <c r="DI30" s="1" t="e">
        <f>IF(GESTEP(AO30,0.00001), 'OE Database'!$I30, NA())</f>
        <v>#N/A</v>
      </c>
      <c r="DJ30" s="1" t="e">
        <f>IF(GESTEP(AP30,0.00001), 'OE Database'!$I30, NA())</f>
        <v>#N/A</v>
      </c>
      <c r="DK30" s="1" t="e">
        <f>IF(GESTEP(AQ30,0.00001), 'OE Database'!$I30, NA())</f>
        <v>#N/A</v>
      </c>
      <c r="DL30" s="1" t="e">
        <f>IF(GESTEP(AR30,0.00001), 'OE Database'!$I30, NA())</f>
        <v>#N/A</v>
      </c>
      <c r="DM30" s="1" t="e">
        <f>IF(GESTEP(AS30,0.00001), 'OE Database'!$I30, NA())</f>
        <v>#N/A</v>
      </c>
      <c r="DN30" s="1" t="e">
        <f>IF(GESTEP(AT30,0.00001), 'OE Database'!$I30, NA())</f>
        <v>#N/A</v>
      </c>
      <c r="DO30" s="1" t="e">
        <f>IF(GESTEP(AU30,0.00001), 'OE Database'!$I30, NA())</f>
        <v>#N/A</v>
      </c>
      <c r="DP30" s="1" t="e">
        <f>IF(GESTEP(AV30,0.00001), 'OE Database'!$I30, NA())</f>
        <v>#N/A</v>
      </c>
      <c r="DQ30" s="1" t="e">
        <f>IF(GESTEP(AW30,0.00001), 'OE Database'!$I30, NA())</f>
        <v>#N/A</v>
      </c>
      <c r="DR30" s="1" t="e">
        <f>IF(GESTEP(AX30,0.00001), 'OE Database'!$I30, NA())</f>
        <v>#N/A</v>
      </c>
      <c r="DS30" s="1" t="e">
        <f>IF(GESTEP(AY30,0.00001), 'OE Database'!$I30, NA())</f>
        <v>#N/A</v>
      </c>
      <c r="DT30" s="1" t="e">
        <f>IF(GESTEP(AZ30,0.00001), 'OE Database'!$I30, NA())</f>
        <v>#N/A</v>
      </c>
      <c r="DU30" s="1" t="e">
        <f>IF(GESTEP(BA30,0.00001), 'OE Database'!$I30, NA())</f>
        <v>#N/A</v>
      </c>
      <c r="DV30" s="1" t="e">
        <f>IF(GESTEP(BB30,0.00001), 'OE Database'!$I30, NA())</f>
        <v>#N/A</v>
      </c>
    </row>
    <row r="31" spans="2:126">
      <c r="B31" s="14" t="e">
        <f>IF('OE Database'!$N31=B$1, 'OE Database'!$H31, NA())</f>
        <v>#N/A</v>
      </c>
      <c r="C31" s="14" t="e">
        <f>IF('OE Database'!$N31=C$1, 'OE Database'!$H31, NA())</f>
        <v>#N/A</v>
      </c>
      <c r="D31" s="14" t="e">
        <f>IF('OE Database'!$N31=D$1, 'OE Database'!$H31, NA())</f>
        <v>#N/A</v>
      </c>
      <c r="E31" s="14" t="e">
        <f>IF('OE Database'!$N31=E$1, 'OE Database'!$H31, NA())</f>
        <v>#N/A</v>
      </c>
      <c r="F31" s="14" t="e">
        <f>IF('OE Database'!$N31=F$1, 'OE Database'!$H31, NA())</f>
        <v>#N/A</v>
      </c>
      <c r="G31" s="14" t="e">
        <f>IF('OE Database'!$N31=G$1, 'OE Database'!$H31, NA())</f>
        <v>#N/A</v>
      </c>
      <c r="H31" s="14" t="e">
        <f>IF('OE Database'!$N31=H$1, 'OE Database'!$H31, NA())</f>
        <v>#N/A</v>
      </c>
      <c r="I31" s="14" t="e">
        <f>IF('OE Database'!$N31=I$1, 'OE Database'!$H31, NA())</f>
        <v>#N/A</v>
      </c>
      <c r="J31" s="14">
        <f>IF('OE Database'!$N31=J$1, 'OE Database'!$H31, NA())</f>
        <v>0.51030119751018788</v>
      </c>
      <c r="K31" s="14" t="e">
        <f>IF('OE Database'!$N31=K$1, 'OE Database'!$H31, NA())</f>
        <v>#N/A</v>
      </c>
      <c r="L31" s="14" t="e">
        <f>IF('OE Database'!$N31=L$1, 'OE Database'!$H31, NA())</f>
        <v>#N/A</v>
      </c>
      <c r="M31" s="14" t="e">
        <f>IF('OE Database'!$N31=M$1, 'OE Database'!$H31, NA())</f>
        <v>#N/A</v>
      </c>
      <c r="N31" s="14" t="e">
        <f>IF('OE Database'!$N31=N$1, 'OE Database'!$H31, NA())</f>
        <v>#N/A</v>
      </c>
      <c r="O31" s="14" t="e">
        <f>IF('OE Database'!$N31=O$1, 'OE Database'!$H31, NA())</f>
        <v>#N/A</v>
      </c>
      <c r="P31" s="14" t="e">
        <f>IF('OE Database'!$N31=P$1, 'OE Database'!$H31, NA())</f>
        <v>#N/A</v>
      </c>
      <c r="Q31" s="14" t="e">
        <f>IF('OE Database'!$N31=Q$1, 'OE Database'!$H31, NA())</f>
        <v>#N/A</v>
      </c>
      <c r="R31" s="14" t="e">
        <f>IF('OE Database'!$N31=R$1, 'OE Database'!$H31, NA())</f>
        <v>#N/A</v>
      </c>
      <c r="T31" s="14" t="e">
        <f>IF('OE Database'!$N31=T$1, 'OE Database'!$E31, NA())</f>
        <v>#N/A</v>
      </c>
      <c r="U31" s="14" t="e">
        <f>IF('OE Database'!$N31=U$1, 'OE Database'!$E31, NA())</f>
        <v>#N/A</v>
      </c>
      <c r="V31" s="14" t="e">
        <f>IF('OE Database'!$N31=V$1, 'OE Database'!$E31, NA())</f>
        <v>#N/A</v>
      </c>
      <c r="W31" s="14" t="e">
        <f>IF('OE Database'!$N31=W$1, 'OE Database'!$E31, NA())</f>
        <v>#N/A</v>
      </c>
      <c r="X31" s="14" t="e">
        <f>IF('OE Database'!$N31=X$1, 'OE Database'!$E31, NA())</f>
        <v>#N/A</v>
      </c>
      <c r="Y31" s="14" t="e">
        <f>IF('OE Database'!$N31=Y$1, 'OE Database'!$E31, NA())</f>
        <v>#N/A</v>
      </c>
      <c r="Z31" s="14" t="e">
        <f>IF('OE Database'!$N31=Z$1, 'OE Database'!$E31, NA())</f>
        <v>#N/A</v>
      </c>
      <c r="AA31" s="14" t="e">
        <f>IF('OE Database'!$N31=AA$1, 'OE Database'!$E31, NA())</f>
        <v>#N/A</v>
      </c>
      <c r="AB31" s="14">
        <f>IF('OE Database'!$N31=AB$1, 'OE Database'!$E31, NA())</f>
        <v>24.1</v>
      </c>
      <c r="AC31" s="14" t="e">
        <f>IF('OE Database'!$N31=AC$1, 'OE Database'!$E31, NA())</f>
        <v>#N/A</v>
      </c>
      <c r="AD31" s="14" t="e">
        <f>IF('OE Database'!$N31=AD$1, 'OE Database'!$E31, NA())</f>
        <v>#N/A</v>
      </c>
      <c r="AE31" s="14" t="e">
        <f>IF('OE Database'!$N31=AE$1, 'OE Database'!$E31, NA())</f>
        <v>#N/A</v>
      </c>
      <c r="AF31" s="14" t="e">
        <f>IF('OE Database'!$N31=AF$1, 'OE Database'!$E31, NA())</f>
        <v>#N/A</v>
      </c>
      <c r="AG31" s="14" t="e">
        <f>IF('OE Database'!$N31=AG$1, 'OE Database'!$E31, NA())</f>
        <v>#N/A</v>
      </c>
      <c r="AH31" s="14" t="e">
        <f>IF('OE Database'!$N31=AH$1, 'OE Database'!$E31, NA())</f>
        <v>#N/A</v>
      </c>
      <c r="AI31" s="14" t="e">
        <f>IF('OE Database'!$N31=AI$1, 'OE Database'!$E31, NA())</f>
        <v>#N/A</v>
      </c>
      <c r="AJ31" s="14" t="e">
        <f>IF('OE Database'!$N31=AJ$1, 'OE Database'!$E31, NA())</f>
        <v>#N/A</v>
      </c>
      <c r="AL31" s="14" t="e">
        <f>IF('OE Database'!$N31=AL$1, 'OE Database'!$J31, NA())</f>
        <v>#N/A</v>
      </c>
      <c r="AM31" s="14" t="e">
        <f>IF('OE Database'!$N31=AM$1, 'OE Database'!$J31, NA())</f>
        <v>#N/A</v>
      </c>
      <c r="AN31" s="14" t="e">
        <f>IF('OE Database'!$N31=AN$1, 'OE Database'!$J31, NA())</f>
        <v>#N/A</v>
      </c>
      <c r="AO31" s="14" t="e">
        <f>IF('OE Database'!$N31=AO$1, 'OE Database'!$J31, NA())</f>
        <v>#N/A</v>
      </c>
      <c r="AP31" s="14" t="e">
        <f>IF('OE Database'!$N31=AP$1, 'OE Database'!$J31, NA())</f>
        <v>#N/A</v>
      </c>
      <c r="AQ31" s="14" t="e">
        <f>IF('OE Database'!$N31=AQ$1, 'OE Database'!$J31, NA())</f>
        <v>#N/A</v>
      </c>
      <c r="AR31" s="14" t="e">
        <f>IF('OE Database'!$N31=AR$1, 'OE Database'!$J31, NA())</f>
        <v>#N/A</v>
      </c>
      <c r="AS31" s="14" t="e">
        <f>IF('OE Database'!$N31=AS$1, 'OE Database'!$J31, NA())</f>
        <v>#N/A</v>
      </c>
      <c r="AT31" s="14" t="e">
        <f>IF('OE Database'!$N31=AT$1, 'OE Database'!$J31, NA())</f>
        <v>#N/A</v>
      </c>
      <c r="AU31" s="14" t="e">
        <f>IF('OE Database'!$N31=AU$1, 'OE Database'!$J31, NA())</f>
        <v>#N/A</v>
      </c>
      <c r="AV31" s="14" t="e">
        <f>IF('OE Database'!$N31=AV$1, 'OE Database'!$J31, NA())</f>
        <v>#N/A</v>
      </c>
      <c r="AW31" s="14" t="e">
        <f>IF('OE Database'!$N31=AW$1, 'OE Database'!$J31, NA())</f>
        <v>#N/A</v>
      </c>
      <c r="AX31" s="14" t="e">
        <f>IF('OE Database'!$N31=AX$1, 'OE Database'!$J31, NA())</f>
        <v>#N/A</v>
      </c>
      <c r="AY31" s="14" t="e">
        <f>IF('OE Database'!$N31=AY$1, 'OE Database'!$J31, NA())</f>
        <v>#N/A</v>
      </c>
      <c r="AZ31" s="14" t="e">
        <f>IF('OE Database'!$N31=AZ$1, 'OE Database'!$J31, NA())</f>
        <v>#N/A</v>
      </c>
      <c r="BA31" s="14" t="e">
        <f>IF('OE Database'!$N31=BA$1, 'OE Database'!$J31, NA())</f>
        <v>#N/A</v>
      </c>
      <c r="BB31" s="14" t="e">
        <f>IF('OE Database'!$N31=BB$1, 'OE Database'!$J31, NA())</f>
        <v>#N/A</v>
      </c>
      <c r="BD31" s="14" t="e">
        <f>IF(GESTEP(AL31,0.00001), 'OE Database'!$H31, NA())</f>
        <v>#N/A</v>
      </c>
      <c r="BE31" s="14" t="e">
        <f>IF(GESTEP(AM31,0.00001), 'OE Database'!$H31, NA())</f>
        <v>#N/A</v>
      </c>
      <c r="BF31" s="14" t="e">
        <f>IF(GESTEP(AN31,0.00001), 'OE Database'!$H31, NA())</f>
        <v>#N/A</v>
      </c>
      <c r="BG31" s="14" t="e">
        <f>IF(GESTEP(AO31,0.00001), 'OE Database'!$H31, NA())</f>
        <v>#N/A</v>
      </c>
      <c r="BH31" s="14" t="e">
        <f>IF(GESTEP(AP31,0.00001), 'OE Database'!$H31, NA())</f>
        <v>#N/A</v>
      </c>
      <c r="BI31" s="14" t="e">
        <f>IF(GESTEP(AQ31,0.00001), 'OE Database'!$H31, NA())</f>
        <v>#N/A</v>
      </c>
      <c r="BJ31" s="14" t="e">
        <f>IF(GESTEP(AR31,0.00001), 'OE Database'!$H31, NA())</f>
        <v>#N/A</v>
      </c>
      <c r="BK31" s="14" t="e">
        <f>IF(GESTEP(AS31,0.00001), 'OE Database'!$H31, NA())</f>
        <v>#N/A</v>
      </c>
      <c r="BL31" s="14" t="e">
        <f>IF(GESTEP(AT31,0.00001), 'OE Database'!$H31, NA())</f>
        <v>#N/A</v>
      </c>
      <c r="BM31" s="14" t="e">
        <f>IF(GESTEP(AU31,0.00001), 'OE Database'!$H31, NA())</f>
        <v>#N/A</v>
      </c>
      <c r="BN31" s="14" t="e">
        <f>IF(GESTEP(AV31,0.00001), 'OE Database'!$H31, NA())</f>
        <v>#N/A</v>
      </c>
      <c r="BO31" s="14" t="e">
        <f>IF(GESTEP(AW31,0.00001), 'OE Database'!$H31, NA())</f>
        <v>#N/A</v>
      </c>
      <c r="BP31" s="14" t="e">
        <f>IF(GESTEP(AX31,0.00001), 'OE Database'!$H31, NA())</f>
        <v>#N/A</v>
      </c>
      <c r="BQ31" s="14" t="e">
        <f>IF(GESTEP(AY31,0.00001), 'OE Database'!$H31, NA())</f>
        <v>#N/A</v>
      </c>
      <c r="BR31" s="14" t="e">
        <f>IF(GESTEP(AZ31,0.00001), 'OE Database'!$H31, NA())</f>
        <v>#N/A</v>
      </c>
      <c r="BS31" s="14" t="e">
        <f>IF(GESTEP(BA31,0.00001), 'OE Database'!$H31, NA())</f>
        <v>#N/A</v>
      </c>
      <c r="BT31" s="14" t="e">
        <f>IF(GESTEP(BB31,0.00001), 'OE Database'!$H31, NA())</f>
        <v>#N/A</v>
      </c>
      <c r="BV31" s="14" t="e">
        <f>IF(GESTEP(AL31,0.00001), 'OE Database'!$E31, NA())</f>
        <v>#N/A</v>
      </c>
      <c r="BW31" s="14" t="e">
        <f>IF(GESTEP(AM31,0.00001), 'OE Database'!$E31, NA())</f>
        <v>#N/A</v>
      </c>
      <c r="BX31" s="14" t="e">
        <f>IF(GESTEP(AN31,0.00001), 'OE Database'!$E31, NA())</f>
        <v>#N/A</v>
      </c>
      <c r="BY31" s="14" t="e">
        <f>IF(GESTEP(AO31,0.00001), 'OE Database'!$E31, NA())</f>
        <v>#N/A</v>
      </c>
      <c r="BZ31" s="14" t="e">
        <f>IF(GESTEP(AP31,0.00001), 'OE Database'!$E31, NA())</f>
        <v>#N/A</v>
      </c>
      <c r="CA31" s="14" t="e">
        <f>IF(GESTEP(AQ31,0.00001), 'OE Database'!$E31, NA())</f>
        <v>#N/A</v>
      </c>
      <c r="CB31" s="14" t="e">
        <f>IF(GESTEP(AR31,0.00001), 'OE Database'!$E31, NA())</f>
        <v>#N/A</v>
      </c>
      <c r="CC31" s="14" t="e">
        <f>IF(GESTEP(AS31,0.00001), 'OE Database'!$E31, NA())</f>
        <v>#N/A</v>
      </c>
      <c r="CD31" s="14" t="e">
        <f>IF(GESTEP(AT31,0.00001), 'OE Database'!$E31, NA())</f>
        <v>#N/A</v>
      </c>
      <c r="CE31" s="14" t="e">
        <f>IF(GESTEP(AU31,0.00001), 'OE Database'!$E31, NA())</f>
        <v>#N/A</v>
      </c>
      <c r="CF31" s="14" t="e">
        <f>IF(GESTEP(AV31,0.00001), 'OE Database'!$E31, NA())</f>
        <v>#N/A</v>
      </c>
      <c r="CG31" s="14" t="e">
        <f>IF(GESTEP(AW31,0.00001), 'OE Database'!$E31, NA())</f>
        <v>#N/A</v>
      </c>
      <c r="CH31" s="14" t="e">
        <f>IF(GESTEP(AX31,0.00001), 'OE Database'!$E31, NA())</f>
        <v>#N/A</v>
      </c>
      <c r="CI31" s="14" t="e">
        <f>IF(GESTEP(AY31,0.00001), 'OE Database'!$E31, NA())</f>
        <v>#N/A</v>
      </c>
      <c r="CJ31" s="14" t="e">
        <f>IF(GESTEP(AZ31,0.00001), 'OE Database'!$E31, NA())</f>
        <v>#N/A</v>
      </c>
      <c r="CK31" s="14" t="e">
        <f>IF(GESTEP(BA31,0.00001), 'OE Database'!$E31, NA())</f>
        <v>#N/A</v>
      </c>
      <c r="CL31" s="14" t="e">
        <f>IF(GESTEP(BB31,0.00001), 'OE Database'!$E31, NA())</f>
        <v>#N/A</v>
      </c>
      <c r="CN31" s="14" t="e">
        <f>IF('OE Database'!$N31=CN$1, 'OE Database'!$I31, NA())</f>
        <v>#N/A</v>
      </c>
      <c r="CO31" s="14" t="e">
        <f>IF('OE Database'!$N31=CO$1, 'OE Database'!$I31, NA())</f>
        <v>#N/A</v>
      </c>
      <c r="CP31" s="14" t="e">
        <f>IF('OE Database'!$N31=CP$1, 'OE Database'!$I31, NA())</f>
        <v>#N/A</v>
      </c>
      <c r="CQ31" s="14" t="e">
        <f>IF('OE Database'!$N31=CQ$1, 'OE Database'!$I31, NA())</f>
        <v>#N/A</v>
      </c>
      <c r="CR31" s="14" t="e">
        <f>IF('OE Database'!$N31=CR$1, 'OE Database'!$I31, NA())</f>
        <v>#N/A</v>
      </c>
      <c r="CS31" s="14" t="e">
        <f>IF('OE Database'!$N31=CS$1, 'OE Database'!$I31, NA())</f>
        <v>#N/A</v>
      </c>
      <c r="CT31" s="14" t="e">
        <f>IF('OE Database'!$N31=CT$1, 'OE Database'!$I31, NA())</f>
        <v>#N/A</v>
      </c>
      <c r="CU31" s="14" t="e">
        <f>IF('OE Database'!$N31=CU$1, 'OE Database'!$I31, NA())</f>
        <v>#N/A</v>
      </c>
      <c r="CV31" s="14">
        <f>IF('OE Database'!$N31=CV$1, 'OE Database'!$I31, NA())</f>
        <v>0.86128972554599015</v>
      </c>
      <c r="CW31" s="14" t="e">
        <f>IF('OE Database'!$N31=CW$1, 'OE Database'!$I31, NA())</f>
        <v>#N/A</v>
      </c>
      <c r="CX31" s="14" t="e">
        <f>IF('OE Database'!$N31=CX$1, 'OE Database'!$I31, NA())</f>
        <v>#N/A</v>
      </c>
      <c r="CY31" s="14" t="e">
        <f>IF('OE Database'!$N31=CY$1, 'OE Database'!$I31, NA())</f>
        <v>#N/A</v>
      </c>
      <c r="CZ31" s="14" t="e">
        <f>IF('OE Database'!$N31=CZ$1, 'OE Database'!$I31, NA())</f>
        <v>#N/A</v>
      </c>
      <c r="DA31" s="14" t="e">
        <f>IF('OE Database'!$N31=DA$1, 'OE Database'!$I31, NA())</f>
        <v>#N/A</v>
      </c>
      <c r="DB31" s="14" t="e">
        <f>IF('OE Database'!$N31=DB$1, 'OE Database'!$I31, NA())</f>
        <v>#N/A</v>
      </c>
      <c r="DC31" s="14" t="e">
        <f>IF('OE Database'!$N31=DC$1, 'OE Database'!$I31, NA())</f>
        <v>#N/A</v>
      </c>
      <c r="DD31" s="14" t="e">
        <f>IF('OE Database'!$N31=DD$1, 'OE Database'!$I31, NA())</f>
        <v>#N/A</v>
      </c>
      <c r="DF31" s="1" t="e">
        <f>IF(GESTEP(AL31,0.00001), 'OE Database'!$I31, NA())</f>
        <v>#N/A</v>
      </c>
      <c r="DG31" s="1" t="e">
        <f>IF(GESTEP(AM31,0.00001), 'OE Database'!$I31, NA())</f>
        <v>#N/A</v>
      </c>
      <c r="DH31" s="1" t="e">
        <f>IF(GESTEP(AN31,0.00001), 'OE Database'!$I31, NA())</f>
        <v>#N/A</v>
      </c>
      <c r="DI31" s="1" t="e">
        <f>IF(GESTEP(AO31,0.00001), 'OE Database'!$I31, NA())</f>
        <v>#N/A</v>
      </c>
      <c r="DJ31" s="1" t="e">
        <f>IF(GESTEP(AP31,0.00001), 'OE Database'!$I31, NA())</f>
        <v>#N/A</v>
      </c>
      <c r="DK31" s="1" t="e">
        <f>IF(GESTEP(AQ31,0.00001), 'OE Database'!$I31, NA())</f>
        <v>#N/A</v>
      </c>
      <c r="DL31" s="1" t="e">
        <f>IF(GESTEP(AR31,0.00001), 'OE Database'!$I31, NA())</f>
        <v>#N/A</v>
      </c>
      <c r="DM31" s="1" t="e">
        <f>IF(GESTEP(AS31,0.00001), 'OE Database'!$I31, NA())</f>
        <v>#N/A</v>
      </c>
      <c r="DN31" s="1" t="e">
        <f>IF(GESTEP(AT31,0.00001), 'OE Database'!$I31, NA())</f>
        <v>#N/A</v>
      </c>
      <c r="DO31" s="1" t="e">
        <f>IF(GESTEP(AU31,0.00001), 'OE Database'!$I31, NA())</f>
        <v>#N/A</v>
      </c>
      <c r="DP31" s="1" t="e">
        <f>IF(GESTEP(AV31,0.00001), 'OE Database'!$I31, NA())</f>
        <v>#N/A</v>
      </c>
      <c r="DQ31" s="1" t="e">
        <f>IF(GESTEP(AW31,0.00001), 'OE Database'!$I31, NA())</f>
        <v>#N/A</v>
      </c>
      <c r="DR31" s="1" t="e">
        <f>IF(GESTEP(AX31,0.00001), 'OE Database'!$I31, NA())</f>
        <v>#N/A</v>
      </c>
      <c r="DS31" s="1" t="e">
        <f>IF(GESTEP(AY31,0.00001), 'OE Database'!$I31, NA())</f>
        <v>#N/A</v>
      </c>
      <c r="DT31" s="1" t="e">
        <f>IF(GESTEP(AZ31,0.00001), 'OE Database'!$I31, NA())</f>
        <v>#N/A</v>
      </c>
      <c r="DU31" s="1" t="e">
        <f>IF(GESTEP(BA31,0.00001), 'OE Database'!$I31, NA())</f>
        <v>#N/A</v>
      </c>
      <c r="DV31" s="1" t="e">
        <f>IF(GESTEP(BB31,0.00001), 'OE Database'!$I31, NA())</f>
        <v>#N/A</v>
      </c>
    </row>
    <row r="32" spans="2:126">
      <c r="B32" s="14" t="e">
        <f>IF('OE Database'!$N32=B$1, 'OE Database'!$H32, NA())</f>
        <v>#N/A</v>
      </c>
      <c r="C32" s="14" t="e">
        <f>IF('OE Database'!$N32=C$1, 'OE Database'!$H32, NA())</f>
        <v>#N/A</v>
      </c>
      <c r="D32" s="14" t="e">
        <f>IF('OE Database'!$N32=D$1, 'OE Database'!$H32, NA())</f>
        <v>#N/A</v>
      </c>
      <c r="E32" s="14" t="e">
        <f>IF('OE Database'!$N32=E$1, 'OE Database'!$H32, NA())</f>
        <v>#N/A</v>
      </c>
      <c r="F32" s="14" t="e">
        <f>IF('OE Database'!$N32=F$1, 'OE Database'!$H32, NA())</f>
        <v>#N/A</v>
      </c>
      <c r="G32" s="14" t="e">
        <f>IF('OE Database'!$N32=G$1, 'OE Database'!$H32, NA())</f>
        <v>#N/A</v>
      </c>
      <c r="H32" s="14" t="e">
        <f>IF('OE Database'!$N32=H$1, 'OE Database'!$H32, NA())</f>
        <v>#N/A</v>
      </c>
      <c r="I32" s="14" t="e">
        <f>IF('OE Database'!$N32=I$1, 'OE Database'!$H32, NA())</f>
        <v>#N/A</v>
      </c>
      <c r="J32" s="14">
        <f>IF('OE Database'!$N32=J$1, 'OE Database'!$H32, NA())</f>
        <v>1.6742070225186012</v>
      </c>
      <c r="K32" s="14" t="e">
        <f>IF('OE Database'!$N32=K$1, 'OE Database'!$H32, NA())</f>
        <v>#N/A</v>
      </c>
      <c r="L32" s="14" t="e">
        <f>IF('OE Database'!$N32=L$1, 'OE Database'!$H32, NA())</f>
        <v>#N/A</v>
      </c>
      <c r="M32" s="14" t="e">
        <f>IF('OE Database'!$N32=M$1, 'OE Database'!$H32, NA())</f>
        <v>#N/A</v>
      </c>
      <c r="N32" s="14" t="e">
        <f>IF('OE Database'!$N32=N$1, 'OE Database'!$H32, NA())</f>
        <v>#N/A</v>
      </c>
      <c r="O32" s="14" t="e">
        <f>IF('OE Database'!$N32=O$1, 'OE Database'!$H32, NA())</f>
        <v>#N/A</v>
      </c>
      <c r="P32" s="14" t="e">
        <f>IF('OE Database'!$N32=P$1, 'OE Database'!$H32, NA())</f>
        <v>#N/A</v>
      </c>
      <c r="Q32" s="14" t="e">
        <f>IF('OE Database'!$N32=Q$1, 'OE Database'!$H32, NA())</f>
        <v>#N/A</v>
      </c>
      <c r="R32" s="14" t="e">
        <f>IF('OE Database'!$N32=R$1, 'OE Database'!$H32, NA())</f>
        <v>#N/A</v>
      </c>
      <c r="T32" s="14" t="e">
        <f>IF('OE Database'!$N32=T$1, 'OE Database'!$E32, NA())</f>
        <v>#N/A</v>
      </c>
      <c r="U32" s="14" t="e">
        <f>IF('OE Database'!$N32=U$1, 'OE Database'!$E32, NA())</f>
        <v>#N/A</v>
      </c>
      <c r="V32" s="14" t="e">
        <f>IF('OE Database'!$N32=V$1, 'OE Database'!$E32, NA())</f>
        <v>#N/A</v>
      </c>
      <c r="W32" s="14" t="e">
        <f>IF('OE Database'!$N32=W$1, 'OE Database'!$E32, NA())</f>
        <v>#N/A</v>
      </c>
      <c r="X32" s="14" t="e">
        <f>IF('OE Database'!$N32=X$1, 'OE Database'!$E32, NA())</f>
        <v>#N/A</v>
      </c>
      <c r="Y32" s="14" t="e">
        <f>IF('OE Database'!$N32=Y$1, 'OE Database'!$E32, NA())</f>
        <v>#N/A</v>
      </c>
      <c r="Z32" s="14" t="e">
        <f>IF('OE Database'!$N32=Z$1, 'OE Database'!$E32, NA())</f>
        <v>#N/A</v>
      </c>
      <c r="AA32" s="14" t="e">
        <f>IF('OE Database'!$N32=AA$1, 'OE Database'!$E32, NA())</f>
        <v>#N/A</v>
      </c>
      <c r="AB32" s="14">
        <f>IF('OE Database'!$N32=AB$1, 'OE Database'!$E32, NA())</f>
        <v>43.3</v>
      </c>
      <c r="AC32" s="14" t="e">
        <f>IF('OE Database'!$N32=AC$1, 'OE Database'!$E32, NA())</f>
        <v>#N/A</v>
      </c>
      <c r="AD32" s="14" t="e">
        <f>IF('OE Database'!$N32=AD$1, 'OE Database'!$E32, NA())</f>
        <v>#N/A</v>
      </c>
      <c r="AE32" s="14" t="e">
        <f>IF('OE Database'!$N32=AE$1, 'OE Database'!$E32, NA())</f>
        <v>#N/A</v>
      </c>
      <c r="AF32" s="14" t="e">
        <f>IF('OE Database'!$N32=AF$1, 'OE Database'!$E32, NA())</f>
        <v>#N/A</v>
      </c>
      <c r="AG32" s="14" t="e">
        <f>IF('OE Database'!$N32=AG$1, 'OE Database'!$E32, NA())</f>
        <v>#N/A</v>
      </c>
      <c r="AH32" s="14" t="e">
        <f>IF('OE Database'!$N32=AH$1, 'OE Database'!$E32, NA())</f>
        <v>#N/A</v>
      </c>
      <c r="AI32" s="14" t="e">
        <f>IF('OE Database'!$N32=AI$1, 'OE Database'!$E32, NA())</f>
        <v>#N/A</v>
      </c>
      <c r="AJ32" s="14" t="e">
        <f>IF('OE Database'!$N32=AJ$1, 'OE Database'!$E32, NA())</f>
        <v>#N/A</v>
      </c>
      <c r="AL32" s="14" t="e">
        <f>IF('OE Database'!$N32=AL$1, 'OE Database'!$J32, NA())</f>
        <v>#N/A</v>
      </c>
      <c r="AM32" s="14" t="e">
        <f>IF('OE Database'!$N32=AM$1, 'OE Database'!$J32, NA())</f>
        <v>#N/A</v>
      </c>
      <c r="AN32" s="14" t="e">
        <f>IF('OE Database'!$N32=AN$1, 'OE Database'!$J32, NA())</f>
        <v>#N/A</v>
      </c>
      <c r="AO32" s="14" t="e">
        <f>IF('OE Database'!$N32=AO$1, 'OE Database'!$J32, NA())</f>
        <v>#N/A</v>
      </c>
      <c r="AP32" s="14" t="e">
        <f>IF('OE Database'!$N32=AP$1, 'OE Database'!$J32, NA())</f>
        <v>#N/A</v>
      </c>
      <c r="AQ32" s="14" t="e">
        <f>IF('OE Database'!$N32=AQ$1, 'OE Database'!$J32, NA())</f>
        <v>#N/A</v>
      </c>
      <c r="AR32" s="14" t="e">
        <f>IF('OE Database'!$N32=AR$1, 'OE Database'!$J32, NA())</f>
        <v>#N/A</v>
      </c>
      <c r="AS32" s="14" t="e">
        <f>IF('OE Database'!$N32=AS$1, 'OE Database'!$J32, NA())</f>
        <v>#N/A</v>
      </c>
      <c r="AT32" s="14" t="e">
        <f>IF('OE Database'!$N32=AT$1, 'OE Database'!$J32, NA())</f>
        <v>#N/A</v>
      </c>
      <c r="AU32" s="14" t="e">
        <f>IF('OE Database'!$N32=AU$1, 'OE Database'!$J32, NA())</f>
        <v>#N/A</v>
      </c>
      <c r="AV32" s="14" t="e">
        <f>IF('OE Database'!$N32=AV$1, 'OE Database'!$J32, NA())</f>
        <v>#N/A</v>
      </c>
      <c r="AW32" s="14" t="e">
        <f>IF('OE Database'!$N32=AW$1, 'OE Database'!$J32, NA())</f>
        <v>#N/A</v>
      </c>
      <c r="AX32" s="14" t="e">
        <f>IF('OE Database'!$N32=AX$1, 'OE Database'!$J32, NA())</f>
        <v>#N/A</v>
      </c>
      <c r="AY32" s="14" t="e">
        <f>IF('OE Database'!$N32=AY$1, 'OE Database'!$J32, NA())</f>
        <v>#N/A</v>
      </c>
      <c r="AZ32" s="14" t="e">
        <f>IF('OE Database'!$N32=AZ$1, 'OE Database'!$J32, NA())</f>
        <v>#N/A</v>
      </c>
      <c r="BA32" s="14" t="e">
        <f>IF('OE Database'!$N32=BA$1, 'OE Database'!$J32, NA())</f>
        <v>#N/A</v>
      </c>
      <c r="BB32" s="14" t="e">
        <f>IF('OE Database'!$N32=BB$1, 'OE Database'!$J32, NA())</f>
        <v>#N/A</v>
      </c>
      <c r="BD32" s="14" t="e">
        <f>IF(GESTEP(AL32,0.00001), 'OE Database'!$H32, NA())</f>
        <v>#N/A</v>
      </c>
      <c r="BE32" s="14" t="e">
        <f>IF(GESTEP(AM32,0.00001), 'OE Database'!$H32, NA())</f>
        <v>#N/A</v>
      </c>
      <c r="BF32" s="14" t="e">
        <f>IF(GESTEP(AN32,0.00001), 'OE Database'!$H32, NA())</f>
        <v>#N/A</v>
      </c>
      <c r="BG32" s="14" t="e">
        <f>IF(GESTEP(AO32,0.00001), 'OE Database'!$H32, NA())</f>
        <v>#N/A</v>
      </c>
      <c r="BH32" s="14" t="e">
        <f>IF(GESTEP(AP32,0.00001), 'OE Database'!$H32, NA())</f>
        <v>#N/A</v>
      </c>
      <c r="BI32" s="14" t="e">
        <f>IF(GESTEP(AQ32,0.00001), 'OE Database'!$H32, NA())</f>
        <v>#N/A</v>
      </c>
      <c r="BJ32" s="14" t="e">
        <f>IF(GESTEP(AR32,0.00001), 'OE Database'!$H32, NA())</f>
        <v>#N/A</v>
      </c>
      <c r="BK32" s="14" t="e">
        <f>IF(GESTEP(AS32,0.00001), 'OE Database'!$H32, NA())</f>
        <v>#N/A</v>
      </c>
      <c r="BL32" s="14" t="e">
        <f>IF(GESTEP(AT32,0.00001), 'OE Database'!$H32, NA())</f>
        <v>#N/A</v>
      </c>
      <c r="BM32" s="14" t="e">
        <f>IF(GESTEP(AU32,0.00001), 'OE Database'!$H32, NA())</f>
        <v>#N/A</v>
      </c>
      <c r="BN32" s="14" t="e">
        <f>IF(GESTEP(AV32,0.00001), 'OE Database'!$H32, NA())</f>
        <v>#N/A</v>
      </c>
      <c r="BO32" s="14" t="e">
        <f>IF(GESTEP(AW32,0.00001), 'OE Database'!$H32, NA())</f>
        <v>#N/A</v>
      </c>
      <c r="BP32" s="14" t="e">
        <f>IF(GESTEP(AX32,0.00001), 'OE Database'!$H32, NA())</f>
        <v>#N/A</v>
      </c>
      <c r="BQ32" s="14" t="e">
        <f>IF(GESTEP(AY32,0.00001), 'OE Database'!$H32, NA())</f>
        <v>#N/A</v>
      </c>
      <c r="BR32" s="14" t="e">
        <f>IF(GESTEP(AZ32,0.00001), 'OE Database'!$H32, NA())</f>
        <v>#N/A</v>
      </c>
      <c r="BS32" s="14" t="e">
        <f>IF(GESTEP(BA32,0.00001), 'OE Database'!$H32, NA())</f>
        <v>#N/A</v>
      </c>
      <c r="BT32" s="14" t="e">
        <f>IF(GESTEP(BB32,0.00001), 'OE Database'!$H32, NA())</f>
        <v>#N/A</v>
      </c>
      <c r="BV32" s="14" t="e">
        <f>IF(GESTEP(AL32,0.00001), 'OE Database'!$E32, NA())</f>
        <v>#N/A</v>
      </c>
      <c r="BW32" s="14" t="e">
        <f>IF(GESTEP(AM32,0.00001), 'OE Database'!$E32, NA())</f>
        <v>#N/A</v>
      </c>
      <c r="BX32" s="14" t="e">
        <f>IF(GESTEP(AN32,0.00001), 'OE Database'!$E32, NA())</f>
        <v>#N/A</v>
      </c>
      <c r="BY32" s="14" t="e">
        <f>IF(GESTEP(AO32,0.00001), 'OE Database'!$E32, NA())</f>
        <v>#N/A</v>
      </c>
      <c r="BZ32" s="14" t="e">
        <f>IF(GESTEP(AP32,0.00001), 'OE Database'!$E32, NA())</f>
        <v>#N/A</v>
      </c>
      <c r="CA32" s="14" t="e">
        <f>IF(GESTEP(AQ32,0.00001), 'OE Database'!$E32, NA())</f>
        <v>#N/A</v>
      </c>
      <c r="CB32" s="14" t="e">
        <f>IF(GESTEP(AR32,0.00001), 'OE Database'!$E32, NA())</f>
        <v>#N/A</v>
      </c>
      <c r="CC32" s="14" t="e">
        <f>IF(GESTEP(AS32,0.00001), 'OE Database'!$E32, NA())</f>
        <v>#N/A</v>
      </c>
      <c r="CD32" s="14" t="e">
        <f>IF(GESTEP(AT32,0.00001), 'OE Database'!$E32, NA())</f>
        <v>#N/A</v>
      </c>
      <c r="CE32" s="14" t="e">
        <f>IF(GESTEP(AU32,0.00001), 'OE Database'!$E32, NA())</f>
        <v>#N/A</v>
      </c>
      <c r="CF32" s="14" t="e">
        <f>IF(GESTEP(AV32,0.00001), 'OE Database'!$E32, NA())</f>
        <v>#N/A</v>
      </c>
      <c r="CG32" s="14" t="e">
        <f>IF(GESTEP(AW32,0.00001), 'OE Database'!$E32, NA())</f>
        <v>#N/A</v>
      </c>
      <c r="CH32" s="14" t="e">
        <f>IF(GESTEP(AX32,0.00001), 'OE Database'!$E32, NA())</f>
        <v>#N/A</v>
      </c>
      <c r="CI32" s="14" t="e">
        <f>IF(GESTEP(AY32,0.00001), 'OE Database'!$E32, NA())</f>
        <v>#N/A</v>
      </c>
      <c r="CJ32" s="14" t="e">
        <f>IF(GESTEP(AZ32,0.00001), 'OE Database'!$E32, NA())</f>
        <v>#N/A</v>
      </c>
      <c r="CK32" s="14" t="e">
        <f>IF(GESTEP(BA32,0.00001), 'OE Database'!$E32, NA())</f>
        <v>#N/A</v>
      </c>
      <c r="CL32" s="14" t="e">
        <f>IF(GESTEP(BB32,0.00001), 'OE Database'!$E32, NA())</f>
        <v>#N/A</v>
      </c>
      <c r="CN32" s="14" t="e">
        <f>IF('OE Database'!$N32=CN$1, 'OE Database'!$I32, NA())</f>
        <v>#N/A</v>
      </c>
      <c r="CO32" s="14" t="e">
        <f>IF('OE Database'!$N32=CO$1, 'OE Database'!$I32, NA())</f>
        <v>#N/A</v>
      </c>
      <c r="CP32" s="14" t="e">
        <f>IF('OE Database'!$N32=CP$1, 'OE Database'!$I32, NA())</f>
        <v>#N/A</v>
      </c>
      <c r="CQ32" s="14" t="e">
        <f>IF('OE Database'!$N32=CQ$1, 'OE Database'!$I32, NA())</f>
        <v>#N/A</v>
      </c>
      <c r="CR32" s="14" t="e">
        <f>IF('OE Database'!$N32=CR$1, 'OE Database'!$I32, NA())</f>
        <v>#N/A</v>
      </c>
      <c r="CS32" s="14" t="e">
        <f>IF('OE Database'!$N32=CS$1, 'OE Database'!$I32, NA())</f>
        <v>#N/A</v>
      </c>
      <c r="CT32" s="14" t="e">
        <f>IF('OE Database'!$N32=CT$1, 'OE Database'!$I32, NA())</f>
        <v>#N/A</v>
      </c>
      <c r="CU32" s="14" t="e">
        <f>IF('OE Database'!$N32=CU$1, 'OE Database'!$I32, NA())</f>
        <v>#N/A</v>
      </c>
      <c r="CV32" s="14">
        <f>IF('OE Database'!$N32=CV$1, 'OE Database'!$I32, NA())</f>
        <v>2.8257376505635716</v>
      </c>
      <c r="CW32" s="14" t="e">
        <f>IF('OE Database'!$N32=CW$1, 'OE Database'!$I32, NA())</f>
        <v>#N/A</v>
      </c>
      <c r="CX32" s="14" t="e">
        <f>IF('OE Database'!$N32=CX$1, 'OE Database'!$I32, NA())</f>
        <v>#N/A</v>
      </c>
      <c r="CY32" s="14" t="e">
        <f>IF('OE Database'!$N32=CY$1, 'OE Database'!$I32, NA())</f>
        <v>#N/A</v>
      </c>
      <c r="CZ32" s="14" t="e">
        <f>IF('OE Database'!$N32=CZ$1, 'OE Database'!$I32, NA())</f>
        <v>#N/A</v>
      </c>
      <c r="DA32" s="14" t="e">
        <f>IF('OE Database'!$N32=DA$1, 'OE Database'!$I32, NA())</f>
        <v>#N/A</v>
      </c>
      <c r="DB32" s="14" t="e">
        <f>IF('OE Database'!$N32=DB$1, 'OE Database'!$I32, NA())</f>
        <v>#N/A</v>
      </c>
      <c r="DC32" s="14" t="e">
        <f>IF('OE Database'!$N32=DC$1, 'OE Database'!$I32, NA())</f>
        <v>#N/A</v>
      </c>
      <c r="DD32" s="14" t="e">
        <f>IF('OE Database'!$N32=DD$1, 'OE Database'!$I32, NA())</f>
        <v>#N/A</v>
      </c>
      <c r="DF32" s="1" t="e">
        <f>IF(GESTEP(AL32,0.00001), 'OE Database'!$I32, NA())</f>
        <v>#N/A</v>
      </c>
      <c r="DG32" s="1" t="e">
        <f>IF(GESTEP(AM32,0.00001), 'OE Database'!$I32, NA())</f>
        <v>#N/A</v>
      </c>
      <c r="DH32" s="1" t="e">
        <f>IF(GESTEP(AN32,0.00001), 'OE Database'!$I32, NA())</f>
        <v>#N/A</v>
      </c>
      <c r="DI32" s="1" t="e">
        <f>IF(GESTEP(AO32,0.00001), 'OE Database'!$I32, NA())</f>
        <v>#N/A</v>
      </c>
      <c r="DJ32" s="1" t="e">
        <f>IF(GESTEP(AP32,0.00001), 'OE Database'!$I32, NA())</f>
        <v>#N/A</v>
      </c>
      <c r="DK32" s="1" t="e">
        <f>IF(GESTEP(AQ32,0.00001), 'OE Database'!$I32, NA())</f>
        <v>#N/A</v>
      </c>
      <c r="DL32" s="1" t="e">
        <f>IF(GESTEP(AR32,0.00001), 'OE Database'!$I32, NA())</f>
        <v>#N/A</v>
      </c>
      <c r="DM32" s="1" t="e">
        <f>IF(GESTEP(AS32,0.00001), 'OE Database'!$I32, NA())</f>
        <v>#N/A</v>
      </c>
      <c r="DN32" s="1" t="e">
        <f>IF(GESTEP(AT32,0.00001), 'OE Database'!$I32, NA())</f>
        <v>#N/A</v>
      </c>
      <c r="DO32" s="1" t="e">
        <f>IF(GESTEP(AU32,0.00001), 'OE Database'!$I32, NA())</f>
        <v>#N/A</v>
      </c>
      <c r="DP32" s="1" t="e">
        <f>IF(GESTEP(AV32,0.00001), 'OE Database'!$I32, NA())</f>
        <v>#N/A</v>
      </c>
      <c r="DQ32" s="1" t="e">
        <f>IF(GESTEP(AW32,0.00001), 'OE Database'!$I32, NA())</f>
        <v>#N/A</v>
      </c>
      <c r="DR32" s="1" t="e">
        <f>IF(GESTEP(AX32,0.00001), 'OE Database'!$I32, NA())</f>
        <v>#N/A</v>
      </c>
      <c r="DS32" s="1" t="e">
        <f>IF(GESTEP(AY32,0.00001), 'OE Database'!$I32, NA())</f>
        <v>#N/A</v>
      </c>
      <c r="DT32" s="1" t="e">
        <f>IF(GESTEP(AZ32,0.00001), 'OE Database'!$I32, NA())</f>
        <v>#N/A</v>
      </c>
      <c r="DU32" s="1" t="e">
        <f>IF(GESTEP(BA32,0.00001), 'OE Database'!$I32, NA())</f>
        <v>#N/A</v>
      </c>
      <c r="DV32" s="1" t="e">
        <f>IF(GESTEP(BB32,0.00001), 'OE Database'!$I32, NA())</f>
        <v>#N/A</v>
      </c>
    </row>
    <row r="33" spans="2:126">
      <c r="B33" s="14" t="e">
        <f>IF('OE Database'!$N33=B$1, 'OE Database'!$H33, NA())</f>
        <v>#N/A</v>
      </c>
      <c r="C33" s="14" t="e">
        <f>IF('OE Database'!$N33=C$1, 'OE Database'!$H33, NA())</f>
        <v>#N/A</v>
      </c>
      <c r="D33" s="14" t="e">
        <f>IF('OE Database'!$N33=D$1, 'OE Database'!$H33, NA())</f>
        <v>#N/A</v>
      </c>
      <c r="E33" s="14" t="e">
        <f>IF('OE Database'!$N33=E$1, 'OE Database'!$H33, NA())</f>
        <v>#N/A</v>
      </c>
      <c r="F33" s="14" t="e">
        <f>IF('OE Database'!$N33=F$1, 'OE Database'!$H33, NA())</f>
        <v>#N/A</v>
      </c>
      <c r="G33" s="14" t="e">
        <f>IF('OE Database'!$N33=G$1, 'OE Database'!$H33, NA())</f>
        <v>#N/A</v>
      </c>
      <c r="H33" s="14" t="e">
        <f>IF('OE Database'!$N33=H$1, 'OE Database'!$H33, NA())</f>
        <v>#N/A</v>
      </c>
      <c r="I33" s="14" t="e">
        <f>IF('OE Database'!$N33=I$1, 'OE Database'!$H33, NA())</f>
        <v>#N/A</v>
      </c>
      <c r="J33" s="14">
        <f>IF('OE Database'!$N33=J$1, 'OE Database'!$H33, NA())</f>
        <v>0.76513773250155737</v>
      </c>
      <c r="K33" s="14" t="e">
        <f>IF('OE Database'!$N33=K$1, 'OE Database'!$H33, NA())</f>
        <v>#N/A</v>
      </c>
      <c r="L33" s="14" t="e">
        <f>IF('OE Database'!$N33=L$1, 'OE Database'!$H33, NA())</f>
        <v>#N/A</v>
      </c>
      <c r="M33" s="14" t="e">
        <f>IF('OE Database'!$N33=M$1, 'OE Database'!$H33, NA())</f>
        <v>#N/A</v>
      </c>
      <c r="N33" s="14" t="e">
        <f>IF('OE Database'!$N33=N$1, 'OE Database'!$H33, NA())</f>
        <v>#N/A</v>
      </c>
      <c r="O33" s="14" t="e">
        <f>IF('OE Database'!$N33=O$1, 'OE Database'!$H33, NA())</f>
        <v>#N/A</v>
      </c>
      <c r="P33" s="14" t="e">
        <f>IF('OE Database'!$N33=P$1, 'OE Database'!$H33, NA())</f>
        <v>#N/A</v>
      </c>
      <c r="Q33" s="14" t="e">
        <f>IF('OE Database'!$N33=Q$1, 'OE Database'!$H33, NA())</f>
        <v>#N/A</v>
      </c>
      <c r="R33" s="14" t="e">
        <f>IF('OE Database'!$N33=R$1, 'OE Database'!$H33, NA())</f>
        <v>#N/A</v>
      </c>
      <c r="T33" s="14" t="e">
        <f>IF('OE Database'!$N33=T$1, 'OE Database'!$E33, NA())</f>
        <v>#N/A</v>
      </c>
      <c r="U33" s="14" t="e">
        <f>IF('OE Database'!$N33=U$1, 'OE Database'!$E33, NA())</f>
        <v>#N/A</v>
      </c>
      <c r="V33" s="14" t="e">
        <f>IF('OE Database'!$N33=V$1, 'OE Database'!$E33, NA())</f>
        <v>#N/A</v>
      </c>
      <c r="W33" s="14" t="e">
        <f>IF('OE Database'!$N33=W$1, 'OE Database'!$E33, NA())</f>
        <v>#N/A</v>
      </c>
      <c r="X33" s="14" t="e">
        <f>IF('OE Database'!$N33=X$1, 'OE Database'!$E33, NA())</f>
        <v>#N/A</v>
      </c>
      <c r="Y33" s="14" t="e">
        <f>IF('OE Database'!$N33=Y$1, 'OE Database'!$E33, NA())</f>
        <v>#N/A</v>
      </c>
      <c r="Z33" s="14" t="e">
        <f>IF('OE Database'!$N33=Z$1, 'OE Database'!$E33, NA())</f>
        <v>#N/A</v>
      </c>
      <c r="AA33" s="14" t="e">
        <f>IF('OE Database'!$N33=AA$1, 'OE Database'!$E33, NA())</f>
        <v>#N/A</v>
      </c>
      <c r="AB33" s="14">
        <f>IF('OE Database'!$N33=AB$1, 'OE Database'!$E33, NA())</f>
        <v>31.1</v>
      </c>
      <c r="AC33" s="14" t="e">
        <f>IF('OE Database'!$N33=AC$1, 'OE Database'!$E33, NA())</f>
        <v>#N/A</v>
      </c>
      <c r="AD33" s="14" t="e">
        <f>IF('OE Database'!$N33=AD$1, 'OE Database'!$E33, NA())</f>
        <v>#N/A</v>
      </c>
      <c r="AE33" s="14" t="e">
        <f>IF('OE Database'!$N33=AE$1, 'OE Database'!$E33, NA())</f>
        <v>#N/A</v>
      </c>
      <c r="AF33" s="14" t="e">
        <f>IF('OE Database'!$N33=AF$1, 'OE Database'!$E33, NA())</f>
        <v>#N/A</v>
      </c>
      <c r="AG33" s="14" t="e">
        <f>IF('OE Database'!$N33=AG$1, 'OE Database'!$E33, NA())</f>
        <v>#N/A</v>
      </c>
      <c r="AH33" s="14" t="e">
        <f>IF('OE Database'!$N33=AH$1, 'OE Database'!$E33, NA())</f>
        <v>#N/A</v>
      </c>
      <c r="AI33" s="14" t="e">
        <f>IF('OE Database'!$N33=AI$1, 'OE Database'!$E33, NA())</f>
        <v>#N/A</v>
      </c>
      <c r="AJ33" s="14" t="e">
        <f>IF('OE Database'!$N33=AJ$1, 'OE Database'!$E33, NA())</f>
        <v>#N/A</v>
      </c>
      <c r="AL33" s="14" t="e">
        <f>IF('OE Database'!$N33=AL$1, 'OE Database'!$J33, NA())</f>
        <v>#N/A</v>
      </c>
      <c r="AM33" s="14" t="e">
        <f>IF('OE Database'!$N33=AM$1, 'OE Database'!$J33, NA())</f>
        <v>#N/A</v>
      </c>
      <c r="AN33" s="14" t="e">
        <f>IF('OE Database'!$N33=AN$1, 'OE Database'!$J33, NA())</f>
        <v>#N/A</v>
      </c>
      <c r="AO33" s="14" t="e">
        <f>IF('OE Database'!$N33=AO$1, 'OE Database'!$J33, NA())</f>
        <v>#N/A</v>
      </c>
      <c r="AP33" s="14" t="e">
        <f>IF('OE Database'!$N33=AP$1, 'OE Database'!$J33, NA())</f>
        <v>#N/A</v>
      </c>
      <c r="AQ33" s="14" t="e">
        <f>IF('OE Database'!$N33=AQ$1, 'OE Database'!$J33, NA())</f>
        <v>#N/A</v>
      </c>
      <c r="AR33" s="14" t="e">
        <f>IF('OE Database'!$N33=AR$1, 'OE Database'!$J33, NA())</f>
        <v>#N/A</v>
      </c>
      <c r="AS33" s="14" t="e">
        <f>IF('OE Database'!$N33=AS$1, 'OE Database'!$J33, NA())</f>
        <v>#N/A</v>
      </c>
      <c r="AT33" s="14">
        <f>IF('OE Database'!$N33=AT$1, 'OE Database'!$J33, NA())</f>
        <v>96</v>
      </c>
      <c r="AU33" s="14" t="e">
        <f>IF('OE Database'!$N33=AU$1, 'OE Database'!$J33, NA())</f>
        <v>#N/A</v>
      </c>
      <c r="AV33" s="14" t="e">
        <f>IF('OE Database'!$N33=AV$1, 'OE Database'!$J33, NA())</f>
        <v>#N/A</v>
      </c>
      <c r="AW33" s="14" t="e">
        <f>IF('OE Database'!$N33=AW$1, 'OE Database'!$J33, NA())</f>
        <v>#N/A</v>
      </c>
      <c r="AX33" s="14" t="e">
        <f>IF('OE Database'!$N33=AX$1, 'OE Database'!$J33, NA())</f>
        <v>#N/A</v>
      </c>
      <c r="AY33" s="14" t="e">
        <f>IF('OE Database'!$N33=AY$1, 'OE Database'!$J33, NA())</f>
        <v>#N/A</v>
      </c>
      <c r="AZ33" s="14" t="e">
        <f>IF('OE Database'!$N33=AZ$1, 'OE Database'!$J33, NA())</f>
        <v>#N/A</v>
      </c>
      <c r="BA33" s="14" t="e">
        <f>IF('OE Database'!$N33=BA$1, 'OE Database'!$J33, NA())</f>
        <v>#N/A</v>
      </c>
      <c r="BB33" s="14" t="e">
        <f>IF('OE Database'!$N33=BB$1, 'OE Database'!$J33, NA())</f>
        <v>#N/A</v>
      </c>
      <c r="BD33" s="14" t="e">
        <f>IF(GESTEP(AL33,0.00001), 'OE Database'!$H33, NA())</f>
        <v>#N/A</v>
      </c>
      <c r="BE33" s="14" t="e">
        <f>IF(GESTEP(AM33,0.00001), 'OE Database'!$H33, NA())</f>
        <v>#N/A</v>
      </c>
      <c r="BF33" s="14" t="e">
        <f>IF(GESTEP(AN33,0.00001), 'OE Database'!$H33, NA())</f>
        <v>#N/A</v>
      </c>
      <c r="BG33" s="14" t="e">
        <f>IF(GESTEP(AO33,0.00001), 'OE Database'!$H33, NA())</f>
        <v>#N/A</v>
      </c>
      <c r="BH33" s="14" t="e">
        <f>IF(GESTEP(AP33,0.00001), 'OE Database'!$H33, NA())</f>
        <v>#N/A</v>
      </c>
      <c r="BI33" s="14" t="e">
        <f>IF(GESTEP(AQ33,0.00001), 'OE Database'!$H33, NA())</f>
        <v>#N/A</v>
      </c>
      <c r="BJ33" s="14" t="e">
        <f>IF(GESTEP(AR33,0.00001), 'OE Database'!$H33, NA())</f>
        <v>#N/A</v>
      </c>
      <c r="BK33" s="14" t="e">
        <f>IF(GESTEP(AS33,0.00001), 'OE Database'!$H33, NA())</f>
        <v>#N/A</v>
      </c>
      <c r="BL33" s="14">
        <f>IF(GESTEP(AT33,0.00001), 'OE Database'!$H33, NA())</f>
        <v>0.76513773250155737</v>
      </c>
      <c r="BM33" s="14" t="e">
        <f>IF(GESTEP(AU33,0.00001), 'OE Database'!$H33, NA())</f>
        <v>#N/A</v>
      </c>
      <c r="BN33" s="14" t="e">
        <f>IF(GESTEP(AV33,0.00001), 'OE Database'!$H33, NA())</f>
        <v>#N/A</v>
      </c>
      <c r="BO33" s="14" t="e">
        <f>IF(GESTEP(AW33,0.00001), 'OE Database'!$H33, NA())</f>
        <v>#N/A</v>
      </c>
      <c r="BP33" s="14" t="e">
        <f>IF(GESTEP(AX33,0.00001), 'OE Database'!$H33, NA())</f>
        <v>#N/A</v>
      </c>
      <c r="BQ33" s="14" t="e">
        <f>IF(GESTEP(AY33,0.00001), 'OE Database'!$H33, NA())</f>
        <v>#N/A</v>
      </c>
      <c r="BR33" s="14" t="e">
        <f>IF(GESTEP(AZ33,0.00001), 'OE Database'!$H33, NA())</f>
        <v>#N/A</v>
      </c>
      <c r="BS33" s="14" t="e">
        <f>IF(GESTEP(BA33,0.00001), 'OE Database'!$H33, NA())</f>
        <v>#N/A</v>
      </c>
      <c r="BT33" s="14" t="e">
        <f>IF(GESTEP(BB33,0.00001), 'OE Database'!$H33, NA())</f>
        <v>#N/A</v>
      </c>
      <c r="BV33" s="14" t="e">
        <f>IF(GESTEP(AL33,0.00001), 'OE Database'!$E33, NA())</f>
        <v>#N/A</v>
      </c>
      <c r="BW33" s="14" t="e">
        <f>IF(GESTEP(AM33,0.00001), 'OE Database'!$E33, NA())</f>
        <v>#N/A</v>
      </c>
      <c r="BX33" s="14" t="e">
        <f>IF(GESTEP(AN33,0.00001), 'OE Database'!$E33, NA())</f>
        <v>#N/A</v>
      </c>
      <c r="BY33" s="14" t="e">
        <f>IF(GESTEP(AO33,0.00001), 'OE Database'!$E33, NA())</f>
        <v>#N/A</v>
      </c>
      <c r="BZ33" s="14" t="e">
        <f>IF(GESTEP(AP33,0.00001), 'OE Database'!$E33, NA())</f>
        <v>#N/A</v>
      </c>
      <c r="CA33" s="14" t="e">
        <f>IF(GESTEP(AQ33,0.00001), 'OE Database'!$E33, NA())</f>
        <v>#N/A</v>
      </c>
      <c r="CB33" s="14" t="e">
        <f>IF(GESTEP(AR33,0.00001), 'OE Database'!$E33, NA())</f>
        <v>#N/A</v>
      </c>
      <c r="CC33" s="14" t="e">
        <f>IF(GESTEP(AS33,0.00001), 'OE Database'!$E33, NA())</f>
        <v>#N/A</v>
      </c>
      <c r="CD33" s="14">
        <f>IF(GESTEP(AT33,0.00001), 'OE Database'!$E33, NA())</f>
        <v>31.1</v>
      </c>
      <c r="CE33" s="14" t="e">
        <f>IF(GESTEP(AU33,0.00001), 'OE Database'!$E33, NA())</f>
        <v>#N/A</v>
      </c>
      <c r="CF33" s="14" t="e">
        <f>IF(GESTEP(AV33,0.00001), 'OE Database'!$E33, NA())</f>
        <v>#N/A</v>
      </c>
      <c r="CG33" s="14" t="e">
        <f>IF(GESTEP(AW33,0.00001), 'OE Database'!$E33, NA())</f>
        <v>#N/A</v>
      </c>
      <c r="CH33" s="14" t="e">
        <f>IF(GESTEP(AX33,0.00001), 'OE Database'!$E33, NA())</f>
        <v>#N/A</v>
      </c>
      <c r="CI33" s="14" t="e">
        <f>IF(GESTEP(AY33,0.00001), 'OE Database'!$E33, NA())</f>
        <v>#N/A</v>
      </c>
      <c r="CJ33" s="14" t="e">
        <f>IF(GESTEP(AZ33,0.00001), 'OE Database'!$E33, NA())</f>
        <v>#N/A</v>
      </c>
      <c r="CK33" s="14" t="e">
        <f>IF(GESTEP(BA33,0.00001), 'OE Database'!$E33, NA())</f>
        <v>#N/A</v>
      </c>
      <c r="CL33" s="14" t="e">
        <f>IF(GESTEP(BB33,0.00001), 'OE Database'!$E33, NA())</f>
        <v>#N/A</v>
      </c>
      <c r="CN33" s="14" t="e">
        <f>IF('OE Database'!$N33=CN$1, 'OE Database'!$I33, NA())</f>
        <v>#N/A</v>
      </c>
      <c r="CO33" s="14" t="e">
        <f>IF('OE Database'!$N33=CO$1, 'OE Database'!$I33, NA())</f>
        <v>#N/A</v>
      </c>
      <c r="CP33" s="14" t="e">
        <f>IF('OE Database'!$N33=CP$1, 'OE Database'!$I33, NA())</f>
        <v>#N/A</v>
      </c>
      <c r="CQ33" s="14" t="e">
        <f>IF('OE Database'!$N33=CQ$1, 'OE Database'!$I33, NA())</f>
        <v>#N/A</v>
      </c>
      <c r="CR33" s="14" t="e">
        <f>IF('OE Database'!$N33=CR$1, 'OE Database'!$I33, NA())</f>
        <v>#N/A</v>
      </c>
      <c r="CS33" s="14" t="e">
        <f>IF('OE Database'!$N33=CS$1, 'OE Database'!$I33, NA())</f>
        <v>#N/A</v>
      </c>
      <c r="CT33" s="14" t="e">
        <f>IF('OE Database'!$N33=CT$1, 'OE Database'!$I33, NA())</f>
        <v>#N/A</v>
      </c>
      <c r="CU33" s="14" t="e">
        <f>IF('OE Database'!$N33=CU$1, 'OE Database'!$I33, NA())</f>
        <v>#N/A</v>
      </c>
      <c r="CV33" s="14">
        <f>IF('OE Database'!$N33=CV$1, 'OE Database'!$I33, NA())</f>
        <v>1.2914045094279656</v>
      </c>
      <c r="CW33" s="14" t="e">
        <f>IF('OE Database'!$N33=CW$1, 'OE Database'!$I33, NA())</f>
        <v>#N/A</v>
      </c>
      <c r="CX33" s="14" t="e">
        <f>IF('OE Database'!$N33=CX$1, 'OE Database'!$I33, NA())</f>
        <v>#N/A</v>
      </c>
      <c r="CY33" s="14" t="e">
        <f>IF('OE Database'!$N33=CY$1, 'OE Database'!$I33, NA())</f>
        <v>#N/A</v>
      </c>
      <c r="CZ33" s="14" t="e">
        <f>IF('OE Database'!$N33=CZ$1, 'OE Database'!$I33, NA())</f>
        <v>#N/A</v>
      </c>
      <c r="DA33" s="14" t="e">
        <f>IF('OE Database'!$N33=DA$1, 'OE Database'!$I33, NA())</f>
        <v>#N/A</v>
      </c>
      <c r="DB33" s="14" t="e">
        <f>IF('OE Database'!$N33=DB$1, 'OE Database'!$I33, NA())</f>
        <v>#N/A</v>
      </c>
      <c r="DC33" s="14" t="e">
        <f>IF('OE Database'!$N33=DC$1, 'OE Database'!$I33, NA())</f>
        <v>#N/A</v>
      </c>
      <c r="DD33" s="14" t="e">
        <f>IF('OE Database'!$N33=DD$1, 'OE Database'!$I33, NA())</f>
        <v>#N/A</v>
      </c>
      <c r="DF33" s="1" t="e">
        <f>IF(GESTEP(AL33,0.00001), 'OE Database'!$I33, NA())</f>
        <v>#N/A</v>
      </c>
      <c r="DG33" s="1" t="e">
        <f>IF(GESTEP(AM33,0.00001), 'OE Database'!$I33, NA())</f>
        <v>#N/A</v>
      </c>
      <c r="DH33" s="1" t="e">
        <f>IF(GESTEP(AN33,0.00001), 'OE Database'!$I33, NA())</f>
        <v>#N/A</v>
      </c>
      <c r="DI33" s="1" t="e">
        <f>IF(GESTEP(AO33,0.00001), 'OE Database'!$I33, NA())</f>
        <v>#N/A</v>
      </c>
      <c r="DJ33" s="1" t="e">
        <f>IF(GESTEP(AP33,0.00001), 'OE Database'!$I33, NA())</f>
        <v>#N/A</v>
      </c>
      <c r="DK33" s="1" t="e">
        <f>IF(GESTEP(AQ33,0.00001), 'OE Database'!$I33, NA())</f>
        <v>#N/A</v>
      </c>
      <c r="DL33" s="1" t="e">
        <f>IF(GESTEP(AR33,0.00001), 'OE Database'!$I33, NA())</f>
        <v>#N/A</v>
      </c>
      <c r="DM33" s="1" t="e">
        <f>IF(GESTEP(AS33,0.00001), 'OE Database'!$I33, NA())</f>
        <v>#N/A</v>
      </c>
      <c r="DN33" s="1">
        <f>IF(GESTEP(AT33,0.00001), 'OE Database'!$I33, NA())</f>
        <v>1.2914045094279656</v>
      </c>
      <c r="DO33" s="1" t="e">
        <f>IF(GESTEP(AU33,0.00001), 'OE Database'!$I33, NA())</f>
        <v>#N/A</v>
      </c>
      <c r="DP33" s="1" t="e">
        <f>IF(GESTEP(AV33,0.00001), 'OE Database'!$I33, NA())</f>
        <v>#N/A</v>
      </c>
      <c r="DQ33" s="1" t="e">
        <f>IF(GESTEP(AW33,0.00001), 'OE Database'!$I33, NA())</f>
        <v>#N/A</v>
      </c>
      <c r="DR33" s="1" t="e">
        <f>IF(GESTEP(AX33,0.00001), 'OE Database'!$I33, NA())</f>
        <v>#N/A</v>
      </c>
      <c r="DS33" s="1" t="e">
        <f>IF(GESTEP(AY33,0.00001), 'OE Database'!$I33, NA())</f>
        <v>#N/A</v>
      </c>
      <c r="DT33" s="1" t="e">
        <f>IF(GESTEP(AZ33,0.00001), 'OE Database'!$I33, NA())</f>
        <v>#N/A</v>
      </c>
      <c r="DU33" s="1" t="e">
        <f>IF(GESTEP(BA33,0.00001), 'OE Database'!$I33, NA())</f>
        <v>#N/A</v>
      </c>
      <c r="DV33" s="1" t="e">
        <f>IF(GESTEP(BB33,0.00001), 'OE Database'!$I33, NA())</f>
        <v>#N/A</v>
      </c>
    </row>
    <row r="34" spans="2:126">
      <c r="B34" s="14" t="e">
        <f>IF('OE Database'!$N34=B$1, 'OE Database'!$H34, NA())</f>
        <v>#N/A</v>
      </c>
      <c r="C34" s="14" t="e">
        <f>IF('OE Database'!$N34=C$1, 'OE Database'!$H34, NA())</f>
        <v>#N/A</v>
      </c>
      <c r="D34" s="14" t="e">
        <f>IF('OE Database'!$N34=D$1, 'OE Database'!$H34, NA())</f>
        <v>#N/A</v>
      </c>
      <c r="E34" s="14" t="e">
        <f>IF('OE Database'!$N34=E$1, 'OE Database'!$H34, NA())</f>
        <v>#N/A</v>
      </c>
      <c r="F34" s="14" t="e">
        <f>IF('OE Database'!$N34=F$1, 'OE Database'!$H34, NA())</f>
        <v>#N/A</v>
      </c>
      <c r="G34" s="14" t="e">
        <f>IF('OE Database'!$N34=G$1, 'OE Database'!$H34, NA())</f>
        <v>#N/A</v>
      </c>
      <c r="H34" s="14" t="e">
        <f>IF('OE Database'!$N34=H$1, 'OE Database'!$H34, NA())</f>
        <v>#N/A</v>
      </c>
      <c r="I34" s="14" t="e">
        <f>IF('OE Database'!$N34=I$1, 'OE Database'!$H34, NA())</f>
        <v>#N/A</v>
      </c>
      <c r="J34" s="14">
        <f>IF('OE Database'!$N34=J$1, 'OE Database'!$H34, NA())</f>
        <v>2.0035522800196759</v>
      </c>
      <c r="K34" s="14" t="e">
        <f>IF('OE Database'!$N34=K$1, 'OE Database'!$H34, NA())</f>
        <v>#N/A</v>
      </c>
      <c r="L34" s="14" t="e">
        <f>IF('OE Database'!$N34=L$1, 'OE Database'!$H34, NA())</f>
        <v>#N/A</v>
      </c>
      <c r="M34" s="14" t="e">
        <f>IF('OE Database'!$N34=M$1, 'OE Database'!$H34, NA())</f>
        <v>#N/A</v>
      </c>
      <c r="N34" s="14" t="e">
        <f>IF('OE Database'!$N34=N$1, 'OE Database'!$H34, NA())</f>
        <v>#N/A</v>
      </c>
      <c r="O34" s="14" t="e">
        <f>IF('OE Database'!$N34=O$1, 'OE Database'!$H34, NA())</f>
        <v>#N/A</v>
      </c>
      <c r="P34" s="14" t="e">
        <f>IF('OE Database'!$N34=P$1, 'OE Database'!$H34, NA())</f>
        <v>#N/A</v>
      </c>
      <c r="Q34" s="14" t="e">
        <f>IF('OE Database'!$N34=Q$1, 'OE Database'!$H34, NA())</f>
        <v>#N/A</v>
      </c>
      <c r="R34" s="14" t="e">
        <f>IF('OE Database'!$N34=R$1, 'OE Database'!$H34, NA())</f>
        <v>#N/A</v>
      </c>
      <c r="T34" s="14" t="e">
        <f>IF('OE Database'!$N34=T$1, 'OE Database'!$E34, NA())</f>
        <v>#N/A</v>
      </c>
      <c r="U34" s="14" t="e">
        <f>IF('OE Database'!$N34=U$1, 'OE Database'!$E34, NA())</f>
        <v>#N/A</v>
      </c>
      <c r="V34" s="14" t="e">
        <f>IF('OE Database'!$N34=V$1, 'OE Database'!$E34, NA())</f>
        <v>#N/A</v>
      </c>
      <c r="W34" s="14" t="e">
        <f>IF('OE Database'!$N34=W$1, 'OE Database'!$E34, NA())</f>
        <v>#N/A</v>
      </c>
      <c r="X34" s="14" t="e">
        <f>IF('OE Database'!$N34=X$1, 'OE Database'!$E34, NA())</f>
        <v>#N/A</v>
      </c>
      <c r="Y34" s="14" t="e">
        <f>IF('OE Database'!$N34=Y$1, 'OE Database'!$E34, NA())</f>
        <v>#N/A</v>
      </c>
      <c r="Z34" s="14" t="e">
        <f>IF('OE Database'!$N34=Z$1, 'OE Database'!$E34, NA())</f>
        <v>#N/A</v>
      </c>
      <c r="AA34" s="14" t="e">
        <f>IF('OE Database'!$N34=AA$1, 'OE Database'!$E34, NA())</f>
        <v>#N/A</v>
      </c>
      <c r="AB34" s="14">
        <f>IF('OE Database'!$N34=AB$1, 'OE Database'!$E34, NA())</f>
        <v>38.200000000000003</v>
      </c>
      <c r="AC34" s="14" t="e">
        <f>IF('OE Database'!$N34=AC$1, 'OE Database'!$E34, NA())</f>
        <v>#N/A</v>
      </c>
      <c r="AD34" s="14" t="e">
        <f>IF('OE Database'!$N34=AD$1, 'OE Database'!$E34, NA())</f>
        <v>#N/A</v>
      </c>
      <c r="AE34" s="14" t="e">
        <f>IF('OE Database'!$N34=AE$1, 'OE Database'!$E34, NA())</f>
        <v>#N/A</v>
      </c>
      <c r="AF34" s="14" t="e">
        <f>IF('OE Database'!$N34=AF$1, 'OE Database'!$E34, NA())</f>
        <v>#N/A</v>
      </c>
      <c r="AG34" s="14" t="e">
        <f>IF('OE Database'!$N34=AG$1, 'OE Database'!$E34, NA())</f>
        <v>#N/A</v>
      </c>
      <c r="AH34" s="14" t="e">
        <f>IF('OE Database'!$N34=AH$1, 'OE Database'!$E34, NA())</f>
        <v>#N/A</v>
      </c>
      <c r="AI34" s="14" t="e">
        <f>IF('OE Database'!$N34=AI$1, 'OE Database'!$E34, NA())</f>
        <v>#N/A</v>
      </c>
      <c r="AJ34" s="14" t="e">
        <f>IF('OE Database'!$N34=AJ$1, 'OE Database'!$E34, NA())</f>
        <v>#N/A</v>
      </c>
      <c r="AL34" s="14" t="e">
        <f>IF('OE Database'!$N34=AL$1, 'OE Database'!$J34, NA())</f>
        <v>#N/A</v>
      </c>
      <c r="AM34" s="14" t="e">
        <f>IF('OE Database'!$N34=AM$1, 'OE Database'!$J34, NA())</f>
        <v>#N/A</v>
      </c>
      <c r="AN34" s="14" t="e">
        <f>IF('OE Database'!$N34=AN$1, 'OE Database'!$J34, NA())</f>
        <v>#N/A</v>
      </c>
      <c r="AO34" s="14" t="e">
        <f>IF('OE Database'!$N34=AO$1, 'OE Database'!$J34, NA())</f>
        <v>#N/A</v>
      </c>
      <c r="AP34" s="14" t="e">
        <f>IF('OE Database'!$N34=AP$1, 'OE Database'!$J34, NA())</f>
        <v>#N/A</v>
      </c>
      <c r="AQ34" s="14" t="e">
        <f>IF('OE Database'!$N34=AQ$1, 'OE Database'!$J34, NA())</f>
        <v>#N/A</v>
      </c>
      <c r="AR34" s="14" t="e">
        <f>IF('OE Database'!$N34=AR$1, 'OE Database'!$J34, NA())</f>
        <v>#N/A</v>
      </c>
      <c r="AS34" s="14" t="e">
        <f>IF('OE Database'!$N34=AS$1, 'OE Database'!$J34, NA())</f>
        <v>#N/A</v>
      </c>
      <c r="AT34" s="14" t="e">
        <f>IF('OE Database'!$N34=AT$1, 'OE Database'!$J34, NA())</f>
        <v>#N/A</v>
      </c>
      <c r="AU34" s="14" t="e">
        <f>IF('OE Database'!$N34=AU$1, 'OE Database'!$J34, NA())</f>
        <v>#N/A</v>
      </c>
      <c r="AV34" s="14" t="e">
        <f>IF('OE Database'!$N34=AV$1, 'OE Database'!$J34, NA())</f>
        <v>#N/A</v>
      </c>
      <c r="AW34" s="14" t="e">
        <f>IF('OE Database'!$N34=AW$1, 'OE Database'!$J34, NA())</f>
        <v>#N/A</v>
      </c>
      <c r="AX34" s="14" t="e">
        <f>IF('OE Database'!$N34=AX$1, 'OE Database'!$J34, NA())</f>
        <v>#N/A</v>
      </c>
      <c r="AY34" s="14" t="e">
        <f>IF('OE Database'!$N34=AY$1, 'OE Database'!$J34, NA())</f>
        <v>#N/A</v>
      </c>
      <c r="AZ34" s="14" t="e">
        <f>IF('OE Database'!$N34=AZ$1, 'OE Database'!$J34, NA())</f>
        <v>#N/A</v>
      </c>
      <c r="BA34" s="14" t="e">
        <f>IF('OE Database'!$N34=BA$1, 'OE Database'!$J34, NA())</f>
        <v>#N/A</v>
      </c>
      <c r="BB34" s="14" t="e">
        <f>IF('OE Database'!$N34=BB$1, 'OE Database'!$J34, NA())</f>
        <v>#N/A</v>
      </c>
      <c r="BD34" s="14" t="e">
        <f>IF(GESTEP(AL34,0.00001), 'OE Database'!$H34, NA())</f>
        <v>#N/A</v>
      </c>
      <c r="BE34" s="14" t="e">
        <f>IF(GESTEP(AM34,0.00001), 'OE Database'!$H34, NA())</f>
        <v>#N/A</v>
      </c>
      <c r="BF34" s="14" t="e">
        <f>IF(GESTEP(AN34,0.00001), 'OE Database'!$H34, NA())</f>
        <v>#N/A</v>
      </c>
      <c r="BG34" s="14" t="e">
        <f>IF(GESTEP(AO34,0.00001), 'OE Database'!$H34, NA())</f>
        <v>#N/A</v>
      </c>
      <c r="BH34" s="14" t="e">
        <f>IF(GESTEP(AP34,0.00001), 'OE Database'!$H34, NA())</f>
        <v>#N/A</v>
      </c>
      <c r="BI34" s="14" t="e">
        <f>IF(GESTEP(AQ34,0.00001), 'OE Database'!$H34, NA())</f>
        <v>#N/A</v>
      </c>
      <c r="BJ34" s="14" t="e">
        <f>IF(GESTEP(AR34,0.00001), 'OE Database'!$H34, NA())</f>
        <v>#N/A</v>
      </c>
      <c r="BK34" s="14" t="e">
        <f>IF(GESTEP(AS34,0.00001), 'OE Database'!$H34, NA())</f>
        <v>#N/A</v>
      </c>
      <c r="BL34" s="14" t="e">
        <f>IF(GESTEP(AT34,0.00001), 'OE Database'!$H34, NA())</f>
        <v>#N/A</v>
      </c>
      <c r="BM34" s="14" t="e">
        <f>IF(GESTEP(AU34,0.00001), 'OE Database'!$H34, NA())</f>
        <v>#N/A</v>
      </c>
      <c r="BN34" s="14" t="e">
        <f>IF(GESTEP(AV34,0.00001), 'OE Database'!$H34, NA())</f>
        <v>#N/A</v>
      </c>
      <c r="BO34" s="14" t="e">
        <f>IF(GESTEP(AW34,0.00001), 'OE Database'!$H34, NA())</f>
        <v>#N/A</v>
      </c>
      <c r="BP34" s="14" t="e">
        <f>IF(GESTEP(AX34,0.00001), 'OE Database'!$H34, NA())</f>
        <v>#N/A</v>
      </c>
      <c r="BQ34" s="14" t="e">
        <f>IF(GESTEP(AY34,0.00001), 'OE Database'!$H34, NA())</f>
        <v>#N/A</v>
      </c>
      <c r="BR34" s="14" t="e">
        <f>IF(GESTEP(AZ34,0.00001), 'OE Database'!$H34, NA())</f>
        <v>#N/A</v>
      </c>
      <c r="BS34" s="14" t="e">
        <f>IF(GESTEP(BA34,0.00001), 'OE Database'!$H34, NA())</f>
        <v>#N/A</v>
      </c>
      <c r="BT34" s="14" t="e">
        <f>IF(GESTEP(BB34,0.00001), 'OE Database'!$H34, NA())</f>
        <v>#N/A</v>
      </c>
      <c r="BV34" s="14" t="e">
        <f>IF(GESTEP(AL34,0.00001), 'OE Database'!$E34, NA())</f>
        <v>#N/A</v>
      </c>
      <c r="BW34" s="14" t="e">
        <f>IF(GESTEP(AM34,0.00001), 'OE Database'!$E34, NA())</f>
        <v>#N/A</v>
      </c>
      <c r="BX34" s="14" t="e">
        <f>IF(GESTEP(AN34,0.00001), 'OE Database'!$E34, NA())</f>
        <v>#N/A</v>
      </c>
      <c r="BY34" s="14" t="e">
        <f>IF(GESTEP(AO34,0.00001), 'OE Database'!$E34, NA())</f>
        <v>#N/A</v>
      </c>
      <c r="BZ34" s="14" t="e">
        <f>IF(GESTEP(AP34,0.00001), 'OE Database'!$E34, NA())</f>
        <v>#N/A</v>
      </c>
      <c r="CA34" s="14" t="e">
        <f>IF(GESTEP(AQ34,0.00001), 'OE Database'!$E34, NA())</f>
        <v>#N/A</v>
      </c>
      <c r="CB34" s="14" t="e">
        <f>IF(GESTEP(AR34,0.00001), 'OE Database'!$E34, NA())</f>
        <v>#N/A</v>
      </c>
      <c r="CC34" s="14" t="e">
        <f>IF(GESTEP(AS34,0.00001), 'OE Database'!$E34, NA())</f>
        <v>#N/A</v>
      </c>
      <c r="CD34" s="14" t="e">
        <f>IF(GESTEP(AT34,0.00001), 'OE Database'!$E34, NA())</f>
        <v>#N/A</v>
      </c>
      <c r="CE34" s="14" t="e">
        <f>IF(GESTEP(AU34,0.00001), 'OE Database'!$E34, NA())</f>
        <v>#N/A</v>
      </c>
      <c r="CF34" s="14" t="e">
        <f>IF(GESTEP(AV34,0.00001), 'OE Database'!$E34, NA())</f>
        <v>#N/A</v>
      </c>
      <c r="CG34" s="14" t="e">
        <f>IF(GESTEP(AW34,0.00001), 'OE Database'!$E34, NA())</f>
        <v>#N/A</v>
      </c>
      <c r="CH34" s="14" t="e">
        <f>IF(GESTEP(AX34,0.00001), 'OE Database'!$E34, NA())</f>
        <v>#N/A</v>
      </c>
      <c r="CI34" s="14" t="e">
        <f>IF(GESTEP(AY34,0.00001), 'OE Database'!$E34, NA())</f>
        <v>#N/A</v>
      </c>
      <c r="CJ34" s="14" t="e">
        <f>IF(GESTEP(AZ34,0.00001), 'OE Database'!$E34, NA())</f>
        <v>#N/A</v>
      </c>
      <c r="CK34" s="14" t="e">
        <f>IF(GESTEP(BA34,0.00001), 'OE Database'!$E34, NA())</f>
        <v>#N/A</v>
      </c>
      <c r="CL34" s="14" t="e">
        <f>IF(GESTEP(BB34,0.00001), 'OE Database'!$E34, NA())</f>
        <v>#N/A</v>
      </c>
      <c r="CN34" s="14" t="e">
        <f>IF('OE Database'!$N34=CN$1, 'OE Database'!$I34, NA())</f>
        <v>#N/A</v>
      </c>
      <c r="CO34" s="14" t="e">
        <f>IF('OE Database'!$N34=CO$1, 'OE Database'!$I34, NA())</f>
        <v>#N/A</v>
      </c>
      <c r="CP34" s="14" t="e">
        <f>IF('OE Database'!$N34=CP$1, 'OE Database'!$I34, NA())</f>
        <v>#N/A</v>
      </c>
      <c r="CQ34" s="14" t="e">
        <f>IF('OE Database'!$N34=CQ$1, 'OE Database'!$I34, NA())</f>
        <v>#N/A</v>
      </c>
      <c r="CR34" s="14" t="e">
        <f>IF('OE Database'!$N34=CR$1, 'OE Database'!$I34, NA())</f>
        <v>#N/A</v>
      </c>
      <c r="CS34" s="14" t="e">
        <f>IF('OE Database'!$N34=CS$1, 'OE Database'!$I34, NA())</f>
        <v>#N/A</v>
      </c>
      <c r="CT34" s="14" t="e">
        <f>IF('OE Database'!$N34=CT$1, 'OE Database'!$I34, NA())</f>
        <v>#N/A</v>
      </c>
      <c r="CU34" s="14" t="e">
        <f>IF('OE Database'!$N34=CU$1, 'OE Database'!$I34, NA())</f>
        <v>#N/A</v>
      </c>
      <c r="CV34" s="14">
        <f>IF('OE Database'!$N34=CV$1, 'OE Database'!$I34, NA())</f>
        <v>3.3816087475294196</v>
      </c>
      <c r="CW34" s="14" t="e">
        <f>IF('OE Database'!$N34=CW$1, 'OE Database'!$I34, NA())</f>
        <v>#N/A</v>
      </c>
      <c r="CX34" s="14" t="e">
        <f>IF('OE Database'!$N34=CX$1, 'OE Database'!$I34, NA())</f>
        <v>#N/A</v>
      </c>
      <c r="CY34" s="14" t="e">
        <f>IF('OE Database'!$N34=CY$1, 'OE Database'!$I34, NA())</f>
        <v>#N/A</v>
      </c>
      <c r="CZ34" s="14" t="e">
        <f>IF('OE Database'!$N34=CZ$1, 'OE Database'!$I34, NA())</f>
        <v>#N/A</v>
      </c>
      <c r="DA34" s="14" t="e">
        <f>IF('OE Database'!$N34=DA$1, 'OE Database'!$I34, NA())</f>
        <v>#N/A</v>
      </c>
      <c r="DB34" s="14" t="e">
        <f>IF('OE Database'!$N34=DB$1, 'OE Database'!$I34, NA())</f>
        <v>#N/A</v>
      </c>
      <c r="DC34" s="14" t="e">
        <f>IF('OE Database'!$N34=DC$1, 'OE Database'!$I34, NA())</f>
        <v>#N/A</v>
      </c>
      <c r="DD34" s="14" t="e">
        <f>IF('OE Database'!$N34=DD$1, 'OE Database'!$I34, NA())</f>
        <v>#N/A</v>
      </c>
      <c r="DF34" s="1" t="e">
        <f>IF(GESTEP(AL34,0.00001), 'OE Database'!$I34, NA())</f>
        <v>#N/A</v>
      </c>
      <c r="DG34" s="1" t="e">
        <f>IF(GESTEP(AM34,0.00001), 'OE Database'!$I34, NA())</f>
        <v>#N/A</v>
      </c>
      <c r="DH34" s="1" t="e">
        <f>IF(GESTEP(AN34,0.00001), 'OE Database'!$I34, NA())</f>
        <v>#N/A</v>
      </c>
      <c r="DI34" s="1" t="e">
        <f>IF(GESTEP(AO34,0.00001), 'OE Database'!$I34, NA())</f>
        <v>#N/A</v>
      </c>
      <c r="DJ34" s="1" t="e">
        <f>IF(GESTEP(AP34,0.00001), 'OE Database'!$I34, NA())</f>
        <v>#N/A</v>
      </c>
      <c r="DK34" s="1" t="e">
        <f>IF(GESTEP(AQ34,0.00001), 'OE Database'!$I34, NA())</f>
        <v>#N/A</v>
      </c>
      <c r="DL34" s="1" t="e">
        <f>IF(GESTEP(AR34,0.00001), 'OE Database'!$I34, NA())</f>
        <v>#N/A</v>
      </c>
      <c r="DM34" s="1" t="e">
        <f>IF(GESTEP(AS34,0.00001), 'OE Database'!$I34, NA())</f>
        <v>#N/A</v>
      </c>
      <c r="DN34" s="1" t="e">
        <f>IF(GESTEP(AT34,0.00001), 'OE Database'!$I34, NA())</f>
        <v>#N/A</v>
      </c>
      <c r="DO34" s="1" t="e">
        <f>IF(GESTEP(AU34,0.00001), 'OE Database'!$I34, NA())</f>
        <v>#N/A</v>
      </c>
      <c r="DP34" s="1" t="e">
        <f>IF(GESTEP(AV34,0.00001), 'OE Database'!$I34, NA())</f>
        <v>#N/A</v>
      </c>
      <c r="DQ34" s="1" t="e">
        <f>IF(GESTEP(AW34,0.00001), 'OE Database'!$I34, NA())</f>
        <v>#N/A</v>
      </c>
      <c r="DR34" s="1" t="e">
        <f>IF(GESTEP(AX34,0.00001), 'OE Database'!$I34, NA())</f>
        <v>#N/A</v>
      </c>
      <c r="DS34" s="1" t="e">
        <f>IF(GESTEP(AY34,0.00001), 'OE Database'!$I34, NA())</f>
        <v>#N/A</v>
      </c>
      <c r="DT34" s="1" t="e">
        <f>IF(GESTEP(AZ34,0.00001), 'OE Database'!$I34, NA())</f>
        <v>#N/A</v>
      </c>
      <c r="DU34" s="1" t="e">
        <f>IF(GESTEP(BA34,0.00001), 'OE Database'!$I34, NA())</f>
        <v>#N/A</v>
      </c>
      <c r="DV34" s="1" t="e">
        <f>IF(GESTEP(BB34,0.00001), 'OE Database'!$I34, NA())</f>
        <v>#N/A</v>
      </c>
    </row>
    <row r="35" spans="2:126">
      <c r="B35" s="14" t="e">
        <f>IF('OE Database'!$N35=B$1, 'OE Database'!$H35, NA())</f>
        <v>#N/A</v>
      </c>
      <c r="C35" s="14" t="e">
        <f>IF('OE Database'!$N35=C$1, 'OE Database'!$H35, NA())</f>
        <v>#N/A</v>
      </c>
      <c r="D35" s="14" t="e">
        <f>IF('OE Database'!$N35=D$1, 'OE Database'!$H35, NA())</f>
        <v>#N/A</v>
      </c>
      <c r="E35" s="14" t="e">
        <f>IF('OE Database'!$N35=E$1, 'OE Database'!$H35, NA())</f>
        <v>#N/A</v>
      </c>
      <c r="F35" s="14" t="e">
        <f>IF('OE Database'!$N35=F$1, 'OE Database'!$H35, NA())</f>
        <v>#N/A</v>
      </c>
      <c r="G35" s="14" t="e">
        <f>IF('OE Database'!$N35=G$1, 'OE Database'!$H35, NA())</f>
        <v>#N/A</v>
      </c>
      <c r="H35" s="14" t="e">
        <f>IF('OE Database'!$N35=H$1, 'OE Database'!$H35, NA())</f>
        <v>#N/A</v>
      </c>
      <c r="I35" s="14" t="e">
        <f>IF('OE Database'!$N35=I$1, 'OE Database'!$H35, NA())</f>
        <v>#N/A</v>
      </c>
      <c r="J35" s="14">
        <f>IF('OE Database'!$N35=J$1, 'OE Database'!$H35, NA())</f>
        <v>8.73238412500001</v>
      </c>
      <c r="K35" s="14" t="e">
        <f>IF('OE Database'!$N35=K$1, 'OE Database'!$H35, NA())</f>
        <v>#N/A</v>
      </c>
      <c r="L35" s="14" t="e">
        <f>IF('OE Database'!$N35=L$1, 'OE Database'!$H35, NA())</f>
        <v>#N/A</v>
      </c>
      <c r="M35" s="14" t="e">
        <f>IF('OE Database'!$N35=M$1, 'OE Database'!$H35, NA())</f>
        <v>#N/A</v>
      </c>
      <c r="N35" s="14" t="e">
        <f>IF('OE Database'!$N35=N$1, 'OE Database'!$H35, NA())</f>
        <v>#N/A</v>
      </c>
      <c r="O35" s="14" t="e">
        <f>IF('OE Database'!$N35=O$1, 'OE Database'!$H35, NA())</f>
        <v>#N/A</v>
      </c>
      <c r="P35" s="14" t="e">
        <f>IF('OE Database'!$N35=P$1, 'OE Database'!$H35, NA())</f>
        <v>#N/A</v>
      </c>
      <c r="Q35" s="14" t="e">
        <f>IF('OE Database'!$N35=Q$1, 'OE Database'!$H35, NA())</f>
        <v>#N/A</v>
      </c>
      <c r="R35" s="14" t="e">
        <f>IF('OE Database'!$N35=R$1, 'OE Database'!$H35, NA())</f>
        <v>#N/A</v>
      </c>
      <c r="T35" s="14" t="e">
        <f>IF('OE Database'!$N35=T$1, 'OE Database'!$E35, NA())</f>
        <v>#N/A</v>
      </c>
      <c r="U35" s="14" t="e">
        <f>IF('OE Database'!$N35=U$1, 'OE Database'!$E35, NA())</f>
        <v>#N/A</v>
      </c>
      <c r="V35" s="14" t="e">
        <f>IF('OE Database'!$N35=V$1, 'OE Database'!$E35, NA())</f>
        <v>#N/A</v>
      </c>
      <c r="W35" s="14" t="e">
        <f>IF('OE Database'!$N35=W$1, 'OE Database'!$E35, NA())</f>
        <v>#N/A</v>
      </c>
      <c r="X35" s="14" t="e">
        <f>IF('OE Database'!$N35=X$1, 'OE Database'!$E35, NA())</f>
        <v>#N/A</v>
      </c>
      <c r="Y35" s="14" t="e">
        <f>IF('OE Database'!$N35=Y$1, 'OE Database'!$E35, NA())</f>
        <v>#N/A</v>
      </c>
      <c r="Z35" s="14" t="e">
        <f>IF('OE Database'!$N35=Z$1, 'OE Database'!$E35, NA())</f>
        <v>#N/A</v>
      </c>
      <c r="AA35" s="14" t="e">
        <f>IF('OE Database'!$N35=AA$1, 'OE Database'!$E35, NA())</f>
        <v>#N/A</v>
      </c>
      <c r="AB35" s="14">
        <f>IF('OE Database'!$N35=AB$1, 'OE Database'!$E35, NA())</f>
        <v>67.2</v>
      </c>
      <c r="AC35" s="14" t="e">
        <f>IF('OE Database'!$N35=AC$1, 'OE Database'!$E35, NA())</f>
        <v>#N/A</v>
      </c>
      <c r="AD35" s="14" t="e">
        <f>IF('OE Database'!$N35=AD$1, 'OE Database'!$E35, NA())</f>
        <v>#N/A</v>
      </c>
      <c r="AE35" s="14" t="e">
        <f>IF('OE Database'!$N35=AE$1, 'OE Database'!$E35, NA())</f>
        <v>#N/A</v>
      </c>
      <c r="AF35" s="14" t="e">
        <f>IF('OE Database'!$N35=AF$1, 'OE Database'!$E35, NA())</f>
        <v>#N/A</v>
      </c>
      <c r="AG35" s="14" t="e">
        <f>IF('OE Database'!$N35=AG$1, 'OE Database'!$E35, NA())</f>
        <v>#N/A</v>
      </c>
      <c r="AH35" s="14" t="e">
        <f>IF('OE Database'!$N35=AH$1, 'OE Database'!$E35, NA())</f>
        <v>#N/A</v>
      </c>
      <c r="AI35" s="14" t="e">
        <f>IF('OE Database'!$N35=AI$1, 'OE Database'!$E35, NA())</f>
        <v>#N/A</v>
      </c>
      <c r="AJ35" s="14" t="e">
        <f>IF('OE Database'!$N35=AJ$1, 'OE Database'!$E35, NA())</f>
        <v>#N/A</v>
      </c>
      <c r="AL35" s="14" t="e">
        <f>IF('OE Database'!$N35=AL$1, 'OE Database'!$J35, NA())</f>
        <v>#N/A</v>
      </c>
      <c r="AM35" s="14" t="e">
        <f>IF('OE Database'!$N35=AM$1, 'OE Database'!$J35, NA())</f>
        <v>#N/A</v>
      </c>
      <c r="AN35" s="14" t="e">
        <f>IF('OE Database'!$N35=AN$1, 'OE Database'!$J35, NA())</f>
        <v>#N/A</v>
      </c>
      <c r="AO35" s="14" t="e">
        <f>IF('OE Database'!$N35=AO$1, 'OE Database'!$J35, NA())</f>
        <v>#N/A</v>
      </c>
      <c r="AP35" s="14" t="e">
        <f>IF('OE Database'!$N35=AP$1, 'OE Database'!$J35, NA())</f>
        <v>#N/A</v>
      </c>
      <c r="AQ35" s="14" t="e">
        <f>IF('OE Database'!$N35=AQ$1, 'OE Database'!$J35, NA())</f>
        <v>#N/A</v>
      </c>
      <c r="AR35" s="14" t="e">
        <f>IF('OE Database'!$N35=AR$1, 'OE Database'!$J35, NA())</f>
        <v>#N/A</v>
      </c>
      <c r="AS35" s="14" t="e">
        <f>IF('OE Database'!$N35=AS$1, 'OE Database'!$J35, NA())</f>
        <v>#N/A</v>
      </c>
      <c r="AT35" s="14" t="e">
        <f>IF('OE Database'!$N35=AT$1, 'OE Database'!$J35, NA())</f>
        <v>#N/A</v>
      </c>
      <c r="AU35" s="14" t="e">
        <f>IF('OE Database'!$N35=AU$1, 'OE Database'!$J35, NA())</f>
        <v>#N/A</v>
      </c>
      <c r="AV35" s="14" t="e">
        <f>IF('OE Database'!$N35=AV$1, 'OE Database'!$J35, NA())</f>
        <v>#N/A</v>
      </c>
      <c r="AW35" s="14" t="e">
        <f>IF('OE Database'!$N35=AW$1, 'OE Database'!$J35, NA())</f>
        <v>#N/A</v>
      </c>
      <c r="AX35" s="14" t="e">
        <f>IF('OE Database'!$N35=AX$1, 'OE Database'!$J35, NA())</f>
        <v>#N/A</v>
      </c>
      <c r="AY35" s="14" t="e">
        <f>IF('OE Database'!$N35=AY$1, 'OE Database'!$J35, NA())</f>
        <v>#N/A</v>
      </c>
      <c r="AZ35" s="14" t="e">
        <f>IF('OE Database'!$N35=AZ$1, 'OE Database'!$J35, NA())</f>
        <v>#N/A</v>
      </c>
      <c r="BA35" s="14" t="e">
        <f>IF('OE Database'!$N35=BA$1, 'OE Database'!$J35, NA())</f>
        <v>#N/A</v>
      </c>
      <c r="BB35" s="14" t="e">
        <f>IF('OE Database'!$N35=BB$1, 'OE Database'!$J35, NA())</f>
        <v>#N/A</v>
      </c>
      <c r="BD35" s="14" t="e">
        <f>IF(GESTEP(AL35,0.00001), 'OE Database'!$H35, NA())</f>
        <v>#N/A</v>
      </c>
      <c r="BE35" s="14" t="e">
        <f>IF(GESTEP(AM35,0.00001), 'OE Database'!$H35, NA())</f>
        <v>#N/A</v>
      </c>
      <c r="BF35" s="14" t="e">
        <f>IF(GESTEP(AN35,0.00001), 'OE Database'!$H35, NA())</f>
        <v>#N/A</v>
      </c>
      <c r="BG35" s="14" t="e">
        <f>IF(GESTEP(AO35,0.00001), 'OE Database'!$H35, NA())</f>
        <v>#N/A</v>
      </c>
      <c r="BH35" s="14" t="e">
        <f>IF(GESTEP(AP35,0.00001), 'OE Database'!$H35, NA())</f>
        <v>#N/A</v>
      </c>
      <c r="BI35" s="14" t="e">
        <f>IF(GESTEP(AQ35,0.00001), 'OE Database'!$H35, NA())</f>
        <v>#N/A</v>
      </c>
      <c r="BJ35" s="14" t="e">
        <f>IF(GESTEP(AR35,0.00001), 'OE Database'!$H35, NA())</f>
        <v>#N/A</v>
      </c>
      <c r="BK35" s="14" t="e">
        <f>IF(GESTEP(AS35,0.00001), 'OE Database'!$H35, NA())</f>
        <v>#N/A</v>
      </c>
      <c r="BL35" s="14" t="e">
        <f>IF(GESTEP(AT35,0.00001), 'OE Database'!$H35, NA())</f>
        <v>#N/A</v>
      </c>
      <c r="BM35" s="14" t="e">
        <f>IF(GESTEP(AU35,0.00001), 'OE Database'!$H35, NA())</f>
        <v>#N/A</v>
      </c>
      <c r="BN35" s="14" t="e">
        <f>IF(GESTEP(AV35,0.00001), 'OE Database'!$H35, NA())</f>
        <v>#N/A</v>
      </c>
      <c r="BO35" s="14" t="e">
        <f>IF(GESTEP(AW35,0.00001), 'OE Database'!$H35, NA())</f>
        <v>#N/A</v>
      </c>
      <c r="BP35" s="14" t="e">
        <f>IF(GESTEP(AX35,0.00001), 'OE Database'!$H35, NA())</f>
        <v>#N/A</v>
      </c>
      <c r="BQ35" s="14" t="e">
        <f>IF(GESTEP(AY35,0.00001), 'OE Database'!$H35, NA())</f>
        <v>#N/A</v>
      </c>
      <c r="BR35" s="14" t="e">
        <f>IF(GESTEP(AZ35,0.00001), 'OE Database'!$H35, NA())</f>
        <v>#N/A</v>
      </c>
      <c r="BS35" s="14" t="e">
        <f>IF(GESTEP(BA35,0.00001), 'OE Database'!$H35, NA())</f>
        <v>#N/A</v>
      </c>
      <c r="BT35" s="14" t="e">
        <f>IF(GESTEP(BB35,0.00001), 'OE Database'!$H35, NA())</f>
        <v>#N/A</v>
      </c>
      <c r="BV35" s="14" t="e">
        <f>IF(GESTEP(AL35,0.00001), 'OE Database'!$E35, NA())</f>
        <v>#N/A</v>
      </c>
      <c r="BW35" s="14" t="e">
        <f>IF(GESTEP(AM35,0.00001), 'OE Database'!$E35, NA())</f>
        <v>#N/A</v>
      </c>
      <c r="BX35" s="14" t="e">
        <f>IF(GESTEP(AN35,0.00001), 'OE Database'!$E35, NA())</f>
        <v>#N/A</v>
      </c>
      <c r="BY35" s="14" t="e">
        <f>IF(GESTEP(AO35,0.00001), 'OE Database'!$E35, NA())</f>
        <v>#N/A</v>
      </c>
      <c r="BZ35" s="14" t="e">
        <f>IF(GESTEP(AP35,0.00001), 'OE Database'!$E35, NA())</f>
        <v>#N/A</v>
      </c>
      <c r="CA35" s="14" t="e">
        <f>IF(GESTEP(AQ35,0.00001), 'OE Database'!$E35, NA())</f>
        <v>#N/A</v>
      </c>
      <c r="CB35" s="14" t="e">
        <f>IF(GESTEP(AR35,0.00001), 'OE Database'!$E35, NA())</f>
        <v>#N/A</v>
      </c>
      <c r="CC35" s="14" t="e">
        <f>IF(GESTEP(AS35,0.00001), 'OE Database'!$E35, NA())</f>
        <v>#N/A</v>
      </c>
      <c r="CD35" s="14" t="e">
        <f>IF(GESTEP(AT35,0.00001), 'OE Database'!$E35, NA())</f>
        <v>#N/A</v>
      </c>
      <c r="CE35" s="14" t="e">
        <f>IF(GESTEP(AU35,0.00001), 'OE Database'!$E35, NA())</f>
        <v>#N/A</v>
      </c>
      <c r="CF35" s="14" t="e">
        <f>IF(GESTEP(AV35,0.00001), 'OE Database'!$E35, NA())</f>
        <v>#N/A</v>
      </c>
      <c r="CG35" s="14" t="e">
        <f>IF(GESTEP(AW35,0.00001), 'OE Database'!$E35, NA())</f>
        <v>#N/A</v>
      </c>
      <c r="CH35" s="14" t="e">
        <f>IF(GESTEP(AX35,0.00001), 'OE Database'!$E35, NA())</f>
        <v>#N/A</v>
      </c>
      <c r="CI35" s="14" t="e">
        <f>IF(GESTEP(AY35,0.00001), 'OE Database'!$E35, NA())</f>
        <v>#N/A</v>
      </c>
      <c r="CJ35" s="14" t="e">
        <f>IF(GESTEP(AZ35,0.00001), 'OE Database'!$E35, NA())</f>
        <v>#N/A</v>
      </c>
      <c r="CK35" s="14" t="e">
        <f>IF(GESTEP(BA35,0.00001), 'OE Database'!$E35, NA())</f>
        <v>#N/A</v>
      </c>
      <c r="CL35" s="14" t="e">
        <f>IF(GESTEP(BB35,0.00001), 'OE Database'!$E35, NA())</f>
        <v>#N/A</v>
      </c>
      <c r="CN35" s="14" t="e">
        <f>IF('OE Database'!$N35=CN$1, 'OE Database'!$I35, NA())</f>
        <v>#N/A</v>
      </c>
      <c r="CO35" s="14" t="e">
        <f>IF('OE Database'!$N35=CO$1, 'OE Database'!$I35, NA())</f>
        <v>#N/A</v>
      </c>
      <c r="CP35" s="14" t="e">
        <f>IF('OE Database'!$N35=CP$1, 'OE Database'!$I35, NA())</f>
        <v>#N/A</v>
      </c>
      <c r="CQ35" s="14" t="e">
        <f>IF('OE Database'!$N35=CQ$1, 'OE Database'!$I35, NA())</f>
        <v>#N/A</v>
      </c>
      <c r="CR35" s="14" t="e">
        <f>IF('OE Database'!$N35=CR$1, 'OE Database'!$I35, NA())</f>
        <v>#N/A</v>
      </c>
      <c r="CS35" s="14" t="e">
        <f>IF('OE Database'!$N35=CS$1, 'OE Database'!$I35, NA())</f>
        <v>#N/A</v>
      </c>
      <c r="CT35" s="14" t="e">
        <f>IF('OE Database'!$N35=CT$1, 'OE Database'!$I35, NA())</f>
        <v>#N/A</v>
      </c>
      <c r="CU35" s="14" t="e">
        <f>IF('OE Database'!$N35=CU$1, 'OE Database'!$I35, NA())</f>
        <v>#N/A</v>
      </c>
      <c r="CV35" s="14">
        <f>IF('OE Database'!$N35=CV$1, 'OE Database'!$I35, NA())</f>
        <v>14.738575498312965</v>
      </c>
      <c r="CW35" s="14" t="e">
        <f>IF('OE Database'!$N35=CW$1, 'OE Database'!$I35, NA())</f>
        <v>#N/A</v>
      </c>
      <c r="CX35" s="14" t="e">
        <f>IF('OE Database'!$N35=CX$1, 'OE Database'!$I35, NA())</f>
        <v>#N/A</v>
      </c>
      <c r="CY35" s="14" t="e">
        <f>IF('OE Database'!$N35=CY$1, 'OE Database'!$I35, NA())</f>
        <v>#N/A</v>
      </c>
      <c r="CZ35" s="14" t="e">
        <f>IF('OE Database'!$N35=CZ$1, 'OE Database'!$I35, NA())</f>
        <v>#N/A</v>
      </c>
      <c r="DA35" s="14" t="e">
        <f>IF('OE Database'!$N35=DA$1, 'OE Database'!$I35, NA())</f>
        <v>#N/A</v>
      </c>
      <c r="DB35" s="14" t="e">
        <f>IF('OE Database'!$N35=DB$1, 'OE Database'!$I35, NA())</f>
        <v>#N/A</v>
      </c>
      <c r="DC35" s="14" t="e">
        <f>IF('OE Database'!$N35=DC$1, 'OE Database'!$I35, NA())</f>
        <v>#N/A</v>
      </c>
      <c r="DD35" s="14" t="e">
        <f>IF('OE Database'!$N35=DD$1, 'OE Database'!$I35, NA())</f>
        <v>#N/A</v>
      </c>
      <c r="DF35" s="1" t="e">
        <f>IF(GESTEP(AL35,0.00001), 'OE Database'!$I35, NA())</f>
        <v>#N/A</v>
      </c>
      <c r="DG35" s="1" t="e">
        <f>IF(GESTEP(AM35,0.00001), 'OE Database'!$I35, NA())</f>
        <v>#N/A</v>
      </c>
      <c r="DH35" s="1" t="e">
        <f>IF(GESTEP(AN35,0.00001), 'OE Database'!$I35, NA())</f>
        <v>#N/A</v>
      </c>
      <c r="DI35" s="1" t="e">
        <f>IF(GESTEP(AO35,0.00001), 'OE Database'!$I35, NA())</f>
        <v>#N/A</v>
      </c>
      <c r="DJ35" s="1" t="e">
        <f>IF(GESTEP(AP35,0.00001), 'OE Database'!$I35, NA())</f>
        <v>#N/A</v>
      </c>
      <c r="DK35" s="1" t="e">
        <f>IF(GESTEP(AQ35,0.00001), 'OE Database'!$I35, NA())</f>
        <v>#N/A</v>
      </c>
      <c r="DL35" s="1" t="e">
        <f>IF(GESTEP(AR35,0.00001), 'OE Database'!$I35, NA())</f>
        <v>#N/A</v>
      </c>
      <c r="DM35" s="1" t="e">
        <f>IF(GESTEP(AS35,0.00001), 'OE Database'!$I35, NA())</f>
        <v>#N/A</v>
      </c>
      <c r="DN35" s="1" t="e">
        <f>IF(GESTEP(AT35,0.00001), 'OE Database'!$I35, NA())</f>
        <v>#N/A</v>
      </c>
      <c r="DO35" s="1" t="e">
        <f>IF(GESTEP(AU35,0.00001), 'OE Database'!$I35, NA())</f>
        <v>#N/A</v>
      </c>
      <c r="DP35" s="1" t="e">
        <f>IF(GESTEP(AV35,0.00001), 'OE Database'!$I35, NA())</f>
        <v>#N/A</v>
      </c>
      <c r="DQ35" s="1" t="e">
        <f>IF(GESTEP(AW35,0.00001), 'OE Database'!$I35, NA())</f>
        <v>#N/A</v>
      </c>
      <c r="DR35" s="1" t="e">
        <f>IF(GESTEP(AX35,0.00001), 'OE Database'!$I35, NA())</f>
        <v>#N/A</v>
      </c>
      <c r="DS35" s="1" t="e">
        <f>IF(GESTEP(AY35,0.00001), 'OE Database'!$I35, NA())</f>
        <v>#N/A</v>
      </c>
      <c r="DT35" s="1" t="e">
        <f>IF(GESTEP(AZ35,0.00001), 'OE Database'!$I35, NA())</f>
        <v>#N/A</v>
      </c>
      <c r="DU35" s="1" t="e">
        <f>IF(GESTEP(BA35,0.00001), 'OE Database'!$I35, NA())</f>
        <v>#N/A</v>
      </c>
      <c r="DV35" s="1" t="e">
        <f>IF(GESTEP(BB35,0.00001), 'OE Database'!$I35, NA())</f>
        <v>#N/A</v>
      </c>
    </row>
    <row r="36" spans="2:126">
      <c r="B36" s="14" t="e">
        <f>IF('OE Database'!$N36=B$1, 'OE Database'!$H36, NA())</f>
        <v>#N/A</v>
      </c>
      <c r="C36" s="14" t="e">
        <f>IF('OE Database'!$N36=C$1, 'OE Database'!$H36, NA())</f>
        <v>#N/A</v>
      </c>
      <c r="D36" s="14" t="e">
        <f>IF('OE Database'!$N36=D$1, 'OE Database'!$H36, NA())</f>
        <v>#N/A</v>
      </c>
      <c r="E36" s="14" t="e">
        <f>IF('OE Database'!$N36=E$1, 'OE Database'!$H36, NA())</f>
        <v>#N/A</v>
      </c>
      <c r="F36" s="14" t="e">
        <f>IF('OE Database'!$N36=F$1, 'OE Database'!$H36, NA())</f>
        <v>#N/A</v>
      </c>
      <c r="G36" s="14" t="e">
        <f>IF('OE Database'!$N36=G$1, 'OE Database'!$H36, NA())</f>
        <v>#N/A</v>
      </c>
      <c r="H36" s="14" t="e">
        <f>IF('OE Database'!$N36=H$1, 'OE Database'!$H36, NA())</f>
        <v>#N/A</v>
      </c>
      <c r="I36" s="14" t="e">
        <f>IF('OE Database'!$N36=I$1, 'OE Database'!$H36, NA())</f>
        <v>#N/A</v>
      </c>
      <c r="J36" s="14" t="e">
        <f>IF('OE Database'!$N36=J$1, 'OE Database'!$H36, NA())</f>
        <v>#N/A</v>
      </c>
      <c r="K36" s="14" t="e">
        <f>IF('OE Database'!$N36=K$1, 'OE Database'!$H36, NA())</f>
        <v>#N/A</v>
      </c>
      <c r="L36" s="14" t="e">
        <f>IF('OE Database'!$N36=L$1, 'OE Database'!$H36, NA())</f>
        <v>#N/A</v>
      </c>
      <c r="M36" s="14" t="e">
        <f>IF('OE Database'!$N36=M$1, 'OE Database'!$H36, NA())</f>
        <v>#N/A</v>
      </c>
      <c r="N36" s="14" t="e">
        <f>IF('OE Database'!$N36=N$1, 'OE Database'!$H36, NA())</f>
        <v>#N/A</v>
      </c>
      <c r="O36" s="14">
        <f>IF('OE Database'!$N36=O$1, 'OE Database'!$H36, NA())</f>
        <v>0.3397636400048043</v>
      </c>
      <c r="P36" s="14" t="e">
        <f>IF('OE Database'!$N36=P$1, 'OE Database'!$H36, NA())</f>
        <v>#N/A</v>
      </c>
      <c r="Q36" s="14" t="e">
        <f>IF('OE Database'!$N36=Q$1, 'OE Database'!$H36, NA())</f>
        <v>#N/A</v>
      </c>
      <c r="R36" s="14" t="e">
        <f>IF('OE Database'!$N36=R$1, 'OE Database'!$H36, NA())</f>
        <v>#N/A</v>
      </c>
      <c r="T36" s="14" t="e">
        <f>IF('OE Database'!$N36=T$1, 'OE Database'!$E36, NA())</f>
        <v>#N/A</v>
      </c>
      <c r="U36" s="14" t="e">
        <f>IF('OE Database'!$N36=U$1, 'OE Database'!$E36, NA())</f>
        <v>#N/A</v>
      </c>
      <c r="V36" s="14" t="e">
        <f>IF('OE Database'!$N36=V$1, 'OE Database'!$E36, NA())</f>
        <v>#N/A</v>
      </c>
      <c r="W36" s="14" t="e">
        <f>IF('OE Database'!$N36=W$1, 'OE Database'!$E36, NA())</f>
        <v>#N/A</v>
      </c>
      <c r="X36" s="14" t="e">
        <f>IF('OE Database'!$N36=X$1, 'OE Database'!$E36, NA())</f>
        <v>#N/A</v>
      </c>
      <c r="Y36" s="14" t="e">
        <f>IF('OE Database'!$N36=Y$1, 'OE Database'!$E36, NA())</f>
        <v>#N/A</v>
      </c>
      <c r="Z36" s="14" t="e">
        <f>IF('OE Database'!$N36=Z$1, 'OE Database'!$E36, NA())</f>
        <v>#N/A</v>
      </c>
      <c r="AA36" s="14" t="e">
        <f>IF('OE Database'!$N36=AA$1, 'OE Database'!$E36, NA())</f>
        <v>#N/A</v>
      </c>
      <c r="AB36" s="14" t="e">
        <f>IF('OE Database'!$N36=AB$1, 'OE Database'!$E36, NA())</f>
        <v>#N/A</v>
      </c>
      <c r="AC36" s="14" t="e">
        <f>IF('OE Database'!$N36=AC$1, 'OE Database'!$E36, NA())</f>
        <v>#N/A</v>
      </c>
      <c r="AD36" s="14" t="e">
        <f>IF('OE Database'!$N36=AD$1, 'OE Database'!$E36, NA())</f>
        <v>#N/A</v>
      </c>
      <c r="AE36" s="14" t="e">
        <f>IF('OE Database'!$N36=AE$1, 'OE Database'!$E36, NA())</f>
        <v>#N/A</v>
      </c>
      <c r="AF36" s="14" t="e">
        <f>IF('OE Database'!$N36=AF$1, 'OE Database'!$E36, NA())</f>
        <v>#N/A</v>
      </c>
      <c r="AG36" s="14">
        <f>IF('OE Database'!$N36=AG$1, 'OE Database'!$E36, NA())</f>
        <v>26.8</v>
      </c>
      <c r="AH36" s="14" t="e">
        <f>IF('OE Database'!$N36=AH$1, 'OE Database'!$E36, NA())</f>
        <v>#N/A</v>
      </c>
      <c r="AI36" s="14" t="e">
        <f>IF('OE Database'!$N36=AI$1, 'OE Database'!$E36, NA())</f>
        <v>#N/A</v>
      </c>
      <c r="AJ36" s="14" t="e">
        <f>IF('OE Database'!$N36=AJ$1, 'OE Database'!$E36, NA())</f>
        <v>#N/A</v>
      </c>
      <c r="AL36" s="14" t="e">
        <f>IF('OE Database'!$N36=AL$1, 'OE Database'!$J36, NA())</f>
        <v>#N/A</v>
      </c>
      <c r="AM36" s="14" t="e">
        <f>IF('OE Database'!$N36=AM$1, 'OE Database'!$J36, NA())</f>
        <v>#N/A</v>
      </c>
      <c r="AN36" s="14" t="e">
        <f>IF('OE Database'!$N36=AN$1, 'OE Database'!$J36, NA())</f>
        <v>#N/A</v>
      </c>
      <c r="AO36" s="14" t="e">
        <f>IF('OE Database'!$N36=AO$1, 'OE Database'!$J36, NA())</f>
        <v>#N/A</v>
      </c>
      <c r="AP36" s="14" t="e">
        <f>IF('OE Database'!$N36=AP$1, 'OE Database'!$J36, NA())</f>
        <v>#N/A</v>
      </c>
      <c r="AQ36" s="14" t="e">
        <f>IF('OE Database'!$N36=AQ$1, 'OE Database'!$J36, NA())</f>
        <v>#N/A</v>
      </c>
      <c r="AR36" s="14" t="e">
        <f>IF('OE Database'!$N36=AR$1, 'OE Database'!$J36, NA())</f>
        <v>#N/A</v>
      </c>
      <c r="AS36" s="14" t="e">
        <f>IF('OE Database'!$N36=AS$1, 'OE Database'!$J36, NA())</f>
        <v>#N/A</v>
      </c>
      <c r="AT36" s="14" t="e">
        <f>IF('OE Database'!$N36=AT$1, 'OE Database'!$J36, NA())</f>
        <v>#N/A</v>
      </c>
      <c r="AU36" s="14" t="e">
        <f>IF('OE Database'!$N36=AU$1, 'OE Database'!$J36, NA())</f>
        <v>#N/A</v>
      </c>
      <c r="AV36" s="14" t="e">
        <f>IF('OE Database'!$N36=AV$1, 'OE Database'!$J36, NA())</f>
        <v>#N/A</v>
      </c>
      <c r="AW36" s="14" t="e">
        <f>IF('OE Database'!$N36=AW$1, 'OE Database'!$J36, NA())</f>
        <v>#N/A</v>
      </c>
      <c r="AX36" s="14" t="e">
        <f>IF('OE Database'!$N36=AX$1, 'OE Database'!$J36, NA())</f>
        <v>#N/A</v>
      </c>
      <c r="AY36" s="14" t="e">
        <f>IF('OE Database'!$N36=AY$1, 'OE Database'!$J36, NA())</f>
        <v>#N/A</v>
      </c>
      <c r="AZ36" s="14" t="e">
        <f>IF('OE Database'!$N36=AZ$1, 'OE Database'!$J36, NA())</f>
        <v>#N/A</v>
      </c>
      <c r="BA36" s="14" t="e">
        <f>IF('OE Database'!$N36=BA$1, 'OE Database'!$J36, NA())</f>
        <v>#N/A</v>
      </c>
      <c r="BB36" s="14" t="e">
        <f>IF('OE Database'!$N36=BB$1, 'OE Database'!$J36, NA())</f>
        <v>#N/A</v>
      </c>
      <c r="BD36" s="14" t="e">
        <f>IF(GESTEP(AL36,0.00001), 'OE Database'!$H36, NA())</f>
        <v>#N/A</v>
      </c>
      <c r="BE36" s="14" t="e">
        <f>IF(GESTEP(AM36,0.00001), 'OE Database'!$H36, NA())</f>
        <v>#N/A</v>
      </c>
      <c r="BF36" s="14" t="e">
        <f>IF(GESTEP(AN36,0.00001), 'OE Database'!$H36, NA())</f>
        <v>#N/A</v>
      </c>
      <c r="BG36" s="14" t="e">
        <f>IF(GESTEP(AO36,0.00001), 'OE Database'!$H36, NA())</f>
        <v>#N/A</v>
      </c>
      <c r="BH36" s="14" t="e">
        <f>IF(GESTEP(AP36,0.00001), 'OE Database'!$H36, NA())</f>
        <v>#N/A</v>
      </c>
      <c r="BI36" s="14" t="e">
        <f>IF(GESTEP(AQ36,0.00001), 'OE Database'!$H36, NA())</f>
        <v>#N/A</v>
      </c>
      <c r="BJ36" s="14" t="e">
        <f>IF(GESTEP(AR36,0.00001), 'OE Database'!$H36, NA())</f>
        <v>#N/A</v>
      </c>
      <c r="BK36" s="14" t="e">
        <f>IF(GESTEP(AS36,0.00001), 'OE Database'!$H36, NA())</f>
        <v>#N/A</v>
      </c>
      <c r="BL36" s="14" t="e">
        <f>IF(GESTEP(AT36,0.00001), 'OE Database'!$H36, NA())</f>
        <v>#N/A</v>
      </c>
      <c r="BM36" s="14" t="e">
        <f>IF(GESTEP(AU36,0.00001), 'OE Database'!$H36, NA())</f>
        <v>#N/A</v>
      </c>
      <c r="BN36" s="14" t="e">
        <f>IF(GESTEP(AV36,0.00001), 'OE Database'!$H36, NA())</f>
        <v>#N/A</v>
      </c>
      <c r="BO36" s="14" t="e">
        <f>IF(GESTEP(AW36,0.00001), 'OE Database'!$H36, NA())</f>
        <v>#N/A</v>
      </c>
      <c r="BP36" s="14" t="e">
        <f>IF(GESTEP(AX36,0.00001), 'OE Database'!$H36, NA())</f>
        <v>#N/A</v>
      </c>
      <c r="BQ36" s="14" t="e">
        <f>IF(GESTEP(AY36,0.00001), 'OE Database'!$H36, NA())</f>
        <v>#N/A</v>
      </c>
      <c r="BR36" s="14" t="e">
        <f>IF(GESTEP(AZ36,0.00001), 'OE Database'!$H36, NA())</f>
        <v>#N/A</v>
      </c>
      <c r="BS36" s="14" t="e">
        <f>IF(GESTEP(BA36,0.00001), 'OE Database'!$H36, NA())</f>
        <v>#N/A</v>
      </c>
      <c r="BT36" s="14" t="e">
        <f>IF(GESTEP(BB36,0.00001), 'OE Database'!$H36, NA())</f>
        <v>#N/A</v>
      </c>
      <c r="BV36" s="14" t="e">
        <f>IF(GESTEP(AL36,0.00001), 'OE Database'!$E36, NA())</f>
        <v>#N/A</v>
      </c>
      <c r="BW36" s="14" t="e">
        <f>IF(GESTEP(AM36,0.00001), 'OE Database'!$E36, NA())</f>
        <v>#N/A</v>
      </c>
      <c r="BX36" s="14" t="e">
        <f>IF(GESTEP(AN36,0.00001), 'OE Database'!$E36, NA())</f>
        <v>#N/A</v>
      </c>
      <c r="BY36" s="14" t="e">
        <f>IF(GESTEP(AO36,0.00001), 'OE Database'!$E36, NA())</f>
        <v>#N/A</v>
      </c>
      <c r="BZ36" s="14" t="e">
        <f>IF(GESTEP(AP36,0.00001), 'OE Database'!$E36, NA())</f>
        <v>#N/A</v>
      </c>
      <c r="CA36" s="14" t="e">
        <f>IF(GESTEP(AQ36,0.00001), 'OE Database'!$E36, NA())</f>
        <v>#N/A</v>
      </c>
      <c r="CB36" s="14" t="e">
        <f>IF(GESTEP(AR36,0.00001), 'OE Database'!$E36, NA())</f>
        <v>#N/A</v>
      </c>
      <c r="CC36" s="14" t="e">
        <f>IF(GESTEP(AS36,0.00001), 'OE Database'!$E36, NA())</f>
        <v>#N/A</v>
      </c>
      <c r="CD36" s="14" t="e">
        <f>IF(GESTEP(AT36,0.00001), 'OE Database'!$E36, NA())</f>
        <v>#N/A</v>
      </c>
      <c r="CE36" s="14" t="e">
        <f>IF(GESTEP(AU36,0.00001), 'OE Database'!$E36, NA())</f>
        <v>#N/A</v>
      </c>
      <c r="CF36" s="14" t="e">
        <f>IF(GESTEP(AV36,0.00001), 'OE Database'!$E36, NA())</f>
        <v>#N/A</v>
      </c>
      <c r="CG36" s="14" t="e">
        <f>IF(GESTEP(AW36,0.00001), 'OE Database'!$E36, NA())</f>
        <v>#N/A</v>
      </c>
      <c r="CH36" s="14" t="e">
        <f>IF(GESTEP(AX36,0.00001), 'OE Database'!$E36, NA())</f>
        <v>#N/A</v>
      </c>
      <c r="CI36" s="14" t="e">
        <f>IF(GESTEP(AY36,0.00001), 'OE Database'!$E36, NA())</f>
        <v>#N/A</v>
      </c>
      <c r="CJ36" s="14" t="e">
        <f>IF(GESTEP(AZ36,0.00001), 'OE Database'!$E36, NA())</f>
        <v>#N/A</v>
      </c>
      <c r="CK36" s="14" t="e">
        <f>IF(GESTEP(BA36,0.00001), 'OE Database'!$E36, NA())</f>
        <v>#N/A</v>
      </c>
      <c r="CL36" s="14" t="e">
        <f>IF(GESTEP(BB36,0.00001), 'OE Database'!$E36, NA())</f>
        <v>#N/A</v>
      </c>
      <c r="CN36" s="14" t="e">
        <f>IF('OE Database'!$N36=CN$1, 'OE Database'!$I36, NA())</f>
        <v>#N/A</v>
      </c>
      <c r="CO36" s="14" t="e">
        <f>IF('OE Database'!$N36=CO$1, 'OE Database'!$I36, NA())</f>
        <v>#N/A</v>
      </c>
      <c r="CP36" s="14" t="e">
        <f>IF('OE Database'!$N36=CP$1, 'OE Database'!$I36, NA())</f>
        <v>#N/A</v>
      </c>
      <c r="CQ36" s="14" t="e">
        <f>IF('OE Database'!$N36=CQ$1, 'OE Database'!$I36, NA())</f>
        <v>#N/A</v>
      </c>
      <c r="CR36" s="14" t="e">
        <f>IF('OE Database'!$N36=CR$1, 'OE Database'!$I36, NA())</f>
        <v>#N/A</v>
      </c>
      <c r="CS36" s="14" t="e">
        <f>IF('OE Database'!$N36=CS$1, 'OE Database'!$I36, NA())</f>
        <v>#N/A</v>
      </c>
      <c r="CT36" s="14" t="e">
        <f>IF('OE Database'!$N36=CT$1, 'OE Database'!$I36, NA())</f>
        <v>#N/A</v>
      </c>
      <c r="CU36" s="14" t="e">
        <f>IF('OE Database'!$N36=CU$1, 'OE Database'!$I36, NA())</f>
        <v>#N/A</v>
      </c>
      <c r="CV36" s="14" t="e">
        <f>IF('OE Database'!$N36=CV$1, 'OE Database'!$I36, NA())</f>
        <v>#N/A</v>
      </c>
      <c r="CW36" s="14" t="e">
        <f>IF('OE Database'!$N36=CW$1, 'OE Database'!$I36, NA())</f>
        <v>#N/A</v>
      </c>
      <c r="CX36" s="14" t="e">
        <f>IF('OE Database'!$N36=CX$1, 'OE Database'!$I36, NA())</f>
        <v>#N/A</v>
      </c>
      <c r="CY36" s="14" t="e">
        <f>IF('OE Database'!$N36=CY$1, 'OE Database'!$I36, NA())</f>
        <v>#N/A</v>
      </c>
      <c r="CZ36" s="14" t="e">
        <f>IF('OE Database'!$N36=CZ$1, 'OE Database'!$I36, NA())</f>
        <v>#N/A</v>
      </c>
      <c r="DA36" s="14">
        <f>IF('OE Database'!$N36=DA$1, 'OE Database'!$I36, NA())</f>
        <v>0.57345531164347741</v>
      </c>
      <c r="DB36" s="14" t="e">
        <f>IF('OE Database'!$N36=DB$1, 'OE Database'!$I36, NA())</f>
        <v>#N/A</v>
      </c>
      <c r="DC36" s="14" t="e">
        <f>IF('OE Database'!$N36=DC$1, 'OE Database'!$I36, NA())</f>
        <v>#N/A</v>
      </c>
      <c r="DD36" s="14" t="e">
        <f>IF('OE Database'!$N36=DD$1, 'OE Database'!$I36, NA())</f>
        <v>#N/A</v>
      </c>
      <c r="DF36" s="1" t="e">
        <f>IF(GESTEP(AL36,0.00001), 'OE Database'!$I36, NA())</f>
        <v>#N/A</v>
      </c>
      <c r="DG36" s="1" t="e">
        <f>IF(GESTEP(AM36,0.00001), 'OE Database'!$I36, NA())</f>
        <v>#N/A</v>
      </c>
      <c r="DH36" s="1" t="e">
        <f>IF(GESTEP(AN36,0.00001), 'OE Database'!$I36, NA())</f>
        <v>#N/A</v>
      </c>
      <c r="DI36" s="1" t="e">
        <f>IF(GESTEP(AO36,0.00001), 'OE Database'!$I36, NA())</f>
        <v>#N/A</v>
      </c>
      <c r="DJ36" s="1" t="e">
        <f>IF(GESTEP(AP36,0.00001), 'OE Database'!$I36, NA())</f>
        <v>#N/A</v>
      </c>
      <c r="DK36" s="1" t="e">
        <f>IF(GESTEP(AQ36,0.00001), 'OE Database'!$I36, NA())</f>
        <v>#N/A</v>
      </c>
      <c r="DL36" s="1" t="e">
        <f>IF(GESTEP(AR36,0.00001), 'OE Database'!$I36, NA())</f>
        <v>#N/A</v>
      </c>
      <c r="DM36" s="1" t="e">
        <f>IF(GESTEP(AS36,0.00001), 'OE Database'!$I36, NA())</f>
        <v>#N/A</v>
      </c>
      <c r="DN36" s="1" t="e">
        <f>IF(GESTEP(AT36,0.00001), 'OE Database'!$I36, NA())</f>
        <v>#N/A</v>
      </c>
      <c r="DO36" s="1" t="e">
        <f>IF(GESTEP(AU36,0.00001), 'OE Database'!$I36, NA())</f>
        <v>#N/A</v>
      </c>
      <c r="DP36" s="1" t="e">
        <f>IF(GESTEP(AV36,0.00001), 'OE Database'!$I36, NA())</f>
        <v>#N/A</v>
      </c>
      <c r="DQ36" s="1" t="e">
        <f>IF(GESTEP(AW36,0.00001), 'OE Database'!$I36, NA())</f>
        <v>#N/A</v>
      </c>
      <c r="DR36" s="1" t="e">
        <f>IF(GESTEP(AX36,0.00001), 'OE Database'!$I36, NA())</f>
        <v>#N/A</v>
      </c>
      <c r="DS36" s="1" t="e">
        <f>IF(GESTEP(AY36,0.00001), 'OE Database'!$I36, NA())</f>
        <v>#N/A</v>
      </c>
      <c r="DT36" s="1" t="e">
        <f>IF(GESTEP(AZ36,0.00001), 'OE Database'!$I36, NA())</f>
        <v>#N/A</v>
      </c>
      <c r="DU36" s="1" t="e">
        <f>IF(GESTEP(BA36,0.00001), 'OE Database'!$I36, NA())</f>
        <v>#N/A</v>
      </c>
      <c r="DV36" s="1" t="e">
        <f>IF(GESTEP(BB36,0.00001), 'OE Database'!$I36, NA())</f>
        <v>#N/A</v>
      </c>
    </row>
    <row r="37" spans="2:126">
      <c r="B37" s="14" t="e">
        <f>IF('OE Database'!$N37=B$1, 'OE Database'!$H37, NA())</f>
        <v>#N/A</v>
      </c>
      <c r="C37" s="14" t="e">
        <f>IF('OE Database'!$N37=C$1, 'OE Database'!$H37, NA())</f>
        <v>#N/A</v>
      </c>
      <c r="D37" s="14" t="e">
        <f>IF('OE Database'!$N37=D$1, 'OE Database'!$H37, NA())</f>
        <v>#N/A</v>
      </c>
      <c r="E37" s="14" t="e">
        <f>IF('OE Database'!$N37=E$1, 'OE Database'!$H37, NA())</f>
        <v>#N/A</v>
      </c>
      <c r="F37" s="14" t="e">
        <f>IF('OE Database'!$N37=F$1, 'OE Database'!$H37, NA())</f>
        <v>#N/A</v>
      </c>
      <c r="G37" s="14" t="e">
        <f>IF('OE Database'!$N37=G$1, 'OE Database'!$H37, NA())</f>
        <v>#N/A</v>
      </c>
      <c r="H37" s="14" t="e">
        <f>IF('OE Database'!$N37=H$1, 'OE Database'!$H37, NA())</f>
        <v>#N/A</v>
      </c>
      <c r="I37" s="14" t="e">
        <f>IF('OE Database'!$N37=I$1, 'OE Database'!$H37, NA())</f>
        <v>#N/A</v>
      </c>
      <c r="J37" s="14" t="e">
        <f>IF('OE Database'!$N37=J$1, 'OE Database'!$H37, NA())</f>
        <v>#N/A</v>
      </c>
      <c r="K37" s="14" t="e">
        <f>IF('OE Database'!$N37=K$1, 'OE Database'!$H37, NA())</f>
        <v>#N/A</v>
      </c>
      <c r="L37" s="14" t="e">
        <f>IF('OE Database'!$N37=L$1, 'OE Database'!$H37, NA())</f>
        <v>#N/A</v>
      </c>
      <c r="M37" s="14" t="e">
        <f>IF('OE Database'!$N37=M$1, 'OE Database'!$H37, NA())</f>
        <v>#N/A</v>
      </c>
      <c r="N37" s="14" t="e">
        <f>IF('OE Database'!$N37=N$1, 'OE Database'!$H37, NA())</f>
        <v>#N/A</v>
      </c>
      <c r="O37" s="14">
        <f>IF('OE Database'!$N37=O$1, 'OE Database'!$H37, NA())</f>
        <v>3.5651726250124227</v>
      </c>
      <c r="P37" s="14" t="e">
        <f>IF('OE Database'!$N37=P$1, 'OE Database'!$H37, NA())</f>
        <v>#N/A</v>
      </c>
      <c r="Q37" s="14" t="e">
        <f>IF('OE Database'!$N37=Q$1, 'OE Database'!$H37, NA())</f>
        <v>#N/A</v>
      </c>
      <c r="R37" s="14" t="e">
        <f>IF('OE Database'!$N37=R$1, 'OE Database'!$H37, NA())</f>
        <v>#N/A</v>
      </c>
      <c r="T37" s="14" t="e">
        <f>IF('OE Database'!$N37=T$1, 'OE Database'!$E37, NA())</f>
        <v>#N/A</v>
      </c>
      <c r="U37" s="14" t="e">
        <f>IF('OE Database'!$N37=U$1, 'OE Database'!$E37, NA())</f>
        <v>#N/A</v>
      </c>
      <c r="V37" s="14" t="e">
        <f>IF('OE Database'!$N37=V$1, 'OE Database'!$E37, NA())</f>
        <v>#N/A</v>
      </c>
      <c r="W37" s="14" t="e">
        <f>IF('OE Database'!$N37=W$1, 'OE Database'!$E37, NA())</f>
        <v>#N/A</v>
      </c>
      <c r="X37" s="14" t="e">
        <f>IF('OE Database'!$N37=X$1, 'OE Database'!$E37, NA())</f>
        <v>#N/A</v>
      </c>
      <c r="Y37" s="14" t="e">
        <f>IF('OE Database'!$N37=Y$1, 'OE Database'!$E37, NA())</f>
        <v>#N/A</v>
      </c>
      <c r="Z37" s="14" t="e">
        <f>IF('OE Database'!$N37=Z$1, 'OE Database'!$E37, NA())</f>
        <v>#N/A</v>
      </c>
      <c r="AA37" s="14" t="e">
        <f>IF('OE Database'!$N37=AA$1, 'OE Database'!$E37, NA())</f>
        <v>#N/A</v>
      </c>
      <c r="AB37" s="14" t="e">
        <f>IF('OE Database'!$N37=AB$1, 'OE Database'!$E37, NA())</f>
        <v>#N/A</v>
      </c>
      <c r="AC37" s="14" t="e">
        <f>IF('OE Database'!$N37=AC$1, 'OE Database'!$E37, NA())</f>
        <v>#N/A</v>
      </c>
      <c r="AD37" s="14" t="e">
        <f>IF('OE Database'!$N37=AD$1, 'OE Database'!$E37, NA())</f>
        <v>#N/A</v>
      </c>
      <c r="AE37" s="14" t="e">
        <f>IF('OE Database'!$N37=AE$1, 'OE Database'!$E37, NA())</f>
        <v>#N/A</v>
      </c>
      <c r="AF37" s="14" t="e">
        <f>IF('OE Database'!$N37=AF$1, 'OE Database'!$E37, NA())</f>
        <v>#N/A</v>
      </c>
      <c r="AG37" s="14">
        <f>IF('OE Database'!$N37=AG$1, 'OE Database'!$E37, NA())</f>
        <v>51.5</v>
      </c>
      <c r="AH37" s="14" t="e">
        <f>IF('OE Database'!$N37=AH$1, 'OE Database'!$E37, NA())</f>
        <v>#N/A</v>
      </c>
      <c r="AI37" s="14" t="e">
        <f>IF('OE Database'!$N37=AI$1, 'OE Database'!$E37, NA())</f>
        <v>#N/A</v>
      </c>
      <c r="AJ37" s="14" t="e">
        <f>IF('OE Database'!$N37=AJ$1, 'OE Database'!$E37, NA())</f>
        <v>#N/A</v>
      </c>
      <c r="AL37" s="14" t="e">
        <f>IF('OE Database'!$N37=AL$1, 'OE Database'!$J37, NA())</f>
        <v>#N/A</v>
      </c>
      <c r="AM37" s="14" t="e">
        <f>IF('OE Database'!$N37=AM$1, 'OE Database'!$J37, NA())</f>
        <v>#N/A</v>
      </c>
      <c r="AN37" s="14" t="e">
        <f>IF('OE Database'!$N37=AN$1, 'OE Database'!$J37, NA())</f>
        <v>#N/A</v>
      </c>
      <c r="AO37" s="14" t="e">
        <f>IF('OE Database'!$N37=AO$1, 'OE Database'!$J37, NA())</f>
        <v>#N/A</v>
      </c>
      <c r="AP37" s="14" t="e">
        <f>IF('OE Database'!$N37=AP$1, 'OE Database'!$J37, NA())</f>
        <v>#N/A</v>
      </c>
      <c r="AQ37" s="14" t="e">
        <f>IF('OE Database'!$N37=AQ$1, 'OE Database'!$J37, NA())</f>
        <v>#N/A</v>
      </c>
      <c r="AR37" s="14" t="e">
        <f>IF('OE Database'!$N37=AR$1, 'OE Database'!$J37, NA())</f>
        <v>#N/A</v>
      </c>
      <c r="AS37" s="14" t="e">
        <f>IF('OE Database'!$N37=AS$1, 'OE Database'!$J37, NA())</f>
        <v>#N/A</v>
      </c>
      <c r="AT37" s="14" t="e">
        <f>IF('OE Database'!$N37=AT$1, 'OE Database'!$J37, NA())</f>
        <v>#N/A</v>
      </c>
      <c r="AU37" s="14" t="e">
        <f>IF('OE Database'!$N37=AU$1, 'OE Database'!$J37, NA())</f>
        <v>#N/A</v>
      </c>
      <c r="AV37" s="14" t="e">
        <f>IF('OE Database'!$N37=AV$1, 'OE Database'!$J37, NA())</f>
        <v>#N/A</v>
      </c>
      <c r="AW37" s="14" t="e">
        <f>IF('OE Database'!$N37=AW$1, 'OE Database'!$J37, NA())</f>
        <v>#N/A</v>
      </c>
      <c r="AX37" s="14" t="e">
        <f>IF('OE Database'!$N37=AX$1, 'OE Database'!$J37, NA())</f>
        <v>#N/A</v>
      </c>
      <c r="AY37" s="14" t="e">
        <f>IF('OE Database'!$N37=AY$1, 'OE Database'!$J37, NA())</f>
        <v>#N/A</v>
      </c>
      <c r="AZ37" s="14" t="e">
        <f>IF('OE Database'!$N37=AZ$1, 'OE Database'!$J37, NA())</f>
        <v>#N/A</v>
      </c>
      <c r="BA37" s="14" t="e">
        <f>IF('OE Database'!$N37=BA$1, 'OE Database'!$J37, NA())</f>
        <v>#N/A</v>
      </c>
      <c r="BB37" s="14" t="e">
        <f>IF('OE Database'!$N37=BB$1, 'OE Database'!$J37, NA())</f>
        <v>#N/A</v>
      </c>
      <c r="BD37" s="14" t="e">
        <f>IF(GESTEP(AL37,0.00001), 'OE Database'!$H37, NA())</f>
        <v>#N/A</v>
      </c>
      <c r="BE37" s="14" t="e">
        <f>IF(GESTEP(AM37,0.00001), 'OE Database'!$H37, NA())</f>
        <v>#N/A</v>
      </c>
      <c r="BF37" s="14" t="e">
        <f>IF(GESTEP(AN37,0.00001), 'OE Database'!$H37, NA())</f>
        <v>#N/A</v>
      </c>
      <c r="BG37" s="14" t="e">
        <f>IF(GESTEP(AO37,0.00001), 'OE Database'!$H37, NA())</f>
        <v>#N/A</v>
      </c>
      <c r="BH37" s="14" t="e">
        <f>IF(GESTEP(AP37,0.00001), 'OE Database'!$H37, NA())</f>
        <v>#N/A</v>
      </c>
      <c r="BI37" s="14" t="e">
        <f>IF(GESTEP(AQ37,0.00001), 'OE Database'!$H37, NA())</f>
        <v>#N/A</v>
      </c>
      <c r="BJ37" s="14" t="e">
        <f>IF(GESTEP(AR37,0.00001), 'OE Database'!$H37, NA())</f>
        <v>#N/A</v>
      </c>
      <c r="BK37" s="14" t="e">
        <f>IF(GESTEP(AS37,0.00001), 'OE Database'!$H37, NA())</f>
        <v>#N/A</v>
      </c>
      <c r="BL37" s="14" t="e">
        <f>IF(GESTEP(AT37,0.00001), 'OE Database'!$H37, NA())</f>
        <v>#N/A</v>
      </c>
      <c r="BM37" s="14" t="e">
        <f>IF(GESTEP(AU37,0.00001), 'OE Database'!$H37, NA())</f>
        <v>#N/A</v>
      </c>
      <c r="BN37" s="14" t="e">
        <f>IF(GESTEP(AV37,0.00001), 'OE Database'!$H37, NA())</f>
        <v>#N/A</v>
      </c>
      <c r="BO37" s="14" t="e">
        <f>IF(GESTEP(AW37,0.00001), 'OE Database'!$H37, NA())</f>
        <v>#N/A</v>
      </c>
      <c r="BP37" s="14" t="e">
        <f>IF(GESTEP(AX37,0.00001), 'OE Database'!$H37, NA())</f>
        <v>#N/A</v>
      </c>
      <c r="BQ37" s="14" t="e">
        <f>IF(GESTEP(AY37,0.00001), 'OE Database'!$H37, NA())</f>
        <v>#N/A</v>
      </c>
      <c r="BR37" s="14" t="e">
        <f>IF(GESTEP(AZ37,0.00001), 'OE Database'!$H37, NA())</f>
        <v>#N/A</v>
      </c>
      <c r="BS37" s="14" t="e">
        <f>IF(GESTEP(BA37,0.00001), 'OE Database'!$H37, NA())</f>
        <v>#N/A</v>
      </c>
      <c r="BT37" s="14" t="e">
        <f>IF(GESTEP(BB37,0.00001), 'OE Database'!$H37, NA())</f>
        <v>#N/A</v>
      </c>
      <c r="BV37" s="14" t="e">
        <f>IF(GESTEP(AL37,0.00001), 'OE Database'!$E37, NA())</f>
        <v>#N/A</v>
      </c>
      <c r="BW37" s="14" t="e">
        <f>IF(GESTEP(AM37,0.00001), 'OE Database'!$E37, NA())</f>
        <v>#N/A</v>
      </c>
      <c r="BX37" s="14" t="e">
        <f>IF(GESTEP(AN37,0.00001), 'OE Database'!$E37, NA())</f>
        <v>#N/A</v>
      </c>
      <c r="BY37" s="14" t="e">
        <f>IF(GESTEP(AO37,0.00001), 'OE Database'!$E37, NA())</f>
        <v>#N/A</v>
      </c>
      <c r="BZ37" s="14" t="e">
        <f>IF(GESTEP(AP37,0.00001), 'OE Database'!$E37, NA())</f>
        <v>#N/A</v>
      </c>
      <c r="CA37" s="14" t="e">
        <f>IF(GESTEP(AQ37,0.00001), 'OE Database'!$E37, NA())</f>
        <v>#N/A</v>
      </c>
      <c r="CB37" s="14" t="e">
        <f>IF(GESTEP(AR37,0.00001), 'OE Database'!$E37, NA())</f>
        <v>#N/A</v>
      </c>
      <c r="CC37" s="14" t="e">
        <f>IF(GESTEP(AS37,0.00001), 'OE Database'!$E37, NA())</f>
        <v>#N/A</v>
      </c>
      <c r="CD37" s="14" t="e">
        <f>IF(GESTEP(AT37,0.00001), 'OE Database'!$E37, NA())</f>
        <v>#N/A</v>
      </c>
      <c r="CE37" s="14" t="e">
        <f>IF(GESTEP(AU37,0.00001), 'OE Database'!$E37, NA())</f>
        <v>#N/A</v>
      </c>
      <c r="CF37" s="14" t="e">
        <f>IF(GESTEP(AV37,0.00001), 'OE Database'!$E37, NA())</f>
        <v>#N/A</v>
      </c>
      <c r="CG37" s="14" t="e">
        <f>IF(GESTEP(AW37,0.00001), 'OE Database'!$E37, NA())</f>
        <v>#N/A</v>
      </c>
      <c r="CH37" s="14" t="e">
        <f>IF(GESTEP(AX37,0.00001), 'OE Database'!$E37, NA())</f>
        <v>#N/A</v>
      </c>
      <c r="CI37" s="14" t="e">
        <f>IF(GESTEP(AY37,0.00001), 'OE Database'!$E37, NA())</f>
        <v>#N/A</v>
      </c>
      <c r="CJ37" s="14" t="e">
        <f>IF(GESTEP(AZ37,0.00001), 'OE Database'!$E37, NA())</f>
        <v>#N/A</v>
      </c>
      <c r="CK37" s="14" t="e">
        <f>IF(GESTEP(BA37,0.00001), 'OE Database'!$E37, NA())</f>
        <v>#N/A</v>
      </c>
      <c r="CL37" s="14" t="e">
        <f>IF(GESTEP(BB37,0.00001), 'OE Database'!$E37, NA())</f>
        <v>#N/A</v>
      </c>
      <c r="CN37" s="14" t="e">
        <f>IF('OE Database'!$N37=CN$1, 'OE Database'!$I37, NA())</f>
        <v>#N/A</v>
      </c>
      <c r="CO37" s="14" t="e">
        <f>IF('OE Database'!$N37=CO$1, 'OE Database'!$I37, NA())</f>
        <v>#N/A</v>
      </c>
      <c r="CP37" s="14" t="e">
        <f>IF('OE Database'!$N37=CP$1, 'OE Database'!$I37, NA())</f>
        <v>#N/A</v>
      </c>
      <c r="CQ37" s="14" t="e">
        <f>IF('OE Database'!$N37=CQ$1, 'OE Database'!$I37, NA())</f>
        <v>#N/A</v>
      </c>
      <c r="CR37" s="14" t="e">
        <f>IF('OE Database'!$N37=CR$1, 'OE Database'!$I37, NA())</f>
        <v>#N/A</v>
      </c>
      <c r="CS37" s="14" t="e">
        <f>IF('OE Database'!$N37=CS$1, 'OE Database'!$I37, NA())</f>
        <v>#N/A</v>
      </c>
      <c r="CT37" s="14" t="e">
        <f>IF('OE Database'!$N37=CT$1, 'OE Database'!$I37, NA())</f>
        <v>#N/A</v>
      </c>
      <c r="CU37" s="14" t="e">
        <f>IF('OE Database'!$N37=CU$1, 'OE Database'!$I37, NA())</f>
        <v>#N/A</v>
      </c>
      <c r="CV37" s="14" t="e">
        <f>IF('OE Database'!$N37=CV$1, 'OE Database'!$I37, NA())</f>
        <v>#N/A</v>
      </c>
      <c r="CW37" s="14" t="e">
        <f>IF('OE Database'!$N37=CW$1, 'OE Database'!$I37, NA())</f>
        <v>#N/A</v>
      </c>
      <c r="CX37" s="14" t="e">
        <f>IF('OE Database'!$N37=CX$1, 'OE Database'!$I37, NA())</f>
        <v>#N/A</v>
      </c>
      <c r="CY37" s="14" t="e">
        <f>IF('OE Database'!$N37=CY$1, 'OE Database'!$I37, NA())</f>
        <v>#N/A</v>
      </c>
      <c r="CZ37" s="14" t="e">
        <f>IF('OE Database'!$N37=CZ$1, 'OE Database'!$I37, NA())</f>
        <v>#N/A</v>
      </c>
      <c r="DA37" s="14">
        <f>IF('OE Database'!$N37=DA$1, 'OE Database'!$I37, NA())</f>
        <v>6.0173218614869572</v>
      </c>
      <c r="DB37" s="14" t="e">
        <f>IF('OE Database'!$N37=DB$1, 'OE Database'!$I37, NA())</f>
        <v>#N/A</v>
      </c>
      <c r="DC37" s="14" t="e">
        <f>IF('OE Database'!$N37=DC$1, 'OE Database'!$I37, NA())</f>
        <v>#N/A</v>
      </c>
      <c r="DD37" s="14" t="e">
        <f>IF('OE Database'!$N37=DD$1, 'OE Database'!$I37, NA())</f>
        <v>#N/A</v>
      </c>
      <c r="DF37" s="1" t="e">
        <f>IF(GESTEP(AL37,0.00001), 'OE Database'!$I37, NA())</f>
        <v>#N/A</v>
      </c>
      <c r="DG37" s="1" t="e">
        <f>IF(GESTEP(AM37,0.00001), 'OE Database'!$I37, NA())</f>
        <v>#N/A</v>
      </c>
      <c r="DH37" s="1" t="e">
        <f>IF(GESTEP(AN37,0.00001), 'OE Database'!$I37, NA())</f>
        <v>#N/A</v>
      </c>
      <c r="DI37" s="1" t="e">
        <f>IF(GESTEP(AO37,0.00001), 'OE Database'!$I37, NA())</f>
        <v>#N/A</v>
      </c>
      <c r="DJ37" s="1" t="e">
        <f>IF(GESTEP(AP37,0.00001), 'OE Database'!$I37, NA())</f>
        <v>#N/A</v>
      </c>
      <c r="DK37" s="1" t="e">
        <f>IF(GESTEP(AQ37,0.00001), 'OE Database'!$I37, NA())</f>
        <v>#N/A</v>
      </c>
      <c r="DL37" s="1" t="e">
        <f>IF(GESTEP(AR37,0.00001), 'OE Database'!$I37, NA())</f>
        <v>#N/A</v>
      </c>
      <c r="DM37" s="1" t="e">
        <f>IF(GESTEP(AS37,0.00001), 'OE Database'!$I37, NA())</f>
        <v>#N/A</v>
      </c>
      <c r="DN37" s="1" t="e">
        <f>IF(GESTEP(AT37,0.00001), 'OE Database'!$I37, NA())</f>
        <v>#N/A</v>
      </c>
      <c r="DO37" s="1" t="e">
        <f>IF(GESTEP(AU37,0.00001), 'OE Database'!$I37, NA())</f>
        <v>#N/A</v>
      </c>
      <c r="DP37" s="1" t="e">
        <f>IF(GESTEP(AV37,0.00001), 'OE Database'!$I37, NA())</f>
        <v>#N/A</v>
      </c>
      <c r="DQ37" s="1" t="e">
        <f>IF(GESTEP(AW37,0.00001), 'OE Database'!$I37, NA())</f>
        <v>#N/A</v>
      </c>
      <c r="DR37" s="1" t="e">
        <f>IF(GESTEP(AX37,0.00001), 'OE Database'!$I37, NA())</f>
        <v>#N/A</v>
      </c>
      <c r="DS37" s="1" t="e">
        <f>IF(GESTEP(AY37,0.00001), 'OE Database'!$I37, NA())</f>
        <v>#N/A</v>
      </c>
      <c r="DT37" s="1" t="e">
        <f>IF(GESTEP(AZ37,0.00001), 'OE Database'!$I37, NA())</f>
        <v>#N/A</v>
      </c>
      <c r="DU37" s="1" t="e">
        <f>IF(GESTEP(BA37,0.00001), 'OE Database'!$I37, NA())</f>
        <v>#N/A</v>
      </c>
      <c r="DV37" s="1" t="e">
        <f>IF(GESTEP(BB37,0.00001), 'OE Database'!$I37, NA())</f>
        <v>#N/A</v>
      </c>
    </row>
    <row r="38" spans="2:126">
      <c r="B38" s="14" t="e">
        <f>IF('OE Database'!$N38=B$1, 'OE Database'!$H38, NA())</f>
        <v>#N/A</v>
      </c>
      <c r="C38" s="14" t="e">
        <f>IF('OE Database'!$N38=C$1, 'OE Database'!$H38, NA())</f>
        <v>#N/A</v>
      </c>
      <c r="D38" s="14" t="e">
        <f>IF('OE Database'!$N38=D$1, 'OE Database'!$H38, NA())</f>
        <v>#N/A</v>
      </c>
      <c r="E38" s="14" t="e">
        <f>IF('OE Database'!$N38=E$1, 'OE Database'!$H38, NA())</f>
        <v>#N/A</v>
      </c>
      <c r="F38" s="14" t="e">
        <f>IF('OE Database'!$N38=F$1, 'OE Database'!$H38, NA())</f>
        <v>#N/A</v>
      </c>
      <c r="G38" s="14" t="e">
        <f>IF('OE Database'!$N38=G$1, 'OE Database'!$H38, NA())</f>
        <v>#N/A</v>
      </c>
      <c r="H38" s="14" t="e">
        <f>IF('OE Database'!$N38=H$1, 'OE Database'!$H38, NA())</f>
        <v>#N/A</v>
      </c>
      <c r="I38" s="14" t="e">
        <f>IF('OE Database'!$N38=I$1, 'OE Database'!$H38, NA())</f>
        <v>#N/A</v>
      </c>
      <c r="J38" s="14" t="e">
        <f>IF('OE Database'!$N38=J$1, 'OE Database'!$H38, NA())</f>
        <v>#N/A</v>
      </c>
      <c r="K38" s="14" t="e">
        <f>IF('OE Database'!$N38=K$1, 'OE Database'!$H38, NA())</f>
        <v>#N/A</v>
      </c>
      <c r="L38" s="14" t="e">
        <f>IF('OE Database'!$N38=L$1, 'OE Database'!$H38, NA())</f>
        <v>#N/A</v>
      </c>
      <c r="M38" s="14" t="e">
        <f>IF('OE Database'!$N38=M$1, 'OE Database'!$H38, NA())</f>
        <v>#N/A</v>
      </c>
      <c r="N38" s="14" t="e">
        <f>IF('OE Database'!$N38=N$1, 'OE Database'!$H38, NA())</f>
        <v>#N/A</v>
      </c>
      <c r="O38" s="14">
        <f>IF('OE Database'!$N38=O$1, 'OE Database'!$H38, NA())</f>
        <v>3.180483751208385E-2</v>
      </c>
      <c r="P38" s="14" t="e">
        <f>IF('OE Database'!$N38=P$1, 'OE Database'!$H38, NA())</f>
        <v>#N/A</v>
      </c>
      <c r="Q38" s="14" t="e">
        <f>IF('OE Database'!$N38=Q$1, 'OE Database'!$H38, NA())</f>
        <v>#N/A</v>
      </c>
      <c r="R38" s="14" t="e">
        <f>IF('OE Database'!$N38=R$1, 'OE Database'!$H38, NA())</f>
        <v>#N/A</v>
      </c>
      <c r="T38" s="14" t="e">
        <f>IF('OE Database'!$N38=T$1, 'OE Database'!$E38, NA())</f>
        <v>#N/A</v>
      </c>
      <c r="U38" s="14" t="e">
        <f>IF('OE Database'!$N38=U$1, 'OE Database'!$E38, NA())</f>
        <v>#N/A</v>
      </c>
      <c r="V38" s="14" t="e">
        <f>IF('OE Database'!$N38=V$1, 'OE Database'!$E38, NA())</f>
        <v>#N/A</v>
      </c>
      <c r="W38" s="14" t="e">
        <f>IF('OE Database'!$N38=W$1, 'OE Database'!$E38, NA())</f>
        <v>#N/A</v>
      </c>
      <c r="X38" s="14" t="e">
        <f>IF('OE Database'!$N38=X$1, 'OE Database'!$E38, NA())</f>
        <v>#N/A</v>
      </c>
      <c r="Y38" s="14" t="e">
        <f>IF('OE Database'!$N38=Y$1, 'OE Database'!$E38, NA())</f>
        <v>#N/A</v>
      </c>
      <c r="Z38" s="14" t="e">
        <f>IF('OE Database'!$N38=Z$1, 'OE Database'!$E38, NA())</f>
        <v>#N/A</v>
      </c>
      <c r="AA38" s="14" t="e">
        <f>IF('OE Database'!$N38=AA$1, 'OE Database'!$E38, NA())</f>
        <v>#N/A</v>
      </c>
      <c r="AB38" s="14" t="e">
        <f>IF('OE Database'!$N38=AB$1, 'OE Database'!$E38, NA())</f>
        <v>#N/A</v>
      </c>
      <c r="AC38" s="14" t="e">
        <f>IF('OE Database'!$N38=AC$1, 'OE Database'!$E38, NA())</f>
        <v>#N/A</v>
      </c>
      <c r="AD38" s="14" t="e">
        <f>IF('OE Database'!$N38=AD$1, 'OE Database'!$E38, NA())</f>
        <v>#N/A</v>
      </c>
      <c r="AE38" s="14" t="e">
        <f>IF('OE Database'!$N38=AE$1, 'OE Database'!$E38, NA())</f>
        <v>#N/A</v>
      </c>
      <c r="AF38" s="14" t="e">
        <f>IF('OE Database'!$N38=AF$1, 'OE Database'!$E38, NA())</f>
        <v>#N/A</v>
      </c>
      <c r="AG38" s="14">
        <f>IF('OE Database'!$N38=AG$1, 'OE Database'!$E38, NA())</f>
        <v>14.2</v>
      </c>
      <c r="AH38" s="14" t="e">
        <f>IF('OE Database'!$N38=AH$1, 'OE Database'!$E38, NA())</f>
        <v>#N/A</v>
      </c>
      <c r="AI38" s="14" t="e">
        <f>IF('OE Database'!$N38=AI$1, 'OE Database'!$E38, NA())</f>
        <v>#N/A</v>
      </c>
      <c r="AJ38" s="14" t="e">
        <f>IF('OE Database'!$N38=AJ$1, 'OE Database'!$E38, NA())</f>
        <v>#N/A</v>
      </c>
      <c r="AL38" s="14" t="e">
        <f>IF('OE Database'!$N38=AL$1, 'OE Database'!$J38, NA())</f>
        <v>#N/A</v>
      </c>
      <c r="AM38" s="14" t="e">
        <f>IF('OE Database'!$N38=AM$1, 'OE Database'!$J38, NA())</f>
        <v>#N/A</v>
      </c>
      <c r="AN38" s="14" t="e">
        <f>IF('OE Database'!$N38=AN$1, 'OE Database'!$J38, NA())</f>
        <v>#N/A</v>
      </c>
      <c r="AO38" s="14" t="e">
        <f>IF('OE Database'!$N38=AO$1, 'OE Database'!$J38, NA())</f>
        <v>#N/A</v>
      </c>
      <c r="AP38" s="14" t="e">
        <f>IF('OE Database'!$N38=AP$1, 'OE Database'!$J38, NA())</f>
        <v>#N/A</v>
      </c>
      <c r="AQ38" s="14" t="e">
        <f>IF('OE Database'!$N38=AQ$1, 'OE Database'!$J38, NA())</f>
        <v>#N/A</v>
      </c>
      <c r="AR38" s="14" t="e">
        <f>IF('OE Database'!$N38=AR$1, 'OE Database'!$J38, NA())</f>
        <v>#N/A</v>
      </c>
      <c r="AS38" s="14" t="e">
        <f>IF('OE Database'!$N38=AS$1, 'OE Database'!$J38, NA())</f>
        <v>#N/A</v>
      </c>
      <c r="AT38" s="14" t="e">
        <f>IF('OE Database'!$N38=AT$1, 'OE Database'!$J38, NA())</f>
        <v>#N/A</v>
      </c>
      <c r="AU38" s="14" t="e">
        <f>IF('OE Database'!$N38=AU$1, 'OE Database'!$J38, NA())</f>
        <v>#N/A</v>
      </c>
      <c r="AV38" s="14" t="e">
        <f>IF('OE Database'!$N38=AV$1, 'OE Database'!$J38, NA())</f>
        <v>#N/A</v>
      </c>
      <c r="AW38" s="14" t="e">
        <f>IF('OE Database'!$N38=AW$1, 'OE Database'!$J38, NA())</f>
        <v>#N/A</v>
      </c>
      <c r="AX38" s="14" t="e">
        <f>IF('OE Database'!$N38=AX$1, 'OE Database'!$J38, NA())</f>
        <v>#N/A</v>
      </c>
      <c r="AY38" s="14" t="e">
        <f>IF('OE Database'!$N38=AY$1, 'OE Database'!$J38, NA())</f>
        <v>#N/A</v>
      </c>
      <c r="AZ38" s="14" t="e">
        <f>IF('OE Database'!$N38=AZ$1, 'OE Database'!$J38, NA())</f>
        <v>#N/A</v>
      </c>
      <c r="BA38" s="14" t="e">
        <f>IF('OE Database'!$N38=BA$1, 'OE Database'!$J38, NA())</f>
        <v>#N/A</v>
      </c>
      <c r="BB38" s="14" t="e">
        <f>IF('OE Database'!$N38=BB$1, 'OE Database'!$J38, NA())</f>
        <v>#N/A</v>
      </c>
      <c r="BD38" s="14" t="e">
        <f>IF(GESTEP(AL38,0.00001), 'OE Database'!$H38, NA())</f>
        <v>#N/A</v>
      </c>
      <c r="BE38" s="14" t="e">
        <f>IF(GESTEP(AM38,0.00001), 'OE Database'!$H38, NA())</f>
        <v>#N/A</v>
      </c>
      <c r="BF38" s="14" t="e">
        <f>IF(GESTEP(AN38,0.00001), 'OE Database'!$H38, NA())</f>
        <v>#N/A</v>
      </c>
      <c r="BG38" s="14" t="e">
        <f>IF(GESTEP(AO38,0.00001), 'OE Database'!$H38, NA())</f>
        <v>#N/A</v>
      </c>
      <c r="BH38" s="14" t="e">
        <f>IF(GESTEP(AP38,0.00001), 'OE Database'!$H38, NA())</f>
        <v>#N/A</v>
      </c>
      <c r="BI38" s="14" t="e">
        <f>IF(GESTEP(AQ38,0.00001), 'OE Database'!$H38, NA())</f>
        <v>#N/A</v>
      </c>
      <c r="BJ38" s="14" t="e">
        <f>IF(GESTEP(AR38,0.00001), 'OE Database'!$H38, NA())</f>
        <v>#N/A</v>
      </c>
      <c r="BK38" s="14" t="e">
        <f>IF(GESTEP(AS38,0.00001), 'OE Database'!$H38, NA())</f>
        <v>#N/A</v>
      </c>
      <c r="BL38" s="14" t="e">
        <f>IF(GESTEP(AT38,0.00001), 'OE Database'!$H38, NA())</f>
        <v>#N/A</v>
      </c>
      <c r="BM38" s="14" t="e">
        <f>IF(GESTEP(AU38,0.00001), 'OE Database'!$H38, NA())</f>
        <v>#N/A</v>
      </c>
      <c r="BN38" s="14" t="e">
        <f>IF(GESTEP(AV38,0.00001), 'OE Database'!$H38, NA())</f>
        <v>#N/A</v>
      </c>
      <c r="BO38" s="14" t="e">
        <f>IF(GESTEP(AW38,0.00001), 'OE Database'!$H38, NA())</f>
        <v>#N/A</v>
      </c>
      <c r="BP38" s="14" t="e">
        <f>IF(GESTEP(AX38,0.00001), 'OE Database'!$H38, NA())</f>
        <v>#N/A</v>
      </c>
      <c r="BQ38" s="14" t="e">
        <f>IF(GESTEP(AY38,0.00001), 'OE Database'!$H38, NA())</f>
        <v>#N/A</v>
      </c>
      <c r="BR38" s="14" t="e">
        <f>IF(GESTEP(AZ38,0.00001), 'OE Database'!$H38, NA())</f>
        <v>#N/A</v>
      </c>
      <c r="BS38" s="14" t="e">
        <f>IF(GESTEP(BA38,0.00001), 'OE Database'!$H38, NA())</f>
        <v>#N/A</v>
      </c>
      <c r="BT38" s="14" t="e">
        <f>IF(GESTEP(BB38,0.00001), 'OE Database'!$H38, NA())</f>
        <v>#N/A</v>
      </c>
      <c r="BV38" s="14" t="e">
        <f>IF(GESTEP(AL38,0.00001), 'OE Database'!$E38, NA())</f>
        <v>#N/A</v>
      </c>
      <c r="BW38" s="14" t="e">
        <f>IF(GESTEP(AM38,0.00001), 'OE Database'!$E38, NA())</f>
        <v>#N/A</v>
      </c>
      <c r="BX38" s="14" t="e">
        <f>IF(GESTEP(AN38,0.00001), 'OE Database'!$E38, NA())</f>
        <v>#N/A</v>
      </c>
      <c r="BY38" s="14" t="e">
        <f>IF(GESTEP(AO38,0.00001), 'OE Database'!$E38, NA())</f>
        <v>#N/A</v>
      </c>
      <c r="BZ38" s="14" t="e">
        <f>IF(GESTEP(AP38,0.00001), 'OE Database'!$E38, NA())</f>
        <v>#N/A</v>
      </c>
      <c r="CA38" s="14" t="e">
        <f>IF(GESTEP(AQ38,0.00001), 'OE Database'!$E38, NA())</f>
        <v>#N/A</v>
      </c>
      <c r="CB38" s="14" t="e">
        <f>IF(GESTEP(AR38,0.00001), 'OE Database'!$E38, NA())</f>
        <v>#N/A</v>
      </c>
      <c r="CC38" s="14" t="e">
        <f>IF(GESTEP(AS38,0.00001), 'OE Database'!$E38, NA())</f>
        <v>#N/A</v>
      </c>
      <c r="CD38" s="14" t="e">
        <f>IF(GESTEP(AT38,0.00001), 'OE Database'!$E38, NA())</f>
        <v>#N/A</v>
      </c>
      <c r="CE38" s="14" t="e">
        <f>IF(GESTEP(AU38,0.00001), 'OE Database'!$E38, NA())</f>
        <v>#N/A</v>
      </c>
      <c r="CF38" s="14" t="e">
        <f>IF(GESTEP(AV38,0.00001), 'OE Database'!$E38, NA())</f>
        <v>#N/A</v>
      </c>
      <c r="CG38" s="14" t="e">
        <f>IF(GESTEP(AW38,0.00001), 'OE Database'!$E38, NA())</f>
        <v>#N/A</v>
      </c>
      <c r="CH38" s="14" t="e">
        <f>IF(GESTEP(AX38,0.00001), 'OE Database'!$E38, NA())</f>
        <v>#N/A</v>
      </c>
      <c r="CI38" s="14" t="e">
        <f>IF(GESTEP(AY38,0.00001), 'OE Database'!$E38, NA())</f>
        <v>#N/A</v>
      </c>
      <c r="CJ38" s="14" t="e">
        <f>IF(GESTEP(AZ38,0.00001), 'OE Database'!$E38, NA())</f>
        <v>#N/A</v>
      </c>
      <c r="CK38" s="14" t="e">
        <f>IF(GESTEP(BA38,0.00001), 'OE Database'!$E38, NA())</f>
        <v>#N/A</v>
      </c>
      <c r="CL38" s="14" t="e">
        <f>IF(GESTEP(BB38,0.00001), 'OE Database'!$E38, NA())</f>
        <v>#N/A</v>
      </c>
      <c r="CN38" s="14" t="e">
        <f>IF('OE Database'!$N38=CN$1, 'OE Database'!$I38, NA())</f>
        <v>#N/A</v>
      </c>
      <c r="CO38" s="14" t="e">
        <f>IF('OE Database'!$N38=CO$1, 'OE Database'!$I38, NA())</f>
        <v>#N/A</v>
      </c>
      <c r="CP38" s="14" t="e">
        <f>IF('OE Database'!$N38=CP$1, 'OE Database'!$I38, NA())</f>
        <v>#N/A</v>
      </c>
      <c r="CQ38" s="14" t="e">
        <f>IF('OE Database'!$N38=CQ$1, 'OE Database'!$I38, NA())</f>
        <v>#N/A</v>
      </c>
      <c r="CR38" s="14" t="e">
        <f>IF('OE Database'!$N38=CR$1, 'OE Database'!$I38, NA())</f>
        <v>#N/A</v>
      </c>
      <c r="CS38" s="14" t="e">
        <f>IF('OE Database'!$N38=CS$1, 'OE Database'!$I38, NA())</f>
        <v>#N/A</v>
      </c>
      <c r="CT38" s="14" t="e">
        <f>IF('OE Database'!$N38=CT$1, 'OE Database'!$I38, NA())</f>
        <v>#N/A</v>
      </c>
      <c r="CU38" s="14" t="e">
        <f>IF('OE Database'!$N38=CU$1, 'OE Database'!$I38, NA())</f>
        <v>#N/A</v>
      </c>
      <c r="CV38" s="14" t="e">
        <f>IF('OE Database'!$N38=CV$1, 'OE Database'!$I38, NA())</f>
        <v>#N/A</v>
      </c>
      <c r="CW38" s="14" t="e">
        <f>IF('OE Database'!$N38=CW$1, 'OE Database'!$I38, NA())</f>
        <v>#N/A</v>
      </c>
      <c r="CX38" s="14" t="e">
        <f>IF('OE Database'!$N38=CX$1, 'OE Database'!$I38, NA())</f>
        <v>#N/A</v>
      </c>
      <c r="CY38" s="14" t="e">
        <f>IF('OE Database'!$N38=CY$1, 'OE Database'!$I38, NA())</f>
        <v>#N/A</v>
      </c>
      <c r="CZ38" s="14" t="e">
        <f>IF('OE Database'!$N38=CZ$1, 'OE Database'!$I38, NA())</f>
        <v>#N/A</v>
      </c>
      <c r="DA38" s="14">
        <f>IF('OE Database'!$N38=DA$1, 'OE Database'!$I38, NA())</f>
        <v>5.3680414440474881E-2</v>
      </c>
      <c r="DB38" s="14" t="e">
        <f>IF('OE Database'!$N38=DB$1, 'OE Database'!$I38, NA())</f>
        <v>#N/A</v>
      </c>
      <c r="DC38" s="14" t="e">
        <f>IF('OE Database'!$N38=DC$1, 'OE Database'!$I38, NA())</f>
        <v>#N/A</v>
      </c>
      <c r="DD38" s="14" t="e">
        <f>IF('OE Database'!$N38=DD$1, 'OE Database'!$I38, NA())</f>
        <v>#N/A</v>
      </c>
      <c r="DF38" s="1" t="e">
        <f>IF(GESTEP(AL38,0.00001), 'OE Database'!$I38, NA())</f>
        <v>#N/A</v>
      </c>
      <c r="DG38" s="1" t="e">
        <f>IF(GESTEP(AM38,0.00001), 'OE Database'!$I38, NA())</f>
        <v>#N/A</v>
      </c>
      <c r="DH38" s="1" t="e">
        <f>IF(GESTEP(AN38,0.00001), 'OE Database'!$I38, NA())</f>
        <v>#N/A</v>
      </c>
      <c r="DI38" s="1" t="e">
        <f>IF(GESTEP(AO38,0.00001), 'OE Database'!$I38, NA())</f>
        <v>#N/A</v>
      </c>
      <c r="DJ38" s="1" t="e">
        <f>IF(GESTEP(AP38,0.00001), 'OE Database'!$I38, NA())</f>
        <v>#N/A</v>
      </c>
      <c r="DK38" s="1" t="e">
        <f>IF(GESTEP(AQ38,0.00001), 'OE Database'!$I38, NA())</f>
        <v>#N/A</v>
      </c>
      <c r="DL38" s="1" t="e">
        <f>IF(GESTEP(AR38,0.00001), 'OE Database'!$I38, NA())</f>
        <v>#N/A</v>
      </c>
      <c r="DM38" s="1" t="e">
        <f>IF(GESTEP(AS38,0.00001), 'OE Database'!$I38, NA())</f>
        <v>#N/A</v>
      </c>
      <c r="DN38" s="1" t="e">
        <f>IF(GESTEP(AT38,0.00001), 'OE Database'!$I38, NA())</f>
        <v>#N/A</v>
      </c>
      <c r="DO38" s="1" t="e">
        <f>IF(GESTEP(AU38,0.00001), 'OE Database'!$I38, NA())</f>
        <v>#N/A</v>
      </c>
      <c r="DP38" s="1" t="e">
        <f>IF(GESTEP(AV38,0.00001), 'OE Database'!$I38, NA())</f>
        <v>#N/A</v>
      </c>
      <c r="DQ38" s="1" t="e">
        <f>IF(GESTEP(AW38,0.00001), 'OE Database'!$I38, NA())</f>
        <v>#N/A</v>
      </c>
      <c r="DR38" s="1" t="e">
        <f>IF(GESTEP(AX38,0.00001), 'OE Database'!$I38, NA())</f>
        <v>#N/A</v>
      </c>
      <c r="DS38" s="1" t="e">
        <f>IF(GESTEP(AY38,0.00001), 'OE Database'!$I38, NA())</f>
        <v>#N/A</v>
      </c>
      <c r="DT38" s="1" t="e">
        <f>IF(GESTEP(AZ38,0.00001), 'OE Database'!$I38, NA())</f>
        <v>#N/A</v>
      </c>
      <c r="DU38" s="1" t="e">
        <f>IF(GESTEP(BA38,0.00001), 'OE Database'!$I38, NA())</f>
        <v>#N/A</v>
      </c>
      <c r="DV38" s="1" t="e">
        <f>IF(GESTEP(BB38,0.00001), 'OE Database'!$I38, NA())</f>
        <v>#N/A</v>
      </c>
    </row>
    <row r="39" spans="2:126">
      <c r="B39" s="14" t="e">
        <f>IF('OE Database'!$N39=B$1, 'OE Database'!$H39, NA())</f>
        <v>#N/A</v>
      </c>
      <c r="C39" s="14" t="e">
        <f>IF('OE Database'!$N39=C$1, 'OE Database'!$H39, NA())</f>
        <v>#N/A</v>
      </c>
      <c r="D39" s="14" t="e">
        <f>IF('OE Database'!$N39=D$1, 'OE Database'!$H39, NA())</f>
        <v>#N/A</v>
      </c>
      <c r="E39" s="14" t="e">
        <f>IF('OE Database'!$N39=E$1, 'OE Database'!$H39, NA())</f>
        <v>#N/A</v>
      </c>
      <c r="F39" s="14" t="e">
        <f>IF('OE Database'!$N39=F$1, 'OE Database'!$H39, NA())</f>
        <v>#N/A</v>
      </c>
      <c r="G39" s="14" t="e">
        <f>IF('OE Database'!$N39=G$1, 'OE Database'!$H39, NA())</f>
        <v>#N/A</v>
      </c>
      <c r="H39" s="14" t="e">
        <f>IF('OE Database'!$N39=H$1, 'OE Database'!$H39, NA())</f>
        <v>#N/A</v>
      </c>
      <c r="I39" s="14" t="e">
        <f>IF('OE Database'!$N39=I$1, 'OE Database'!$H39, NA())</f>
        <v>#N/A</v>
      </c>
      <c r="J39" s="14" t="e">
        <f>IF('OE Database'!$N39=J$1, 'OE Database'!$H39, NA())</f>
        <v>#N/A</v>
      </c>
      <c r="K39" s="14" t="e">
        <f>IF('OE Database'!$N39=K$1, 'OE Database'!$H39, NA())</f>
        <v>#N/A</v>
      </c>
      <c r="L39" s="14" t="e">
        <f>IF('OE Database'!$N39=L$1, 'OE Database'!$H39, NA())</f>
        <v>#N/A</v>
      </c>
      <c r="M39" s="14" t="e">
        <f>IF('OE Database'!$N39=M$1, 'OE Database'!$H39, NA())</f>
        <v>#N/A</v>
      </c>
      <c r="N39" s="14" t="e">
        <f>IF('OE Database'!$N39=N$1, 'OE Database'!$H39, NA())</f>
        <v>#N/A</v>
      </c>
      <c r="O39" s="14">
        <f>IF('OE Database'!$N39=O$1, 'OE Database'!$H39, NA())</f>
        <v>1.224290777535515</v>
      </c>
      <c r="P39" s="14" t="e">
        <f>IF('OE Database'!$N39=P$1, 'OE Database'!$H39, NA())</f>
        <v>#N/A</v>
      </c>
      <c r="Q39" s="14" t="e">
        <f>IF('OE Database'!$N39=Q$1, 'OE Database'!$H39, NA())</f>
        <v>#N/A</v>
      </c>
      <c r="R39" s="14" t="e">
        <f>IF('OE Database'!$N39=R$1, 'OE Database'!$H39, NA())</f>
        <v>#N/A</v>
      </c>
      <c r="T39" s="14" t="e">
        <f>IF('OE Database'!$N39=T$1, 'OE Database'!$E39, NA())</f>
        <v>#N/A</v>
      </c>
      <c r="U39" s="14" t="e">
        <f>IF('OE Database'!$N39=U$1, 'OE Database'!$E39, NA())</f>
        <v>#N/A</v>
      </c>
      <c r="V39" s="14" t="e">
        <f>IF('OE Database'!$N39=V$1, 'OE Database'!$E39, NA())</f>
        <v>#N/A</v>
      </c>
      <c r="W39" s="14" t="e">
        <f>IF('OE Database'!$N39=W$1, 'OE Database'!$E39, NA())</f>
        <v>#N/A</v>
      </c>
      <c r="X39" s="14" t="e">
        <f>IF('OE Database'!$N39=X$1, 'OE Database'!$E39, NA())</f>
        <v>#N/A</v>
      </c>
      <c r="Y39" s="14" t="e">
        <f>IF('OE Database'!$N39=Y$1, 'OE Database'!$E39, NA())</f>
        <v>#N/A</v>
      </c>
      <c r="Z39" s="14" t="e">
        <f>IF('OE Database'!$N39=Z$1, 'OE Database'!$E39, NA())</f>
        <v>#N/A</v>
      </c>
      <c r="AA39" s="14" t="e">
        <f>IF('OE Database'!$N39=AA$1, 'OE Database'!$E39, NA())</f>
        <v>#N/A</v>
      </c>
      <c r="AB39" s="14" t="e">
        <f>IF('OE Database'!$N39=AB$1, 'OE Database'!$E39, NA())</f>
        <v>#N/A</v>
      </c>
      <c r="AC39" s="14" t="e">
        <f>IF('OE Database'!$N39=AC$1, 'OE Database'!$E39, NA())</f>
        <v>#N/A</v>
      </c>
      <c r="AD39" s="14" t="e">
        <f>IF('OE Database'!$N39=AD$1, 'OE Database'!$E39, NA())</f>
        <v>#N/A</v>
      </c>
      <c r="AE39" s="14" t="e">
        <f>IF('OE Database'!$N39=AE$1, 'OE Database'!$E39, NA())</f>
        <v>#N/A</v>
      </c>
      <c r="AF39" s="14" t="e">
        <f>IF('OE Database'!$N39=AF$1, 'OE Database'!$E39, NA())</f>
        <v>#N/A</v>
      </c>
      <c r="AG39" s="14">
        <f>IF('OE Database'!$N39=AG$1, 'OE Database'!$E39, NA())</f>
        <v>38.6</v>
      </c>
      <c r="AH39" s="14" t="e">
        <f>IF('OE Database'!$N39=AH$1, 'OE Database'!$E39, NA())</f>
        <v>#N/A</v>
      </c>
      <c r="AI39" s="14" t="e">
        <f>IF('OE Database'!$N39=AI$1, 'OE Database'!$E39, NA())</f>
        <v>#N/A</v>
      </c>
      <c r="AJ39" s="14" t="e">
        <f>IF('OE Database'!$N39=AJ$1, 'OE Database'!$E39, NA())</f>
        <v>#N/A</v>
      </c>
      <c r="AL39" s="14" t="e">
        <f>IF('OE Database'!$N39=AL$1, 'OE Database'!$J39, NA())</f>
        <v>#N/A</v>
      </c>
      <c r="AM39" s="14" t="e">
        <f>IF('OE Database'!$N39=AM$1, 'OE Database'!$J39, NA())</f>
        <v>#N/A</v>
      </c>
      <c r="AN39" s="14" t="e">
        <f>IF('OE Database'!$N39=AN$1, 'OE Database'!$J39, NA())</f>
        <v>#N/A</v>
      </c>
      <c r="AO39" s="14" t="e">
        <f>IF('OE Database'!$N39=AO$1, 'OE Database'!$J39, NA())</f>
        <v>#N/A</v>
      </c>
      <c r="AP39" s="14" t="e">
        <f>IF('OE Database'!$N39=AP$1, 'OE Database'!$J39, NA())</f>
        <v>#N/A</v>
      </c>
      <c r="AQ39" s="14" t="e">
        <f>IF('OE Database'!$N39=AQ$1, 'OE Database'!$J39, NA())</f>
        <v>#N/A</v>
      </c>
      <c r="AR39" s="14" t="e">
        <f>IF('OE Database'!$N39=AR$1, 'OE Database'!$J39, NA())</f>
        <v>#N/A</v>
      </c>
      <c r="AS39" s="14" t="e">
        <f>IF('OE Database'!$N39=AS$1, 'OE Database'!$J39, NA())</f>
        <v>#N/A</v>
      </c>
      <c r="AT39" s="14" t="e">
        <f>IF('OE Database'!$N39=AT$1, 'OE Database'!$J39, NA())</f>
        <v>#N/A</v>
      </c>
      <c r="AU39" s="14" t="e">
        <f>IF('OE Database'!$N39=AU$1, 'OE Database'!$J39, NA())</f>
        <v>#N/A</v>
      </c>
      <c r="AV39" s="14" t="e">
        <f>IF('OE Database'!$N39=AV$1, 'OE Database'!$J39, NA())</f>
        <v>#N/A</v>
      </c>
      <c r="AW39" s="14" t="e">
        <f>IF('OE Database'!$N39=AW$1, 'OE Database'!$J39, NA())</f>
        <v>#N/A</v>
      </c>
      <c r="AX39" s="14" t="e">
        <f>IF('OE Database'!$N39=AX$1, 'OE Database'!$J39, NA())</f>
        <v>#N/A</v>
      </c>
      <c r="AY39" s="14" t="e">
        <f>IF('OE Database'!$N39=AY$1, 'OE Database'!$J39, NA())</f>
        <v>#N/A</v>
      </c>
      <c r="AZ39" s="14" t="e">
        <f>IF('OE Database'!$N39=AZ$1, 'OE Database'!$J39, NA())</f>
        <v>#N/A</v>
      </c>
      <c r="BA39" s="14" t="e">
        <f>IF('OE Database'!$N39=BA$1, 'OE Database'!$J39, NA())</f>
        <v>#N/A</v>
      </c>
      <c r="BB39" s="14" t="e">
        <f>IF('OE Database'!$N39=BB$1, 'OE Database'!$J39, NA())</f>
        <v>#N/A</v>
      </c>
      <c r="BD39" s="14" t="e">
        <f>IF(GESTEP(AL39,0.00001), 'OE Database'!$H39, NA())</f>
        <v>#N/A</v>
      </c>
      <c r="BE39" s="14" t="e">
        <f>IF(GESTEP(AM39,0.00001), 'OE Database'!$H39, NA())</f>
        <v>#N/A</v>
      </c>
      <c r="BF39" s="14" t="e">
        <f>IF(GESTEP(AN39,0.00001), 'OE Database'!$H39, NA())</f>
        <v>#N/A</v>
      </c>
      <c r="BG39" s="14" t="e">
        <f>IF(GESTEP(AO39,0.00001), 'OE Database'!$H39, NA())</f>
        <v>#N/A</v>
      </c>
      <c r="BH39" s="14" t="e">
        <f>IF(GESTEP(AP39,0.00001), 'OE Database'!$H39, NA())</f>
        <v>#N/A</v>
      </c>
      <c r="BI39" s="14" t="e">
        <f>IF(GESTEP(AQ39,0.00001), 'OE Database'!$H39, NA())</f>
        <v>#N/A</v>
      </c>
      <c r="BJ39" s="14" t="e">
        <f>IF(GESTEP(AR39,0.00001), 'OE Database'!$H39, NA())</f>
        <v>#N/A</v>
      </c>
      <c r="BK39" s="14" t="e">
        <f>IF(GESTEP(AS39,0.00001), 'OE Database'!$H39, NA())</f>
        <v>#N/A</v>
      </c>
      <c r="BL39" s="14" t="e">
        <f>IF(GESTEP(AT39,0.00001), 'OE Database'!$H39, NA())</f>
        <v>#N/A</v>
      </c>
      <c r="BM39" s="14" t="e">
        <f>IF(GESTEP(AU39,0.00001), 'OE Database'!$H39, NA())</f>
        <v>#N/A</v>
      </c>
      <c r="BN39" s="14" t="e">
        <f>IF(GESTEP(AV39,0.00001), 'OE Database'!$H39, NA())</f>
        <v>#N/A</v>
      </c>
      <c r="BO39" s="14" t="e">
        <f>IF(GESTEP(AW39,0.00001), 'OE Database'!$H39, NA())</f>
        <v>#N/A</v>
      </c>
      <c r="BP39" s="14" t="e">
        <f>IF(GESTEP(AX39,0.00001), 'OE Database'!$H39, NA())</f>
        <v>#N/A</v>
      </c>
      <c r="BQ39" s="14" t="e">
        <f>IF(GESTEP(AY39,0.00001), 'OE Database'!$H39, NA())</f>
        <v>#N/A</v>
      </c>
      <c r="BR39" s="14" t="e">
        <f>IF(GESTEP(AZ39,0.00001), 'OE Database'!$H39, NA())</f>
        <v>#N/A</v>
      </c>
      <c r="BS39" s="14" t="e">
        <f>IF(GESTEP(BA39,0.00001), 'OE Database'!$H39, NA())</f>
        <v>#N/A</v>
      </c>
      <c r="BT39" s="14" t="e">
        <f>IF(GESTEP(BB39,0.00001), 'OE Database'!$H39, NA())</f>
        <v>#N/A</v>
      </c>
      <c r="BV39" s="14" t="e">
        <f>IF(GESTEP(AL39,0.00001), 'OE Database'!$E39, NA())</f>
        <v>#N/A</v>
      </c>
      <c r="BW39" s="14" t="e">
        <f>IF(GESTEP(AM39,0.00001), 'OE Database'!$E39, NA())</f>
        <v>#N/A</v>
      </c>
      <c r="BX39" s="14" t="e">
        <f>IF(GESTEP(AN39,0.00001), 'OE Database'!$E39, NA())</f>
        <v>#N/A</v>
      </c>
      <c r="BY39" s="14" t="e">
        <f>IF(GESTEP(AO39,0.00001), 'OE Database'!$E39, NA())</f>
        <v>#N/A</v>
      </c>
      <c r="BZ39" s="14" t="e">
        <f>IF(GESTEP(AP39,0.00001), 'OE Database'!$E39, NA())</f>
        <v>#N/A</v>
      </c>
      <c r="CA39" s="14" t="e">
        <f>IF(GESTEP(AQ39,0.00001), 'OE Database'!$E39, NA())</f>
        <v>#N/A</v>
      </c>
      <c r="CB39" s="14" t="e">
        <f>IF(GESTEP(AR39,0.00001), 'OE Database'!$E39, NA())</f>
        <v>#N/A</v>
      </c>
      <c r="CC39" s="14" t="e">
        <f>IF(GESTEP(AS39,0.00001), 'OE Database'!$E39, NA())</f>
        <v>#N/A</v>
      </c>
      <c r="CD39" s="14" t="e">
        <f>IF(GESTEP(AT39,0.00001), 'OE Database'!$E39, NA())</f>
        <v>#N/A</v>
      </c>
      <c r="CE39" s="14" t="e">
        <f>IF(GESTEP(AU39,0.00001), 'OE Database'!$E39, NA())</f>
        <v>#N/A</v>
      </c>
      <c r="CF39" s="14" t="e">
        <f>IF(GESTEP(AV39,0.00001), 'OE Database'!$E39, NA())</f>
        <v>#N/A</v>
      </c>
      <c r="CG39" s="14" t="e">
        <f>IF(GESTEP(AW39,0.00001), 'OE Database'!$E39, NA())</f>
        <v>#N/A</v>
      </c>
      <c r="CH39" s="14" t="e">
        <f>IF(GESTEP(AX39,0.00001), 'OE Database'!$E39, NA())</f>
        <v>#N/A</v>
      </c>
      <c r="CI39" s="14" t="e">
        <f>IF(GESTEP(AY39,0.00001), 'OE Database'!$E39, NA())</f>
        <v>#N/A</v>
      </c>
      <c r="CJ39" s="14" t="e">
        <f>IF(GESTEP(AZ39,0.00001), 'OE Database'!$E39, NA())</f>
        <v>#N/A</v>
      </c>
      <c r="CK39" s="14" t="e">
        <f>IF(GESTEP(BA39,0.00001), 'OE Database'!$E39, NA())</f>
        <v>#N/A</v>
      </c>
      <c r="CL39" s="14" t="e">
        <f>IF(GESTEP(BB39,0.00001), 'OE Database'!$E39, NA())</f>
        <v>#N/A</v>
      </c>
      <c r="CN39" s="14" t="e">
        <f>IF('OE Database'!$N39=CN$1, 'OE Database'!$I39, NA())</f>
        <v>#N/A</v>
      </c>
      <c r="CO39" s="14" t="e">
        <f>IF('OE Database'!$N39=CO$1, 'OE Database'!$I39, NA())</f>
        <v>#N/A</v>
      </c>
      <c r="CP39" s="14" t="e">
        <f>IF('OE Database'!$N39=CP$1, 'OE Database'!$I39, NA())</f>
        <v>#N/A</v>
      </c>
      <c r="CQ39" s="14" t="e">
        <f>IF('OE Database'!$N39=CQ$1, 'OE Database'!$I39, NA())</f>
        <v>#N/A</v>
      </c>
      <c r="CR39" s="14" t="e">
        <f>IF('OE Database'!$N39=CR$1, 'OE Database'!$I39, NA())</f>
        <v>#N/A</v>
      </c>
      <c r="CS39" s="14" t="e">
        <f>IF('OE Database'!$N39=CS$1, 'OE Database'!$I39, NA())</f>
        <v>#N/A</v>
      </c>
      <c r="CT39" s="14" t="e">
        <f>IF('OE Database'!$N39=CT$1, 'OE Database'!$I39, NA())</f>
        <v>#N/A</v>
      </c>
      <c r="CU39" s="14" t="e">
        <f>IF('OE Database'!$N39=CU$1, 'OE Database'!$I39, NA())</f>
        <v>#N/A</v>
      </c>
      <c r="CV39" s="14" t="e">
        <f>IF('OE Database'!$N39=CV$1, 'OE Database'!$I39, NA())</f>
        <v>#N/A</v>
      </c>
      <c r="CW39" s="14" t="e">
        <f>IF('OE Database'!$N39=CW$1, 'OE Database'!$I39, NA())</f>
        <v>#N/A</v>
      </c>
      <c r="CX39" s="14" t="e">
        <f>IF('OE Database'!$N39=CX$1, 'OE Database'!$I39, NA())</f>
        <v>#N/A</v>
      </c>
      <c r="CY39" s="14" t="e">
        <f>IF('OE Database'!$N39=CY$1, 'OE Database'!$I39, NA())</f>
        <v>#N/A</v>
      </c>
      <c r="CZ39" s="14" t="e">
        <f>IF('OE Database'!$N39=CZ$1, 'OE Database'!$I39, NA())</f>
        <v>#N/A</v>
      </c>
      <c r="DA39" s="14">
        <f>IF('OE Database'!$N39=DA$1, 'OE Database'!$I39, NA())</f>
        <v>2.0663660460075617</v>
      </c>
      <c r="DB39" s="14" t="e">
        <f>IF('OE Database'!$N39=DB$1, 'OE Database'!$I39, NA())</f>
        <v>#N/A</v>
      </c>
      <c r="DC39" s="14" t="e">
        <f>IF('OE Database'!$N39=DC$1, 'OE Database'!$I39, NA())</f>
        <v>#N/A</v>
      </c>
      <c r="DD39" s="14" t="e">
        <f>IF('OE Database'!$N39=DD$1, 'OE Database'!$I39, NA())</f>
        <v>#N/A</v>
      </c>
      <c r="DF39" s="1" t="e">
        <f>IF(GESTEP(AL39,0.00001), 'OE Database'!$I39, NA())</f>
        <v>#N/A</v>
      </c>
      <c r="DG39" s="1" t="e">
        <f>IF(GESTEP(AM39,0.00001), 'OE Database'!$I39, NA())</f>
        <v>#N/A</v>
      </c>
      <c r="DH39" s="1" t="e">
        <f>IF(GESTEP(AN39,0.00001), 'OE Database'!$I39, NA())</f>
        <v>#N/A</v>
      </c>
      <c r="DI39" s="1" t="e">
        <f>IF(GESTEP(AO39,0.00001), 'OE Database'!$I39, NA())</f>
        <v>#N/A</v>
      </c>
      <c r="DJ39" s="1" t="e">
        <f>IF(GESTEP(AP39,0.00001), 'OE Database'!$I39, NA())</f>
        <v>#N/A</v>
      </c>
      <c r="DK39" s="1" t="e">
        <f>IF(GESTEP(AQ39,0.00001), 'OE Database'!$I39, NA())</f>
        <v>#N/A</v>
      </c>
      <c r="DL39" s="1" t="e">
        <f>IF(GESTEP(AR39,0.00001), 'OE Database'!$I39, NA())</f>
        <v>#N/A</v>
      </c>
      <c r="DM39" s="1" t="e">
        <f>IF(GESTEP(AS39,0.00001), 'OE Database'!$I39, NA())</f>
        <v>#N/A</v>
      </c>
      <c r="DN39" s="1" t="e">
        <f>IF(GESTEP(AT39,0.00001), 'OE Database'!$I39, NA())</f>
        <v>#N/A</v>
      </c>
      <c r="DO39" s="1" t="e">
        <f>IF(GESTEP(AU39,0.00001), 'OE Database'!$I39, NA())</f>
        <v>#N/A</v>
      </c>
      <c r="DP39" s="1" t="e">
        <f>IF(GESTEP(AV39,0.00001), 'OE Database'!$I39, NA())</f>
        <v>#N/A</v>
      </c>
      <c r="DQ39" s="1" t="e">
        <f>IF(GESTEP(AW39,0.00001), 'OE Database'!$I39, NA())</f>
        <v>#N/A</v>
      </c>
      <c r="DR39" s="1" t="e">
        <f>IF(GESTEP(AX39,0.00001), 'OE Database'!$I39, NA())</f>
        <v>#N/A</v>
      </c>
      <c r="DS39" s="1" t="e">
        <f>IF(GESTEP(AY39,0.00001), 'OE Database'!$I39, NA())</f>
        <v>#N/A</v>
      </c>
      <c r="DT39" s="1" t="e">
        <f>IF(GESTEP(AZ39,0.00001), 'OE Database'!$I39, NA())</f>
        <v>#N/A</v>
      </c>
      <c r="DU39" s="1" t="e">
        <f>IF(GESTEP(BA39,0.00001), 'OE Database'!$I39, NA())</f>
        <v>#N/A</v>
      </c>
      <c r="DV39" s="1" t="e">
        <f>IF(GESTEP(BB39,0.00001), 'OE Database'!$I39, NA())</f>
        <v>#N/A</v>
      </c>
    </row>
    <row r="40" spans="2:126">
      <c r="B40" s="14" t="e">
        <f>IF('OE Database'!$N40=B$1, 'OE Database'!$H40, NA())</f>
        <v>#N/A</v>
      </c>
      <c r="C40" s="14" t="e">
        <f>IF('OE Database'!$N40=C$1, 'OE Database'!$H40, NA())</f>
        <v>#N/A</v>
      </c>
      <c r="D40" s="14" t="e">
        <f>IF('OE Database'!$N40=D$1, 'OE Database'!$H40, NA())</f>
        <v>#N/A</v>
      </c>
      <c r="E40" s="14" t="e">
        <f>IF('OE Database'!$N40=E$1, 'OE Database'!$H40, NA())</f>
        <v>#N/A</v>
      </c>
      <c r="F40" s="14" t="e">
        <f>IF('OE Database'!$N40=F$1, 'OE Database'!$H40, NA())</f>
        <v>#N/A</v>
      </c>
      <c r="G40" s="14" t="e">
        <f>IF('OE Database'!$N40=G$1, 'OE Database'!$H40, NA())</f>
        <v>#N/A</v>
      </c>
      <c r="H40" s="14" t="e">
        <f>IF('OE Database'!$N40=H$1, 'OE Database'!$H40, NA())</f>
        <v>#N/A</v>
      </c>
      <c r="I40" s="14" t="e">
        <f>IF('OE Database'!$N40=I$1, 'OE Database'!$H40, NA())</f>
        <v>#N/A</v>
      </c>
      <c r="J40" s="14" t="e">
        <f>IF('OE Database'!$N40=J$1, 'OE Database'!$H40, NA())</f>
        <v>#N/A</v>
      </c>
      <c r="K40" s="14" t="e">
        <f>IF('OE Database'!$N40=K$1, 'OE Database'!$H40, NA())</f>
        <v>#N/A</v>
      </c>
      <c r="L40" s="14" t="e">
        <f>IF('OE Database'!$N40=L$1, 'OE Database'!$H40, NA())</f>
        <v>#N/A</v>
      </c>
      <c r="M40" s="14" t="e">
        <f>IF('OE Database'!$N40=M$1, 'OE Database'!$H40, NA())</f>
        <v>#N/A</v>
      </c>
      <c r="N40" s="14" t="e">
        <f>IF('OE Database'!$N40=N$1, 'OE Database'!$H40, NA())</f>
        <v>#N/A</v>
      </c>
      <c r="O40" s="14" t="e">
        <f>IF('OE Database'!$N40=O$1, 'OE Database'!$H40, NA())</f>
        <v>#N/A</v>
      </c>
      <c r="P40" s="14" t="e">
        <f>IF('OE Database'!$N40=P$1, 'OE Database'!$H40, NA())</f>
        <v>#N/A</v>
      </c>
      <c r="Q40" s="14">
        <f>IF('OE Database'!$N40=Q$1, 'OE Database'!$H40, NA())</f>
        <v>0</v>
      </c>
      <c r="R40" s="14" t="e">
        <f>IF('OE Database'!$N40=R$1, 'OE Database'!$H40, NA())</f>
        <v>#N/A</v>
      </c>
      <c r="T40" s="14" t="e">
        <f>IF('OE Database'!$N40=T$1, 'OE Database'!$E40, NA())</f>
        <v>#N/A</v>
      </c>
      <c r="U40" s="14" t="e">
        <f>IF('OE Database'!$N40=U$1, 'OE Database'!$E40, NA())</f>
        <v>#N/A</v>
      </c>
      <c r="V40" s="14" t="e">
        <f>IF('OE Database'!$N40=V$1, 'OE Database'!$E40, NA())</f>
        <v>#N/A</v>
      </c>
      <c r="W40" s="14" t="e">
        <f>IF('OE Database'!$N40=W$1, 'OE Database'!$E40, NA())</f>
        <v>#N/A</v>
      </c>
      <c r="X40" s="14" t="e">
        <f>IF('OE Database'!$N40=X$1, 'OE Database'!$E40, NA())</f>
        <v>#N/A</v>
      </c>
      <c r="Y40" s="14" t="e">
        <f>IF('OE Database'!$N40=Y$1, 'OE Database'!$E40, NA())</f>
        <v>#N/A</v>
      </c>
      <c r="Z40" s="14" t="e">
        <f>IF('OE Database'!$N40=Z$1, 'OE Database'!$E40, NA())</f>
        <v>#N/A</v>
      </c>
      <c r="AA40" s="14" t="e">
        <f>IF('OE Database'!$N40=AA$1, 'OE Database'!$E40, NA())</f>
        <v>#N/A</v>
      </c>
      <c r="AB40" s="14" t="e">
        <f>IF('OE Database'!$N40=AB$1, 'OE Database'!$E40, NA())</f>
        <v>#N/A</v>
      </c>
      <c r="AC40" s="14" t="e">
        <f>IF('OE Database'!$N40=AC$1, 'OE Database'!$E40, NA())</f>
        <v>#N/A</v>
      </c>
      <c r="AD40" s="14" t="e">
        <f>IF('OE Database'!$N40=AD$1, 'OE Database'!$E40, NA())</f>
        <v>#N/A</v>
      </c>
      <c r="AE40" s="14" t="e">
        <f>IF('OE Database'!$N40=AE$1, 'OE Database'!$E40, NA())</f>
        <v>#N/A</v>
      </c>
      <c r="AF40" s="14" t="e">
        <f>IF('OE Database'!$N40=AF$1, 'OE Database'!$E40, NA())</f>
        <v>#N/A</v>
      </c>
      <c r="AG40" s="14" t="e">
        <f>IF('OE Database'!$N40=AG$1, 'OE Database'!$E40, NA())</f>
        <v>#N/A</v>
      </c>
      <c r="AH40" s="14" t="e">
        <f>IF('OE Database'!$N40=AH$1, 'OE Database'!$E40, NA())</f>
        <v>#N/A</v>
      </c>
      <c r="AI40" s="14">
        <f>IF('OE Database'!$N40=AI$1, 'OE Database'!$E40, NA())</f>
        <v>0.1</v>
      </c>
      <c r="AJ40" s="14" t="e">
        <f>IF('OE Database'!$N40=AJ$1, 'OE Database'!$E40, NA())</f>
        <v>#N/A</v>
      </c>
      <c r="AL40" s="14" t="e">
        <f>IF('OE Database'!$N40=AL$1, 'OE Database'!$J40, NA())</f>
        <v>#N/A</v>
      </c>
      <c r="AM40" s="14" t="e">
        <f>IF('OE Database'!$N40=AM$1, 'OE Database'!$J40, NA())</f>
        <v>#N/A</v>
      </c>
      <c r="AN40" s="14" t="e">
        <f>IF('OE Database'!$N40=AN$1, 'OE Database'!$J40, NA())</f>
        <v>#N/A</v>
      </c>
      <c r="AO40" s="14" t="e">
        <f>IF('OE Database'!$N40=AO$1, 'OE Database'!$J40, NA())</f>
        <v>#N/A</v>
      </c>
      <c r="AP40" s="14" t="e">
        <f>IF('OE Database'!$N40=AP$1, 'OE Database'!$J40, NA())</f>
        <v>#N/A</v>
      </c>
      <c r="AQ40" s="14" t="e">
        <f>IF('OE Database'!$N40=AQ$1, 'OE Database'!$J40, NA())</f>
        <v>#N/A</v>
      </c>
      <c r="AR40" s="14" t="e">
        <f>IF('OE Database'!$N40=AR$1, 'OE Database'!$J40, NA())</f>
        <v>#N/A</v>
      </c>
      <c r="AS40" s="14" t="e">
        <f>IF('OE Database'!$N40=AS$1, 'OE Database'!$J40, NA())</f>
        <v>#N/A</v>
      </c>
      <c r="AT40" s="14" t="e">
        <f>IF('OE Database'!$N40=AT$1, 'OE Database'!$J40, NA())</f>
        <v>#N/A</v>
      </c>
      <c r="AU40" s="14" t="e">
        <f>IF('OE Database'!$N40=AU$1, 'OE Database'!$J40, NA())</f>
        <v>#N/A</v>
      </c>
      <c r="AV40" s="14" t="e">
        <f>IF('OE Database'!$N40=AV$1, 'OE Database'!$J40, NA())</f>
        <v>#N/A</v>
      </c>
      <c r="AW40" s="14" t="e">
        <f>IF('OE Database'!$N40=AW$1, 'OE Database'!$J40, NA())</f>
        <v>#N/A</v>
      </c>
      <c r="AX40" s="14" t="e">
        <f>IF('OE Database'!$N40=AX$1, 'OE Database'!$J40, NA())</f>
        <v>#N/A</v>
      </c>
      <c r="AY40" s="14" t="e">
        <f>IF('OE Database'!$N40=AY$1, 'OE Database'!$J40, NA())</f>
        <v>#N/A</v>
      </c>
      <c r="AZ40" s="14" t="e">
        <f>IF('OE Database'!$N40=AZ$1, 'OE Database'!$J40, NA())</f>
        <v>#N/A</v>
      </c>
      <c r="BA40" s="14">
        <f>IF('OE Database'!$N40=BA$1, 'OE Database'!$J40, NA())</f>
        <v>95</v>
      </c>
      <c r="BB40" s="14" t="e">
        <f>IF('OE Database'!$N40=BB$1, 'OE Database'!$J40, NA())</f>
        <v>#N/A</v>
      </c>
      <c r="BD40" s="14" t="e">
        <f>IF(GESTEP(AL40,0.00001), 'OE Database'!$H40, NA())</f>
        <v>#N/A</v>
      </c>
      <c r="BE40" s="14" t="e">
        <f>IF(GESTEP(AM40,0.00001), 'OE Database'!$H40, NA())</f>
        <v>#N/A</v>
      </c>
      <c r="BF40" s="14" t="e">
        <f>IF(GESTEP(AN40,0.00001), 'OE Database'!$H40, NA())</f>
        <v>#N/A</v>
      </c>
      <c r="BG40" s="14" t="e">
        <f>IF(GESTEP(AO40,0.00001), 'OE Database'!$H40, NA())</f>
        <v>#N/A</v>
      </c>
      <c r="BH40" s="14" t="e">
        <f>IF(GESTEP(AP40,0.00001), 'OE Database'!$H40, NA())</f>
        <v>#N/A</v>
      </c>
      <c r="BI40" s="14" t="e">
        <f>IF(GESTEP(AQ40,0.00001), 'OE Database'!$H40, NA())</f>
        <v>#N/A</v>
      </c>
      <c r="BJ40" s="14" t="e">
        <f>IF(GESTEP(AR40,0.00001), 'OE Database'!$H40, NA())</f>
        <v>#N/A</v>
      </c>
      <c r="BK40" s="14" t="e">
        <f>IF(GESTEP(AS40,0.00001), 'OE Database'!$H40, NA())</f>
        <v>#N/A</v>
      </c>
      <c r="BL40" s="14" t="e">
        <f>IF(GESTEP(AT40,0.00001), 'OE Database'!$H40, NA())</f>
        <v>#N/A</v>
      </c>
      <c r="BM40" s="14" t="e">
        <f>IF(GESTEP(AU40,0.00001), 'OE Database'!$H40, NA())</f>
        <v>#N/A</v>
      </c>
      <c r="BN40" s="14" t="e">
        <f>IF(GESTEP(AV40,0.00001), 'OE Database'!$H40, NA())</f>
        <v>#N/A</v>
      </c>
      <c r="BO40" s="14" t="e">
        <f>IF(GESTEP(AW40,0.00001), 'OE Database'!$H40, NA())</f>
        <v>#N/A</v>
      </c>
      <c r="BP40" s="14" t="e">
        <f>IF(GESTEP(AX40,0.00001), 'OE Database'!$H40, NA())</f>
        <v>#N/A</v>
      </c>
      <c r="BQ40" s="14" t="e">
        <f>IF(GESTEP(AY40,0.00001), 'OE Database'!$H40, NA())</f>
        <v>#N/A</v>
      </c>
      <c r="BR40" s="14" t="e">
        <f>IF(GESTEP(AZ40,0.00001), 'OE Database'!$H40, NA())</f>
        <v>#N/A</v>
      </c>
      <c r="BS40" s="14">
        <f>IF(GESTEP(BA40,0.00001), 'OE Database'!$H40, NA())</f>
        <v>0</v>
      </c>
      <c r="BT40" s="14" t="e">
        <f>IF(GESTEP(BB40,0.00001), 'OE Database'!$H40, NA())</f>
        <v>#N/A</v>
      </c>
      <c r="BV40" s="14" t="e">
        <f>IF(GESTEP(AL40,0.00001), 'OE Database'!$E40, NA())</f>
        <v>#N/A</v>
      </c>
      <c r="BW40" s="14" t="e">
        <f>IF(GESTEP(AM40,0.00001), 'OE Database'!$E40, NA())</f>
        <v>#N/A</v>
      </c>
      <c r="BX40" s="14" t="e">
        <f>IF(GESTEP(AN40,0.00001), 'OE Database'!$E40, NA())</f>
        <v>#N/A</v>
      </c>
      <c r="BY40" s="14" t="e">
        <f>IF(GESTEP(AO40,0.00001), 'OE Database'!$E40, NA())</f>
        <v>#N/A</v>
      </c>
      <c r="BZ40" s="14" t="e">
        <f>IF(GESTEP(AP40,0.00001), 'OE Database'!$E40, NA())</f>
        <v>#N/A</v>
      </c>
      <c r="CA40" s="14" t="e">
        <f>IF(GESTEP(AQ40,0.00001), 'OE Database'!$E40, NA())</f>
        <v>#N/A</v>
      </c>
      <c r="CB40" s="14" t="e">
        <f>IF(GESTEP(AR40,0.00001), 'OE Database'!$E40, NA())</f>
        <v>#N/A</v>
      </c>
      <c r="CC40" s="14" t="e">
        <f>IF(GESTEP(AS40,0.00001), 'OE Database'!$E40, NA())</f>
        <v>#N/A</v>
      </c>
      <c r="CD40" s="14" t="e">
        <f>IF(GESTEP(AT40,0.00001), 'OE Database'!$E40, NA())</f>
        <v>#N/A</v>
      </c>
      <c r="CE40" s="14" t="e">
        <f>IF(GESTEP(AU40,0.00001), 'OE Database'!$E40, NA())</f>
        <v>#N/A</v>
      </c>
      <c r="CF40" s="14" t="e">
        <f>IF(GESTEP(AV40,0.00001), 'OE Database'!$E40, NA())</f>
        <v>#N/A</v>
      </c>
      <c r="CG40" s="14" t="e">
        <f>IF(GESTEP(AW40,0.00001), 'OE Database'!$E40, NA())</f>
        <v>#N/A</v>
      </c>
      <c r="CH40" s="14" t="e">
        <f>IF(GESTEP(AX40,0.00001), 'OE Database'!$E40, NA())</f>
        <v>#N/A</v>
      </c>
      <c r="CI40" s="14" t="e">
        <f>IF(GESTEP(AY40,0.00001), 'OE Database'!$E40, NA())</f>
        <v>#N/A</v>
      </c>
      <c r="CJ40" s="14" t="e">
        <f>IF(GESTEP(AZ40,0.00001), 'OE Database'!$E40, NA())</f>
        <v>#N/A</v>
      </c>
      <c r="CK40" s="14">
        <f>IF(GESTEP(BA40,0.00001), 'OE Database'!$E40, NA())</f>
        <v>0.1</v>
      </c>
      <c r="CL40" s="14" t="e">
        <f>IF(GESTEP(BB40,0.00001), 'OE Database'!$E40, NA())</f>
        <v>#N/A</v>
      </c>
      <c r="CN40" s="14" t="e">
        <f>IF('OE Database'!$N40=CN$1, 'OE Database'!$I40, NA())</f>
        <v>#N/A</v>
      </c>
      <c r="CO40" s="14" t="e">
        <f>IF('OE Database'!$N40=CO$1, 'OE Database'!$I40, NA())</f>
        <v>#N/A</v>
      </c>
      <c r="CP40" s="14" t="e">
        <f>IF('OE Database'!$N40=CP$1, 'OE Database'!$I40, NA())</f>
        <v>#N/A</v>
      </c>
      <c r="CQ40" s="14" t="e">
        <f>IF('OE Database'!$N40=CQ$1, 'OE Database'!$I40, NA())</f>
        <v>#N/A</v>
      </c>
      <c r="CR40" s="14" t="e">
        <f>IF('OE Database'!$N40=CR$1, 'OE Database'!$I40, NA())</f>
        <v>#N/A</v>
      </c>
      <c r="CS40" s="14" t="e">
        <f>IF('OE Database'!$N40=CS$1, 'OE Database'!$I40, NA())</f>
        <v>#N/A</v>
      </c>
      <c r="CT40" s="14" t="e">
        <f>IF('OE Database'!$N40=CT$1, 'OE Database'!$I40, NA())</f>
        <v>#N/A</v>
      </c>
      <c r="CU40" s="14" t="e">
        <f>IF('OE Database'!$N40=CU$1, 'OE Database'!$I40, NA())</f>
        <v>#N/A</v>
      </c>
      <c r="CV40" s="14" t="e">
        <f>IF('OE Database'!$N40=CV$1, 'OE Database'!$I40, NA())</f>
        <v>#N/A</v>
      </c>
      <c r="CW40" s="14" t="e">
        <f>IF('OE Database'!$N40=CW$1, 'OE Database'!$I40, NA())</f>
        <v>#N/A</v>
      </c>
      <c r="CX40" s="14" t="e">
        <f>IF('OE Database'!$N40=CX$1, 'OE Database'!$I40, NA())</f>
        <v>#N/A</v>
      </c>
      <c r="CY40" s="14" t="e">
        <f>IF('OE Database'!$N40=CY$1, 'OE Database'!$I40, NA())</f>
        <v>#N/A</v>
      </c>
      <c r="CZ40" s="14" t="e">
        <f>IF('OE Database'!$N40=CZ$1, 'OE Database'!$I40, NA())</f>
        <v>#N/A</v>
      </c>
      <c r="DA40" s="14" t="e">
        <f>IF('OE Database'!$N40=DA$1, 'OE Database'!$I40, NA())</f>
        <v>#N/A</v>
      </c>
      <c r="DB40" s="14" t="e">
        <f>IF('OE Database'!$N40=DB$1, 'OE Database'!$I40, NA())</f>
        <v>#N/A</v>
      </c>
      <c r="DC40" s="14">
        <f>IF('OE Database'!$N40=DC$1, 'OE Database'!$I40, NA())</f>
        <v>0</v>
      </c>
      <c r="DD40" s="14" t="e">
        <f>IF('OE Database'!$N40=DD$1, 'OE Database'!$I40, NA())</f>
        <v>#N/A</v>
      </c>
      <c r="DF40" s="1" t="e">
        <f>IF(GESTEP(AL40,0.00001), 'OE Database'!$I40, NA())</f>
        <v>#N/A</v>
      </c>
      <c r="DG40" s="1" t="e">
        <f>IF(GESTEP(AM40,0.00001), 'OE Database'!$I40, NA())</f>
        <v>#N/A</v>
      </c>
      <c r="DH40" s="1" t="e">
        <f>IF(GESTEP(AN40,0.00001), 'OE Database'!$I40, NA())</f>
        <v>#N/A</v>
      </c>
      <c r="DI40" s="1" t="e">
        <f>IF(GESTEP(AO40,0.00001), 'OE Database'!$I40, NA())</f>
        <v>#N/A</v>
      </c>
      <c r="DJ40" s="1" t="e">
        <f>IF(GESTEP(AP40,0.00001), 'OE Database'!$I40, NA())</f>
        <v>#N/A</v>
      </c>
      <c r="DK40" s="1" t="e">
        <f>IF(GESTEP(AQ40,0.00001), 'OE Database'!$I40, NA())</f>
        <v>#N/A</v>
      </c>
      <c r="DL40" s="1" t="e">
        <f>IF(GESTEP(AR40,0.00001), 'OE Database'!$I40, NA())</f>
        <v>#N/A</v>
      </c>
      <c r="DM40" s="1" t="e">
        <f>IF(GESTEP(AS40,0.00001), 'OE Database'!$I40, NA())</f>
        <v>#N/A</v>
      </c>
      <c r="DN40" s="1" t="e">
        <f>IF(GESTEP(AT40,0.00001), 'OE Database'!$I40, NA())</f>
        <v>#N/A</v>
      </c>
      <c r="DO40" s="1" t="e">
        <f>IF(GESTEP(AU40,0.00001), 'OE Database'!$I40, NA())</f>
        <v>#N/A</v>
      </c>
      <c r="DP40" s="1" t="e">
        <f>IF(GESTEP(AV40,0.00001), 'OE Database'!$I40, NA())</f>
        <v>#N/A</v>
      </c>
      <c r="DQ40" s="1" t="e">
        <f>IF(GESTEP(AW40,0.00001), 'OE Database'!$I40, NA())</f>
        <v>#N/A</v>
      </c>
      <c r="DR40" s="1" t="e">
        <f>IF(GESTEP(AX40,0.00001), 'OE Database'!$I40, NA())</f>
        <v>#N/A</v>
      </c>
      <c r="DS40" s="1" t="e">
        <f>IF(GESTEP(AY40,0.00001), 'OE Database'!$I40, NA())</f>
        <v>#N/A</v>
      </c>
      <c r="DT40" s="1" t="e">
        <f>IF(GESTEP(AZ40,0.00001), 'OE Database'!$I40, NA())</f>
        <v>#N/A</v>
      </c>
      <c r="DU40" s="1">
        <f>IF(GESTEP(BA40,0.00001), 'OE Database'!$I40, NA())</f>
        <v>0</v>
      </c>
      <c r="DV40" s="1" t="e">
        <f>IF(GESTEP(BB40,0.00001), 'OE Database'!$I40, NA())</f>
        <v>#N/A</v>
      </c>
    </row>
    <row r="41" spans="2:126">
      <c r="B41" s="14" t="e">
        <f>IF('OE Database'!$N41=B$1, 'OE Database'!$H41, NA())</f>
        <v>#N/A</v>
      </c>
      <c r="C41" s="14" t="e">
        <f>IF('OE Database'!$N41=C$1, 'OE Database'!$H41, NA())</f>
        <v>#N/A</v>
      </c>
      <c r="D41" s="14" t="e">
        <f>IF('OE Database'!$N41=D$1, 'OE Database'!$H41, NA())</f>
        <v>#N/A</v>
      </c>
      <c r="E41" s="14" t="e">
        <f>IF('OE Database'!$N41=E$1, 'OE Database'!$H41, NA())</f>
        <v>#N/A</v>
      </c>
      <c r="F41" s="14" t="e">
        <f>IF('OE Database'!$N41=F$1, 'OE Database'!$H41, NA())</f>
        <v>#N/A</v>
      </c>
      <c r="G41" s="14" t="e">
        <f>IF('OE Database'!$N41=G$1, 'OE Database'!$H41, NA())</f>
        <v>#N/A</v>
      </c>
      <c r="H41" s="14" t="e">
        <f>IF('OE Database'!$N41=H$1, 'OE Database'!$H41, NA())</f>
        <v>#N/A</v>
      </c>
      <c r="I41" s="14" t="e">
        <f>IF('OE Database'!$N41=I$1, 'OE Database'!$H41, NA())</f>
        <v>#N/A</v>
      </c>
      <c r="J41" s="14" t="e">
        <f>IF('OE Database'!$N41=J$1, 'OE Database'!$H41, NA())</f>
        <v>#N/A</v>
      </c>
      <c r="K41" s="14" t="e">
        <f>IF('OE Database'!$N41=K$1, 'OE Database'!$H41, NA())</f>
        <v>#N/A</v>
      </c>
      <c r="L41" s="14" t="e">
        <f>IF('OE Database'!$N41=L$1, 'OE Database'!$H41, NA())</f>
        <v>#N/A</v>
      </c>
      <c r="M41" s="14" t="e">
        <f>IF('OE Database'!$N41=M$1, 'OE Database'!$H41, NA())</f>
        <v>#N/A</v>
      </c>
      <c r="N41" s="14" t="e">
        <f>IF('OE Database'!$N41=N$1, 'OE Database'!$H41, NA())</f>
        <v>#N/A</v>
      </c>
      <c r="O41" s="14" t="e">
        <f>IF('OE Database'!$N41=O$1, 'OE Database'!$H41, NA())</f>
        <v>#N/A</v>
      </c>
      <c r="P41" s="14" t="e">
        <f>IF('OE Database'!$N41=P$1, 'OE Database'!$H41, NA())</f>
        <v>#N/A</v>
      </c>
      <c r="Q41" s="14">
        <f>IF('OE Database'!$N41=Q$1, 'OE Database'!$H41, NA())</f>
        <v>0</v>
      </c>
      <c r="R41" s="14" t="e">
        <f>IF('OE Database'!$N41=R$1, 'OE Database'!$H41, NA())</f>
        <v>#N/A</v>
      </c>
      <c r="T41" s="14" t="e">
        <f>IF('OE Database'!$N41=T$1, 'OE Database'!$E41, NA())</f>
        <v>#N/A</v>
      </c>
      <c r="U41" s="14" t="e">
        <f>IF('OE Database'!$N41=U$1, 'OE Database'!$E41, NA())</f>
        <v>#N/A</v>
      </c>
      <c r="V41" s="14" t="e">
        <f>IF('OE Database'!$N41=V$1, 'OE Database'!$E41, NA())</f>
        <v>#N/A</v>
      </c>
      <c r="W41" s="14" t="e">
        <f>IF('OE Database'!$N41=W$1, 'OE Database'!$E41, NA())</f>
        <v>#N/A</v>
      </c>
      <c r="X41" s="14" t="e">
        <f>IF('OE Database'!$N41=X$1, 'OE Database'!$E41, NA())</f>
        <v>#N/A</v>
      </c>
      <c r="Y41" s="14" t="e">
        <f>IF('OE Database'!$N41=Y$1, 'OE Database'!$E41, NA())</f>
        <v>#N/A</v>
      </c>
      <c r="Z41" s="14" t="e">
        <f>IF('OE Database'!$N41=Z$1, 'OE Database'!$E41, NA())</f>
        <v>#N/A</v>
      </c>
      <c r="AA41" s="14" t="e">
        <f>IF('OE Database'!$N41=AA$1, 'OE Database'!$E41, NA())</f>
        <v>#N/A</v>
      </c>
      <c r="AB41" s="14" t="e">
        <f>IF('OE Database'!$N41=AB$1, 'OE Database'!$E41, NA())</f>
        <v>#N/A</v>
      </c>
      <c r="AC41" s="14" t="e">
        <f>IF('OE Database'!$N41=AC$1, 'OE Database'!$E41, NA())</f>
        <v>#N/A</v>
      </c>
      <c r="AD41" s="14" t="e">
        <f>IF('OE Database'!$N41=AD$1, 'OE Database'!$E41, NA())</f>
        <v>#N/A</v>
      </c>
      <c r="AE41" s="14" t="e">
        <f>IF('OE Database'!$N41=AE$1, 'OE Database'!$E41, NA())</f>
        <v>#N/A</v>
      </c>
      <c r="AF41" s="14" t="e">
        <f>IF('OE Database'!$N41=AF$1, 'OE Database'!$E41, NA())</f>
        <v>#N/A</v>
      </c>
      <c r="AG41" s="14" t="e">
        <f>IF('OE Database'!$N41=AG$1, 'OE Database'!$E41, NA())</f>
        <v>#N/A</v>
      </c>
      <c r="AH41" s="14" t="e">
        <f>IF('OE Database'!$N41=AH$1, 'OE Database'!$E41, NA())</f>
        <v>#N/A</v>
      </c>
      <c r="AI41" s="14">
        <f>IF('OE Database'!$N41=AI$1, 'OE Database'!$E41, NA())</f>
        <v>0.1</v>
      </c>
      <c r="AJ41" s="14" t="e">
        <f>IF('OE Database'!$N41=AJ$1, 'OE Database'!$E41, NA())</f>
        <v>#N/A</v>
      </c>
      <c r="AL41" s="14" t="e">
        <f>IF('OE Database'!$N41=AL$1, 'OE Database'!$J41, NA())</f>
        <v>#N/A</v>
      </c>
      <c r="AM41" s="14" t="e">
        <f>IF('OE Database'!$N41=AM$1, 'OE Database'!$J41, NA())</f>
        <v>#N/A</v>
      </c>
      <c r="AN41" s="14" t="e">
        <f>IF('OE Database'!$N41=AN$1, 'OE Database'!$J41, NA())</f>
        <v>#N/A</v>
      </c>
      <c r="AO41" s="14" t="e">
        <f>IF('OE Database'!$N41=AO$1, 'OE Database'!$J41, NA())</f>
        <v>#N/A</v>
      </c>
      <c r="AP41" s="14" t="e">
        <f>IF('OE Database'!$N41=AP$1, 'OE Database'!$J41, NA())</f>
        <v>#N/A</v>
      </c>
      <c r="AQ41" s="14" t="e">
        <f>IF('OE Database'!$N41=AQ$1, 'OE Database'!$J41, NA())</f>
        <v>#N/A</v>
      </c>
      <c r="AR41" s="14" t="e">
        <f>IF('OE Database'!$N41=AR$1, 'OE Database'!$J41, NA())</f>
        <v>#N/A</v>
      </c>
      <c r="AS41" s="14" t="e">
        <f>IF('OE Database'!$N41=AS$1, 'OE Database'!$J41, NA())</f>
        <v>#N/A</v>
      </c>
      <c r="AT41" s="14" t="e">
        <f>IF('OE Database'!$N41=AT$1, 'OE Database'!$J41, NA())</f>
        <v>#N/A</v>
      </c>
      <c r="AU41" s="14" t="e">
        <f>IF('OE Database'!$N41=AU$1, 'OE Database'!$J41, NA())</f>
        <v>#N/A</v>
      </c>
      <c r="AV41" s="14" t="e">
        <f>IF('OE Database'!$N41=AV$1, 'OE Database'!$J41, NA())</f>
        <v>#N/A</v>
      </c>
      <c r="AW41" s="14" t="e">
        <f>IF('OE Database'!$N41=AW$1, 'OE Database'!$J41, NA())</f>
        <v>#N/A</v>
      </c>
      <c r="AX41" s="14" t="e">
        <f>IF('OE Database'!$N41=AX$1, 'OE Database'!$J41, NA())</f>
        <v>#N/A</v>
      </c>
      <c r="AY41" s="14" t="e">
        <f>IF('OE Database'!$N41=AY$1, 'OE Database'!$J41, NA())</f>
        <v>#N/A</v>
      </c>
      <c r="AZ41" s="14" t="e">
        <f>IF('OE Database'!$N41=AZ$1, 'OE Database'!$J41, NA())</f>
        <v>#N/A</v>
      </c>
      <c r="BA41" s="14">
        <f>IF('OE Database'!$N41=BA$1, 'OE Database'!$J41, NA())</f>
        <v>63</v>
      </c>
      <c r="BB41" s="14" t="e">
        <f>IF('OE Database'!$N41=BB$1, 'OE Database'!$J41, NA())</f>
        <v>#N/A</v>
      </c>
      <c r="BD41" s="14" t="e">
        <f>IF(GESTEP(AL41,0.00001), 'OE Database'!$H41, NA())</f>
        <v>#N/A</v>
      </c>
      <c r="BE41" s="14" t="e">
        <f>IF(GESTEP(AM41,0.00001), 'OE Database'!$H41, NA())</f>
        <v>#N/A</v>
      </c>
      <c r="BF41" s="14" t="e">
        <f>IF(GESTEP(AN41,0.00001), 'OE Database'!$H41, NA())</f>
        <v>#N/A</v>
      </c>
      <c r="BG41" s="14" t="e">
        <f>IF(GESTEP(AO41,0.00001), 'OE Database'!$H41, NA())</f>
        <v>#N/A</v>
      </c>
      <c r="BH41" s="14" t="e">
        <f>IF(GESTEP(AP41,0.00001), 'OE Database'!$H41, NA())</f>
        <v>#N/A</v>
      </c>
      <c r="BI41" s="14" t="e">
        <f>IF(GESTEP(AQ41,0.00001), 'OE Database'!$H41, NA())</f>
        <v>#N/A</v>
      </c>
      <c r="BJ41" s="14" t="e">
        <f>IF(GESTEP(AR41,0.00001), 'OE Database'!$H41, NA())</f>
        <v>#N/A</v>
      </c>
      <c r="BK41" s="14" t="e">
        <f>IF(GESTEP(AS41,0.00001), 'OE Database'!$H41, NA())</f>
        <v>#N/A</v>
      </c>
      <c r="BL41" s="14" t="e">
        <f>IF(GESTEP(AT41,0.00001), 'OE Database'!$H41, NA())</f>
        <v>#N/A</v>
      </c>
      <c r="BM41" s="14" t="e">
        <f>IF(GESTEP(AU41,0.00001), 'OE Database'!$H41, NA())</f>
        <v>#N/A</v>
      </c>
      <c r="BN41" s="14" t="e">
        <f>IF(GESTEP(AV41,0.00001), 'OE Database'!$H41, NA())</f>
        <v>#N/A</v>
      </c>
      <c r="BO41" s="14" t="e">
        <f>IF(GESTEP(AW41,0.00001), 'OE Database'!$H41, NA())</f>
        <v>#N/A</v>
      </c>
      <c r="BP41" s="14" t="e">
        <f>IF(GESTEP(AX41,0.00001), 'OE Database'!$H41, NA())</f>
        <v>#N/A</v>
      </c>
      <c r="BQ41" s="14" t="e">
        <f>IF(GESTEP(AY41,0.00001), 'OE Database'!$H41, NA())</f>
        <v>#N/A</v>
      </c>
      <c r="BR41" s="14" t="e">
        <f>IF(GESTEP(AZ41,0.00001), 'OE Database'!$H41, NA())</f>
        <v>#N/A</v>
      </c>
      <c r="BS41" s="14">
        <f>IF(GESTEP(BA41,0.00001), 'OE Database'!$H41, NA())</f>
        <v>0</v>
      </c>
      <c r="BT41" s="14" t="e">
        <f>IF(GESTEP(BB41,0.00001), 'OE Database'!$H41, NA())</f>
        <v>#N/A</v>
      </c>
      <c r="BV41" s="14" t="e">
        <f>IF(GESTEP(AL41,0.00001), 'OE Database'!$E41, NA())</f>
        <v>#N/A</v>
      </c>
      <c r="BW41" s="14" t="e">
        <f>IF(GESTEP(AM41,0.00001), 'OE Database'!$E41, NA())</f>
        <v>#N/A</v>
      </c>
      <c r="BX41" s="14" t="e">
        <f>IF(GESTEP(AN41,0.00001), 'OE Database'!$E41, NA())</f>
        <v>#N/A</v>
      </c>
      <c r="BY41" s="14" t="e">
        <f>IF(GESTEP(AO41,0.00001), 'OE Database'!$E41, NA())</f>
        <v>#N/A</v>
      </c>
      <c r="BZ41" s="14" t="e">
        <f>IF(GESTEP(AP41,0.00001), 'OE Database'!$E41, NA())</f>
        <v>#N/A</v>
      </c>
      <c r="CA41" s="14" t="e">
        <f>IF(GESTEP(AQ41,0.00001), 'OE Database'!$E41, NA())</f>
        <v>#N/A</v>
      </c>
      <c r="CB41" s="14" t="e">
        <f>IF(GESTEP(AR41,0.00001), 'OE Database'!$E41, NA())</f>
        <v>#N/A</v>
      </c>
      <c r="CC41" s="14" t="e">
        <f>IF(GESTEP(AS41,0.00001), 'OE Database'!$E41, NA())</f>
        <v>#N/A</v>
      </c>
      <c r="CD41" s="14" t="e">
        <f>IF(GESTEP(AT41,0.00001), 'OE Database'!$E41, NA())</f>
        <v>#N/A</v>
      </c>
      <c r="CE41" s="14" t="e">
        <f>IF(GESTEP(AU41,0.00001), 'OE Database'!$E41, NA())</f>
        <v>#N/A</v>
      </c>
      <c r="CF41" s="14" t="e">
        <f>IF(GESTEP(AV41,0.00001), 'OE Database'!$E41, NA())</f>
        <v>#N/A</v>
      </c>
      <c r="CG41" s="14" t="e">
        <f>IF(GESTEP(AW41,0.00001), 'OE Database'!$E41, NA())</f>
        <v>#N/A</v>
      </c>
      <c r="CH41" s="14" t="e">
        <f>IF(GESTEP(AX41,0.00001), 'OE Database'!$E41, NA())</f>
        <v>#N/A</v>
      </c>
      <c r="CI41" s="14" t="e">
        <f>IF(GESTEP(AY41,0.00001), 'OE Database'!$E41, NA())</f>
        <v>#N/A</v>
      </c>
      <c r="CJ41" s="14" t="e">
        <f>IF(GESTEP(AZ41,0.00001), 'OE Database'!$E41, NA())</f>
        <v>#N/A</v>
      </c>
      <c r="CK41" s="14">
        <f>IF(GESTEP(BA41,0.00001), 'OE Database'!$E41, NA())</f>
        <v>0.1</v>
      </c>
      <c r="CL41" s="14" t="e">
        <f>IF(GESTEP(BB41,0.00001), 'OE Database'!$E41, NA())</f>
        <v>#N/A</v>
      </c>
      <c r="CN41" s="14" t="e">
        <f>IF('OE Database'!$N41=CN$1, 'OE Database'!$I41, NA())</f>
        <v>#N/A</v>
      </c>
      <c r="CO41" s="14" t="e">
        <f>IF('OE Database'!$N41=CO$1, 'OE Database'!$I41, NA())</f>
        <v>#N/A</v>
      </c>
      <c r="CP41" s="14" t="e">
        <f>IF('OE Database'!$N41=CP$1, 'OE Database'!$I41, NA())</f>
        <v>#N/A</v>
      </c>
      <c r="CQ41" s="14" t="e">
        <f>IF('OE Database'!$N41=CQ$1, 'OE Database'!$I41, NA())</f>
        <v>#N/A</v>
      </c>
      <c r="CR41" s="14" t="e">
        <f>IF('OE Database'!$N41=CR$1, 'OE Database'!$I41, NA())</f>
        <v>#N/A</v>
      </c>
      <c r="CS41" s="14" t="e">
        <f>IF('OE Database'!$N41=CS$1, 'OE Database'!$I41, NA())</f>
        <v>#N/A</v>
      </c>
      <c r="CT41" s="14" t="e">
        <f>IF('OE Database'!$N41=CT$1, 'OE Database'!$I41, NA())</f>
        <v>#N/A</v>
      </c>
      <c r="CU41" s="14" t="e">
        <f>IF('OE Database'!$N41=CU$1, 'OE Database'!$I41, NA())</f>
        <v>#N/A</v>
      </c>
      <c r="CV41" s="14" t="e">
        <f>IF('OE Database'!$N41=CV$1, 'OE Database'!$I41, NA())</f>
        <v>#N/A</v>
      </c>
      <c r="CW41" s="14" t="e">
        <f>IF('OE Database'!$N41=CW$1, 'OE Database'!$I41, NA())</f>
        <v>#N/A</v>
      </c>
      <c r="CX41" s="14" t="e">
        <f>IF('OE Database'!$N41=CX$1, 'OE Database'!$I41, NA())</f>
        <v>#N/A</v>
      </c>
      <c r="CY41" s="14" t="e">
        <f>IF('OE Database'!$N41=CY$1, 'OE Database'!$I41, NA())</f>
        <v>#N/A</v>
      </c>
      <c r="CZ41" s="14" t="e">
        <f>IF('OE Database'!$N41=CZ$1, 'OE Database'!$I41, NA())</f>
        <v>#N/A</v>
      </c>
      <c r="DA41" s="14" t="e">
        <f>IF('OE Database'!$N41=DA$1, 'OE Database'!$I41, NA())</f>
        <v>#N/A</v>
      </c>
      <c r="DB41" s="14" t="e">
        <f>IF('OE Database'!$N41=DB$1, 'OE Database'!$I41, NA())</f>
        <v>#N/A</v>
      </c>
      <c r="DC41" s="14">
        <f>IF('OE Database'!$N41=DC$1, 'OE Database'!$I41, NA())</f>
        <v>0</v>
      </c>
      <c r="DD41" s="14" t="e">
        <f>IF('OE Database'!$N41=DD$1, 'OE Database'!$I41, NA())</f>
        <v>#N/A</v>
      </c>
      <c r="DF41" s="1" t="e">
        <f>IF(GESTEP(AL41,0.00001), 'OE Database'!$I41, NA())</f>
        <v>#N/A</v>
      </c>
      <c r="DG41" s="1" t="e">
        <f>IF(GESTEP(AM41,0.00001), 'OE Database'!$I41, NA())</f>
        <v>#N/A</v>
      </c>
      <c r="DH41" s="1" t="e">
        <f>IF(GESTEP(AN41,0.00001), 'OE Database'!$I41, NA())</f>
        <v>#N/A</v>
      </c>
      <c r="DI41" s="1" t="e">
        <f>IF(GESTEP(AO41,0.00001), 'OE Database'!$I41, NA())</f>
        <v>#N/A</v>
      </c>
      <c r="DJ41" s="1" t="e">
        <f>IF(GESTEP(AP41,0.00001), 'OE Database'!$I41, NA())</f>
        <v>#N/A</v>
      </c>
      <c r="DK41" s="1" t="e">
        <f>IF(GESTEP(AQ41,0.00001), 'OE Database'!$I41, NA())</f>
        <v>#N/A</v>
      </c>
      <c r="DL41" s="1" t="e">
        <f>IF(GESTEP(AR41,0.00001), 'OE Database'!$I41, NA())</f>
        <v>#N/A</v>
      </c>
      <c r="DM41" s="1" t="e">
        <f>IF(GESTEP(AS41,0.00001), 'OE Database'!$I41, NA())</f>
        <v>#N/A</v>
      </c>
      <c r="DN41" s="1" t="e">
        <f>IF(GESTEP(AT41,0.00001), 'OE Database'!$I41, NA())</f>
        <v>#N/A</v>
      </c>
      <c r="DO41" s="1" t="e">
        <f>IF(GESTEP(AU41,0.00001), 'OE Database'!$I41, NA())</f>
        <v>#N/A</v>
      </c>
      <c r="DP41" s="1" t="e">
        <f>IF(GESTEP(AV41,0.00001), 'OE Database'!$I41, NA())</f>
        <v>#N/A</v>
      </c>
      <c r="DQ41" s="1" t="e">
        <f>IF(GESTEP(AW41,0.00001), 'OE Database'!$I41, NA())</f>
        <v>#N/A</v>
      </c>
      <c r="DR41" s="1" t="e">
        <f>IF(GESTEP(AX41,0.00001), 'OE Database'!$I41, NA())</f>
        <v>#N/A</v>
      </c>
      <c r="DS41" s="1" t="e">
        <f>IF(GESTEP(AY41,0.00001), 'OE Database'!$I41, NA())</f>
        <v>#N/A</v>
      </c>
      <c r="DT41" s="1" t="e">
        <f>IF(GESTEP(AZ41,0.00001), 'OE Database'!$I41, NA())</f>
        <v>#N/A</v>
      </c>
      <c r="DU41" s="1">
        <f>IF(GESTEP(BA41,0.00001), 'OE Database'!$I41, NA())</f>
        <v>0</v>
      </c>
      <c r="DV41" s="1" t="e">
        <f>IF(GESTEP(BB41,0.00001), 'OE Database'!$I41, NA())</f>
        <v>#N/A</v>
      </c>
    </row>
    <row r="42" spans="2:126">
      <c r="B42" s="14" t="e">
        <f>IF('OE Database'!$N42=B$1, 'OE Database'!$H42, NA())</f>
        <v>#N/A</v>
      </c>
      <c r="C42" s="14" t="e">
        <f>IF('OE Database'!$N42=C$1, 'OE Database'!$H42, NA())</f>
        <v>#N/A</v>
      </c>
      <c r="D42" s="14" t="e">
        <f>IF('OE Database'!$N42=D$1, 'OE Database'!$H42, NA())</f>
        <v>#N/A</v>
      </c>
      <c r="E42" s="14">
        <f>IF('OE Database'!$N42=E$1, 'OE Database'!$H42, NA())</f>
        <v>0</v>
      </c>
      <c r="F42" s="14" t="e">
        <f>IF('OE Database'!$N42=F$1, 'OE Database'!$H42, NA())</f>
        <v>#N/A</v>
      </c>
      <c r="G42" s="14" t="e">
        <f>IF('OE Database'!$N42=G$1, 'OE Database'!$H42, NA())</f>
        <v>#N/A</v>
      </c>
      <c r="H42" s="14" t="e">
        <f>IF('OE Database'!$N42=H$1, 'OE Database'!$H42, NA())</f>
        <v>#N/A</v>
      </c>
      <c r="I42" s="14" t="e">
        <f>IF('OE Database'!$N42=I$1, 'OE Database'!$H42, NA())</f>
        <v>#N/A</v>
      </c>
      <c r="J42" s="14" t="e">
        <f>IF('OE Database'!$N42=J$1, 'OE Database'!$H42, NA())</f>
        <v>#N/A</v>
      </c>
      <c r="K42" s="14" t="e">
        <f>IF('OE Database'!$N42=K$1, 'OE Database'!$H42, NA())</f>
        <v>#N/A</v>
      </c>
      <c r="L42" s="14" t="e">
        <f>IF('OE Database'!$N42=L$1, 'OE Database'!$H42, NA())</f>
        <v>#N/A</v>
      </c>
      <c r="M42" s="14" t="e">
        <f>IF('OE Database'!$N42=M$1, 'OE Database'!$H42, NA())</f>
        <v>#N/A</v>
      </c>
      <c r="N42" s="14" t="e">
        <f>IF('OE Database'!$N42=N$1, 'OE Database'!$H42, NA())</f>
        <v>#N/A</v>
      </c>
      <c r="O42" s="14" t="e">
        <f>IF('OE Database'!$N42=O$1, 'OE Database'!$H42, NA())</f>
        <v>#N/A</v>
      </c>
      <c r="P42" s="14" t="e">
        <f>IF('OE Database'!$N42=P$1, 'OE Database'!$H42, NA())</f>
        <v>#N/A</v>
      </c>
      <c r="Q42" s="14" t="e">
        <f>IF('OE Database'!$N42=Q$1, 'OE Database'!$H42, NA())</f>
        <v>#N/A</v>
      </c>
      <c r="R42" s="14" t="e">
        <f>IF('OE Database'!$N42=R$1, 'OE Database'!$H42, NA())</f>
        <v>#N/A</v>
      </c>
      <c r="T42" s="14" t="e">
        <f>IF('OE Database'!$N42=T$1, 'OE Database'!$E42, NA())</f>
        <v>#N/A</v>
      </c>
      <c r="U42" s="14" t="e">
        <f>IF('OE Database'!$N42=U$1, 'OE Database'!$E42, NA())</f>
        <v>#N/A</v>
      </c>
      <c r="V42" s="14" t="e">
        <f>IF('OE Database'!$N42=V$1, 'OE Database'!$E42, NA())</f>
        <v>#N/A</v>
      </c>
      <c r="W42" s="14">
        <f>IF('OE Database'!$N42=W$1, 'OE Database'!$E42, NA())</f>
        <v>0</v>
      </c>
      <c r="X42" s="14" t="e">
        <f>IF('OE Database'!$N42=X$1, 'OE Database'!$E42, NA())</f>
        <v>#N/A</v>
      </c>
      <c r="Y42" s="14" t="e">
        <f>IF('OE Database'!$N42=Y$1, 'OE Database'!$E42, NA())</f>
        <v>#N/A</v>
      </c>
      <c r="Z42" s="14" t="e">
        <f>IF('OE Database'!$N42=Z$1, 'OE Database'!$E42, NA())</f>
        <v>#N/A</v>
      </c>
      <c r="AA42" s="14" t="e">
        <f>IF('OE Database'!$N42=AA$1, 'OE Database'!$E42, NA())</f>
        <v>#N/A</v>
      </c>
      <c r="AB42" s="14" t="e">
        <f>IF('OE Database'!$N42=AB$1, 'OE Database'!$E42, NA())</f>
        <v>#N/A</v>
      </c>
      <c r="AC42" s="14" t="e">
        <f>IF('OE Database'!$N42=AC$1, 'OE Database'!$E42, NA())</f>
        <v>#N/A</v>
      </c>
      <c r="AD42" s="14" t="e">
        <f>IF('OE Database'!$N42=AD$1, 'OE Database'!$E42, NA())</f>
        <v>#N/A</v>
      </c>
      <c r="AE42" s="14" t="e">
        <f>IF('OE Database'!$N42=AE$1, 'OE Database'!$E42, NA())</f>
        <v>#N/A</v>
      </c>
      <c r="AF42" s="14" t="e">
        <f>IF('OE Database'!$N42=AF$1, 'OE Database'!$E42, NA())</f>
        <v>#N/A</v>
      </c>
      <c r="AG42" s="14" t="e">
        <f>IF('OE Database'!$N42=AG$1, 'OE Database'!$E42, NA())</f>
        <v>#N/A</v>
      </c>
      <c r="AH42" s="14" t="e">
        <f>IF('OE Database'!$N42=AH$1, 'OE Database'!$E42, NA())</f>
        <v>#N/A</v>
      </c>
      <c r="AI42" s="14" t="e">
        <f>IF('OE Database'!$N42=AI$1, 'OE Database'!$E42, NA())</f>
        <v>#N/A</v>
      </c>
      <c r="AJ42" s="14" t="e">
        <f>IF('OE Database'!$N42=AJ$1, 'OE Database'!$E42, NA())</f>
        <v>#N/A</v>
      </c>
      <c r="AL42" s="14" t="e">
        <f>IF('OE Database'!$N42=AL$1, 'OE Database'!$J42, NA())</f>
        <v>#N/A</v>
      </c>
      <c r="AM42" s="14" t="e">
        <f>IF('OE Database'!$N42=AM$1, 'OE Database'!$J42, NA())</f>
        <v>#N/A</v>
      </c>
      <c r="AN42" s="14" t="e">
        <f>IF('OE Database'!$N42=AN$1, 'OE Database'!$J42, NA())</f>
        <v>#N/A</v>
      </c>
      <c r="AO42" s="14">
        <f>IF('OE Database'!$N42=AO$1, 'OE Database'!$J42, NA())</f>
        <v>88</v>
      </c>
      <c r="AP42" s="14" t="e">
        <f>IF('OE Database'!$N42=AP$1, 'OE Database'!$J42, NA())</f>
        <v>#N/A</v>
      </c>
      <c r="AQ42" s="14" t="e">
        <f>IF('OE Database'!$N42=AQ$1, 'OE Database'!$J42, NA())</f>
        <v>#N/A</v>
      </c>
      <c r="AR42" s="14" t="e">
        <f>IF('OE Database'!$N42=AR$1, 'OE Database'!$J42, NA())</f>
        <v>#N/A</v>
      </c>
      <c r="AS42" s="14" t="e">
        <f>IF('OE Database'!$N42=AS$1, 'OE Database'!$J42, NA())</f>
        <v>#N/A</v>
      </c>
      <c r="AT42" s="14" t="e">
        <f>IF('OE Database'!$N42=AT$1, 'OE Database'!$J42, NA())</f>
        <v>#N/A</v>
      </c>
      <c r="AU42" s="14" t="e">
        <f>IF('OE Database'!$N42=AU$1, 'OE Database'!$J42, NA())</f>
        <v>#N/A</v>
      </c>
      <c r="AV42" s="14" t="e">
        <f>IF('OE Database'!$N42=AV$1, 'OE Database'!$J42, NA())</f>
        <v>#N/A</v>
      </c>
      <c r="AW42" s="14" t="e">
        <f>IF('OE Database'!$N42=AW$1, 'OE Database'!$J42, NA())</f>
        <v>#N/A</v>
      </c>
      <c r="AX42" s="14" t="e">
        <f>IF('OE Database'!$N42=AX$1, 'OE Database'!$J42, NA())</f>
        <v>#N/A</v>
      </c>
      <c r="AY42" s="14" t="e">
        <f>IF('OE Database'!$N42=AY$1, 'OE Database'!$J42, NA())</f>
        <v>#N/A</v>
      </c>
      <c r="AZ42" s="14" t="e">
        <f>IF('OE Database'!$N42=AZ$1, 'OE Database'!$J42, NA())</f>
        <v>#N/A</v>
      </c>
      <c r="BA42" s="14" t="e">
        <f>IF('OE Database'!$N42=BA$1, 'OE Database'!$J42, NA())</f>
        <v>#N/A</v>
      </c>
      <c r="BB42" s="14" t="e">
        <f>IF('OE Database'!$N42=BB$1, 'OE Database'!$J42, NA())</f>
        <v>#N/A</v>
      </c>
      <c r="BD42" s="14" t="e">
        <f>IF(GESTEP(AL42,0.00001), 'OE Database'!$H42, NA())</f>
        <v>#N/A</v>
      </c>
      <c r="BE42" s="14" t="e">
        <f>IF(GESTEP(AM42,0.00001), 'OE Database'!$H42, NA())</f>
        <v>#N/A</v>
      </c>
      <c r="BF42" s="14" t="e">
        <f>IF(GESTEP(AN42,0.00001), 'OE Database'!$H42, NA())</f>
        <v>#N/A</v>
      </c>
      <c r="BG42" s="14">
        <f>IF(GESTEP(AO42,0.00001), 'OE Database'!$H42, NA())</f>
        <v>0</v>
      </c>
      <c r="BH42" s="14" t="e">
        <f>IF(GESTEP(AP42,0.00001), 'OE Database'!$H42, NA())</f>
        <v>#N/A</v>
      </c>
      <c r="BI42" s="14" t="e">
        <f>IF(GESTEP(AQ42,0.00001), 'OE Database'!$H42, NA())</f>
        <v>#N/A</v>
      </c>
      <c r="BJ42" s="14" t="e">
        <f>IF(GESTEP(AR42,0.00001), 'OE Database'!$H42, NA())</f>
        <v>#N/A</v>
      </c>
      <c r="BK42" s="14" t="e">
        <f>IF(GESTEP(AS42,0.00001), 'OE Database'!$H42, NA())</f>
        <v>#N/A</v>
      </c>
      <c r="BL42" s="14" t="e">
        <f>IF(GESTEP(AT42,0.00001), 'OE Database'!$H42, NA())</f>
        <v>#N/A</v>
      </c>
      <c r="BM42" s="14" t="e">
        <f>IF(GESTEP(AU42,0.00001), 'OE Database'!$H42, NA())</f>
        <v>#N/A</v>
      </c>
      <c r="BN42" s="14" t="e">
        <f>IF(GESTEP(AV42,0.00001), 'OE Database'!$H42, NA())</f>
        <v>#N/A</v>
      </c>
      <c r="BO42" s="14" t="e">
        <f>IF(GESTEP(AW42,0.00001), 'OE Database'!$H42, NA())</f>
        <v>#N/A</v>
      </c>
      <c r="BP42" s="14" t="e">
        <f>IF(GESTEP(AX42,0.00001), 'OE Database'!$H42, NA())</f>
        <v>#N/A</v>
      </c>
      <c r="BQ42" s="14" t="e">
        <f>IF(GESTEP(AY42,0.00001), 'OE Database'!$H42, NA())</f>
        <v>#N/A</v>
      </c>
      <c r="BR42" s="14" t="e">
        <f>IF(GESTEP(AZ42,0.00001), 'OE Database'!$H42, NA())</f>
        <v>#N/A</v>
      </c>
      <c r="BS42" s="14" t="e">
        <f>IF(GESTEP(BA42,0.00001), 'OE Database'!$H42, NA())</f>
        <v>#N/A</v>
      </c>
      <c r="BT42" s="14" t="e">
        <f>IF(GESTEP(BB42,0.00001), 'OE Database'!$H42, NA())</f>
        <v>#N/A</v>
      </c>
      <c r="BV42" s="14" t="e">
        <f>IF(GESTEP(AL42,0.00001), 'OE Database'!$E42, NA())</f>
        <v>#N/A</v>
      </c>
      <c r="BW42" s="14" t="e">
        <f>IF(GESTEP(AM42,0.00001), 'OE Database'!$E42, NA())</f>
        <v>#N/A</v>
      </c>
      <c r="BX42" s="14" t="e">
        <f>IF(GESTEP(AN42,0.00001), 'OE Database'!$E42, NA())</f>
        <v>#N/A</v>
      </c>
      <c r="BY42" s="14">
        <f>IF(GESTEP(AO42,0.00001), 'OE Database'!$E42, NA())</f>
        <v>0</v>
      </c>
      <c r="BZ42" s="14" t="e">
        <f>IF(GESTEP(AP42,0.00001), 'OE Database'!$E42, NA())</f>
        <v>#N/A</v>
      </c>
      <c r="CA42" s="14" t="e">
        <f>IF(GESTEP(AQ42,0.00001), 'OE Database'!$E42, NA())</f>
        <v>#N/A</v>
      </c>
      <c r="CB42" s="14" t="e">
        <f>IF(GESTEP(AR42,0.00001), 'OE Database'!$E42, NA())</f>
        <v>#N/A</v>
      </c>
      <c r="CC42" s="14" t="e">
        <f>IF(GESTEP(AS42,0.00001), 'OE Database'!$E42, NA())</f>
        <v>#N/A</v>
      </c>
      <c r="CD42" s="14" t="e">
        <f>IF(GESTEP(AT42,0.00001), 'OE Database'!$E42, NA())</f>
        <v>#N/A</v>
      </c>
      <c r="CE42" s="14" t="e">
        <f>IF(GESTEP(AU42,0.00001), 'OE Database'!$E42, NA())</f>
        <v>#N/A</v>
      </c>
      <c r="CF42" s="14" t="e">
        <f>IF(GESTEP(AV42,0.00001), 'OE Database'!$E42, NA())</f>
        <v>#N/A</v>
      </c>
      <c r="CG42" s="14" t="e">
        <f>IF(GESTEP(AW42,0.00001), 'OE Database'!$E42, NA())</f>
        <v>#N/A</v>
      </c>
      <c r="CH42" s="14" t="e">
        <f>IF(GESTEP(AX42,0.00001), 'OE Database'!$E42, NA())</f>
        <v>#N/A</v>
      </c>
      <c r="CI42" s="14" t="e">
        <f>IF(GESTEP(AY42,0.00001), 'OE Database'!$E42, NA())</f>
        <v>#N/A</v>
      </c>
      <c r="CJ42" s="14" t="e">
        <f>IF(GESTEP(AZ42,0.00001), 'OE Database'!$E42, NA())</f>
        <v>#N/A</v>
      </c>
      <c r="CK42" s="14" t="e">
        <f>IF(GESTEP(BA42,0.00001), 'OE Database'!$E42, NA())</f>
        <v>#N/A</v>
      </c>
      <c r="CL42" s="14" t="e">
        <f>IF(GESTEP(BB42,0.00001), 'OE Database'!$E42, NA())</f>
        <v>#N/A</v>
      </c>
      <c r="CN42" s="14" t="e">
        <f>IF('OE Database'!$N42=CN$1, 'OE Database'!$I42, NA())</f>
        <v>#N/A</v>
      </c>
      <c r="CO42" s="14" t="e">
        <f>IF('OE Database'!$N42=CO$1, 'OE Database'!$I42, NA())</f>
        <v>#N/A</v>
      </c>
      <c r="CP42" s="14" t="e">
        <f>IF('OE Database'!$N42=CP$1, 'OE Database'!$I42, NA())</f>
        <v>#N/A</v>
      </c>
      <c r="CQ42" s="14">
        <f>IF('OE Database'!$N42=CQ$1, 'OE Database'!$I42, NA())</f>
        <v>0</v>
      </c>
      <c r="CR42" s="14" t="e">
        <f>IF('OE Database'!$N42=CR$1, 'OE Database'!$I42, NA())</f>
        <v>#N/A</v>
      </c>
      <c r="CS42" s="14" t="e">
        <f>IF('OE Database'!$N42=CS$1, 'OE Database'!$I42, NA())</f>
        <v>#N/A</v>
      </c>
      <c r="CT42" s="14" t="e">
        <f>IF('OE Database'!$N42=CT$1, 'OE Database'!$I42, NA())</f>
        <v>#N/A</v>
      </c>
      <c r="CU42" s="14" t="e">
        <f>IF('OE Database'!$N42=CU$1, 'OE Database'!$I42, NA())</f>
        <v>#N/A</v>
      </c>
      <c r="CV42" s="14" t="e">
        <f>IF('OE Database'!$N42=CV$1, 'OE Database'!$I42, NA())</f>
        <v>#N/A</v>
      </c>
      <c r="CW42" s="14" t="e">
        <f>IF('OE Database'!$N42=CW$1, 'OE Database'!$I42, NA())</f>
        <v>#N/A</v>
      </c>
      <c r="CX42" s="14" t="e">
        <f>IF('OE Database'!$N42=CX$1, 'OE Database'!$I42, NA())</f>
        <v>#N/A</v>
      </c>
      <c r="CY42" s="14" t="e">
        <f>IF('OE Database'!$N42=CY$1, 'OE Database'!$I42, NA())</f>
        <v>#N/A</v>
      </c>
      <c r="CZ42" s="14" t="e">
        <f>IF('OE Database'!$N42=CZ$1, 'OE Database'!$I42, NA())</f>
        <v>#N/A</v>
      </c>
      <c r="DA42" s="14" t="e">
        <f>IF('OE Database'!$N42=DA$1, 'OE Database'!$I42, NA())</f>
        <v>#N/A</v>
      </c>
      <c r="DB42" s="14" t="e">
        <f>IF('OE Database'!$N42=DB$1, 'OE Database'!$I42, NA())</f>
        <v>#N/A</v>
      </c>
      <c r="DC42" s="14" t="e">
        <f>IF('OE Database'!$N42=DC$1, 'OE Database'!$I42, NA())</f>
        <v>#N/A</v>
      </c>
      <c r="DD42" s="14" t="e">
        <f>IF('OE Database'!$N42=DD$1, 'OE Database'!$I42, NA())</f>
        <v>#N/A</v>
      </c>
      <c r="DF42" s="1" t="e">
        <f>IF(GESTEP(AL42,0.00001), 'OE Database'!$I42, NA())</f>
        <v>#N/A</v>
      </c>
      <c r="DG42" s="1" t="e">
        <f>IF(GESTEP(AM42,0.00001), 'OE Database'!$I42, NA())</f>
        <v>#N/A</v>
      </c>
      <c r="DH42" s="1" t="e">
        <f>IF(GESTEP(AN42,0.00001), 'OE Database'!$I42, NA())</f>
        <v>#N/A</v>
      </c>
      <c r="DI42" s="1">
        <f>IF(GESTEP(AO42,0.00001), 'OE Database'!$I42, NA())</f>
        <v>0</v>
      </c>
      <c r="DJ42" s="1" t="e">
        <f>IF(GESTEP(AP42,0.00001), 'OE Database'!$I42, NA())</f>
        <v>#N/A</v>
      </c>
      <c r="DK42" s="1" t="e">
        <f>IF(GESTEP(AQ42,0.00001), 'OE Database'!$I42, NA())</f>
        <v>#N/A</v>
      </c>
      <c r="DL42" s="1" t="e">
        <f>IF(GESTEP(AR42,0.00001), 'OE Database'!$I42, NA())</f>
        <v>#N/A</v>
      </c>
      <c r="DM42" s="1" t="e">
        <f>IF(GESTEP(AS42,0.00001), 'OE Database'!$I42, NA())</f>
        <v>#N/A</v>
      </c>
      <c r="DN42" s="1" t="e">
        <f>IF(GESTEP(AT42,0.00001), 'OE Database'!$I42, NA())</f>
        <v>#N/A</v>
      </c>
      <c r="DO42" s="1" t="e">
        <f>IF(GESTEP(AU42,0.00001), 'OE Database'!$I42, NA())</f>
        <v>#N/A</v>
      </c>
      <c r="DP42" s="1" t="e">
        <f>IF(GESTEP(AV42,0.00001), 'OE Database'!$I42, NA())</f>
        <v>#N/A</v>
      </c>
      <c r="DQ42" s="1" t="e">
        <f>IF(GESTEP(AW42,0.00001), 'OE Database'!$I42, NA())</f>
        <v>#N/A</v>
      </c>
      <c r="DR42" s="1" t="e">
        <f>IF(GESTEP(AX42,0.00001), 'OE Database'!$I42, NA())</f>
        <v>#N/A</v>
      </c>
      <c r="DS42" s="1" t="e">
        <f>IF(GESTEP(AY42,0.00001), 'OE Database'!$I42, NA())</f>
        <v>#N/A</v>
      </c>
      <c r="DT42" s="1" t="e">
        <f>IF(GESTEP(AZ42,0.00001), 'OE Database'!$I42, NA())</f>
        <v>#N/A</v>
      </c>
      <c r="DU42" s="1" t="e">
        <f>IF(GESTEP(BA42,0.00001), 'OE Database'!$I42, NA())</f>
        <v>#N/A</v>
      </c>
      <c r="DV42" s="1" t="e">
        <f>IF(GESTEP(BB42,0.00001), 'OE Database'!$I42, NA())</f>
        <v>#N/A</v>
      </c>
    </row>
    <row r="43" spans="2:126">
      <c r="B43" s="14" t="e">
        <f>IF('OE Database'!$N43=B$1, 'OE Database'!$H43, NA())</f>
        <v>#N/A</v>
      </c>
      <c r="C43" s="14" t="e">
        <f>IF('OE Database'!$N43=C$1, 'OE Database'!$H43, NA())</f>
        <v>#N/A</v>
      </c>
      <c r="D43" s="14" t="e">
        <f>IF('OE Database'!$N43=D$1, 'OE Database'!$H43, NA())</f>
        <v>#N/A</v>
      </c>
      <c r="E43" s="14">
        <f>IF('OE Database'!$N43=E$1, 'OE Database'!$H43, NA())</f>
        <v>0</v>
      </c>
      <c r="F43" s="14" t="e">
        <f>IF('OE Database'!$N43=F$1, 'OE Database'!$H43, NA())</f>
        <v>#N/A</v>
      </c>
      <c r="G43" s="14" t="e">
        <f>IF('OE Database'!$N43=G$1, 'OE Database'!$H43, NA())</f>
        <v>#N/A</v>
      </c>
      <c r="H43" s="14" t="e">
        <f>IF('OE Database'!$N43=H$1, 'OE Database'!$H43, NA())</f>
        <v>#N/A</v>
      </c>
      <c r="I43" s="14" t="e">
        <f>IF('OE Database'!$N43=I$1, 'OE Database'!$H43, NA())</f>
        <v>#N/A</v>
      </c>
      <c r="J43" s="14" t="e">
        <f>IF('OE Database'!$N43=J$1, 'OE Database'!$H43, NA())</f>
        <v>#N/A</v>
      </c>
      <c r="K43" s="14" t="e">
        <f>IF('OE Database'!$N43=K$1, 'OE Database'!$H43, NA())</f>
        <v>#N/A</v>
      </c>
      <c r="L43" s="14" t="e">
        <f>IF('OE Database'!$N43=L$1, 'OE Database'!$H43, NA())</f>
        <v>#N/A</v>
      </c>
      <c r="M43" s="14" t="e">
        <f>IF('OE Database'!$N43=M$1, 'OE Database'!$H43, NA())</f>
        <v>#N/A</v>
      </c>
      <c r="N43" s="14" t="e">
        <f>IF('OE Database'!$N43=N$1, 'OE Database'!$H43, NA())</f>
        <v>#N/A</v>
      </c>
      <c r="O43" s="14" t="e">
        <f>IF('OE Database'!$N43=O$1, 'OE Database'!$H43, NA())</f>
        <v>#N/A</v>
      </c>
      <c r="P43" s="14" t="e">
        <f>IF('OE Database'!$N43=P$1, 'OE Database'!$H43, NA())</f>
        <v>#N/A</v>
      </c>
      <c r="Q43" s="14" t="e">
        <f>IF('OE Database'!$N43=Q$1, 'OE Database'!$H43, NA())</f>
        <v>#N/A</v>
      </c>
      <c r="R43" s="14" t="e">
        <f>IF('OE Database'!$N43=R$1, 'OE Database'!$H43, NA())</f>
        <v>#N/A</v>
      </c>
      <c r="T43" s="14" t="e">
        <f>IF('OE Database'!$N43=T$1, 'OE Database'!$E43, NA())</f>
        <v>#N/A</v>
      </c>
      <c r="U43" s="14" t="e">
        <f>IF('OE Database'!$N43=U$1, 'OE Database'!$E43, NA())</f>
        <v>#N/A</v>
      </c>
      <c r="V43" s="14" t="e">
        <f>IF('OE Database'!$N43=V$1, 'OE Database'!$E43, NA())</f>
        <v>#N/A</v>
      </c>
      <c r="W43" s="14">
        <f>IF('OE Database'!$N43=W$1, 'OE Database'!$E43, NA())</f>
        <v>0</v>
      </c>
      <c r="X43" s="14" t="e">
        <f>IF('OE Database'!$N43=X$1, 'OE Database'!$E43, NA())</f>
        <v>#N/A</v>
      </c>
      <c r="Y43" s="14" t="e">
        <f>IF('OE Database'!$N43=Y$1, 'OE Database'!$E43, NA())</f>
        <v>#N/A</v>
      </c>
      <c r="Z43" s="14" t="e">
        <f>IF('OE Database'!$N43=Z$1, 'OE Database'!$E43, NA())</f>
        <v>#N/A</v>
      </c>
      <c r="AA43" s="14" t="e">
        <f>IF('OE Database'!$N43=AA$1, 'OE Database'!$E43, NA())</f>
        <v>#N/A</v>
      </c>
      <c r="AB43" s="14" t="e">
        <f>IF('OE Database'!$N43=AB$1, 'OE Database'!$E43, NA())</f>
        <v>#N/A</v>
      </c>
      <c r="AC43" s="14" t="e">
        <f>IF('OE Database'!$N43=AC$1, 'OE Database'!$E43, NA())</f>
        <v>#N/A</v>
      </c>
      <c r="AD43" s="14" t="e">
        <f>IF('OE Database'!$N43=AD$1, 'OE Database'!$E43, NA())</f>
        <v>#N/A</v>
      </c>
      <c r="AE43" s="14" t="e">
        <f>IF('OE Database'!$N43=AE$1, 'OE Database'!$E43, NA())</f>
        <v>#N/A</v>
      </c>
      <c r="AF43" s="14" t="e">
        <f>IF('OE Database'!$N43=AF$1, 'OE Database'!$E43, NA())</f>
        <v>#N/A</v>
      </c>
      <c r="AG43" s="14" t="e">
        <f>IF('OE Database'!$N43=AG$1, 'OE Database'!$E43, NA())</f>
        <v>#N/A</v>
      </c>
      <c r="AH43" s="14" t="e">
        <f>IF('OE Database'!$N43=AH$1, 'OE Database'!$E43, NA())</f>
        <v>#N/A</v>
      </c>
      <c r="AI43" s="14" t="e">
        <f>IF('OE Database'!$N43=AI$1, 'OE Database'!$E43, NA())</f>
        <v>#N/A</v>
      </c>
      <c r="AJ43" s="14" t="e">
        <f>IF('OE Database'!$N43=AJ$1, 'OE Database'!$E43, NA())</f>
        <v>#N/A</v>
      </c>
      <c r="AL43" s="14" t="e">
        <f>IF('OE Database'!$N43=AL$1, 'OE Database'!$J43, NA())</f>
        <v>#N/A</v>
      </c>
      <c r="AM43" s="14" t="e">
        <f>IF('OE Database'!$N43=AM$1, 'OE Database'!$J43, NA())</f>
        <v>#N/A</v>
      </c>
      <c r="AN43" s="14" t="e">
        <f>IF('OE Database'!$N43=AN$1, 'OE Database'!$J43, NA())</f>
        <v>#N/A</v>
      </c>
      <c r="AO43" s="14">
        <f>IF('OE Database'!$N43=AO$1, 'OE Database'!$J43, NA())</f>
        <v>90</v>
      </c>
      <c r="AP43" s="14" t="e">
        <f>IF('OE Database'!$N43=AP$1, 'OE Database'!$J43, NA())</f>
        <v>#N/A</v>
      </c>
      <c r="AQ43" s="14" t="e">
        <f>IF('OE Database'!$N43=AQ$1, 'OE Database'!$J43, NA())</f>
        <v>#N/A</v>
      </c>
      <c r="AR43" s="14" t="e">
        <f>IF('OE Database'!$N43=AR$1, 'OE Database'!$J43, NA())</f>
        <v>#N/A</v>
      </c>
      <c r="AS43" s="14" t="e">
        <f>IF('OE Database'!$N43=AS$1, 'OE Database'!$J43, NA())</f>
        <v>#N/A</v>
      </c>
      <c r="AT43" s="14" t="e">
        <f>IF('OE Database'!$N43=AT$1, 'OE Database'!$J43, NA())</f>
        <v>#N/A</v>
      </c>
      <c r="AU43" s="14" t="e">
        <f>IF('OE Database'!$N43=AU$1, 'OE Database'!$J43, NA())</f>
        <v>#N/A</v>
      </c>
      <c r="AV43" s="14" t="e">
        <f>IF('OE Database'!$N43=AV$1, 'OE Database'!$J43, NA())</f>
        <v>#N/A</v>
      </c>
      <c r="AW43" s="14" t="e">
        <f>IF('OE Database'!$N43=AW$1, 'OE Database'!$J43, NA())</f>
        <v>#N/A</v>
      </c>
      <c r="AX43" s="14" t="e">
        <f>IF('OE Database'!$N43=AX$1, 'OE Database'!$J43, NA())</f>
        <v>#N/A</v>
      </c>
      <c r="AY43" s="14" t="e">
        <f>IF('OE Database'!$N43=AY$1, 'OE Database'!$J43, NA())</f>
        <v>#N/A</v>
      </c>
      <c r="AZ43" s="14" t="e">
        <f>IF('OE Database'!$N43=AZ$1, 'OE Database'!$J43, NA())</f>
        <v>#N/A</v>
      </c>
      <c r="BA43" s="14" t="e">
        <f>IF('OE Database'!$N43=BA$1, 'OE Database'!$J43, NA())</f>
        <v>#N/A</v>
      </c>
      <c r="BB43" s="14" t="e">
        <f>IF('OE Database'!$N43=BB$1, 'OE Database'!$J43, NA())</f>
        <v>#N/A</v>
      </c>
      <c r="BD43" s="14" t="e">
        <f>IF(GESTEP(AL43,0.00001), 'OE Database'!$H43, NA())</f>
        <v>#N/A</v>
      </c>
      <c r="BE43" s="14" t="e">
        <f>IF(GESTEP(AM43,0.00001), 'OE Database'!$H43, NA())</f>
        <v>#N/A</v>
      </c>
      <c r="BF43" s="14" t="e">
        <f>IF(GESTEP(AN43,0.00001), 'OE Database'!$H43, NA())</f>
        <v>#N/A</v>
      </c>
      <c r="BG43" s="14">
        <f>IF(GESTEP(AO43,0.00001), 'OE Database'!$H43, NA())</f>
        <v>0</v>
      </c>
      <c r="BH43" s="14" t="e">
        <f>IF(GESTEP(AP43,0.00001), 'OE Database'!$H43, NA())</f>
        <v>#N/A</v>
      </c>
      <c r="BI43" s="14" t="e">
        <f>IF(GESTEP(AQ43,0.00001), 'OE Database'!$H43, NA())</f>
        <v>#N/A</v>
      </c>
      <c r="BJ43" s="14" t="e">
        <f>IF(GESTEP(AR43,0.00001), 'OE Database'!$H43, NA())</f>
        <v>#N/A</v>
      </c>
      <c r="BK43" s="14" t="e">
        <f>IF(GESTEP(AS43,0.00001), 'OE Database'!$H43, NA())</f>
        <v>#N/A</v>
      </c>
      <c r="BL43" s="14" t="e">
        <f>IF(GESTEP(AT43,0.00001), 'OE Database'!$H43, NA())</f>
        <v>#N/A</v>
      </c>
      <c r="BM43" s="14" t="e">
        <f>IF(GESTEP(AU43,0.00001), 'OE Database'!$H43, NA())</f>
        <v>#N/A</v>
      </c>
      <c r="BN43" s="14" t="e">
        <f>IF(GESTEP(AV43,0.00001), 'OE Database'!$H43, NA())</f>
        <v>#N/A</v>
      </c>
      <c r="BO43" s="14" t="e">
        <f>IF(GESTEP(AW43,0.00001), 'OE Database'!$H43, NA())</f>
        <v>#N/A</v>
      </c>
      <c r="BP43" s="14" t="e">
        <f>IF(GESTEP(AX43,0.00001), 'OE Database'!$H43, NA())</f>
        <v>#N/A</v>
      </c>
      <c r="BQ43" s="14" t="e">
        <f>IF(GESTEP(AY43,0.00001), 'OE Database'!$H43, NA())</f>
        <v>#N/A</v>
      </c>
      <c r="BR43" s="14" t="e">
        <f>IF(GESTEP(AZ43,0.00001), 'OE Database'!$H43, NA())</f>
        <v>#N/A</v>
      </c>
      <c r="BS43" s="14" t="e">
        <f>IF(GESTEP(BA43,0.00001), 'OE Database'!$H43, NA())</f>
        <v>#N/A</v>
      </c>
      <c r="BT43" s="14" t="e">
        <f>IF(GESTEP(BB43,0.00001), 'OE Database'!$H43, NA())</f>
        <v>#N/A</v>
      </c>
      <c r="BV43" s="14" t="e">
        <f>IF(GESTEP(AL43,0.00001), 'OE Database'!$E43, NA())</f>
        <v>#N/A</v>
      </c>
      <c r="BW43" s="14" t="e">
        <f>IF(GESTEP(AM43,0.00001), 'OE Database'!$E43, NA())</f>
        <v>#N/A</v>
      </c>
      <c r="BX43" s="14" t="e">
        <f>IF(GESTEP(AN43,0.00001), 'OE Database'!$E43, NA())</f>
        <v>#N/A</v>
      </c>
      <c r="BY43" s="14">
        <f>IF(GESTEP(AO43,0.00001), 'OE Database'!$E43, NA())</f>
        <v>0</v>
      </c>
      <c r="BZ43" s="14" t="e">
        <f>IF(GESTEP(AP43,0.00001), 'OE Database'!$E43, NA())</f>
        <v>#N/A</v>
      </c>
      <c r="CA43" s="14" t="e">
        <f>IF(GESTEP(AQ43,0.00001), 'OE Database'!$E43, NA())</f>
        <v>#N/A</v>
      </c>
      <c r="CB43" s="14" t="e">
        <f>IF(GESTEP(AR43,0.00001), 'OE Database'!$E43, NA())</f>
        <v>#N/A</v>
      </c>
      <c r="CC43" s="14" t="e">
        <f>IF(GESTEP(AS43,0.00001), 'OE Database'!$E43, NA())</f>
        <v>#N/A</v>
      </c>
      <c r="CD43" s="14" t="e">
        <f>IF(GESTEP(AT43,0.00001), 'OE Database'!$E43, NA())</f>
        <v>#N/A</v>
      </c>
      <c r="CE43" s="14" t="e">
        <f>IF(GESTEP(AU43,0.00001), 'OE Database'!$E43, NA())</f>
        <v>#N/A</v>
      </c>
      <c r="CF43" s="14" t="e">
        <f>IF(GESTEP(AV43,0.00001), 'OE Database'!$E43, NA())</f>
        <v>#N/A</v>
      </c>
      <c r="CG43" s="14" t="e">
        <f>IF(GESTEP(AW43,0.00001), 'OE Database'!$E43, NA())</f>
        <v>#N/A</v>
      </c>
      <c r="CH43" s="14" t="e">
        <f>IF(GESTEP(AX43,0.00001), 'OE Database'!$E43, NA())</f>
        <v>#N/A</v>
      </c>
      <c r="CI43" s="14" t="e">
        <f>IF(GESTEP(AY43,0.00001), 'OE Database'!$E43, NA())</f>
        <v>#N/A</v>
      </c>
      <c r="CJ43" s="14" t="e">
        <f>IF(GESTEP(AZ43,0.00001), 'OE Database'!$E43, NA())</f>
        <v>#N/A</v>
      </c>
      <c r="CK43" s="14" t="e">
        <f>IF(GESTEP(BA43,0.00001), 'OE Database'!$E43, NA())</f>
        <v>#N/A</v>
      </c>
      <c r="CL43" s="14" t="e">
        <f>IF(GESTEP(BB43,0.00001), 'OE Database'!$E43, NA())</f>
        <v>#N/A</v>
      </c>
      <c r="CN43" s="14" t="e">
        <f>IF('OE Database'!$N43=CN$1, 'OE Database'!$I43, NA())</f>
        <v>#N/A</v>
      </c>
      <c r="CO43" s="14" t="e">
        <f>IF('OE Database'!$N43=CO$1, 'OE Database'!$I43, NA())</f>
        <v>#N/A</v>
      </c>
      <c r="CP43" s="14" t="e">
        <f>IF('OE Database'!$N43=CP$1, 'OE Database'!$I43, NA())</f>
        <v>#N/A</v>
      </c>
      <c r="CQ43" s="14">
        <f>IF('OE Database'!$N43=CQ$1, 'OE Database'!$I43, NA())</f>
        <v>0</v>
      </c>
      <c r="CR43" s="14" t="e">
        <f>IF('OE Database'!$N43=CR$1, 'OE Database'!$I43, NA())</f>
        <v>#N/A</v>
      </c>
      <c r="CS43" s="14" t="e">
        <f>IF('OE Database'!$N43=CS$1, 'OE Database'!$I43, NA())</f>
        <v>#N/A</v>
      </c>
      <c r="CT43" s="14" t="e">
        <f>IF('OE Database'!$N43=CT$1, 'OE Database'!$I43, NA())</f>
        <v>#N/A</v>
      </c>
      <c r="CU43" s="14" t="e">
        <f>IF('OE Database'!$N43=CU$1, 'OE Database'!$I43, NA())</f>
        <v>#N/A</v>
      </c>
      <c r="CV43" s="14" t="e">
        <f>IF('OE Database'!$N43=CV$1, 'OE Database'!$I43, NA())</f>
        <v>#N/A</v>
      </c>
      <c r="CW43" s="14" t="e">
        <f>IF('OE Database'!$N43=CW$1, 'OE Database'!$I43, NA())</f>
        <v>#N/A</v>
      </c>
      <c r="CX43" s="14" t="e">
        <f>IF('OE Database'!$N43=CX$1, 'OE Database'!$I43, NA())</f>
        <v>#N/A</v>
      </c>
      <c r="CY43" s="14" t="e">
        <f>IF('OE Database'!$N43=CY$1, 'OE Database'!$I43, NA())</f>
        <v>#N/A</v>
      </c>
      <c r="CZ43" s="14" t="e">
        <f>IF('OE Database'!$N43=CZ$1, 'OE Database'!$I43, NA())</f>
        <v>#N/A</v>
      </c>
      <c r="DA43" s="14" t="e">
        <f>IF('OE Database'!$N43=DA$1, 'OE Database'!$I43, NA())</f>
        <v>#N/A</v>
      </c>
      <c r="DB43" s="14" t="e">
        <f>IF('OE Database'!$N43=DB$1, 'OE Database'!$I43, NA())</f>
        <v>#N/A</v>
      </c>
      <c r="DC43" s="14" t="e">
        <f>IF('OE Database'!$N43=DC$1, 'OE Database'!$I43, NA())</f>
        <v>#N/A</v>
      </c>
      <c r="DD43" s="14" t="e">
        <f>IF('OE Database'!$N43=DD$1, 'OE Database'!$I43, NA())</f>
        <v>#N/A</v>
      </c>
      <c r="DF43" s="1" t="e">
        <f>IF(GESTEP(AL43,0.00001), 'OE Database'!$I43, NA())</f>
        <v>#N/A</v>
      </c>
      <c r="DG43" s="1" t="e">
        <f>IF(GESTEP(AM43,0.00001), 'OE Database'!$I43, NA())</f>
        <v>#N/A</v>
      </c>
      <c r="DH43" s="1" t="e">
        <f>IF(GESTEP(AN43,0.00001), 'OE Database'!$I43, NA())</f>
        <v>#N/A</v>
      </c>
      <c r="DI43" s="1">
        <f>IF(GESTEP(AO43,0.00001), 'OE Database'!$I43, NA())</f>
        <v>0</v>
      </c>
      <c r="DJ43" s="1" t="e">
        <f>IF(GESTEP(AP43,0.00001), 'OE Database'!$I43, NA())</f>
        <v>#N/A</v>
      </c>
      <c r="DK43" s="1" t="e">
        <f>IF(GESTEP(AQ43,0.00001), 'OE Database'!$I43, NA())</f>
        <v>#N/A</v>
      </c>
      <c r="DL43" s="1" t="e">
        <f>IF(GESTEP(AR43,0.00001), 'OE Database'!$I43, NA())</f>
        <v>#N/A</v>
      </c>
      <c r="DM43" s="1" t="e">
        <f>IF(GESTEP(AS43,0.00001), 'OE Database'!$I43, NA())</f>
        <v>#N/A</v>
      </c>
      <c r="DN43" s="1" t="e">
        <f>IF(GESTEP(AT43,0.00001), 'OE Database'!$I43, NA())</f>
        <v>#N/A</v>
      </c>
      <c r="DO43" s="1" t="e">
        <f>IF(GESTEP(AU43,0.00001), 'OE Database'!$I43, NA())</f>
        <v>#N/A</v>
      </c>
      <c r="DP43" s="1" t="e">
        <f>IF(GESTEP(AV43,0.00001), 'OE Database'!$I43, NA())</f>
        <v>#N/A</v>
      </c>
      <c r="DQ43" s="1" t="e">
        <f>IF(GESTEP(AW43,0.00001), 'OE Database'!$I43, NA())</f>
        <v>#N/A</v>
      </c>
      <c r="DR43" s="1" t="e">
        <f>IF(GESTEP(AX43,0.00001), 'OE Database'!$I43, NA())</f>
        <v>#N/A</v>
      </c>
      <c r="DS43" s="1" t="e">
        <f>IF(GESTEP(AY43,0.00001), 'OE Database'!$I43, NA())</f>
        <v>#N/A</v>
      </c>
      <c r="DT43" s="1" t="e">
        <f>IF(GESTEP(AZ43,0.00001), 'OE Database'!$I43, NA())</f>
        <v>#N/A</v>
      </c>
      <c r="DU43" s="1" t="e">
        <f>IF(GESTEP(BA43,0.00001), 'OE Database'!$I43, NA())</f>
        <v>#N/A</v>
      </c>
      <c r="DV43" s="1" t="e">
        <f>IF(GESTEP(BB43,0.00001), 'OE Database'!$I43, NA())</f>
        <v>#N/A</v>
      </c>
    </row>
    <row r="44" spans="2:126">
      <c r="B44" s="14" t="e">
        <f>IF('OE Database'!$N44=B$1, 'OE Database'!$H44, NA())</f>
        <v>#N/A</v>
      </c>
      <c r="C44" s="14" t="e">
        <f>IF('OE Database'!$N44=C$1, 'OE Database'!$H44, NA())</f>
        <v>#N/A</v>
      </c>
      <c r="D44" s="14" t="e">
        <f>IF('OE Database'!$N44=D$1, 'OE Database'!$H44, NA())</f>
        <v>#N/A</v>
      </c>
      <c r="E44" s="14">
        <f>IF('OE Database'!$N44=E$1, 'OE Database'!$H44, NA())</f>
        <v>0.68618003499381075</v>
      </c>
      <c r="F44" s="14" t="e">
        <f>IF('OE Database'!$N44=F$1, 'OE Database'!$H44, NA())</f>
        <v>#N/A</v>
      </c>
      <c r="G44" s="14" t="e">
        <f>IF('OE Database'!$N44=G$1, 'OE Database'!$H44, NA())</f>
        <v>#N/A</v>
      </c>
      <c r="H44" s="14" t="e">
        <f>IF('OE Database'!$N44=H$1, 'OE Database'!$H44, NA())</f>
        <v>#N/A</v>
      </c>
      <c r="I44" s="14" t="e">
        <f>IF('OE Database'!$N44=I$1, 'OE Database'!$H44, NA())</f>
        <v>#N/A</v>
      </c>
      <c r="J44" s="14" t="e">
        <f>IF('OE Database'!$N44=J$1, 'OE Database'!$H44, NA())</f>
        <v>#N/A</v>
      </c>
      <c r="K44" s="14" t="e">
        <f>IF('OE Database'!$N44=K$1, 'OE Database'!$H44, NA())</f>
        <v>#N/A</v>
      </c>
      <c r="L44" s="14" t="e">
        <f>IF('OE Database'!$N44=L$1, 'OE Database'!$H44, NA())</f>
        <v>#N/A</v>
      </c>
      <c r="M44" s="14" t="e">
        <f>IF('OE Database'!$N44=M$1, 'OE Database'!$H44, NA())</f>
        <v>#N/A</v>
      </c>
      <c r="N44" s="14" t="e">
        <f>IF('OE Database'!$N44=N$1, 'OE Database'!$H44, NA())</f>
        <v>#N/A</v>
      </c>
      <c r="O44" s="14" t="e">
        <f>IF('OE Database'!$N44=O$1, 'OE Database'!$H44, NA())</f>
        <v>#N/A</v>
      </c>
      <c r="P44" s="14" t="e">
        <f>IF('OE Database'!$N44=P$1, 'OE Database'!$H44, NA())</f>
        <v>#N/A</v>
      </c>
      <c r="Q44" s="14" t="e">
        <f>IF('OE Database'!$N44=Q$1, 'OE Database'!$H44, NA())</f>
        <v>#N/A</v>
      </c>
      <c r="R44" s="14" t="e">
        <f>IF('OE Database'!$N44=R$1, 'OE Database'!$H44, NA())</f>
        <v>#N/A</v>
      </c>
      <c r="T44" s="14" t="e">
        <f>IF('OE Database'!$N44=T$1, 'OE Database'!$E44, NA())</f>
        <v>#N/A</v>
      </c>
      <c r="U44" s="14" t="e">
        <f>IF('OE Database'!$N44=U$1, 'OE Database'!$E44, NA())</f>
        <v>#N/A</v>
      </c>
      <c r="V44" s="14" t="e">
        <f>IF('OE Database'!$N44=V$1, 'OE Database'!$E44, NA())</f>
        <v>#N/A</v>
      </c>
      <c r="W44" s="14">
        <f>IF('OE Database'!$N44=W$1, 'OE Database'!$E44, NA())</f>
        <v>32.5</v>
      </c>
      <c r="X44" s="14" t="e">
        <f>IF('OE Database'!$N44=X$1, 'OE Database'!$E44, NA())</f>
        <v>#N/A</v>
      </c>
      <c r="Y44" s="14" t="e">
        <f>IF('OE Database'!$N44=Y$1, 'OE Database'!$E44, NA())</f>
        <v>#N/A</v>
      </c>
      <c r="Z44" s="14" t="e">
        <f>IF('OE Database'!$N44=Z$1, 'OE Database'!$E44, NA())</f>
        <v>#N/A</v>
      </c>
      <c r="AA44" s="14" t="e">
        <f>IF('OE Database'!$N44=AA$1, 'OE Database'!$E44, NA())</f>
        <v>#N/A</v>
      </c>
      <c r="AB44" s="14" t="e">
        <f>IF('OE Database'!$N44=AB$1, 'OE Database'!$E44, NA())</f>
        <v>#N/A</v>
      </c>
      <c r="AC44" s="14" t="e">
        <f>IF('OE Database'!$N44=AC$1, 'OE Database'!$E44, NA())</f>
        <v>#N/A</v>
      </c>
      <c r="AD44" s="14" t="e">
        <f>IF('OE Database'!$N44=AD$1, 'OE Database'!$E44, NA())</f>
        <v>#N/A</v>
      </c>
      <c r="AE44" s="14" t="e">
        <f>IF('OE Database'!$N44=AE$1, 'OE Database'!$E44, NA())</f>
        <v>#N/A</v>
      </c>
      <c r="AF44" s="14" t="e">
        <f>IF('OE Database'!$N44=AF$1, 'OE Database'!$E44, NA())</f>
        <v>#N/A</v>
      </c>
      <c r="AG44" s="14" t="e">
        <f>IF('OE Database'!$N44=AG$1, 'OE Database'!$E44, NA())</f>
        <v>#N/A</v>
      </c>
      <c r="AH44" s="14" t="e">
        <f>IF('OE Database'!$N44=AH$1, 'OE Database'!$E44, NA())</f>
        <v>#N/A</v>
      </c>
      <c r="AI44" s="14" t="e">
        <f>IF('OE Database'!$N44=AI$1, 'OE Database'!$E44, NA())</f>
        <v>#N/A</v>
      </c>
      <c r="AJ44" s="14" t="e">
        <f>IF('OE Database'!$N44=AJ$1, 'OE Database'!$E44, NA())</f>
        <v>#N/A</v>
      </c>
      <c r="AL44" s="14" t="e">
        <f>IF('OE Database'!$N44=AL$1, 'OE Database'!$J44, NA())</f>
        <v>#N/A</v>
      </c>
      <c r="AM44" s="14" t="e">
        <f>IF('OE Database'!$N44=AM$1, 'OE Database'!$J44, NA())</f>
        <v>#N/A</v>
      </c>
      <c r="AN44" s="14" t="e">
        <f>IF('OE Database'!$N44=AN$1, 'OE Database'!$J44, NA())</f>
        <v>#N/A</v>
      </c>
      <c r="AO44" s="14" t="e">
        <f>IF('OE Database'!$N44=AO$1, 'OE Database'!$J44, NA())</f>
        <v>#N/A</v>
      </c>
      <c r="AP44" s="14" t="e">
        <f>IF('OE Database'!$N44=AP$1, 'OE Database'!$J44, NA())</f>
        <v>#N/A</v>
      </c>
      <c r="AQ44" s="14" t="e">
        <f>IF('OE Database'!$N44=AQ$1, 'OE Database'!$J44, NA())</f>
        <v>#N/A</v>
      </c>
      <c r="AR44" s="14" t="e">
        <f>IF('OE Database'!$N44=AR$1, 'OE Database'!$J44, NA())</f>
        <v>#N/A</v>
      </c>
      <c r="AS44" s="14" t="e">
        <f>IF('OE Database'!$N44=AS$1, 'OE Database'!$J44, NA())</f>
        <v>#N/A</v>
      </c>
      <c r="AT44" s="14" t="e">
        <f>IF('OE Database'!$N44=AT$1, 'OE Database'!$J44, NA())</f>
        <v>#N/A</v>
      </c>
      <c r="AU44" s="14" t="e">
        <f>IF('OE Database'!$N44=AU$1, 'OE Database'!$J44, NA())</f>
        <v>#N/A</v>
      </c>
      <c r="AV44" s="14" t="e">
        <f>IF('OE Database'!$N44=AV$1, 'OE Database'!$J44, NA())</f>
        <v>#N/A</v>
      </c>
      <c r="AW44" s="14" t="e">
        <f>IF('OE Database'!$N44=AW$1, 'OE Database'!$J44, NA())</f>
        <v>#N/A</v>
      </c>
      <c r="AX44" s="14" t="e">
        <f>IF('OE Database'!$N44=AX$1, 'OE Database'!$J44, NA())</f>
        <v>#N/A</v>
      </c>
      <c r="AY44" s="14" t="e">
        <f>IF('OE Database'!$N44=AY$1, 'OE Database'!$J44, NA())</f>
        <v>#N/A</v>
      </c>
      <c r="AZ44" s="14" t="e">
        <f>IF('OE Database'!$N44=AZ$1, 'OE Database'!$J44, NA())</f>
        <v>#N/A</v>
      </c>
      <c r="BA44" s="14" t="e">
        <f>IF('OE Database'!$N44=BA$1, 'OE Database'!$J44, NA())</f>
        <v>#N/A</v>
      </c>
      <c r="BB44" s="14" t="e">
        <f>IF('OE Database'!$N44=BB$1, 'OE Database'!$J44, NA())</f>
        <v>#N/A</v>
      </c>
      <c r="BD44" s="14" t="e">
        <f>IF(GESTEP(AL44,0.00001), 'OE Database'!$H44, NA())</f>
        <v>#N/A</v>
      </c>
      <c r="BE44" s="14" t="e">
        <f>IF(GESTEP(AM44,0.00001), 'OE Database'!$H44, NA())</f>
        <v>#N/A</v>
      </c>
      <c r="BF44" s="14" t="e">
        <f>IF(GESTEP(AN44,0.00001), 'OE Database'!$H44, NA())</f>
        <v>#N/A</v>
      </c>
      <c r="BG44" s="14" t="e">
        <f>IF(GESTEP(AO44,0.00001), 'OE Database'!$H44, NA())</f>
        <v>#N/A</v>
      </c>
      <c r="BH44" s="14" t="e">
        <f>IF(GESTEP(AP44,0.00001), 'OE Database'!$H44, NA())</f>
        <v>#N/A</v>
      </c>
      <c r="BI44" s="14" t="e">
        <f>IF(GESTEP(AQ44,0.00001), 'OE Database'!$H44, NA())</f>
        <v>#N/A</v>
      </c>
      <c r="BJ44" s="14" t="e">
        <f>IF(GESTEP(AR44,0.00001), 'OE Database'!$H44, NA())</f>
        <v>#N/A</v>
      </c>
      <c r="BK44" s="14" t="e">
        <f>IF(GESTEP(AS44,0.00001), 'OE Database'!$H44, NA())</f>
        <v>#N/A</v>
      </c>
      <c r="BL44" s="14" t="e">
        <f>IF(GESTEP(AT44,0.00001), 'OE Database'!$H44, NA())</f>
        <v>#N/A</v>
      </c>
      <c r="BM44" s="14" t="e">
        <f>IF(GESTEP(AU44,0.00001), 'OE Database'!$H44, NA())</f>
        <v>#N/A</v>
      </c>
      <c r="BN44" s="14" t="e">
        <f>IF(GESTEP(AV44,0.00001), 'OE Database'!$H44, NA())</f>
        <v>#N/A</v>
      </c>
      <c r="BO44" s="14" t="e">
        <f>IF(GESTEP(AW44,0.00001), 'OE Database'!$H44, NA())</f>
        <v>#N/A</v>
      </c>
      <c r="BP44" s="14" t="e">
        <f>IF(GESTEP(AX44,0.00001), 'OE Database'!$H44, NA())</f>
        <v>#N/A</v>
      </c>
      <c r="BQ44" s="14" t="e">
        <f>IF(GESTEP(AY44,0.00001), 'OE Database'!$H44, NA())</f>
        <v>#N/A</v>
      </c>
      <c r="BR44" s="14" t="e">
        <f>IF(GESTEP(AZ44,0.00001), 'OE Database'!$H44, NA())</f>
        <v>#N/A</v>
      </c>
      <c r="BS44" s="14" t="e">
        <f>IF(GESTEP(BA44,0.00001), 'OE Database'!$H44, NA())</f>
        <v>#N/A</v>
      </c>
      <c r="BT44" s="14" t="e">
        <f>IF(GESTEP(BB44,0.00001), 'OE Database'!$H44, NA())</f>
        <v>#N/A</v>
      </c>
      <c r="BV44" s="14" t="e">
        <f>IF(GESTEP(AL44,0.00001), 'OE Database'!$E44, NA())</f>
        <v>#N/A</v>
      </c>
      <c r="BW44" s="14" t="e">
        <f>IF(GESTEP(AM44,0.00001), 'OE Database'!$E44, NA())</f>
        <v>#N/A</v>
      </c>
      <c r="BX44" s="14" t="e">
        <f>IF(GESTEP(AN44,0.00001), 'OE Database'!$E44, NA())</f>
        <v>#N/A</v>
      </c>
      <c r="BY44" s="14" t="e">
        <f>IF(GESTEP(AO44,0.00001), 'OE Database'!$E44, NA())</f>
        <v>#N/A</v>
      </c>
      <c r="BZ44" s="14" t="e">
        <f>IF(GESTEP(AP44,0.00001), 'OE Database'!$E44, NA())</f>
        <v>#N/A</v>
      </c>
      <c r="CA44" s="14" t="e">
        <f>IF(GESTEP(AQ44,0.00001), 'OE Database'!$E44, NA())</f>
        <v>#N/A</v>
      </c>
      <c r="CB44" s="14" t="e">
        <f>IF(GESTEP(AR44,0.00001), 'OE Database'!$E44, NA())</f>
        <v>#N/A</v>
      </c>
      <c r="CC44" s="14" t="e">
        <f>IF(GESTEP(AS44,0.00001), 'OE Database'!$E44, NA())</f>
        <v>#N/A</v>
      </c>
      <c r="CD44" s="14" t="e">
        <f>IF(GESTEP(AT44,0.00001), 'OE Database'!$E44, NA())</f>
        <v>#N/A</v>
      </c>
      <c r="CE44" s="14" t="e">
        <f>IF(GESTEP(AU44,0.00001), 'OE Database'!$E44, NA())</f>
        <v>#N/A</v>
      </c>
      <c r="CF44" s="14" t="e">
        <f>IF(GESTEP(AV44,0.00001), 'OE Database'!$E44, NA())</f>
        <v>#N/A</v>
      </c>
      <c r="CG44" s="14" t="e">
        <f>IF(GESTEP(AW44,0.00001), 'OE Database'!$E44, NA())</f>
        <v>#N/A</v>
      </c>
      <c r="CH44" s="14" t="e">
        <f>IF(GESTEP(AX44,0.00001), 'OE Database'!$E44, NA())</f>
        <v>#N/A</v>
      </c>
      <c r="CI44" s="14" t="e">
        <f>IF(GESTEP(AY44,0.00001), 'OE Database'!$E44, NA())</f>
        <v>#N/A</v>
      </c>
      <c r="CJ44" s="14" t="e">
        <f>IF(GESTEP(AZ44,0.00001), 'OE Database'!$E44, NA())</f>
        <v>#N/A</v>
      </c>
      <c r="CK44" s="14" t="e">
        <f>IF(GESTEP(BA44,0.00001), 'OE Database'!$E44, NA())</f>
        <v>#N/A</v>
      </c>
      <c r="CL44" s="14" t="e">
        <f>IF(GESTEP(BB44,0.00001), 'OE Database'!$E44, NA())</f>
        <v>#N/A</v>
      </c>
      <c r="CN44" s="14" t="e">
        <f>IF('OE Database'!$N44=CN$1, 'OE Database'!$I44, NA())</f>
        <v>#N/A</v>
      </c>
      <c r="CO44" s="14" t="e">
        <f>IF('OE Database'!$N44=CO$1, 'OE Database'!$I44, NA())</f>
        <v>#N/A</v>
      </c>
      <c r="CP44" s="14" t="e">
        <f>IF('OE Database'!$N44=CP$1, 'OE Database'!$I44, NA())</f>
        <v>#N/A</v>
      </c>
      <c r="CQ44" s="14">
        <f>IF('OE Database'!$N44=CQ$1, 'OE Database'!$I44, NA())</f>
        <v>1.1581391870105464</v>
      </c>
      <c r="CR44" s="14" t="e">
        <f>IF('OE Database'!$N44=CR$1, 'OE Database'!$I44, NA())</f>
        <v>#N/A</v>
      </c>
      <c r="CS44" s="14" t="e">
        <f>IF('OE Database'!$N44=CS$1, 'OE Database'!$I44, NA())</f>
        <v>#N/A</v>
      </c>
      <c r="CT44" s="14" t="e">
        <f>IF('OE Database'!$N44=CT$1, 'OE Database'!$I44, NA())</f>
        <v>#N/A</v>
      </c>
      <c r="CU44" s="14" t="e">
        <f>IF('OE Database'!$N44=CU$1, 'OE Database'!$I44, NA())</f>
        <v>#N/A</v>
      </c>
      <c r="CV44" s="14" t="e">
        <f>IF('OE Database'!$N44=CV$1, 'OE Database'!$I44, NA())</f>
        <v>#N/A</v>
      </c>
      <c r="CW44" s="14" t="e">
        <f>IF('OE Database'!$N44=CW$1, 'OE Database'!$I44, NA())</f>
        <v>#N/A</v>
      </c>
      <c r="CX44" s="14" t="e">
        <f>IF('OE Database'!$N44=CX$1, 'OE Database'!$I44, NA())</f>
        <v>#N/A</v>
      </c>
      <c r="CY44" s="14" t="e">
        <f>IF('OE Database'!$N44=CY$1, 'OE Database'!$I44, NA())</f>
        <v>#N/A</v>
      </c>
      <c r="CZ44" s="14" t="e">
        <f>IF('OE Database'!$N44=CZ$1, 'OE Database'!$I44, NA())</f>
        <v>#N/A</v>
      </c>
      <c r="DA44" s="14" t="e">
        <f>IF('OE Database'!$N44=DA$1, 'OE Database'!$I44, NA())</f>
        <v>#N/A</v>
      </c>
      <c r="DB44" s="14" t="e">
        <f>IF('OE Database'!$N44=DB$1, 'OE Database'!$I44, NA())</f>
        <v>#N/A</v>
      </c>
      <c r="DC44" s="14" t="e">
        <f>IF('OE Database'!$N44=DC$1, 'OE Database'!$I44, NA())</f>
        <v>#N/A</v>
      </c>
      <c r="DD44" s="14" t="e">
        <f>IF('OE Database'!$N44=DD$1, 'OE Database'!$I44, NA())</f>
        <v>#N/A</v>
      </c>
      <c r="DF44" s="1" t="e">
        <f>IF(GESTEP(AL44,0.00001), 'OE Database'!$I44, NA())</f>
        <v>#N/A</v>
      </c>
      <c r="DG44" s="1" t="e">
        <f>IF(GESTEP(AM44,0.00001), 'OE Database'!$I44, NA())</f>
        <v>#N/A</v>
      </c>
      <c r="DH44" s="1" t="e">
        <f>IF(GESTEP(AN44,0.00001), 'OE Database'!$I44, NA())</f>
        <v>#N/A</v>
      </c>
      <c r="DI44" s="1" t="e">
        <f>IF(GESTEP(AO44,0.00001), 'OE Database'!$I44, NA())</f>
        <v>#N/A</v>
      </c>
      <c r="DJ44" s="1" t="e">
        <f>IF(GESTEP(AP44,0.00001), 'OE Database'!$I44, NA())</f>
        <v>#N/A</v>
      </c>
      <c r="DK44" s="1" t="e">
        <f>IF(GESTEP(AQ44,0.00001), 'OE Database'!$I44, NA())</f>
        <v>#N/A</v>
      </c>
      <c r="DL44" s="1" t="e">
        <f>IF(GESTEP(AR44,0.00001), 'OE Database'!$I44, NA())</f>
        <v>#N/A</v>
      </c>
      <c r="DM44" s="1" t="e">
        <f>IF(GESTEP(AS44,0.00001), 'OE Database'!$I44, NA())</f>
        <v>#N/A</v>
      </c>
      <c r="DN44" s="1" t="e">
        <f>IF(GESTEP(AT44,0.00001), 'OE Database'!$I44, NA())</f>
        <v>#N/A</v>
      </c>
      <c r="DO44" s="1" t="e">
        <f>IF(GESTEP(AU44,0.00001), 'OE Database'!$I44, NA())</f>
        <v>#N/A</v>
      </c>
      <c r="DP44" s="1" t="e">
        <f>IF(GESTEP(AV44,0.00001), 'OE Database'!$I44, NA())</f>
        <v>#N/A</v>
      </c>
      <c r="DQ44" s="1" t="e">
        <f>IF(GESTEP(AW44,0.00001), 'OE Database'!$I44, NA())</f>
        <v>#N/A</v>
      </c>
      <c r="DR44" s="1" t="e">
        <f>IF(GESTEP(AX44,0.00001), 'OE Database'!$I44, NA())</f>
        <v>#N/A</v>
      </c>
      <c r="DS44" s="1" t="e">
        <f>IF(GESTEP(AY44,0.00001), 'OE Database'!$I44, NA())</f>
        <v>#N/A</v>
      </c>
      <c r="DT44" s="1" t="e">
        <f>IF(GESTEP(AZ44,0.00001), 'OE Database'!$I44, NA())</f>
        <v>#N/A</v>
      </c>
      <c r="DU44" s="1" t="e">
        <f>IF(GESTEP(BA44,0.00001), 'OE Database'!$I44, NA())</f>
        <v>#N/A</v>
      </c>
      <c r="DV44" s="1" t="e">
        <f>IF(GESTEP(BB44,0.00001), 'OE Database'!$I44, NA())</f>
        <v>#N/A</v>
      </c>
    </row>
    <row r="45" spans="2:126">
      <c r="B45" s="14" t="e">
        <f>IF('OE Database'!$N45=B$1, 'OE Database'!$H45, NA())</f>
        <v>#N/A</v>
      </c>
      <c r="C45" s="14" t="e">
        <f>IF('OE Database'!$N45=C$1, 'OE Database'!$H45, NA())</f>
        <v>#N/A</v>
      </c>
      <c r="D45" s="14" t="e">
        <f>IF('OE Database'!$N45=D$1, 'OE Database'!$H45, NA())</f>
        <v>#N/A</v>
      </c>
      <c r="E45" s="14">
        <f>IF('OE Database'!$N45=E$1, 'OE Database'!$H45, NA())</f>
        <v>5.8774040775398362</v>
      </c>
      <c r="F45" s="14" t="e">
        <f>IF('OE Database'!$N45=F$1, 'OE Database'!$H45, NA())</f>
        <v>#N/A</v>
      </c>
      <c r="G45" s="14" t="e">
        <f>IF('OE Database'!$N45=G$1, 'OE Database'!$H45, NA())</f>
        <v>#N/A</v>
      </c>
      <c r="H45" s="14" t="e">
        <f>IF('OE Database'!$N45=H$1, 'OE Database'!$H45, NA())</f>
        <v>#N/A</v>
      </c>
      <c r="I45" s="14" t="e">
        <f>IF('OE Database'!$N45=I$1, 'OE Database'!$H45, NA())</f>
        <v>#N/A</v>
      </c>
      <c r="J45" s="14" t="e">
        <f>IF('OE Database'!$N45=J$1, 'OE Database'!$H45, NA())</f>
        <v>#N/A</v>
      </c>
      <c r="K45" s="14" t="e">
        <f>IF('OE Database'!$N45=K$1, 'OE Database'!$H45, NA())</f>
        <v>#N/A</v>
      </c>
      <c r="L45" s="14" t="e">
        <f>IF('OE Database'!$N45=L$1, 'OE Database'!$H45, NA())</f>
        <v>#N/A</v>
      </c>
      <c r="M45" s="14" t="e">
        <f>IF('OE Database'!$N45=M$1, 'OE Database'!$H45, NA())</f>
        <v>#N/A</v>
      </c>
      <c r="N45" s="14" t="e">
        <f>IF('OE Database'!$N45=N$1, 'OE Database'!$H45, NA())</f>
        <v>#N/A</v>
      </c>
      <c r="O45" s="14" t="e">
        <f>IF('OE Database'!$N45=O$1, 'OE Database'!$H45, NA())</f>
        <v>#N/A</v>
      </c>
      <c r="P45" s="14" t="e">
        <f>IF('OE Database'!$N45=P$1, 'OE Database'!$H45, NA())</f>
        <v>#N/A</v>
      </c>
      <c r="Q45" s="14" t="e">
        <f>IF('OE Database'!$N45=Q$1, 'OE Database'!$H45, NA())</f>
        <v>#N/A</v>
      </c>
      <c r="R45" s="14" t="e">
        <f>IF('OE Database'!$N45=R$1, 'OE Database'!$H45, NA())</f>
        <v>#N/A</v>
      </c>
      <c r="T45" s="14" t="e">
        <f>IF('OE Database'!$N45=T$1, 'OE Database'!$E45, NA())</f>
        <v>#N/A</v>
      </c>
      <c r="U45" s="14" t="e">
        <f>IF('OE Database'!$N45=U$1, 'OE Database'!$E45, NA())</f>
        <v>#N/A</v>
      </c>
      <c r="V45" s="14" t="e">
        <f>IF('OE Database'!$N45=V$1, 'OE Database'!$E45, NA())</f>
        <v>#N/A</v>
      </c>
      <c r="W45" s="14">
        <f>IF('OE Database'!$N45=W$1, 'OE Database'!$E45, NA())</f>
        <v>65.8</v>
      </c>
      <c r="X45" s="14" t="e">
        <f>IF('OE Database'!$N45=X$1, 'OE Database'!$E45, NA())</f>
        <v>#N/A</v>
      </c>
      <c r="Y45" s="14" t="e">
        <f>IF('OE Database'!$N45=Y$1, 'OE Database'!$E45, NA())</f>
        <v>#N/A</v>
      </c>
      <c r="Z45" s="14" t="e">
        <f>IF('OE Database'!$N45=Z$1, 'OE Database'!$E45, NA())</f>
        <v>#N/A</v>
      </c>
      <c r="AA45" s="14" t="e">
        <f>IF('OE Database'!$N45=AA$1, 'OE Database'!$E45, NA())</f>
        <v>#N/A</v>
      </c>
      <c r="AB45" s="14" t="e">
        <f>IF('OE Database'!$N45=AB$1, 'OE Database'!$E45, NA())</f>
        <v>#N/A</v>
      </c>
      <c r="AC45" s="14" t="e">
        <f>IF('OE Database'!$N45=AC$1, 'OE Database'!$E45, NA())</f>
        <v>#N/A</v>
      </c>
      <c r="AD45" s="14" t="e">
        <f>IF('OE Database'!$N45=AD$1, 'OE Database'!$E45, NA())</f>
        <v>#N/A</v>
      </c>
      <c r="AE45" s="14" t="e">
        <f>IF('OE Database'!$N45=AE$1, 'OE Database'!$E45, NA())</f>
        <v>#N/A</v>
      </c>
      <c r="AF45" s="14" t="e">
        <f>IF('OE Database'!$N45=AF$1, 'OE Database'!$E45, NA())</f>
        <v>#N/A</v>
      </c>
      <c r="AG45" s="14" t="e">
        <f>IF('OE Database'!$N45=AG$1, 'OE Database'!$E45, NA())</f>
        <v>#N/A</v>
      </c>
      <c r="AH45" s="14" t="e">
        <f>IF('OE Database'!$N45=AH$1, 'OE Database'!$E45, NA())</f>
        <v>#N/A</v>
      </c>
      <c r="AI45" s="14" t="e">
        <f>IF('OE Database'!$N45=AI$1, 'OE Database'!$E45, NA())</f>
        <v>#N/A</v>
      </c>
      <c r="AJ45" s="14" t="e">
        <f>IF('OE Database'!$N45=AJ$1, 'OE Database'!$E45, NA())</f>
        <v>#N/A</v>
      </c>
      <c r="AL45" s="14" t="e">
        <f>IF('OE Database'!$N45=AL$1, 'OE Database'!$J45, NA())</f>
        <v>#N/A</v>
      </c>
      <c r="AM45" s="14" t="e">
        <f>IF('OE Database'!$N45=AM$1, 'OE Database'!$J45, NA())</f>
        <v>#N/A</v>
      </c>
      <c r="AN45" s="14" t="e">
        <f>IF('OE Database'!$N45=AN$1, 'OE Database'!$J45, NA())</f>
        <v>#N/A</v>
      </c>
      <c r="AO45" s="14" t="e">
        <f>IF('OE Database'!$N45=AO$1, 'OE Database'!$J45, NA())</f>
        <v>#N/A</v>
      </c>
      <c r="AP45" s="14" t="e">
        <f>IF('OE Database'!$N45=AP$1, 'OE Database'!$J45, NA())</f>
        <v>#N/A</v>
      </c>
      <c r="AQ45" s="14" t="e">
        <f>IF('OE Database'!$N45=AQ$1, 'OE Database'!$J45, NA())</f>
        <v>#N/A</v>
      </c>
      <c r="AR45" s="14" t="e">
        <f>IF('OE Database'!$N45=AR$1, 'OE Database'!$J45, NA())</f>
        <v>#N/A</v>
      </c>
      <c r="AS45" s="14" t="e">
        <f>IF('OE Database'!$N45=AS$1, 'OE Database'!$J45, NA())</f>
        <v>#N/A</v>
      </c>
      <c r="AT45" s="14" t="e">
        <f>IF('OE Database'!$N45=AT$1, 'OE Database'!$J45, NA())</f>
        <v>#N/A</v>
      </c>
      <c r="AU45" s="14" t="e">
        <f>IF('OE Database'!$N45=AU$1, 'OE Database'!$J45, NA())</f>
        <v>#N/A</v>
      </c>
      <c r="AV45" s="14" t="e">
        <f>IF('OE Database'!$N45=AV$1, 'OE Database'!$J45, NA())</f>
        <v>#N/A</v>
      </c>
      <c r="AW45" s="14" t="e">
        <f>IF('OE Database'!$N45=AW$1, 'OE Database'!$J45, NA())</f>
        <v>#N/A</v>
      </c>
      <c r="AX45" s="14" t="e">
        <f>IF('OE Database'!$N45=AX$1, 'OE Database'!$J45, NA())</f>
        <v>#N/A</v>
      </c>
      <c r="AY45" s="14" t="e">
        <f>IF('OE Database'!$N45=AY$1, 'OE Database'!$J45, NA())</f>
        <v>#N/A</v>
      </c>
      <c r="AZ45" s="14" t="e">
        <f>IF('OE Database'!$N45=AZ$1, 'OE Database'!$J45, NA())</f>
        <v>#N/A</v>
      </c>
      <c r="BA45" s="14" t="e">
        <f>IF('OE Database'!$N45=BA$1, 'OE Database'!$J45, NA())</f>
        <v>#N/A</v>
      </c>
      <c r="BB45" s="14" t="e">
        <f>IF('OE Database'!$N45=BB$1, 'OE Database'!$J45, NA())</f>
        <v>#N/A</v>
      </c>
      <c r="BD45" s="14" t="e">
        <f>IF(GESTEP(AL45,0.00001), 'OE Database'!$H45, NA())</f>
        <v>#N/A</v>
      </c>
      <c r="BE45" s="14" t="e">
        <f>IF(GESTEP(AM45,0.00001), 'OE Database'!$H45, NA())</f>
        <v>#N/A</v>
      </c>
      <c r="BF45" s="14" t="e">
        <f>IF(GESTEP(AN45,0.00001), 'OE Database'!$H45, NA())</f>
        <v>#N/A</v>
      </c>
      <c r="BG45" s="14" t="e">
        <f>IF(GESTEP(AO45,0.00001), 'OE Database'!$H45, NA())</f>
        <v>#N/A</v>
      </c>
      <c r="BH45" s="14" t="e">
        <f>IF(GESTEP(AP45,0.00001), 'OE Database'!$H45, NA())</f>
        <v>#N/A</v>
      </c>
      <c r="BI45" s="14" t="e">
        <f>IF(GESTEP(AQ45,0.00001), 'OE Database'!$H45, NA())</f>
        <v>#N/A</v>
      </c>
      <c r="BJ45" s="14" t="e">
        <f>IF(GESTEP(AR45,0.00001), 'OE Database'!$H45, NA())</f>
        <v>#N/A</v>
      </c>
      <c r="BK45" s="14" t="e">
        <f>IF(GESTEP(AS45,0.00001), 'OE Database'!$H45, NA())</f>
        <v>#N/A</v>
      </c>
      <c r="BL45" s="14" t="e">
        <f>IF(GESTEP(AT45,0.00001), 'OE Database'!$H45, NA())</f>
        <v>#N/A</v>
      </c>
      <c r="BM45" s="14" t="e">
        <f>IF(GESTEP(AU45,0.00001), 'OE Database'!$H45, NA())</f>
        <v>#N/A</v>
      </c>
      <c r="BN45" s="14" t="e">
        <f>IF(GESTEP(AV45,0.00001), 'OE Database'!$H45, NA())</f>
        <v>#N/A</v>
      </c>
      <c r="BO45" s="14" t="e">
        <f>IF(GESTEP(AW45,0.00001), 'OE Database'!$H45, NA())</f>
        <v>#N/A</v>
      </c>
      <c r="BP45" s="14" t="e">
        <f>IF(GESTEP(AX45,0.00001), 'OE Database'!$H45, NA())</f>
        <v>#N/A</v>
      </c>
      <c r="BQ45" s="14" t="e">
        <f>IF(GESTEP(AY45,0.00001), 'OE Database'!$H45, NA())</f>
        <v>#N/A</v>
      </c>
      <c r="BR45" s="14" t="e">
        <f>IF(GESTEP(AZ45,0.00001), 'OE Database'!$H45, NA())</f>
        <v>#N/A</v>
      </c>
      <c r="BS45" s="14" t="e">
        <f>IF(GESTEP(BA45,0.00001), 'OE Database'!$H45, NA())</f>
        <v>#N/A</v>
      </c>
      <c r="BT45" s="14" t="e">
        <f>IF(GESTEP(BB45,0.00001), 'OE Database'!$H45, NA())</f>
        <v>#N/A</v>
      </c>
      <c r="BV45" s="14" t="e">
        <f>IF(GESTEP(AL45,0.00001), 'OE Database'!$E45, NA())</f>
        <v>#N/A</v>
      </c>
      <c r="BW45" s="14" t="e">
        <f>IF(GESTEP(AM45,0.00001), 'OE Database'!$E45, NA())</f>
        <v>#N/A</v>
      </c>
      <c r="BX45" s="14" t="e">
        <f>IF(GESTEP(AN45,0.00001), 'OE Database'!$E45, NA())</f>
        <v>#N/A</v>
      </c>
      <c r="BY45" s="14" t="e">
        <f>IF(GESTEP(AO45,0.00001), 'OE Database'!$E45, NA())</f>
        <v>#N/A</v>
      </c>
      <c r="BZ45" s="14" t="e">
        <f>IF(GESTEP(AP45,0.00001), 'OE Database'!$E45, NA())</f>
        <v>#N/A</v>
      </c>
      <c r="CA45" s="14" t="e">
        <f>IF(GESTEP(AQ45,0.00001), 'OE Database'!$E45, NA())</f>
        <v>#N/A</v>
      </c>
      <c r="CB45" s="14" t="e">
        <f>IF(GESTEP(AR45,0.00001), 'OE Database'!$E45, NA())</f>
        <v>#N/A</v>
      </c>
      <c r="CC45" s="14" t="e">
        <f>IF(GESTEP(AS45,0.00001), 'OE Database'!$E45, NA())</f>
        <v>#N/A</v>
      </c>
      <c r="CD45" s="14" t="e">
        <f>IF(GESTEP(AT45,0.00001), 'OE Database'!$E45, NA())</f>
        <v>#N/A</v>
      </c>
      <c r="CE45" s="14" t="e">
        <f>IF(GESTEP(AU45,0.00001), 'OE Database'!$E45, NA())</f>
        <v>#N/A</v>
      </c>
      <c r="CF45" s="14" t="e">
        <f>IF(GESTEP(AV45,0.00001), 'OE Database'!$E45, NA())</f>
        <v>#N/A</v>
      </c>
      <c r="CG45" s="14" t="e">
        <f>IF(GESTEP(AW45,0.00001), 'OE Database'!$E45, NA())</f>
        <v>#N/A</v>
      </c>
      <c r="CH45" s="14" t="e">
        <f>IF(GESTEP(AX45,0.00001), 'OE Database'!$E45, NA())</f>
        <v>#N/A</v>
      </c>
      <c r="CI45" s="14" t="e">
        <f>IF(GESTEP(AY45,0.00001), 'OE Database'!$E45, NA())</f>
        <v>#N/A</v>
      </c>
      <c r="CJ45" s="14" t="e">
        <f>IF(GESTEP(AZ45,0.00001), 'OE Database'!$E45, NA())</f>
        <v>#N/A</v>
      </c>
      <c r="CK45" s="14" t="e">
        <f>IF(GESTEP(BA45,0.00001), 'OE Database'!$E45, NA())</f>
        <v>#N/A</v>
      </c>
      <c r="CL45" s="14" t="e">
        <f>IF(GESTEP(BB45,0.00001), 'OE Database'!$E45, NA())</f>
        <v>#N/A</v>
      </c>
      <c r="CN45" s="14" t="e">
        <f>IF('OE Database'!$N45=CN$1, 'OE Database'!$I45, NA())</f>
        <v>#N/A</v>
      </c>
      <c r="CO45" s="14" t="e">
        <f>IF('OE Database'!$N45=CO$1, 'OE Database'!$I45, NA())</f>
        <v>#N/A</v>
      </c>
      <c r="CP45" s="14" t="e">
        <f>IF('OE Database'!$N45=CP$1, 'OE Database'!$I45, NA())</f>
        <v>#N/A</v>
      </c>
      <c r="CQ45" s="14">
        <f>IF('OE Database'!$N45=CQ$1, 'OE Database'!$I45, NA())</f>
        <v>9.9199213514800864</v>
      </c>
      <c r="CR45" s="14" t="e">
        <f>IF('OE Database'!$N45=CR$1, 'OE Database'!$I45, NA())</f>
        <v>#N/A</v>
      </c>
      <c r="CS45" s="14" t="e">
        <f>IF('OE Database'!$N45=CS$1, 'OE Database'!$I45, NA())</f>
        <v>#N/A</v>
      </c>
      <c r="CT45" s="14" t="e">
        <f>IF('OE Database'!$N45=CT$1, 'OE Database'!$I45, NA())</f>
        <v>#N/A</v>
      </c>
      <c r="CU45" s="14" t="e">
        <f>IF('OE Database'!$N45=CU$1, 'OE Database'!$I45, NA())</f>
        <v>#N/A</v>
      </c>
      <c r="CV45" s="14" t="e">
        <f>IF('OE Database'!$N45=CV$1, 'OE Database'!$I45, NA())</f>
        <v>#N/A</v>
      </c>
      <c r="CW45" s="14" t="e">
        <f>IF('OE Database'!$N45=CW$1, 'OE Database'!$I45, NA())</f>
        <v>#N/A</v>
      </c>
      <c r="CX45" s="14" t="e">
        <f>IF('OE Database'!$N45=CX$1, 'OE Database'!$I45, NA())</f>
        <v>#N/A</v>
      </c>
      <c r="CY45" s="14" t="e">
        <f>IF('OE Database'!$N45=CY$1, 'OE Database'!$I45, NA())</f>
        <v>#N/A</v>
      </c>
      <c r="CZ45" s="14" t="e">
        <f>IF('OE Database'!$N45=CZ$1, 'OE Database'!$I45, NA())</f>
        <v>#N/A</v>
      </c>
      <c r="DA45" s="14" t="e">
        <f>IF('OE Database'!$N45=DA$1, 'OE Database'!$I45, NA())</f>
        <v>#N/A</v>
      </c>
      <c r="DB45" s="14" t="e">
        <f>IF('OE Database'!$N45=DB$1, 'OE Database'!$I45, NA())</f>
        <v>#N/A</v>
      </c>
      <c r="DC45" s="14" t="e">
        <f>IF('OE Database'!$N45=DC$1, 'OE Database'!$I45, NA())</f>
        <v>#N/A</v>
      </c>
      <c r="DD45" s="14" t="e">
        <f>IF('OE Database'!$N45=DD$1, 'OE Database'!$I45, NA())</f>
        <v>#N/A</v>
      </c>
      <c r="DF45" s="1" t="e">
        <f>IF(GESTEP(AL45,0.00001), 'OE Database'!$I45, NA())</f>
        <v>#N/A</v>
      </c>
      <c r="DG45" s="1" t="e">
        <f>IF(GESTEP(AM45,0.00001), 'OE Database'!$I45, NA())</f>
        <v>#N/A</v>
      </c>
      <c r="DH45" s="1" t="e">
        <f>IF(GESTEP(AN45,0.00001), 'OE Database'!$I45, NA())</f>
        <v>#N/A</v>
      </c>
      <c r="DI45" s="1" t="e">
        <f>IF(GESTEP(AO45,0.00001), 'OE Database'!$I45, NA())</f>
        <v>#N/A</v>
      </c>
      <c r="DJ45" s="1" t="e">
        <f>IF(GESTEP(AP45,0.00001), 'OE Database'!$I45, NA())</f>
        <v>#N/A</v>
      </c>
      <c r="DK45" s="1" t="e">
        <f>IF(GESTEP(AQ45,0.00001), 'OE Database'!$I45, NA())</f>
        <v>#N/A</v>
      </c>
      <c r="DL45" s="1" t="e">
        <f>IF(GESTEP(AR45,0.00001), 'OE Database'!$I45, NA())</f>
        <v>#N/A</v>
      </c>
      <c r="DM45" s="1" t="e">
        <f>IF(GESTEP(AS45,0.00001), 'OE Database'!$I45, NA())</f>
        <v>#N/A</v>
      </c>
      <c r="DN45" s="1" t="e">
        <f>IF(GESTEP(AT45,0.00001), 'OE Database'!$I45, NA())</f>
        <v>#N/A</v>
      </c>
      <c r="DO45" s="1" t="e">
        <f>IF(GESTEP(AU45,0.00001), 'OE Database'!$I45, NA())</f>
        <v>#N/A</v>
      </c>
      <c r="DP45" s="1" t="e">
        <f>IF(GESTEP(AV45,0.00001), 'OE Database'!$I45, NA())</f>
        <v>#N/A</v>
      </c>
      <c r="DQ45" s="1" t="e">
        <f>IF(GESTEP(AW45,0.00001), 'OE Database'!$I45, NA())</f>
        <v>#N/A</v>
      </c>
      <c r="DR45" s="1" t="e">
        <f>IF(GESTEP(AX45,0.00001), 'OE Database'!$I45, NA())</f>
        <v>#N/A</v>
      </c>
      <c r="DS45" s="1" t="e">
        <f>IF(GESTEP(AY45,0.00001), 'OE Database'!$I45, NA())</f>
        <v>#N/A</v>
      </c>
      <c r="DT45" s="1" t="e">
        <f>IF(GESTEP(AZ45,0.00001), 'OE Database'!$I45, NA())</f>
        <v>#N/A</v>
      </c>
      <c r="DU45" s="1" t="e">
        <f>IF(GESTEP(BA45,0.00001), 'OE Database'!$I45, NA())</f>
        <v>#N/A</v>
      </c>
      <c r="DV45" s="1" t="e">
        <f>IF(GESTEP(BB45,0.00001), 'OE Database'!$I45, NA())</f>
        <v>#N/A</v>
      </c>
    </row>
    <row r="46" spans="2:126">
      <c r="B46" s="14" t="e">
        <f>IF('OE Database'!$N46=B$1, 'OE Database'!$H46, NA())</f>
        <v>#N/A</v>
      </c>
      <c r="C46" s="14" t="e">
        <f>IF('OE Database'!$N46=C$1, 'OE Database'!$H46, NA())</f>
        <v>#N/A</v>
      </c>
      <c r="D46" s="14" t="e">
        <f>IF('OE Database'!$N46=D$1, 'OE Database'!$H46, NA())</f>
        <v>#N/A</v>
      </c>
      <c r="E46" s="14" t="e">
        <f>IF('OE Database'!$N46=E$1, 'OE Database'!$H46, NA())</f>
        <v>#N/A</v>
      </c>
      <c r="F46" s="14" t="e">
        <f>IF('OE Database'!$N46=F$1, 'OE Database'!$H46, NA())</f>
        <v>#N/A</v>
      </c>
      <c r="G46" s="14" t="e">
        <f>IF('OE Database'!$N46=G$1, 'OE Database'!$H46, NA())</f>
        <v>#N/A</v>
      </c>
      <c r="H46" s="14" t="e">
        <f>IF('OE Database'!$N46=H$1, 'OE Database'!$H46, NA())</f>
        <v>#N/A</v>
      </c>
      <c r="I46" s="14" t="e">
        <f>IF('OE Database'!$N46=I$1, 'OE Database'!$H46, NA())</f>
        <v>#N/A</v>
      </c>
      <c r="J46" s="14" t="e">
        <f>IF('OE Database'!$N46=J$1, 'OE Database'!$H46, NA())</f>
        <v>#N/A</v>
      </c>
      <c r="K46" s="14" t="e">
        <f>IF('OE Database'!$N46=K$1, 'OE Database'!$H46, NA())</f>
        <v>#N/A</v>
      </c>
      <c r="L46" s="14" t="e">
        <f>IF('OE Database'!$N46=L$1, 'OE Database'!$H46, NA())</f>
        <v>#N/A</v>
      </c>
      <c r="M46" s="14" t="e">
        <f>IF('OE Database'!$N46=M$1, 'OE Database'!$H46, NA())</f>
        <v>#N/A</v>
      </c>
      <c r="N46" s="14" t="e">
        <f>IF('OE Database'!$N46=N$1, 'OE Database'!$H46, NA())</f>
        <v>#N/A</v>
      </c>
      <c r="O46" s="14" t="e">
        <f>IF('OE Database'!$N46=O$1, 'OE Database'!$H46, NA())</f>
        <v>#N/A</v>
      </c>
      <c r="P46" s="14">
        <f>IF('OE Database'!$N46=P$1, 'OE Database'!$H46, NA())</f>
        <v>0</v>
      </c>
      <c r="Q46" s="14" t="e">
        <f>IF('OE Database'!$N46=Q$1, 'OE Database'!$H46, NA())</f>
        <v>#N/A</v>
      </c>
      <c r="R46" s="14" t="e">
        <f>IF('OE Database'!$N46=R$1, 'OE Database'!$H46, NA())</f>
        <v>#N/A</v>
      </c>
      <c r="T46" s="14" t="e">
        <f>IF('OE Database'!$N46=T$1, 'OE Database'!$E46, NA())</f>
        <v>#N/A</v>
      </c>
      <c r="U46" s="14" t="e">
        <f>IF('OE Database'!$N46=U$1, 'OE Database'!$E46, NA())</f>
        <v>#N/A</v>
      </c>
      <c r="V46" s="14" t="e">
        <f>IF('OE Database'!$N46=V$1, 'OE Database'!$E46, NA())</f>
        <v>#N/A</v>
      </c>
      <c r="W46" s="14" t="e">
        <f>IF('OE Database'!$N46=W$1, 'OE Database'!$E46, NA())</f>
        <v>#N/A</v>
      </c>
      <c r="X46" s="14" t="e">
        <f>IF('OE Database'!$N46=X$1, 'OE Database'!$E46, NA())</f>
        <v>#N/A</v>
      </c>
      <c r="Y46" s="14" t="e">
        <f>IF('OE Database'!$N46=Y$1, 'OE Database'!$E46, NA())</f>
        <v>#N/A</v>
      </c>
      <c r="Z46" s="14" t="e">
        <f>IF('OE Database'!$N46=Z$1, 'OE Database'!$E46, NA())</f>
        <v>#N/A</v>
      </c>
      <c r="AA46" s="14" t="e">
        <f>IF('OE Database'!$N46=AA$1, 'OE Database'!$E46, NA())</f>
        <v>#N/A</v>
      </c>
      <c r="AB46" s="14" t="e">
        <f>IF('OE Database'!$N46=AB$1, 'OE Database'!$E46, NA())</f>
        <v>#N/A</v>
      </c>
      <c r="AC46" s="14" t="e">
        <f>IF('OE Database'!$N46=AC$1, 'OE Database'!$E46, NA())</f>
        <v>#N/A</v>
      </c>
      <c r="AD46" s="14" t="e">
        <f>IF('OE Database'!$N46=AD$1, 'OE Database'!$E46, NA())</f>
        <v>#N/A</v>
      </c>
      <c r="AE46" s="14" t="e">
        <f>IF('OE Database'!$N46=AE$1, 'OE Database'!$E46, NA())</f>
        <v>#N/A</v>
      </c>
      <c r="AF46" s="14" t="e">
        <f>IF('OE Database'!$N46=AF$1, 'OE Database'!$E46, NA())</f>
        <v>#N/A</v>
      </c>
      <c r="AG46" s="14" t="e">
        <f>IF('OE Database'!$N46=AG$1, 'OE Database'!$E46, NA())</f>
        <v>#N/A</v>
      </c>
      <c r="AH46" s="14">
        <f>IF('OE Database'!$N46=AH$1, 'OE Database'!$E46, NA())</f>
        <v>0</v>
      </c>
      <c r="AI46" s="14" t="e">
        <f>IF('OE Database'!$N46=AI$1, 'OE Database'!$E46, NA())</f>
        <v>#N/A</v>
      </c>
      <c r="AJ46" s="14" t="e">
        <f>IF('OE Database'!$N46=AJ$1, 'OE Database'!$E46, NA())</f>
        <v>#N/A</v>
      </c>
      <c r="AL46" s="14" t="e">
        <f>IF('OE Database'!$N46=AL$1, 'OE Database'!$J46, NA())</f>
        <v>#N/A</v>
      </c>
      <c r="AM46" s="14" t="e">
        <f>IF('OE Database'!$N46=AM$1, 'OE Database'!$J46, NA())</f>
        <v>#N/A</v>
      </c>
      <c r="AN46" s="14" t="e">
        <f>IF('OE Database'!$N46=AN$1, 'OE Database'!$J46, NA())</f>
        <v>#N/A</v>
      </c>
      <c r="AO46" s="14" t="e">
        <f>IF('OE Database'!$N46=AO$1, 'OE Database'!$J46, NA())</f>
        <v>#N/A</v>
      </c>
      <c r="AP46" s="14" t="e">
        <f>IF('OE Database'!$N46=AP$1, 'OE Database'!$J46, NA())</f>
        <v>#N/A</v>
      </c>
      <c r="AQ46" s="14" t="e">
        <f>IF('OE Database'!$N46=AQ$1, 'OE Database'!$J46, NA())</f>
        <v>#N/A</v>
      </c>
      <c r="AR46" s="14" t="e">
        <f>IF('OE Database'!$N46=AR$1, 'OE Database'!$J46, NA())</f>
        <v>#N/A</v>
      </c>
      <c r="AS46" s="14" t="e">
        <f>IF('OE Database'!$N46=AS$1, 'OE Database'!$J46, NA())</f>
        <v>#N/A</v>
      </c>
      <c r="AT46" s="14" t="e">
        <f>IF('OE Database'!$N46=AT$1, 'OE Database'!$J46, NA())</f>
        <v>#N/A</v>
      </c>
      <c r="AU46" s="14" t="e">
        <f>IF('OE Database'!$N46=AU$1, 'OE Database'!$J46, NA())</f>
        <v>#N/A</v>
      </c>
      <c r="AV46" s="14" t="e">
        <f>IF('OE Database'!$N46=AV$1, 'OE Database'!$J46, NA())</f>
        <v>#N/A</v>
      </c>
      <c r="AW46" s="14" t="e">
        <f>IF('OE Database'!$N46=AW$1, 'OE Database'!$J46, NA())</f>
        <v>#N/A</v>
      </c>
      <c r="AX46" s="14" t="e">
        <f>IF('OE Database'!$N46=AX$1, 'OE Database'!$J46, NA())</f>
        <v>#N/A</v>
      </c>
      <c r="AY46" s="14" t="e">
        <f>IF('OE Database'!$N46=AY$1, 'OE Database'!$J46, NA())</f>
        <v>#N/A</v>
      </c>
      <c r="AZ46" s="14">
        <f>IF('OE Database'!$N46=AZ$1, 'OE Database'!$J46, NA())</f>
        <v>91</v>
      </c>
      <c r="BA46" s="14" t="e">
        <f>IF('OE Database'!$N46=BA$1, 'OE Database'!$J46, NA())</f>
        <v>#N/A</v>
      </c>
      <c r="BB46" s="14" t="e">
        <f>IF('OE Database'!$N46=BB$1, 'OE Database'!$J46, NA())</f>
        <v>#N/A</v>
      </c>
      <c r="BD46" s="14" t="e">
        <f>IF(GESTEP(AL46,0.00001), 'OE Database'!$H46, NA())</f>
        <v>#N/A</v>
      </c>
      <c r="BE46" s="14" t="e">
        <f>IF(GESTEP(AM46,0.00001), 'OE Database'!$H46, NA())</f>
        <v>#N/A</v>
      </c>
      <c r="BF46" s="14" t="e">
        <f>IF(GESTEP(AN46,0.00001), 'OE Database'!$H46, NA())</f>
        <v>#N/A</v>
      </c>
      <c r="BG46" s="14" t="e">
        <f>IF(GESTEP(AO46,0.00001), 'OE Database'!$H46, NA())</f>
        <v>#N/A</v>
      </c>
      <c r="BH46" s="14" t="e">
        <f>IF(GESTEP(AP46,0.00001), 'OE Database'!$H46, NA())</f>
        <v>#N/A</v>
      </c>
      <c r="BI46" s="14" t="e">
        <f>IF(GESTEP(AQ46,0.00001), 'OE Database'!$H46, NA())</f>
        <v>#N/A</v>
      </c>
      <c r="BJ46" s="14" t="e">
        <f>IF(GESTEP(AR46,0.00001), 'OE Database'!$H46, NA())</f>
        <v>#N/A</v>
      </c>
      <c r="BK46" s="14" t="e">
        <f>IF(GESTEP(AS46,0.00001), 'OE Database'!$H46, NA())</f>
        <v>#N/A</v>
      </c>
      <c r="BL46" s="14" t="e">
        <f>IF(GESTEP(AT46,0.00001), 'OE Database'!$H46, NA())</f>
        <v>#N/A</v>
      </c>
      <c r="BM46" s="14" t="e">
        <f>IF(GESTEP(AU46,0.00001), 'OE Database'!$H46, NA())</f>
        <v>#N/A</v>
      </c>
      <c r="BN46" s="14" t="e">
        <f>IF(GESTEP(AV46,0.00001), 'OE Database'!$H46, NA())</f>
        <v>#N/A</v>
      </c>
      <c r="BO46" s="14" t="e">
        <f>IF(GESTEP(AW46,0.00001), 'OE Database'!$H46, NA())</f>
        <v>#N/A</v>
      </c>
      <c r="BP46" s="14" t="e">
        <f>IF(GESTEP(AX46,0.00001), 'OE Database'!$H46, NA())</f>
        <v>#N/A</v>
      </c>
      <c r="BQ46" s="14" t="e">
        <f>IF(GESTEP(AY46,0.00001), 'OE Database'!$H46, NA())</f>
        <v>#N/A</v>
      </c>
      <c r="BR46" s="14">
        <f>IF(GESTEP(AZ46,0.00001), 'OE Database'!$H46, NA())</f>
        <v>0</v>
      </c>
      <c r="BS46" s="14" t="e">
        <f>IF(GESTEP(BA46,0.00001), 'OE Database'!$H46, NA())</f>
        <v>#N/A</v>
      </c>
      <c r="BT46" s="14" t="e">
        <f>IF(GESTEP(BB46,0.00001), 'OE Database'!$H46, NA())</f>
        <v>#N/A</v>
      </c>
      <c r="BV46" s="14" t="e">
        <f>IF(GESTEP(AL46,0.00001), 'OE Database'!$E46, NA())</f>
        <v>#N/A</v>
      </c>
      <c r="BW46" s="14" t="e">
        <f>IF(GESTEP(AM46,0.00001), 'OE Database'!$E46, NA())</f>
        <v>#N/A</v>
      </c>
      <c r="BX46" s="14" t="e">
        <f>IF(GESTEP(AN46,0.00001), 'OE Database'!$E46, NA())</f>
        <v>#N/A</v>
      </c>
      <c r="BY46" s="14" t="e">
        <f>IF(GESTEP(AO46,0.00001), 'OE Database'!$E46, NA())</f>
        <v>#N/A</v>
      </c>
      <c r="BZ46" s="14" t="e">
        <f>IF(GESTEP(AP46,0.00001), 'OE Database'!$E46, NA())</f>
        <v>#N/A</v>
      </c>
      <c r="CA46" s="14" t="e">
        <f>IF(GESTEP(AQ46,0.00001), 'OE Database'!$E46, NA())</f>
        <v>#N/A</v>
      </c>
      <c r="CB46" s="14" t="e">
        <f>IF(GESTEP(AR46,0.00001), 'OE Database'!$E46, NA())</f>
        <v>#N/A</v>
      </c>
      <c r="CC46" s="14" t="e">
        <f>IF(GESTEP(AS46,0.00001), 'OE Database'!$E46, NA())</f>
        <v>#N/A</v>
      </c>
      <c r="CD46" s="14" t="e">
        <f>IF(GESTEP(AT46,0.00001), 'OE Database'!$E46, NA())</f>
        <v>#N/A</v>
      </c>
      <c r="CE46" s="14" t="e">
        <f>IF(GESTEP(AU46,0.00001), 'OE Database'!$E46, NA())</f>
        <v>#N/A</v>
      </c>
      <c r="CF46" s="14" t="e">
        <f>IF(GESTEP(AV46,0.00001), 'OE Database'!$E46, NA())</f>
        <v>#N/A</v>
      </c>
      <c r="CG46" s="14" t="e">
        <f>IF(GESTEP(AW46,0.00001), 'OE Database'!$E46, NA())</f>
        <v>#N/A</v>
      </c>
      <c r="CH46" s="14" t="e">
        <f>IF(GESTEP(AX46,0.00001), 'OE Database'!$E46, NA())</f>
        <v>#N/A</v>
      </c>
      <c r="CI46" s="14" t="e">
        <f>IF(GESTEP(AY46,0.00001), 'OE Database'!$E46, NA())</f>
        <v>#N/A</v>
      </c>
      <c r="CJ46" s="14">
        <f>IF(GESTEP(AZ46,0.00001), 'OE Database'!$E46, NA())</f>
        <v>0</v>
      </c>
      <c r="CK46" s="14" t="e">
        <f>IF(GESTEP(BA46,0.00001), 'OE Database'!$E46, NA())</f>
        <v>#N/A</v>
      </c>
      <c r="CL46" s="14" t="e">
        <f>IF(GESTEP(BB46,0.00001), 'OE Database'!$E46, NA())</f>
        <v>#N/A</v>
      </c>
      <c r="CN46" s="14" t="e">
        <f>IF('OE Database'!$N46=CN$1, 'OE Database'!$I46, NA())</f>
        <v>#N/A</v>
      </c>
      <c r="CO46" s="14" t="e">
        <f>IF('OE Database'!$N46=CO$1, 'OE Database'!$I46, NA())</f>
        <v>#N/A</v>
      </c>
      <c r="CP46" s="14" t="e">
        <f>IF('OE Database'!$N46=CP$1, 'OE Database'!$I46, NA())</f>
        <v>#N/A</v>
      </c>
      <c r="CQ46" s="14" t="e">
        <f>IF('OE Database'!$N46=CQ$1, 'OE Database'!$I46, NA())</f>
        <v>#N/A</v>
      </c>
      <c r="CR46" s="14" t="e">
        <f>IF('OE Database'!$N46=CR$1, 'OE Database'!$I46, NA())</f>
        <v>#N/A</v>
      </c>
      <c r="CS46" s="14" t="e">
        <f>IF('OE Database'!$N46=CS$1, 'OE Database'!$I46, NA())</f>
        <v>#N/A</v>
      </c>
      <c r="CT46" s="14" t="e">
        <f>IF('OE Database'!$N46=CT$1, 'OE Database'!$I46, NA())</f>
        <v>#N/A</v>
      </c>
      <c r="CU46" s="14" t="e">
        <f>IF('OE Database'!$N46=CU$1, 'OE Database'!$I46, NA())</f>
        <v>#N/A</v>
      </c>
      <c r="CV46" s="14" t="e">
        <f>IF('OE Database'!$N46=CV$1, 'OE Database'!$I46, NA())</f>
        <v>#N/A</v>
      </c>
      <c r="CW46" s="14" t="e">
        <f>IF('OE Database'!$N46=CW$1, 'OE Database'!$I46, NA())</f>
        <v>#N/A</v>
      </c>
      <c r="CX46" s="14" t="e">
        <f>IF('OE Database'!$N46=CX$1, 'OE Database'!$I46, NA())</f>
        <v>#N/A</v>
      </c>
      <c r="CY46" s="14" t="e">
        <f>IF('OE Database'!$N46=CY$1, 'OE Database'!$I46, NA())</f>
        <v>#N/A</v>
      </c>
      <c r="CZ46" s="14" t="e">
        <f>IF('OE Database'!$N46=CZ$1, 'OE Database'!$I46, NA())</f>
        <v>#N/A</v>
      </c>
      <c r="DA46" s="14" t="e">
        <f>IF('OE Database'!$N46=DA$1, 'OE Database'!$I46, NA())</f>
        <v>#N/A</v>
      </c>
      <c r="DB46" s="14">
        <f>IF('OE Database'!$N46=DB$1, 'OE Database'!$I46, NA())</f>
        <v>0</v>
      </c>
      <c r="DC46" s="14" t="e">
        <f>IF('OE Database'!$N46=DC$1, 'OE Database'!$I46, NA())</f>
        <v>#N/A</v>
      </c>
      <c r="DD46" s="14" t="e">
        <f>IF('OE Database'!$N46=DD$1, 'OE Database'!$I46, NA())</f>
        <v>#N/A</v>
      </c>
      <c r="DF46" s="1" t="e">
        <f>IF(GESTEP(AL46,0.00001), 'OE Database'!$I46, NA())</f>
        <v>#N/A</v>
      </c>
      <c r="DG46" s="1" t="e">
        <f>IF(GESTEP(AM46,0.00001), 'OE Database'!$I46, NA())</f>
        <v>#N/A</v>
      </c>
      <c r="DH46" s="1" t="e">
        <f>IF(GESTEP(AN46,0.00001), 'OE Database'!$I46, NA())</f>
        <v>#N/A</v>
      </c>
      <c r="DI46" s="1" t="e">
        <f>IF(GESTEP(AO46,0.00001), 'OE Database'!$I46, NA())</f>
        <v>#N/A</v>
      </c>
      <c r="DJ46" s="1" t="e">
        <f>IF(GESTEP(AP46,0.00001), 'OE Database'!$I46, NA())</f>
        <v>#N/A</v>
      </c>
      <c r="DK46" s="1" t="e">
        <f>IF(GESTEP(AQ46,0.00001), 'OE Database'!$I46, NA())</f>
        <v>#N/A</v>
      </c>
      <c r="DL46" s="1" t="e">
        <f>IF(GESTEP(AR46,0.00001), 'OE Database'!$I46, NA())</f>
        <v>#N/A</v>
      </c>
      <c r="DM46" s="1" t="e">
        <f>IF(GESTEP(AS46,0.00001), 'OE Database'!$I46, NA())</f>
        <v>#N/A</v>
      </c>
      <c r="DN46" s="1" t="e">
        <f>IF(GESTEP(AT46,0.00001), 'OE Database'!$I46, NA())</f>
        <v>#N/A</v>
      </c>
      <c r="DO46" s="1" t="e">
        <f>IF(GESTEP(AU46,0.00001), 'OE Database'!$I46, NA())</f>
        <v>#N/A</v>
      </c>
      <c r="DP46" s="1" t="e">
        <f>IF(GESTEP(AV46,0.00001), 'OE Database'!$I46, NA())</f>
        <v>#N/A</v>
      </c>
      <c r="DQ46" s="1" t="e">
        <f>IF(GESTEP(AW46,0.00001), 'OE Database'!$I46, NA())</f>
        <v>#N/A</v>
      </c>
      <c r="DR46" s="1" t="e">
        <f>IF(GESTEP(AX46,0.00001), 'OE Database'!$I46, NA())</f>
        <v>#N/A</v>
      </c>
      <c r="DS46" s="1" t="e">
        <f>IF(GESTEP(AY46,0.00001), 'OE Database'!$I46, NA())</f>
        <v>#N/A</v>
      </c>
      <c r="DT46" s="1">
        <f>IF(GESTEP(AZ46,0.00001), 'OE Database'!$I46, NA())</f>
        <v>0</v>
      </c>
      <c r="DU46" s="1" t="e">
        <f>IF(GESTEP(BA46,0.00001), 'OE Database'!$I46, NA())</f>
        <v>#N/A</v>
      </c>
      <c r="DV46" s="1" t="e">
        <f>IF(GESTEP(BB46,0.00001), 'OE Database'!$I46, NA())</f>
        <v>#N/A</v>
      </c>
    </row>
    <row r="47" spans="2:126">
      <c r="B47" s="14" t="e">
        <f>IF('OE Database'!$N47=B$1, 'OE Database'!$H47, NA())</f>
        <v>#N/A</v>
      </c>
      <c r="C47" s="14" t="e">
        <f>IF('OE Database'!$N47=C$1, 'OE Database'!$H47, NA())</f>
        <v>#N/A</v>
      </c>
      <c r="D47" s="14" t="e">
        <f>IF('OE Database'!$N47=D$1, 'OE Database'!$H47, NA())</f>
        <v>#N/A</v>
      </c>
      <c r="E47" s="14">
        <f>IF('OE Database'!$N47=E$1, 'OE Database'!$H47, NA())</f>
        <v>3.7012974550128774</v>
      </c>
      <c r="F47" s="14" t="e">
        <f>IF('OE Database'!$N47=F$1, 'OE Database'!$H47, NA())</f>
        <v>#N/A</v>
      </c>
      <c r="G47" s="14" t="e">
        <f>IF('OE Database'!$N47=G$1, 'OE Database'!$H47, NA())</f>
        <v>#N/A</v>
      </c>
      <c r="H47" s="14" t="e">
        <f>IF('OE Database'!$N47=H$1, 'OE Database'!$H47, NA())</f>
        <v>#N/A</v>
      </c>
      <c r="I47" s="14" t="e">
        <f>IF('OE Database'!$N47=I$1, 'OE Database'!$H47, NA())</f>
        <v>#N/A</v>
      </c>
      <c r="J47" s="14" t="e">
        <f>IF('OE Database'!$N47=J$1, 'OE Database'!$H47, NA())</f>
        <v>#N/A</v>
      </c>
      <c r="K47" s="14" t="e">
        <f>IF('OE Database'!$N47=K$1, 'OE Database'!$H47, NA())</f>
        <v>#N/A</v>
      </c>
      <c r="L47" s="14" t="e">
        <f>IF('OE Database'!$N47=L$1, 'OE Database'!$H47, NA())</f>
        <v>#N/A</v>
      </c>
      <c r="M47" s="14" t="e">
        <f>IF('OE Database'!$N47=M$1, 'OE Database'!$H47, NA())</f>
        <v>#N/A</v>
      </c>
      <c r="N47" s="14" t="e">
        <f>IF('OE Database'!$N47=N$1, 'OE Database'!$H47, NA())</f>
        <v>#N/A</v>
      </c>
      <c r="O47" s="14" t="e">
        <f>IF('OE Database'!$N47=O$1, 'OE Database'!$H47, NA())</f>
        <v>#N/A</v>
      </c>
      <c r="P47" s="14" t="e">
        <f>IF('OE Database'!$N47=P$1, 'OE Database'!$H47, NA())</f>
        <v>#N/A</v>
      </c>
      <c r="Q47" s="14" t="e">
        <f>IF('OE Database'!$N47=Q$1, 'OE Database'!$H47, NA())</f>
        <v>#N/A</v>
      </c>
      <c r="R47" s="14" t="e">
        <f>IF('OE Database'!$N47=R$1, 'OE Database'!$H47, NA())</f>
        <v>#N/A</v>
      </c>
      <c r="T47" s="14" t="e">
        <f>IF('OE Database'!$N47=T$1, 'OE Database'!$E47, NA())</f>
        <v>#N/A</v>
      </c>
      <c r="U47" s="14" t="e">
        <f>IF('OE Database'!$N47=U$1, 'OE Database'!$E47, NA())</f>
        <v>#N/A</v>
      </c>
      <c r="V47" s="14" t="e">
        <f>IF('OE Database'!$N47=V$1, 'OE Database'!$E47, NA())</f>
        <v>#N/A</v>
      </c>
      <c r="W47" s="14">
        <f>IF('OE Database'!$N47=W$1, 'OE Database'!$E47, NA())</f>
        <v>46.8</v>
      </c>
      <c r="X47" s="14" t="e">
        <f>IF('OE Database'!$N47=X$1, 'OE Database'!$E47, NA())</f>
        <v>#N/A</v>
      </c>
      <c r="Y47" s="14" t="e">
        <f>IF('OE Database'!$N47=Y$1, 'OE Database'!$E47, NA())</f>
        <v>#N/A</v>
      </c>
      <c r="Z47" s="14" t="e">
        <f>IF('OE Database'!$N47=Z$1, 'OE Database'!$E47, NA())</f>
        <v>#N/A</v>
      </c>
      <c r="AA47" s="14" t="e">
        <f>IF('OE Database'!$N47=AA$1, 'OE Database'!$E47, NA())</f>
        <v>#N/A</v>
      </c>
      <c r="AB47" s="14" t="e">
        <f>IF('OE Database'!$N47=AB$1, 'OE Database'!$E47, NA())</f>
        <v>#N/A</v>
      </c>
      <c r="AC47" s="14" t="e">
        <f>IF('OE Database'!$N47=AC$1, 'OE Database'!$E47, NA())</f>
        <v>#N/A</v>
      </c>
      <c r="AD47" s="14" t="e">
        <f>IF('OE Database'!$N47=AD$1, 'OE Database'!$E47, NA())</f>
        <v>#N/A</v>
      </c>
      <c r="AE47" s="14" t="e">
        <f>IF('OE Database'!$N47=AE$1, 'OE Database'!$E47, NA())</f>
        <v>#N/A</v>
      </c>
      <c r="AF47" s="14" t="e">
        <f>IF('OE Database'!$N47=AF$1, 'OE Database'!$E47, NA())</f>
        <v>#N/A</v>
      </c>
      <c r="AG47" s="14" t="e">
        <f>IF('OE Database'!$N47=AG$1, 'OE Database'!$E47, NA())</f>
        <v>#N/A</v>
      </c>
      <c r="AH47" s="14" t="e">
        <f>IF('OE Database'!$N47=AH$1, 'OE Database'!$E47, NA())</f>
        <v>#N/A</v>
      </c>
      <c r="AI47" s="14" t="e">
        <f>IF('OE Database'!$N47=AI$1, 'OE Database'!$E47, NA())</f>
        <v>#N/A</v>
      </c>
      <c r="AJ47" s="14" t="e">
        <f>IF('OE Database'!$N47=AJ$1, 'OE Database'!$E47, NA())</f>
        <v>#N/A</v>
      </c>
      <c r="AL47" s="14" t="e">
        <f>IF('OE Database'!$N47=AL$1, 'OE Database'!$J47, NA())</f>
        <v>#N/A</v>
      </c>
      <c r="AM47" s="14" t="e">
        <f>IF('OE Database'!$N47=AM$1, 'OE Database'!$J47, NA())</f>
        <v>#N/A</v>
      </c>
      <c r="AN47" s="14" t="e">
        <f>IF('OE Database'!$N47=AN$1, 'OE Database'!$J47, NA())</f>
        <v>#N/A</v>
      </c>
      <c r="AO47" s="14">
        <f>IF('OE Database'!$N47=AO$1, 'OE Database'!$J47, NA())</f>
        <v>66</v>
      </c>
      <c r="AP47" s="14" t="e">
        <f>IF('OE Database'!$N47=AP$1, 'OE Database'!$J47, NA())</f>
        <v>#N/A</v>
      </c>
      <c r="AQ47" s="14" t="e">
        <f>IF('OE Database'!$N47=AQ$1, 'OE Database'!$J47, NA())</f>
        <v>#N/A</v>
      </c>
      <c r="AR47" s="14" t="e">
        <f>IF('OE Database'!$N47=AR$1, 'OE Database'!$J47, NA())</f>
        <v>#N/A</v>
      </c>
      <c r="AS47" s="14" t="e">
        <f>IF('OE Database'!$N47=AS$1, 'OE Database'!$J47, NA())</f>
        <v>#N/A</v>
      </c>
      <c r="AT47" s="14" t="e">
        <f>IF('OE Database'!$N47=AT$1, 'OE Database'!$J47, NA())</f>
        <v>#N/A</v>
      </c>
      <c r="AU47" s="14" t="e">
        <f>IF('OE Database'!$N47=AU$1, 'OE Database'!$J47, NA())</f>
        <v>#N/A</v>
      </c>
      <c r="AV47" s="14" t="e">
        <f>IF('OE Database'!$N47=AV$1, 'OE Database'!$J47, NA())</f>
        <v>#N/A</v>
      </c>
      <c r="AW47" s="14" t="e">
        <f>IF('OE Database'!$N47=AW$1, 'OE Database'!$J47, NA())</f>
        <v>#N/A</v>
      </c>
      <c r="AX47" s="14" t="e">
        <f>IF('OE Database'!$N47=AX$1, 'OE Database'!$J47, NA())</f>
        <v>#N/A</v>
      </c>
      <c r="AY47" s="14" t="e">
        <f>IF('OE Database'!$N47=AY$1, 'OE Database'!$J47, NA())</f>
        <v>#N/A</v>
      </c>
      <c r="AZ47" s="14" t="e">
        <f>IF('OE Database'!$N47=AZ$1, 'OE Database'!$J47, NA())</f>
        <v>#N/A</v>
      </c>
      <c r="BA47" s="14" t="e">
        <f>IF('OE Database'!$N47=BA$1, 'OE Database'!$J47, NA())</f>
        <v>#N/A</v>
      </c>
      <c r="BB47" s="14" t="e">
        <f>IF('OE Database'!$N47=BB$1, 'OE Database'!$J47, NA())</f>
        <v>#N/A</v>
      </c>
      <c r="BD47" s="14" t="e">
        <f>IF(GESTEP(AL47,0.00001), 'OE Database'!$H47, NA())</f>
        <v>#N/A</v>
      </c>
      <c r="BE47" s="14" t="e">
        <f>IF(GESTEP(AM47,0.00001), 'OE Database'!$H47, NA())</f>
        <v>#N/A</v>
      </c>
      <c r="BF47" s="14" t="e">
        <f>IF(GESTEP(AN47,0.00001), 'OE Database'!$H47, NA())</f>
        <v>#N/A</v>
      </c>
      <c r="BG47" s="14">
        <f>IF(GESTEP(AO47,0.00001), 'OE Database'!$H47, NA())</f>
        <v>3.7012974550128774</v>
      </c>
      <c r="BH47" s="14" t="e">
        <f>IF(GESTEP(AP47,0.00001), 'OE Database'!$H47, NA())</f>
        <v>#N/A</v>
      </c>
      <c r="BI47" s="14" t="e">
        <f>IF(GESTEP(AQ47,0.00001), 'OE Database'!$H47, NA())</f>
        <v>#N/A</v>
      </c>
      <c r="BJ47" s="14" t="e">
        <f>IF(GESTEP(AR47,0.00001), 'OE Database'!$H47, NA())</f>
        <v>#N/A</v>
      </c>
      <c r="BK47" s="14" t="e">
        <f>IF(GESTEP(AS47,0.00001), 'OE Database'!$H47, NA())</f>
        <v>#N/A</v>
      </c>
      <c r="BL47" s="14" t="e">
        <f>IF(GESTEP(AT47,0.00001), 'OE Database'!$H47, NA())</f>
        <v>#N/A</v>
      </c>
      <c r="BM47" s="14" t="e">
        <f>IF(GESTEP(AU47,0.00001), 'OE Database'!$H47, NA())</f>
        <v>#N/A</v>
      </c>
      <c r="BN47" s="14" t="e">
        <f>IF(GESTEP(AV47,0.00001), 'OE Database'!$H47, NA())</f>
        <v>#N/A</v>
      </c>
      <c r="BO47" s="14" t="e">
        <f>IF(GESTEP(AW47,0.00001), 'OE Database'!$H47, NA())</f>
        <v>#N/A</v>
      </c>
      <c r="BP47" s="14" t="e">
        <f>IF(GESTEP(AX47,0.00001), 'OE Database'!$H47, NA())</f>
        <v>#N/A</v>
      </c>
      <c r="BQ47" s="14" t="e">
        <f>IF(GESTEP(AY47,0.00001), 'OE Database'!$H47, NA())</f>
        <v>#N/A</v>
      </c>
      <c r="BR47" s="14" t="e">
        <f>IF(GESTEP(AZ47,0.00001), 'OE Database'!$H47, NA())</f>
        <v>#N/A</v>
      </c>
      <c r="BS47" s="14" t="e">
        <f>IF(GESTEP(BA47,0.00001), 'OE Database'!$H47, NA())</f>
        <v>#N/A</v>
      </c>
      <c r="BT47" s="14" t="e">
        <f>IF(GESTEP(BB47,0.00001), 'OE Database'!$H47, NA())</f>
        <v>#N/A</v>
      </c>
      <c r="BV47" s="14" t="e">
        <f>IF(GESTEP(AL47,0.00001), 'OE Database'!$E47, NA())</f>
        <v>#N/A</v>
      </c>
      <c r="BW47" s="14" t="e">
        <f>IF(GESTEP(AM47,0.00001), 'OE Database'!$E47, NA())</f>
        <v>#N/A</v>
      </c>
      <c r="BX47" s="14" t="e">
        <f>IF(GESTEP(AN47,0.00001), 'OE Database'!$E47, NA())</f>
        <v>#N/A</v>
      </c>
      <c r="BY47" s="14">
        <f>IF(GESTEP(AO47,0.00001), 'OE Database'!$E47, NA())</f>
        <v>46.8</v>
      </c>
      <c r="BZ47" s="14" t="e">
        <f>IF(GESTEP(AP47,0.00001), 'OE Database'!$E47, NA())</f>
        <v>#N/A</v>
      </c>
      <c r="CA47" s="14" t="e">
        <f>IF(GESTEP(AQ47,0.00001), 'OE Database'!$E47, NA())</f>
        <v>#N/A</v>
      </c>
      <c r="CB47" s="14" t="e">
        <f>IF(GESTEP(AR47,0.00001), 'OE Database'!$E47, NA())</f>
        <v>#N/A</v>
      </c>
      <c r="CC47" s="14" t="e">
        <f>IF(GESTEP(AS47,0.00001), 'OE Database'!$E47, NA())</f>
        <v>#N/A</v>
      </c>
      <c r="CD47" s="14" t="e">
        <f>IF(GESTEP(AT47,0.00001), 'OE Database'!$E47, NA())</f>
        <v>#N/A</v>
      </c>
      <c r="CE47" s="14" t="e">
        <f>IF(GESTEP(AU47,0.00001), 'OE Database'!$E47, NA())</f>
        <v>#N/A</v>
      </c>
      <c r="CF47" s="14" t="e">
        <f>IF(GESTEP(AV47,0.00001), 'OE Database'!$E47, NA())</f>
        <v>#N/A</v>
      </c>
      <c r="CG47" s="14" t="e">
        <f>IF(GESTEP(AW47,0.00001), 'OE Database'!$E47, NA())</f>
        <v>#N/A</v>
      </c>
      <c r="CH47" s="14" t="e">
        <f>IF(GESTEP(AX47,0.00001), 'OE Database'!$E47, NA())</f>
        <v>#N/A</v>
      </c>
      <c r="CI47" s="14" t="e">
        <f>IF(GESTEP(AY47,0.00001), 'OE Database'!$E47, NA())</f>
        <v>#N/A</v>
      </c>
      <c r="CJ47" s="14" t="e">
        <f>IF(GESTEP(AZ47,0.00001), 'OE Database'!$E47, NA())</f>
        <v>#N/A</v>
      </c>
      <c r="CK47" s="14" t="e">
        <f>IF(GESTEP(BA47,0.00001), 'OE Database'!$E47, NA())</f>
        <v>#N/A</v>
      </c>
      <c r="CL47" s="14" t="e">
        <f>IF(GESTEP(BB47,0.00001), 'OE Database'!$E47, NA())</f>
        <v>#N/A</v>
      </c>
      <c r="CN47" s="14" t="e">
        <f>IF('OE Database'!$N47=CN$1, 'OE Database'!$I47, NA())</f>
        <v>#N/A</v>
      </c>
      <c r="CO47" s="14" t="e">
        <f>IF('OE Database'!$N47=CO$1, 'OE Database'!$I47, NA())</f>
        <v>#N/A</v>
      </c>
      <c r="CP47" s="14" t="e">
        <f>IF('OE Database'!$N47=CP$1, 'OE Database'!$I47, NA())</f>
        <v>#N/A</v>
      </c>
      <c r="CQ47" s="14">
        <f>IF('OE Database'!$N47=CQ$1, 'OE Database'!$I47, NA())</f>
        <v>6.2470742470253926</v>
      </c>
      <c r="CR47" s="14" t="e">
        <f>IF('OE Database'!$N47=CR$1, 'OE Database'!$I47, NA())</f>
        <v>#N/A</v>
      </c>
      <c r="CS47" s="14" t="e">
        <f>IF('OE Database'!$N47=CS$1, 'OE Database'!$I47, NA())</f>
        <v>#N/A</v>
      </c>
      <c r="CT47" s="14" t="e">
        <f>IF('OE Database'!$N47=CT$1, 'OE Database'!$I47, NA())</f>
        <v>#N/A</v>
      </c>
      <c r="CU47" s="14" t="e">
        <f>IF('OE Database'!$N47=CU$1, 'OE Database'!$I47, NA())</f>
        <v>#N/A</v>
      </c>
      <c r="CV47" s="14" t="e">
        <f>IF('OE Database'!$N47=CV$1, 'OE Database'!$I47, NA())</f>
        <v>#N/A</v>
      </c>
      <c r="CW47" s="14" t="e">
        <f>IF('OE Database'!$N47=CW$1, 'OE Database'!$I47, NA())</f>
        <v>#N/A</v>
      </c>
      <c r="CX47" s="14" t="e">
        <f>IF('OE Database'!$N47=CX$1, 'OE Database'!$I47, NA())</f>
        <v>#N/A</v>
      </c>
      <c r="CY47" s="14" t="e">
        <f>IF('OE Database'!$N47=CY$1, 'OE Database'!$I47, NA())</f>
        <v>#N/A</v>
      </c>
      <c r="CZ47" s="14" t="e">
        <f>IF('OE Database'!$N47=CZ$1, 'OE Database'!$I47, NA())</f>
        <v>#N/A</v>
      </c>
      <c r="DA47" s="14" t="e">
        <f>IF('OE Database'!$N47=DA$1, 'OE Database'!$I47, NA())</f>
        <v>#N/A</v>
      </c>
      <c r="DB47" s="14" t="e">
        <f>IF('OE Database'!$N47=DB$1, 'OE Database'!$I47, NA())</f>
        <v>#N/A</v>
      </c>
      <c r="DC47" s="14" t="e">
        <f>IF('OE Database'!$N47=DC$1, 'OE Database'!$I47, NA())</f>
        <v>#N/A</v>
      </c>
      <c r="DD47" s="14" t="e">
        <f>IF('OE Database'!$N47=DD$1, 'OE Database'!$I47, NA())</f>
        <v>#N/A</v>
      </c>
      <c r="DF47" s="1" t="e">
        <f>IF(GESTEP(AL47,0.00001), 'OE Database'!$I47, NA())</f>
        <v>#N/A</v>
      </c>
      <c r="DG47" s="1" t="e">
        <f>IF(GESTEP(AM47,0.00001), 'OE Database'!$I47, NA())</f>
        <v>#N/A</v>
      </c>
      <c r="DH47" s="1" t="e">
        <f>IF(GESTEP(AN47,0.00001), 'OE Database'!$I47, NA())</f>
        <v>#N/A</v>
      </c>
      <c r="DI47" s="1">
        <f>IF(GESTEP(AO47,0.00001), 'OE Database'!$I47, NA())</f>
        <v>6.2470742470253926</v>
      </c>
      <c r="DJ47" s="1" t="e">
        <f>IF(GESTEP(AP47,0.00001), 'OE Database'!$I47, NA())</f>
        <v>#N/A</v>
      </c>
      <c r="DK47" s="1" t="e">
        <f>IF(GESTEP(AQ47,0.00001), 'OE Database'!$I47, NA())</f>
        <v>#N/A</v>
      </c>
      <c r="DL47" s="1" t="e">
        <f>IF(GESTEP(AR47,0.00001), 'OE Database'!$I47, NA())</f>
        <v>#N/A</v>
      </c>
      <c r="DM47" s="1" t="e">
        <f>IF(GESTEP(AS47,0.00001), 'OE Database'!$I47, NA())</f>
        <v>#N/A</v>
      </c>
      <c r="DN47" s="1" t="e">
        <f>IF(GESTEP(AT47,0.00001), 'OE Database'!$I47, NA())</f>
        <v>#N/A</v>
      </c>
      <c r="DO47" s="1" t="e">
        <f>IF(GESTEP(AU47,0.00001), 'OE Database'!$I47, NA())</f>
        <v>#N/A</v>
      </c>
      <c r="DP47" s="1" t="e">
        <f>IF(GESTEP(AV47,0.00001), 'OE Database'!$I47, NA())</f>
        <v>#N/A</v>
      </c>
      <c r="DQ47" s="1" t="e">
        <f>IF(GESTEP(AW47,0.00001), 'OE Database'!$I47, NA())</f>
        <v>#N/A</v>
      </c>
      <c r="DR47" s="1" t="e">
        <f>IF(GESTEP(AX47,0.00001), 'OE Database'!$I47, NA())</f>
        <v>#N/A</v>
      </c>
      <c r="DS47" s="1" t="e">
        <f>IF(GESTEP(AY47,0.00001), 'OE Database'!$I47, NA())</f>
        <v>#N/A</v>
      </c>
      <c r="DT47" s="1" t="e">
        <f>IF(GESTEP(AZ47,0.00001), 'OE Database'!$I47, NA())</f>
        <v>#N/A</v>
      </c>
      <c r="DU47" s="1" t="e">
        <f>IF(GESTEP(BA47,0.00001), 'OE Database'!$I47, NA())</f>
        <v>#N/A</v>
      </c>
      <c r="DV47" s="1" t="e">
        <f>IF(GESTEP(BB47,0.00001), 'OE Database'!$I47, NA())</f>
        <v>#N/A</v>
      </c>
    </row>
    <row r="48" spans="2:126">
      <c r="B48" s="14" t="e">
        <f>IF('OE Database'!$N48=B$1, 'OE Database'!$H48, NA())</f>
        <v>#N/A</v>
      </c>
      <c r="C48" s="14" t="e">
        <f>IF('OE Database'!$N48=C$1, 'OE Database'!$H48, NA())</f>
        <v>#N/A</v>
      </c>
      <c r="D48" s="14" t="e">
        <f>IF('OE Database'!$N48=D$1, 'OE Database'!$H48, NA())</f>
        <v>#N/A</v>
      </c>
      <c r="E48" s="14">
        <f>IF('OE Database'!$N48=E$1, 'OE Database'!$H48, NA())</f>
        <v>15.504106222540202</v>
      </c>
      <c r="F48" s="14" t="e">
        <f>IF('OE Database'!$N48=F$1, 'OE Database'!$H48, NA())</f>
        <v>#N/A</v>
      </c>
      <c r="G48" s="14" t="e">
        <f>IF('OE Database'!$N48=G$1, 'OE Database'!$H48, NA())</f>
        <v>#N/A</v>
      </c>
      <c r="H48" s="14" t="e">
        <f>IF('OE Database'!$N48=H$1, 'OE Database'!$H48, NA())</f>
        <v>#N/A</v>
      </c>
      <c r="I48" s="14" t="e">
        <f>IF('OE Database'!$N48=I$1, 'OE Database'!$H48, NA())</f>
        <v>#N/A</v>
      </c>
      <c r="J48" s="14" t="e">
        <f>IF('OE Database'!$N48=J$1, 'OE Database'!$H48, NA())</f>
        <v>#N/A</v>
      </c>
      <c r="K48" s="14" t="e">
        <f>IF('OE Database'!$N48=K$1, 'OE Database'!$H48, NA())</f>
        <v>#N/A</v>
      </c>
      <c r="L48" s="14" t="e">
        <f>IF('OE Database'!$N48=L$1, 'OE Database'!$H48, NA())</f>
        <v>#N/A</v>
      </c>
      <c r="M48" s="14" t="e">
        <f>IF('OE Database'!$N48=M$1, 'OE Database'!$H48, NA())</f>
        <v>#N/A</v>
      </c>
      <c r="N48" s="14" t="e">
        <f>IF('OE Database'!$N48=N$1, 'OE Database'!$H48, NA())</f>
        <v>#N/A</v>
      </c>
      <c r="O48" s="14" t="e">
        <f>IF('OE Database'!$N48=O$1, 'OE Database'!$H48, NA())</f>
        <v>#N/A</v>
      </c>
      <c r="P48" s="14" t="e">
        <f>IF('OE Database'!$N48=P$1, 'OE Database'!$H48, NA())</f>
        <v>#N/A</v>
      </c>
      <c r="Q48" s="14" t="e">
        <f>IF('OE Database'!$N48=Q$1, 'OE Database'!$H48, NA())</f>
        <v>#N/A</v>
      </c>
      <c r="R48" s="14" t="e">
        <f>IF('OE Database'!$N48=R$1, 'OE Database'!$H48, NA())</f>
        <v>#N/A</v>
      </c>
      <c r="T48" s="14" t="e">
        <f>IF('OE Database'!$N48=T$1, 'OE Database'!$E48, NA())</f>
        <v>#N/A</v>
      </c>
      <c r="U48" s="14" t="e">
        <f>IF('OE Database'!$N48=U$1, 'OE Database'!$E48, NA())</f>
        <v>#N/A</v>
      </c>
      <c r="V48" s="14" t="e">
        <f>IF('OE Database'!$N48=V$1, 'OE Database'!$E48, NA())</f>
        <v>#N/A</v>
      </c>
      <c r="W48" s="14">
        <f>IF('OE Database'!$N48=W$1, 'OE Database'!$E48, NA())</f>
        <v>93.5</v>
      </c>
      <c r="X48" s="14" t="e">
        <f>IF('OE Database'!$N48=X$1, 'OE Database'!$E48, NA())</f>
        <v>#N/A</v>
      </c>
      <c r="Y48" s="14" t="e">
        <f>IF('OE Database'!$N48=Y$1, 'OE Database'!$E48, NA())</f>
        <v>#N/A</v>
      </c>
      <c r="Z48" s="14" t="e">
        <f>IF('OE Database'!$N48=Z$1, 'OE Database'!$E48, NA())</f>
        <v>#N/A</v>
      </c>
      <c r="AA48" s="14" t="e">
        <f>IF('OE Database'!$N48=AA$1, 'OE Database'!$E48, NA())</f>
        <v>#N/A</v>
      </c>
      <c r="AB48" s="14" t="e">
        <f>IF('OE Database'!$N48=AB$1, 'OE Database'!$E48, NA())</f>
        <v>#N/A</v>
      </c>
      <c r="AC48" s="14" t="e">
        <f>IF('OE Database'!$N48=AC$1, 'OE Database'!$E48, NA())</f>
        <v>#N/A</v>
      </c>
      <c r="AD48" s="14" t="e">
        <f>IF('OE Database'!$N48=AD$1, 'OE Database'!$E48, NA())</f>
        <v>#N/A</v>
      </c>
      <c r="AE48" s="14" t="e">
        <f>IF('OE Database'!$N48=AE$1, 'OE Database'!$E48, NA())</f>
        <v>#N/A</v>
      </c>
      <c r="AF48" s="14" t="e">
        <f>IF('OE Database'!$N48=AF$1, 'OE Database'!$E48, NA())</f>
        <v>#N/A</v>
      </c>
      <c r="AG48" s="14" t="e">
        <f>IF('OE Database'!$N48=AG$1, 'OE Database'!$E48, NA())</f>
        <v>#N/A</v>
      </c>
      <c r="AH48" s="14" t="e">
        <f>IF('OE Database'!$N48=AH$1, 'OE Database'!$E48, NA())</f>
        <v>#N/A</v>
      </c>
      <c r="AI48" s="14" t="e">
        <f>IF('OE Database'!$N48=AI$1, 'OE Database'!$E48, NA())</f>
        <v>#N/A</v>
      </c>
      <c r="AJ48" s="14" t="e">
        <f>IF('OE Database'!$N48=AJ$1, 'OE Database'!$E48, NA())</f>
        <v>#N/A</v>
      </c>
      <c r="AL48" s="14" t="e">
        <f>IF('OE Database'!$N48=AL$1, 'OE Database'!$J48, NA())</f>
        <v>#N/A</v>
      </c>
      <c r="AM48" s="14" t="e">
        <f>IF('OE Database'!$N48=AM$1, 'OE Database'!$J48, NA())</f>
        <v>#N/A</v>
      </c>
      <c r="AN48" s="14" t="e">
        <f>IF('OE Database'!$N48=AN$1, 'OE Database'!$J48, NA())</f>
        <v>#N/A</v>
      </c>
      <c r="AO48" s="14" t="e">
        <f>IF('OE Database'!$N48=AO$1, 'OE Database'!$J48, NA())</f>
        <v>#N/A</v>
      </c>
      <c r="AP48" s="14" t="e">
        <f>IF('OE Database'!$N48=AP$1, 'OE Database'!$J48, NA())</f>
        <v>#N/A</v>
      </c>
      <c r="AQ48" s="14" t="e">
        <f>IF('OE Database'!$N48=AQ$1, 'OE Database'!$J48, NA())</f>
        <v>#N/A</v>
      </c>
      <c r="AR48" s="14" t="e">
        <f>IF('OE Database'!$N48=AR$1, 'OE Database'!$J48, NA())</f>
        <v>#N/A</v>
      </c>
      <c r="AS48" s="14" t="e">
        <f>IF('OE Database'!$N48=AS$1, 'OE Database'!$J48, NA())</f>
        <v>#N/A</v>
      </c>
      <c r="AT48" s="14" t="e">
        <f>IF('OE Database'!$N48=AT$1, 'OE Database'!$J48, NA())</f>
        <v>#N/A</v>
      </c>
      <c r="AU48" s="14" t="e">
        <f>IF('OE Database'!$N48=AU$1, 'OE Database'!$J48, NA())</f>
        <v>#N/A</v>
      </c>
      <c r="AV48" s="14" t="e">
        <f>IF('OE Database'!$N48=AV$1, 'OE Database'!$J48, NA())</f>
        <v>#N/A</v>
      </c>
      <c r="AW48" s="14" t="e">
        <f>IF('OE Database'!$N48=AW$1, 'OE Database'!$J48, NA())</f>
        <v>#N/A</v>
      </c>
      <c r="AX48" s="14" t="e">
        <f>IF('OE Database'!$N48=AX$1, 'OE Database'!$J48, NA())</f>
        <v>#N/A</v>
      </c>
      <c r="AY48" s="14" t="e">
        <f>IF('OE Database'!$N48=AY$1, 'OE Database'!$J48, NA())</f>
        <v>#N/A</v>
      </c>
      <c r="AZ48" s="14" t="e">
        <f>IF('OE Database'!$N48=AZ$1, 'OE Database'!$J48, NA())</f>
        <v>#N/A</v>
      </c>
      <c r="BA48" s="14" t="e">
        <f>IF('OE Database'!$N48=BA$1, 'OE Database'!$J48, NA())</f>
        <v>#N/A</v>
      </c>
      <c r="BB48" s="14" t="e">
        <f>IF('OE Database'!$N48=BB$1, 'OE Database'!$J48, NA())</f>
        <v>#N/A</v>
      </c>
      <c r="BD48" s="14" t="e">
        <f>IF(GESTEP(AL48,0.00001), 'OE Database'!$H48, NA())</f>
        <v>#N/A</v>
      </c>
      <c r="BE48" s="14" t="e">
        <f>IF(GESTEP(AM48,0.00001), 'OE Database'!$H48, NA())</f>
        <v>#N/A</v>
      </c>
      <c r="BF48" s="14" t="e">
        <f>IF(GESTEP(AN48,0.00001), 'OE Database'!$H48, NA())</f>
        <v>#N/A</v>
      </c>
      <c r="BG48" s="14" t="e">
        <f>IF(GESTEP(AO48,0.00001), 'OE Database'!$H48, NA())</f>
        <v>#N/A</v>
      </c>
      <c r="BH48" s="14" t="e">
        <f>IF(GESTEP(AP48,0.00001), 'OE Database'!$H48, NA())</f>
        <v>#N/A</v>
      </c>
      <c r="BI48" s="14" t="e">
        <f>IF(GESTEP(AQ48,0.00001), 'OE Database'!$H48, NA())</f>
        <v>#N/A</v>
      </c>
      <c r="BJ48" s="14" t="e">
        <f>IF(GESTEP(AR48,0.00001), 'OE Database'!$H48, NA())</f>
        <v>#N/A</v>
      </c>
      <c r="BK48" s="14" t="e">
        <f>IF(GESTEP(AS48,0.00001), 'OE Database'!$H48, NA())</f>
        <v>#N/A</v>
      </c>
      <c r="BL48" s="14" t="e">
        <f>IF(GESTEP(AT48,0.00001), 'OE Database'!$H48, NA())</f>
        <v>#N/A</v>
      </c>
      <c r="BM48" s="14" t="e">
        <f>IF(GESTEP(AU48,0.00001), 'OE Database'!$H48, NA())</f>
        <v>#N/A</v>
      </c>
      <c r="BN48" s="14" t="e">
        <f>IF(GESTEP(AV48,0.00001), 'OE Database'!$H48, NA())</f>
        <v>#N/A</v>
      </c>
      <c r="BO48" s="14" t="e">
        <f>IF(GESTEP(AW48,0.00001), 'OE Database'!$H48, NA())</f>
        <v>#N/A</v>
      </c>
      <c r="BP48" s="14" t="e">
        <f>IF(GESTEP(AX48,0.00001), 'OE Database'!$H48, NA())</f>
        <v>#N/A</v>
      </c>
      <c r="BQ48" s="14" t="e">
        <f>IF(GESTEP(AY48,0.00001), 'OE Database'!$H48, NA())</f>
        <v>#N/A</v>
      </c>
      <c r="BR48" s="14" t="e">
        <f>IF(GESTEP(AZ48,0.00001), 'OE Database'!$H48, NA())</f>
        <v>#N/A</v>
      </c>
      <c r="BS48" s="14" t="e">
        <f>IF(GESTEP(BA48,0.00001), 'OE Database'!$H48, NA())</f>
        <v>#N/A</v>
      </c>
      <c r="BT48" s="14" t="e">
        <f>IF(GESTEP(BB48,0.00001), 'OE Database'!$H48, NA())</f>
        <v>#N/A</v>
      </c>
      <c r="BV48" s="14" t="e">
        <f>IF(GESTEP(AL48,0.00001), 'OE Database'!$E48, NA())</f>
        <v>#N/A</v>
      </c>
      <c r="BW48" s="14" t="e">
        <f>IF(GESTEP(AM48,0.00001), 'OE Database'!$E48, NA())</f>
        <v>#N/A</v>
      </c>
      <c r="BX48" s="14" t="e">
        <f>IF(GESTEP(AN48,0.00001), 'OE Database'!$E48, NA())</f>
        <v>#N/A</v>
      </c>
      <c r="BY48" s="14" t="e">
        <f>IF(GESTEP(AO48,0.00001), 'OE Database'!$E48, NA())</f>
        <v>#N/A</v>
      </c>
      <c r="BZ48" s="14" t="e">
        <f>IF(GESTEP(AP48,0.00001), 'OE Database'!$E48, NA())</f>
        <v>#N/A</v>
      </c>
      <c r="CA48" s="14" t="e">
        <f>IF(GESTEP(AQ48,0.00001), 'OE Database'!$E48, NA())</f>
        <v>#N/A</v>
      </c>
      <c r="CB48" s="14" t="e">
        <f>IF(GESTEP(AR48,0.00001), 'OE Database'!$E48, NA())</f>
        <v>#N/A</v>
      </c>
      <c r="CC48" s="14" t="e">
        <f>IF(GESTEP(AS48,0.00001), 'OE Database'!$E48, NA())</f>
        <v>#N/A</v>
      </c>
      <c r="CD48" s="14" t="e">
        <f>IF(GESTEP(AT48,0.00001), 'OE Database'!$E48, NA())</f>
        <v>#N/A</v>
      </c>
      <c r="CE48" s="14" t="e">
        <f>IF(GESTEP(AU48,0.00001), 'OE Database'!$E48, NA())</f>
        <v>#N/A</v>
      </c>
      <c r="CF48" s="14" t="e">
        <f>IF(GESTEP(AV48,0.00001), 'OE Database'!$E48, NA())</f>
        <v>#N/A</v>
      </c>
      <c r="CG48" s="14" t="e">
        <f>IF(GESTEP(AW48,0.00001), 'OE Database'!$E48, NA())</f>
        <v>#N/A</v>
      </c>
      <c r="CH48" s="14" t="e">
        <f>IF(GESTEP(AX48,0.00001), 'OE Database'!$E48, NA())</f>
        <v>#N/A</v>
      </c>
      <c r="CI48" s="14" t="e">
        <f>IF(GESTEP(AY48,0.00001), 'OE Database'!$E48, NA())</f>
        <v>#N/A</v>
      </c>
      <c r="CJ48" s="14" t="e">
        <f>IF(GESTEP(AZ48,0.00001), 'OE Database'!$E48, NA())</f>
        <v>#N/A</v>
      </c>
      <c r="CK48" s="14" t="e">
        <f>IF(GESTEP(BA48,0.00001), 'OE Database'!$E48, NA())</f>
        <v>#N/A</v>
      </c>
      <c r="CL48" s="14" t="e">
        <f>IF(GESTEP(BB48,0.00001), 'OE Database'!$E48, NA())</f>
        <v>#N/A</v>
      </c>
      <c r="CN48" s="14" t="e">
        <f>IF('OE Database'!$N48=CN$1, 'OE Database'!$I48, NA())</f>
        <v>#N/A</v>
      </c>
      <c r="CO48" s="14" t="e">
        <f>IF('OE Database'!$N48=CO$1, 'OE Database'!$I48, NA())</f>
        <v>#N/A</v>
      </c>
      <c r="CP48" s="14" t="e">
        <f>IF('OE Database'!$N48=CP$1, 'OE Database'!$I48, NA())</f>
        <v>#N/A</v>
      </c>
      <c r="CQ48" s="14">
        <f>IF('OE Database'!$N48=CQ$1, 'OE Database'!$I48, NA())</f>
        <v>26.167932700140163</v>
      </c>
      <c r="CR48" s="14" t="e">
        <f>IF('OE Database'!$N48=CR$1, 'OE Database'!$I48, NA())</f>
        <v>#N/A</v>
      </c>
      <c r="CS48" s="14" t="e">
        <f>IF('OE Database'!$N48=CS$1, 'OE Database'!$I48, NA())</f>
        <v>#N/A</v>
      </c>
      <c r="CT48" s="14" t="e">
        <f>IF('OE Database'!$N48=CT$1, 'OE Database'!$I48, NA())</f>
        <v>#N/A</v>
      </c>
      <c r="CU48" s="14" t="e">
        <f>IF('OE Database'!$N48=CU$1, 'OE Database'!$I48, NA())</f>
        <v>#N/A</v>
      </c>
      <c r="CV48" s="14" t="e">
        <f>IF('OE Database'!$N48=CV$1, 'OE Database'!$I48, NA())</f>
        <v>#N/A</v>
      </c>
      <c r="CW48" s="14" t="e">
        <f>IF('OE Database'!$N48=CW$1, 'OE Database'!$I48, NA())</f>
        <v>#N/A</v>
      </c>
      <c r="CX48" s="14" t="e">
        <f>IF('OE Database'!$N48=CX$1, 'OE Database'!$I48, NA())</f>
        <v>#N/A</v>
      </c>
      <c r="CY48" s="14" t="e">
        <f>IF('OE Database'!$N48=CY$1, 'OE Database'!$I48, NA())</f>
        <v>#N/A</v>
      </c>
      <c r="CZ48" s="14" t="e">
        <f>IF('OE Database'!$N48=CZ$1, 'OE Database'!$I48, NA())</f>
        <v>#N/A</v>
      </c>
      <c r="DA48" s="14" t="e">
        <f>IF('OE Database'!$N48=DA$1, 'OE Database'!$I48, NA())</f>
        <v>#N/A</v>
      </c>
      <c r="DB48" s="14" t="e">
        <f>IF('OE Database'!$N48=DB$1, 'OE Database'!$I48, NA())</f>
        <v>#N/A</v>
      </c>
      <c r="DC48" s="14" t="e">
        <f>IF('OE Database'!$N48=DC$1, 'OE Database'!$I48, NA())</f>
        <v>#N/A</v>
      </c>
      <c r="DD48" s="14" t="e">
        <f>IF('OE Database'!$N48=DD$1, 'OE Database'!$I48, NA())</f>
        <v>#N/A</v>
      </c>
      <c r="DF48" s="1" t="e">
        <f>IF(GESTEP(AL48,0.00001), 'OE Database'!$I48, NA())</f>
        <v>#N/A</v>
      </c>
      <c r="DG48" s="1" t="e">
        <f>IF(GESTEP(AM48,0.00001), 'OE Database'!$I48, NA())</f>
        <v>#N/A</v>
      </c>
      <c r="DH48" s="1" t="e">
        <f>IF(GESTEP(AN48,0.00001), 'OE Database'!$I48, NA())</f>
        <v>#N/A</v>
      </c>
      <c r="DI48" s="1" t="e">
        <f>IF(GESTEP(AO48,0.00001), 'OE Database'!$I48, NA())</f>
        <v>#N/A</v>
      </c>
      <c r="DJ48" s="1" t="e">
        <f>IF(GESTEP(AP48,0.00001), 'OE Database'!$I48, NA())</f>
        <v>#N/A</v>
      </c>
      <c r="DK48" s="1" t="e">
        <f>IF(GESTEP(AQ48,0.00001), 'OE Database'!$I48, NA())</f>
        <v>#N/A</v>
      </c>
      <c r="DL48" s="1" t="e">
        <f>IF(GESTEP(AR48,0.00001), 'OE Database'!$I48, NA())</f>
        <v>#N/A</v>
      </c>
      <c r="DM48" s="1" t="e">
        <f>IF(GESTEP(AS48,0.00001), 'OE Database'!$I48, NA())</f>
        <v>#N/A</v>
      </c>
      <c r="DN48" s="1" t="e">
        <f>IF(GESTEP(AT48,0.00001), 'OE Database'!$I48, NA())</f>
        <v>#N/A</v>
      </c>
      <c r="DO48" s="1" t="e">
        <f>IF(GESTEP(AU48,0.00001), 'OE Database'!$I48, NA())</f>
        <v>#N/A</v>
      </c>
      <c r="DP48" s="1" t="e">
        <f>IF(GESTEP(AV48,0.00001), 'OE Database'!$I48, NA())</f>
        <v>#N/A</v>
      </c>
      <c r="DQ48" s="1" t="e">
        <f>IF(GESTEP(AW48,0.00001), 'OE Database'!$I48, NA())</f>
        <v>#N/A</v>
      </c>
      <c r="DR48" s="1" t="e">
        <f>IF(GESTEP(AX48,0.00001), 'OE Database'!$I48, NA())</f>
        <v>#N/A</v>
      </c>
      <c r="DS48" s="1" t="e">
        <f>IF(GESTEP(AY48,0.00001), 'OE Database'!$I48, NA())</f>
        <v>#N/A</v>
      </c>
      <c r="DT48" s="1" t="e">
        <f>IF(GESTEP(AZ48,0.00001), 'OE Database'!$I48, NA())</f>
        <v>#N/A</v>
      </c>
      <c r="DU48" s="1" t="e">
        <f>IF(GESTEP(BA48,0.00001), 'OE Database'!$I48, NA())</f>
        <v>#N/A</v>
      </c>
      <c r="DV48" s="1" t="e">
        <f>IF(GESTEP(BB48,0.00001), 'OE Database'!$I48, NA())</f>
        <v>#N/A</v>
      </c>
    </row>
    <row r="49" spans="1:126">
      <c r="B49" s="14">
        <f>IF('OE Database'!$N49=B$1, 'OE Database'!$H49, NA())</f>
        <v>3.294928455025854</v>
      </c>
      <c r="C49" s="14" t="e">
        <f>IF('OE Database'!$N49=C$1, 'OE Database'!$H49, NA())</f>
        <v>#N/A</v>
      </c>
      <c r="D49" s="14" t="e">
        <f>IF('OE Database'!$N49=D$1, 'OE Database'!$H49, NA())</f>
        <v>#N/A</v>
      </c>
      <c r="E49" s="14" t="e">
        <f>IF('OE Database'!$N49=E$1, 'OE Database'!$H49, NA())</f>
        <v>#N/A</v>
      </c>
      <c r="F49" s="14" t="e">
        <f>IF('OE Database'!$N49=F$1, 'OE Database'!$H49, NA())</f>
        <v>#N/A</v>
      </c>
      <c r="G49" s="14" t="e">
        <f>IF('OE Database'!$N49=G$1, 'OE Database'!$H49, NA())</f>
        <v>#N/A</v>
      </c>
      <c r="H49" s="14" t="e">
        <f>IF('OE Database'!$N49=H$1, 'OE Database'!$H49, NA())</f>
        <v>#N/A</v>
      </c>
      <c r="I49" s="14" t="e">
        <f>IF('OE Database'!$N49=I$1, 'OE Database'!$H49, NA())</f>
        <v>#N/A</v>
      </c>
      <c r="J49" s="14" t="e">
        <f>IF('OE Database'!$N49=J$1, 'OE Database'!$H49, NA())</f>
        <v>#N/A</v>
      </c>
      <c r="K49" s="14" t="e">
        <f>IF('OE Database'!$N49=K$1, 'OE Database'!$H49, NA())</f>
        <v>#N/A</v>
      </c>
      <c r="L49" s="14" t="e">
        <f>IF('OE Database'!$N49=L$1, 'OE Database'!$H49, NA())</f>
        <v>#N/A</v>
      </c>
      <c r="M49" s="14" t="e">
        <f>IF('OE Database'!$N49=M$1, 'OE Database'!$H49, NA())</f>
        <v>#N/A</v>
      </c>
      <c r="N49" s="14" t="e">
        <f>IF('OE Database'!$N49=N$1, 'OE Database'!$H49, NA())</f>
        <v>#N/A</v>
      </c>
      <c r="O49" s="14" t="e">
        <f>IF('OE Database'!$N49=O$1, 'OE Database'!$H49, NA())</f>
        <v>#N/A</v>
      </c>
      <c r="P49" s="14" t="e">
        <f>IF('OE Database'!$N49=P$1, 'OE Database'!$H49, NA())</f>
        <v>#N/A</v>
      </c>
      <c r="Q49" s="14" t="e">
        <f>IF('OE Database'!$N49=Q$1, 'OE Database'!$H49, NA())</f>
        <v>#N/A</v>
      </c>
      <c r="R49" s="14" t="e">
        <f>IF('OE Database'!$N49=R$1, 'OE Database'!$H49, NA())</f>
        <v>#N/A</v>
      </c>
      <c r="T49" s="14">
        <f>IF('OE Database'!$N49=T$1, 'OE Database'!$E49, NA())</f>
        <v>56.3</v>
      </c>
      <c r="U49" s="14" t="e">
        <f>IF('OE Database'!$N49=U$1, 'OE Database'!$E49, NA())</f>
        <v>#N/A</v>
      </c>
      <c r="V49" s="14" t="e">
        <f>IF('OE Database'!$N49=V$1, 'OE Database'!$E49, NA())</f>
        <v>#N/A</v>
      </c>
      <c r="W49" s="14" t="e">
        <f>IF('OE Database'!$N49=W$1, 'OE Database'!$E49, NA())</f>
        <v>#N/A</v>
      </c>
      <c r="X49" s="14" t="e">
        <f>IF('OE Database'!$N49=X$1, 'OE Database'!$E49, NA())</f>
        <v>#N/A</v>
      </c>
      <c r="Y49" s="14" t="e">
        <f>IF('OE Database'!$N49=Y$1, 'OE Database'!$E49, NA())</f>
        <v>#N/A</v>
      </c>
      <c r="Z49" s="14" t="e">
        <f>IF('OE Database'!$N49=Z$1, 'OE Database'!$E49, NA())</f>
        <v>#N/A</v>
      </c>
      <c r="AA49" s="14" t="e">
        <f>IF('OE Database'!$N49=AA$1, 'OE Database'!$E49, NA())</f>
        <v>#N/A</v>
      </c>
      <c r="AB49" s="14" t="e">
        <f>IF('OE Database'!$N49=AB$1, 'OE Database'!$E49, NA())</f>
        <v>#N/A</v>
      </c>
      <c r="AC49" s="14" t="e">
        <f>IF('OE Database'!$N49=AC$1, 'OE Database'!$E49, NA())</f>
        <v>#N/A</v>
      </c>
      <c r="AD49" s="14" t="e">
        <f>IF('OE Database'!$N49=AD$1, 'OE Database'!$E49, NA())</f>
        <v>#N/A</v>
      </c>
      <c r="AE49" s="14" t="e">
        <f>IF('OE Database'!$N49=AE$1, 'OE Database'!$E49, NA())</f>
        <v>#N/A</v>
      </c>
      <c r="AF49" s="14" t="e">
        <f>IF('OE Database'!$N49=AF$1, 'OE Database'!$E49, NA())</f>
        <v>#N/A</v>
      </c>
      <c r="AG49" s="14" t="e">
        <f>IF('OE Database'!$N49=AG$1, 'OE Database'!$E49, NA())</f>
        <v>#N/A</v>
      </c>
      <c r="AH49" s="14" t="e">
        <f>IF('OE Database'!$N49=AH$1, 'OE Database'!$E49, NA())</f>
        <v>#N/A</v>
      </c>
      <c r="AI49" s="14" t="e">
        <f>IF('OE Database'!$N49=AI$1, 'OE Database'!$E49, NA())</f>
        <v>#N/A</v>
      </c>
      <c r="AJ49" s="14" t="e">
        <f>IF('OE Database'!$N49=AJ$1, 'OE Database'!$E49, NA())</f>
        <v>#N/A</v>
      </c>
      <c r="AL49" s="14" t="e">
        <f>IF('OE Database'!$N49=AL$1, 'OE Database'!$J49, NA())</f>
        <v>#N/A</v>
      </c>
      <c r="AM49" s="14" t="e">
        <f>IF('OE Database'!$N49=AM$1, 'OE Database'!$J49, NA())</f>
        <v>#N/A</v>
      </c>
      <c r="AN49" s="14" t="e">
        <f>IF('OE Database'!$N49=AN$1, 'OE Database'!$J49, NA())</f>
        <v>#N/A</v>
      </c>
      <c r="AO49" s="14" t="e">
        <f>IF('OE Database'!$N49=AO$1, 'OE Database'!$J49, NA())</f>
        <v>#N/A</v>
      </c>
      <c r="AP49" s="14" t="e">
        <f>IF('OE Database'!$N49=AP$1, 'OE Database'!$J49, NA())</f>
        <v>#N/A</v>
      </c>
      <c r="AQ49" s="14" t="e">
        <f>IF('OE Database'!$N49=AQ$1, 'OE Database'!$J49, NA())</f>
        <v>#N/A</v>
      </c>
      <c r="AR49" s="14" t="e">
        <f>IF('OE Database'!$N49=AR$1, 'OE Database'!$J49, NA())</f>
        <v>#N/A</v>
      </c>
      <c r="AS49" s="14" t="e">
        <f>IF('OE Database'!$N49=AS$1, 'OE Database'!$J49, NA())</f>
        <v>#N/A</v>
      </c>
      <c r="AT49" s="14" t="e">
        <f>IF('OE Database'!$N49=AT$1, 'OE Database'!$J49, NA())</f>
        <v>#N/A</v>
      </c>
      <c r="AU49" s="14" t="e">
        <f>IF('OE Database'!$N49=AU$1, 'OE Database'!$J49, NA())</f>
        <v>#N/A</v>
      </c>
      <c r="AV49" s="14" t="e">
        <f>IF('OE Database'!$N49=AV$1, 'OE Database'!$J49, NA())</f>
        <v>#N/A</v>
      </c>
      <c r="AW49" s="14" t="e">
        <f>IF('OE Database'!$N49=AW$1, 'OE Database'!$J49, NA())</f>
        <v>#N/A</v>
      </c>
      <c r="AX49" s="14" t="e">
        <f>IF('OE Database'!$N49=AX$1, 'OE Database'!$J49, NA())</f>
        <v>#N/A</v>
      </c>
      <c r="AY49" s="14" t="e">
        <f>IF('OE Database'!$N49=AY$1, 'OE Database'!$J49, NA())</f>
        <v>#N/A</v>
      </c>
      <c r="AZ49" s="14" t="e">
        <f>IF('OE Database'!$N49=AZ$1, 'OE Database'!$J49, NA())</f>
        <v>#N/A</v>
      </c>
      <c r="BA49" s="14" t="e">
        <f>IF('OE Database'!$N49=BA$1, 'OE Database'!$J49, NA())</f>
        <v>#N/A</v>
      </c>
      <c r="BB49" s="14" t="e">
        <f>IF('OE Database'!$N49=BB$1, 'OE Database'!$J49, NA())</f>
        <v>#N/A</v>
      </c>
      <c r="BD49" s="14" t="e">
        <f>IF(GESTEP(AL49,0.00001), 'OE Database'!$H49, NA())</f>
        <v>#N/A</v>
      </c>
      <c r="BE49" s="14" t="e">
        <f>IF(GESTEP(AM49,0.00001), 'OE Database'!$H49, NA())</f>
        <v>#N/A</v>
      </c>
      <c r="BF49" s="14" t="e">
        <f>IF(GESTEP(AN49,0.00001), 'OE Database'!$H49, NA())</f>
        <v>#N/A</v>
      </c>
      <c r="BG49" s="14" t="e">
        <f>IF(GESTEP(AO49,0.00001), 'OE Database'!$H49, NA())</f>
        <v>#N/A</v>
      </c>
      <c r="BH49" s="14" t="e">
        <f>IF(GESTEP(AP49,0.00001), 'OE Database'!$H49, NA())</f>
        <v>#N/A</v>
      </c>
      <c r="BI49" s="14" t="e">
        <f>IF(GESTEP(AQ49,0.00001), 'OE Database'!$H49, NA())</f>
        <v>#N/A</v>
      </c>
      <c r="BJ49" s="14" t="e">
        <f>IF(GESTEP(AR49,0.00001), 'OE Database'!$H49, NA())</f>
        <v>#N/A</v>
      </c>
      <c r="BK49" s="14" t="e">
        <f>IF(GESTEP(AS49,0.00001), 'OE Database'!$H49, NA())</f>
        <v>#N/A</v>
      </c>
      <c r="BL49" s="14" t="e">
        <f>IF(GESTEP(AT49,0.00001), 'OE Database'!$H49, NA())</f>
        <v>#N/A</v>
      </c>
      <c r="BM49" s="14" t="e">
        <f>IF(GESTEP(AU49,0.00001), 'OE Database'!$H49, NA())</f>
        <v>#N/A</v>
      </c>
      <c r="BN49" s="14" t="e">
        <f>IF(GESTEP(AV49,0.00001), 'OE Database'!$H49, NA())</f>
        <v>#N/A</v>
      </c>
      <c r="BO49" s="14" t="e">
        <f>IF(GESTEP(AW49,0.00001), 'OE Database'!$H49, NA())</f>
        <v>#N/A</v>
      </c>
      <c r="BP49" s="14" t="e">
        <f>IF(GESTEP(AX49,0.00001), 'OE Database'!$H49, NA())</f>
        <v>#N/A</v>
      </c>
      <c r="BQ49" s="14" t="e">
        <f>IF(GESTEP(AY49,0.00001), 'OE Database'!$H49, NA())</f>
        <v>#N/A</v>
      </c>
      <c r="BR49" s="14" t="e">
        <f>IF(GESTEP(AZ49,0.00001), 'OE Database'!$H49, NA())</f>
        <v>#N/A</v>
      </c>
      <c r="BS49" s="14" t="e">
        <f>IF(GESTEP(BA49,0.00001), 'OE Database'!$H49, NA())</f>
        <v>#N/A</v>
      </c>
      <c r="BT49" s="14" t="e">
        <f>IF(GESTEP(BB49,0.00001), 'OE Database'!$H49, NA())</f>
        <v>#N/A</v>
      </c>
      <c r="BV49" s="14" t="e">
        <f>IF(GESTEP(AL49,0.00001), 'OE Database'!$E49, NA())</f>
        <v>#N/A</v>
      </c>
      <c r="BW49" s="14" t="e">
        <f>IF(GESTEP(AM49,0.00001), 'OE Database'!$E49, NA())</f>
        <v>#N/A</v>
      </c>
      <c r="BX49" s="14" t="e">
        <f>IF(GESTEP(AN49,0.00001), 'OE Database'!$E49, NA())</f>
        <v>#N/A</v>
      </c>
      <c r="BY49" s="14" t="e">
        <f>IF(GESTEP(AO49,0.00001), 'OE Database'!$E49, NA())</f>
        <v>#N/A</v>
      </c>
      <c r="BZ49" s="14" t="e">
        <f>IF(GESTEP(AP49,0.00001), 'OE Database'!$E49, NA())</f>
        <v>#N/A</v>
      </c>
      <c r="CA49" s="14" t="e">
        <f>IF(GESTEP(AQ49,0.00001), 'OE Database'!$E49, NA())</f>
        <v>#N/A</v>
      </c>
      <c r="CB49" s="14" t="e">
        <f>IF(GESTEP(AR49,0.00001), 'OE Database'!$E49, NA())</f>
        <v>#N/A</v>
      </c>
      <c r="CC49" s="14" t="e">
        <f>IF(GESTEP(AS49,0.00001), 'OE Database'!$E49, NA())</f>
        <v>#N/A</v>
      </c>
      <c r="CD49" s="14" t="e">
        <f>IF(GESTEP(AT49,0.00001), 'OE Database'!$E49, NA())</f>
        <v>#N/A</v>
      </c>
      <c r="CE49" s="14" t="e">
        <f>IF(GESTEP(AU49,0.00001), 'OE Database'!$E49, NA())</f>
        <v>#N/A</v>
      </c>
      <c r="CF49" s="14" t="e">
        <f>IF(GESTEP(AV49,0.00001), 'OE Database'!$E49, NA())</f>
        <v>#N/A</v>
      </c>
      <c r="CG49" s="14" t="e">
        <f>IF(GESTEP(AW49,0.00001), 'OE Database'!$E49, NA())</f>
        <v>#N/A</v>
      </c>
      <c r="CH49" s="14" t="e">
        <f>IF(GESTEP(AX49,0.00001), 'OE Database'!$E49, NA())</f>
        <v>#N/A</v>
      </c>
      <c r="CI49" s="14" t="e">
        <f>IF(GESTEP(AY49,0.00001), 'OE Database'!$E49, NA())</f>
        <v>#N/A</v>
      </c>
      <c r="CJ49" s="14" t="e">
        <f>IF(GESTEP(AZ49,0.00001), 'OE Database'!$E49, NA())</f>
        <v>#N/A</v>
      </c>
      <c r="CK49" s="14" t="e">
        <f>IF(GESTEP(BA49,0.00001), 'OE Database'!$E49, NA())</f>
        <v>#N/A</v>
      </c>
      <c r="CL49" s="14" t="e">
        <f>IF(GESTEP(BB49,0.00001), 'OE Database'!$E49, NA())</f>
        <v>#N/A</v>
      </c>
      <c r="CN49" s="14">
        <f>IF('OE Database'!$N49=CN$1, 'OE Database'!$I49, NA())</f>
        <v>5.5612019696783772</v>
      </c>
      <c r="CO49" s="14" t="e">
        <f>IF('OE Database'!$N49=CO$1, 'OE Database'!$I49, NA())</f>
        <v>#N/A</v>
      </c>
      <c r="CP49" s="14" t="e">
        <f>IF('OE Database'!$N49=CP$1, 'OE Database'!$I49, NA())</f>
        <v>#N/A</v>
      </c>
      <c r="CQ49" s="14" t="e">
        <f>IF('OE Database'!$N49=CQ$1, 'OE Database'!$I49, NA())</f>
        <v>#N/A</v>
      </c>
      <c r="CR49" s="14" t="e">
        <f>IF('OE Database'!$N49=CR$1, 'OE Database'!$I49, NA())</f>
        <v>#N/A</v>
      </c>
      <c r="CS49" s="14" t="e">
        <f>IF('OE Database'!$N49=CS$1, 'OE Database'!$I49, NA())</f>
        <v>#N/A</v>
      </c>
      <c r="CT49" s="14" t="e">
        <f>IF('OE Database'!$N49=CT$1, 'OE Database'!$I49, NA())</f>
        <v>#N/A</v>
      </c>
      <c r="CU49" s="14" t="e">
        <f>IF('OE Database'!$N49=CU$1, 'OE Database'!$I49, NA())</f>
        <v>#N/A</v>
      </c>
      <c r="CV49" s="14" t="e">
        <f>IF('OE Database'!$N49=CV$1, 'OE Database'!$I49, NA())</f>
        <v>#N/A</v>
      </c>
      <c r="CW49" s="14" t="e">
        <f>IF('OE Database'!$N49=CW$1, 'OE Database'!$I49, NA())</f>
        <v>#N/A</v>
      </c>
      <c r="CX49" s="14" t="e">
        <f>IF('OE Database'!$N49=CX$1, 'OE Database'!$I49, NA())</f>
        <v>#N/A</v>
      </c>
      <c r="CY49" s="14" t="e">
        <f>IF('OE Database'!$N49=CY$1, 'OE Database'!$I49, NA())</f>
        <v>#N/A</v>
      </c>
      <c r="CZ49" s="14" t="e">
        <f>IF('OE Database'!$N49=CZ$1, 'OE Database'!$I49, NA())</f>
        <v>#N/A</v>
      </c>
      <c r="DA49" s="14" t="e">
        <f>IF('OE Database'!$N49=DA$1, 'OE Database'!$I49, NA())</f>
        <v>#N/A</v>
      </c>
      <c r="DB49" s="14" t="e">
        <f>IF('OE Database'!$N49=DB$1, 'OE Database'!$I49, NA())</f>
        <v>#N/A</v>
      </c>
      <c r="DC49" s="14" t="e">
        <f>IF('OE Database'!$N49=DC$1, 'OE Database'!$I49, NA())</f>
        <v>#N/A</v>
      </c>
      <c r="DD49" s="14" t="e">
        <f>IF('OE Database'!$N49=DD$1, 'OE Database'!$I49, NA())</f>
        <v>#N/A</v>
      </c>
      <c r="DF49" s="1" t="e">
        <f>IF(GESTEP(AL49,0.00001), 'OE Database'!$I49, NA())</f>
        <v>#N/A</v>
      </c>
      <c r="DG49" s="1" t="e">
        <f>IF(GESTEP(AM49,0.00001), 'OE Database'!$I49, NA())</f>
        <v>#N/A</v>
      </c>
      <c r="DH49" s="1" t="e">
        <f>IF(GESTEP(AN49,0.00001), 'OE Database'!$I49, NA())</f>
        <v>#N/A</v>
      </c>
      <c r="DI49" s="1" t="e">
        <f>IF(GESTEP(AO49,0.00001), 'OE Database'!$I49, NA())</f>
        <v>#N/A</v>
      </c>
      <c r="DJ49" s="1" t="e">
        <f>IF(GESTEP(AP49,0.00001), 'OE Database'!$I49, NA())</f>
        <v>#N/A</v>
      </c>
      <c r="DK49" s="1" t="e">
        <f>IF(GESTEP(AQ49,0.00001), 'OE Database'!$I49, NA())</f>
        <v>#N/A</v>
      </c>
      <c r="DL49" s="1" t="e">
        <f>IF(GESTEP(AR49,0.00001), 'OE Database'!$I49, NA())</f>
        <v>#N/A</v>
      </c>
      <c r="DM49" s="1" t="e">
        <f>IF(GESTEP(AS49,0.00001), 'OE Database'!$I49, NA())</f>
        <v>#N/A</v>
      </c>
      <c r="DN49" s="1" t="e">
        <f>IF(GESTEP(AT49,0.00001), 'OE Database'!$I49, NA())</f>
        <v>#N/A</v>
      </c>
      <c r="DO49" s="1" t="e">
        <f>IF(GESTEP(AU49,0.00001), 'OE Database'!$I49, NA())</f>
        <v>#N/A</v>
      </c>
      <c r="DP49" s="1" t="e">
        <f>IF(GESTEP(AV49,0.00001), 'OE Database'!$I49, NA())</f>
        <v>#N/A</v>
      </c>
      <c r="DQ49" s="1" t="e">
        <f>IF(GESTEP(AW49,0.00001), 'OE Database'!$I49, NA())</f>
        <v>#N/A</v>
      </c>
      <c r="DR49" s="1" t="e">
        <f>IF(GESTEP(AX49,0.00001), 'OE Database'!$I49, NA())</f>
        <v>#N/A</v>
      </c>
      <c r="DS49" s="1" t="e">
        <f>IF(GESTEP(AY49,0.00001), 'OE Database'!$I49, NA())</f>
        <v>#N/A</v>
      </c>
      <c r="DT49" s="1" t="e">
        <f>IF(GESTEP(AZ49,0.00001), 'OE Database'!$I49, NA())</f>
        <v>#N/A</v>
      </c>
      <c r="DU49" s="1" t="e">
        <f>IF(GESTEP(BA49,0.00001), 'OE Database'!$I49, NA())</f>
        <v>#N/A</v>
      </c>
      <c r="DV49" s="1" t="e">
        <f>IF(GESTEP(BB49,0.00001), 'OE Database'!$I49, NA())</f>
        <v>#N/A</v>
      </c>
    </row>
    <row r="50" spans="1:126">
      <c r="B50" s="14">
        <f>IF('OE Database'!$N50=B$1, 'OE Database'!$H50, NA())</f>
        <v>4.0488452324862578</v>
      </c>
      <c r="C50" s="14" t="e">
        <f>IF('OE Database'!$N50=C$1, 'OE Database'!$H50, NA())</f>
        <v>#N/A</v>
      </c>
      <c r="D50" s="14" t="e">
        <f>IF('OE Database'!$N50=D$1, 'OE Database'!$H50, NA())</f>
        <v>#N/A</v>
      </c>
      <c r="E50" s="14" t="e">
        <f>IF('OE Database'!$N50=E$1, 'OE Database'!$H50, NA())</f>
        <v>#N/A</v>
      </c>
      <c r="F50" s="14" t="e">
        <f>IF('OE Database'!$N50=F$1, 'OE Database'!$H50, NA())</f>
        <v>#N/A</v>
      </c>
      <c r="G50" s="14" t="e">
        <f>IF('OE Database'!$N50=G$1, 'OE Database'!$H50, NA())</f>
        <v>#N/A</v>
      </c>
      <c r="H50" s="14" t="e">
        <f>IF('OE Database'!$N50=H$1, 'OE Database'!$H50, NA())</f>
        <v>#N/A</v>
      </c>
      <c r="I50" s="14" t="e">
        <f>IF('OE Database'!$N50=I$1, 'OE Database'!$H50, NA())</f>
        <v>#N/A</v>
      </c>
      <c r="J50" s="14" t="e">
        <f>IF('OE Database'!$N50=J$1, 'OE Database'!$H50, NA())</f>
        <v>#N/A</v>
      </c>
      <c r="K50" s="14" t="e">
        <f>IF('OE Database'!$N50=K$1, 'OE Database'!$H50, NA())</f>
        <v>#N/A</v>
      </c>
      <c r="L50" s="14" t="e">
        <f>IF('OE Database'!$N50=L$1, 'OE Database'!$H50, NA())</f>
        <v>#N/A</v>
      </c>
      <c r="M50" s="14" t="e">
        <f>IF('OE Database'!$N50=M$1, 'OE Database'!$H50, NA())</f>
        <v>#N/A</v>
      </c>
      <c r="N50" s="14" t="e">
        <f>IF('OE Database'!$N50=N$1, 'OE Database'!$H50, NA())</f>
        <v>#N/A</v>
      </c>
      <c r="O50" s="14" t="e">
        <f>IF('OE Database'!$N50=O$1, 'OE Database'!$H50, NA())</f>
        <v>#N/A</v>
      </c>
      <c r="P50" s="14" t="e">
        <f>IF('OE Database'!$N50=P$1, 'OE Database'!$H50, NA())</f>
        <v>#N/A</v>
      </c>
      <c r="Q50" s="14" t="e">
        <f>IF('OE Database'!$N50=Q$1, 'OE Database'!$H50, NA())</f>
        <v>#N/A</v>
      </c>
      <c r="R50" s="14" t="e">
        <f>IF('OE Database'!$N50=R$1, 'OE Database'!$H50, NA())</f>
        <v>#N/A</v>
      </c>
      <c r="T50" s="14">
        <f>IF('OE Database'!$N50=T$1, 'OE Database'!$E50, NA())</f>
        <v>60.9</v>
      </c>
      <c r="U50" s="14" t="e">
        <f>IF('OE Database'!$N50=U$1, 'OE Database'!$E50, NA())</f>
        <v>#N/A</v>
      </c>
      <c r="V50" s="14" t="e">
        <f>IF('OE Database'!$N50=V$1, 'OE Database'!$E50, NA())</f>
        <v>#N/A</v>
      </c>
      <c r="W50" s="14" t="e">
        <f>IF('OE Database'!$N50=W$1, 'OE Database'!$E50, NA())</f>
        <v>#N/A</v>
      </c>
      <c r="X50" s="14" t="e">
        <f>IF('OE Database'!$N50=X$1, 'OE Database'!$E50, NA())</f>
        <v>#N/A</v>
      </c>
      <c r="Y50" s="14" t="e">
        <f>IF('OE Database'!$N50=Y$1, 'OE Database'!$E50, NA())</f>
        <v>#N/A</v>
      </c>
      <c r="Z50" s="14" t="e">
        <f>IF('OE Database'!$N50=Z$1, 'OE Database'!$E50, NA())</f>
        <v>#N/A</v>
      </c>
      <c r="AA50" s="14" t="e">
        <f>IF('OE Database'!$N50=AA$1, 'OE Database'!$E50, NA())</f>
        <v>#N/A</v>
      </c>
      <c r="AB50" s="14" t="e">
        <f>IF('OE Database'!$N50=AB$1, 'OE Database'!$E50, NA())</f>
        <v>#N/A</v>
      </c>
      <c r="AC50" s="14" t="e">
        <f>IF('OE Database'!$N50=AC$1, 'OE Database'!$E50, NA())</f>
        <v>#N/A</v>
      </c>
      <c r="AD50" s="14" t="e">
        <f>IF('OE Database'!$N50=AD$1, 'OE Database'!$E50, NA())</f>
        <v>#N/A</v>
      </c>
      <c r="AE50" s="14" t="e">
        <f>IF('OE Database'!$N50=AE$1, 'OE Database'!$E50, NA())</f>
        <v>#N/A</v>
      </c>
      <c r="AF50" s="14" t="e">
        <f>IF('OE Database'!$N50=AF$1, 'OE Database'!$E50, NA())</f>
        <v>#N/A</v>
      </c>
      <c r="AG50" s="14" t="e">
        <f>IF('OE Database'!$N50=AG$1, 'OE Database'!$E50, NA())</f>
        <v>#N/A</v>
      </c>
      <c r="AH50" s="14" t="e">
        <f>IF('OE Database'!$N50=AH$1, 'OE Database'!$E50, NA())</f>
        <v>#N/A</v>
      </c>
      <c r="AI50" s="14" t="e">
        <f>IF('OE Database'!$N50=AI$1, 'OE Database'!$E50, NA())</f>
        <v>#N/A</v>
      </c>
      <c r="AJ50" s="14" t="e">
        <f>IF('OE Database'!$N50=AJ$1, 'OE Database'!$E50, NA())</f>
        <v>#N/A</v>
      </c>
      <c r="AL50" s="14" t="e">
        <f>IF('OE Database'!$N50=AL$1, 'OE Database'!$J50, NA())</f>
        <v>#N/A</v>
      </c>
      <c r="AM50" s="14" t="e">
        <f>IF('OE Database'!$N50=AM$1, 'OE Database'!$J50, NA())</f>
        <v>#N/A</v>
      </c>
      <c r="AN50" s="14" t="e">
        <f>IF('OE Database'!$N50=AN$1, 'OE Database'!$J50, NA())</f>
        <v>#N/A</v>
      </c>
      <c r="AO50" s="14" t="e">
        <f>IF('OE Database'!$N50=AO$1, 'OE Database'!$J50, NA())</f>
        <v>#N/A</v>
      </c>
      <c r="AP50" s="14" t="e">
        <f>IF('OE Database'!$N50=AP$1, 'OE Database'!$J50, NA())</f>
        <v>#N/A</v>
      </c>
      <c r="AQ50" s="14" t="e">
        <f>IF('OE Database'!$N50=AQ$1, 'OE Database'!$J50, NA())</f>
        <v>#N/A</v>
      </c>
      <c r="AR50" s="14" t="e">
        <f>IF('OE Database'!$N50=AR$1, 'OE Database'!$J50, NA())</f>
        <v>#N/A</v>
      </c>
      <c r="AS50" s="14" t="e">
        <f>IF('OE Database'!$N50=AS$1, 'OE Database'!$J50, NA())</f>
        <v>#N/A</v>
      </c>
      <c r="AT50" s="14" t="e">
        <f>IF('OE Database'!$N50=AT$1, 'OE Database'!$J50, NA())</f>
        <v>#N/A</v>
      </c>
      <c r="AU50" s="14" t="e">
        <f>IF('OE Database'!$N50=AU$1, 'OE Database'!$J50, NA())</f>
        <v>#N/A</v>
      </c>
      <c r="AV50" s="14" t="e">
        <f>IF('OE Database'!$N50=AV$1, 'OE Database'!$J50, NA())</f>
        <v>#N/A</v>
      </c>
      <c r="AW50" s="14" t="e">
        <f>IF('OE Database'!$N50=AW$1, 'OE Database'!$J50, NA())</f>
        <v>#N/A</v>
      </c>
      <c r="AX50" s="14" t="e">
        <f>IF('OE Database'!$N50=AX$1, 'OE Database'!$J50, NA())</f>
        <v>#N/A</v>
      </c>
      <c r="AY50" s="14" t="e">
        <f>IF('OE Database'!$N50=AY$1, 'OE Database'!$J50, NA())</f>
        <v>#N/A</v>
      </c>
      <c r="AZ50" s="14" t="e">
        <f>IF('OE Database'!$N50=AZ$1, 'OE Database'!$J50, NA())</f>
        <v>#N/A</v>
      </c>
      <c r="BA50" s="14" t="e">
        <f>IF('OE Database'!$N50=BA$1, 'OE Database'!$J50, NA())</f>
        <v>#N/A</v>
      </c>
      <c r="BB50" s="14" t="e">
        <f>IF('OE Database'!$N50=BB$1, 'OE Database'!$J50, NA())</f>
        <v>#N/A</v>
      </c>
      <c r="BD50" s="14" t="e">
        <f>IF(GESTEP(AL50,0.00001), 'OE Database'!$H50, NA())</f>
        <v>#N/A</v>
      </c>
      <c r="BE50" s="14" t="e">
        <f>IF(GESTEP(AM50,0.00001), 'OE Database'!$H50, NA())</f>
        <v>#N/A</v>
      </c>
      <c r="BF50" s="14" t="e">
        <f>IF(GESTEP(AN50,0.00001), 'OE Database'!$H50, NA())</f>
        <v>#N/A</v>
      </c>
      <c r="BG50" s="14" t="e">
        <f>IF(GESTEP(AO50,0.00001), 'OE Database'!$H50, NA())</f>
        <v>#N/A</v>
      </c>
      <c r="BH50" s="14" t="e">
        <f>IF(GESTEP(AP50,0.00001), 'OE Database'!$H50, NA())</f>
        <v>#N/A</v>
      </c>
      <c r="BI50" s="14" t="e">
        <f>IF(GESTEP(AQ50,0.00001), 'OE Database'!$H50, NA())</f>
        <v>#N/A</v>
      </c>
      <c r="BJ50" s="14" t="e">
        <f>IF(GESTEP(AR50,0.00001), 'OE Database'!$H50, NA())</f>
        <v>#N/A</v>
      </c>
      <c r="BK50" s="14" t="e">
        <f>IF(GESTEP(AS50,0.00001), 'OE Database'!$H50, NA())</f>
        <v>#N/A</v>
      </c>
      <c r="BL50" s="14" t="e">
        <f>IF(GESTEP(AT50,0.00001), 'OE Database'!$H50, NA())</f>
        <v>#N/A</v>
      </c>
      <c r="BM50" s="14" t="e">
        <f>IF(GESTEP(AU50,0.00001), 'OE Database'!$H50, NA())</f>
        <v>#N/A</v>
      </c>
      <c r="BN50" s="14" t="e">
        <f>IF(GESTEP(AV50,0.00001), 'OE Database'!$H50, NA())</f>
        <v>#N/A</v>
      </c>
      <c r="BO50" s="14" t="e">
        <f>IF(GESTEP(AW50,0.00001), 'OE Database'!$H50, NA())</f>
        <v>#N/A</v>
      </c>
      <c r="BP50" s="14" t="e">
        <f>IF(GESTEP(AX50,0.00001), 'OE Database'!$H50, NA())</f>
        <v>#N/A</v>
      </c>
      <c r="BQ50" s="14" t="e">
        <f>IF(GESTEP(AY50,0.00001), 'OE Database'!$H50, NA())</f>
        <v>#N/A</v>
      </c>
      <c r="BR50" s="14" t="e">
        <f>IF(GESTEP(AZ50,0.00001), 'OE Database'!$H50, NA())</f>
        <v>#N/A</v>
      </c>
      <c r="BS50" s="14" t="e">
        <f>IF(GESTEP(BA50,0.00001), 'OE Database'!$H50, NA())</f>
        <v>#N/A</v>
      </c>
      <c r="BT50" s="14" t="e">
        <f>IF(GESTEP(BB50,0.00001), 'OE Database'!$H50, NA())</f>
        <v>#N/A</v>
      </c>
      <c r="BV50" s="14" t="e">
        <f>IF(GESTEP(AL50,0.00001), 'OE Database'!$E50, NA())</f>
        <v>#N/A</v>
      </c>
      <c r="BW50" s="14" t="e">
        <f>IF(GESTEP(AM50,0.00001), 'OE Database'!$E50, NA())</f>
        <v>#N/A</v>
      </c>
      <c r="BX50" s="14" t="e">
        <f>IF(GESTEP(AN50,0.00001), 'OE Database'!$E50, NA())</f>
        <v>#N/A</v>
      </c>
      <c r="BY50" s="14" t="e">
        <f>IF(GESTEP(AO50,0.00001), 'OE Database'!$E50, NA())</f>
        <v>#N/A</v>
      </c>
      <c r="BZ50" s="14" t="e">
        <f>IF(GESTEP(AP50,0.00001), 'OE Database'!$E50, NA())</f>
        <v>#N/A</v>
      </c>
      <c r="CA50" s="14" t="e">
        <f>IF(GESTEP(AQ50,0.00001), 'OE Database'!$E50, NA())</f>
        <v>#N/A</v>
      </c>
      <c r="CB50" s="14" t="e">
        <f>IF(GESTEP(AR50,0.00001), 'OE Database'!$E50, NA())</f>
        <v>#N/A</v>
      </c>
      <c r="CC50" s="14" t="e">
        <f>IF(GESTEP(AS50,0.00001), 'OE Database'!$E50, NA())</f>
        <v>#N/A</v>
      </c>
      <c r="CD50" s="14" t="e">
        <f>IF(GESTEP(AT50,0.00001), 'OE Database'!$E50, NA())</f>
        <v>#N/A</v>
      </c>
      <c r="CE50" s="14" t="e">
        <f>IF(GESTEP(AU50,0.00001), 'OE Database'!$E50, NA())</f>
        <v>#N/A</v>
      </c>
      <c r="CF50" s="14" t="e">
        <f>IF(GESTEP(AV50,0.00001), 'OE Database'!$E50, NA())</f>
        <v>#N/A</v>
      </c>
      <c r="CG50" s="14" t="e">
        <f>IF(GESTEP(AW50,0.00001), 'OE Database'!$E50, NA())</f>
        <v>#N/A</v>
      </c>
      <c r="CH50" s="14" t="e">
        <f>IF(GESTEP(AX50,0.00001), 'OE Database'!$E50, NA())</f>
        <v>#N/A</v>
      </c>
      <c r="CI50" s="14" t="e">
        <f>IF(GESTEP(AY50,0.00001), 'OE Database'!$E50, NA())</f>
        <v>#N/A</v>
      </c>
      <c r="CJ50" s="14" t="e">
        <f>IF(GESTEP(AZ50,0.00001), 'OE Database'!$E50, NA())</f>
        <v>#N/A</v>
      </c>
      <c r="CK50" s="14" t="e">
        <f>IF(GESTEP(BA50,0.00001), 'OE Database'!$E50, NA())</f>
        <v>#N/A</v>
      </c>
      <c r="CL50" s="14" t="e">
        <f>IF(GESTEP(BB50,0.00001), 'OE Database'!$E50, NA())</f>
        <v>#N/A</v>
      </c>
      <c r="CN50" s="14">
        <f>IF('OE Database'!$N50=CN$1, 'OE Database'!$I50, NA())</f>
        <v>6.8336676772087319</v>
      </c>
      <c r="CO50" s="14" t="e">
        <f>IF('OE Database'!$N50=CO$1, 'OE Database'!$I50, NA())</f>
        <v>#N/A</v>
      </c>
      <c r="CP50" s="14" t="e">
        <f>IF('OE Database'!$N50=CP$1, 'OE Database'!$I50, NA())</f>
        <v>#N/A</v>
      </c>
      <c r="CQ50" s="14" t="e">
        <f>IF('OE Database'!$N50=CQ$1, 'OE Database'!$I50, NA())</f>
        <v>#N/A</v>
      </c>
      <c r="CR50" s="14" t="e">
        <f>IF('OE Database'!$N50=CR$1, 'OE Database'!$I50, NA())</f>
        <v>#N/A</v>
      </c>
      <c r="CS50" s="14" t="e">
        <f>IF('OE Database'!$N50=CS$1, 'OE Database'!$I50, NA())</f>
        <v>#N/A</v>
      </c>
      <c r="CT50" s="14" t="e">
        <f>IF('OE Database'!$N50=CT$1, 'OE Database'!$I50, NA())</f>
        <v>#N/A</v>
      </c>
      <c r="CU50" s="14" t="e">
        <f>IF('OE Database'!$N50=CU$1, 'OE Database'!$I50, NA())</f>
        <v>#N/A</v>
      </c>
      <c r="CV50" s="14" t="e">
        <f>IF('OE Database'!$N50=CV$1, 'OE Database'!$I50, NA())</f>
        <v>#N/A</v>
      </c>
      <c r="CW50" s="14" t="e">
        <f>IF('OE Database'!$N50=CW$1, 'OE Database'!$I50, NA())</f>
        <v>#N/A</v>
      </c>
      <c r="CX50" s="14" t="e">
        <f>IF('OE Database'!$N50=CX$1, 'OE Database'!$I50, NA())</f>
        <v>#N/A</v>
      </c>
      <c r="CY50" s="14" t="e">
        <f>IF('OE Database'!$N50=CY$1, 'OE Database'!$I50, NA())</f>
        <v>#N/A</v>
      </c>
      <c r="CZ50" s="14" t="e">
        <f>IF('OE Database'!$N50=CZ$1, 'OE Database'!$I50, NA())</f>
        <v>#N/A</v>
      </c>
      <c r="DA50" s="14" t="e">
        <f>IF('OE Database'!$N50=DA$1, 'OE Database'!$I50, NA())</f>
        <v>#N/A</v>
      </c>
      <c r="DB50" s="14" t="e">
        <f>IF('OE Database'!$N50=DB$1, 'OE Database'!$I50, NA())</f>
        <v>#N/A</v>
      </c>
      <c r="DC50" s="14" t="e">
        <f>IF('OE Database'!$N50=DC$1, 'OE Database'!$I50, NA())</f>
        <v>#N/A</v>
      </c>
      <c r="DD50" s="14" t="e">
        <f>IF('OE Database'!$N50=DD$1, 'OE Database'!$I50, NA())</f>
        <v>#N/A</v>
      </c>
      <c r="DF50" s="1" t="e">
        <f>IF(GESTEP(AL50,0.00001), 'OE Database'!$I50, NA())</f>
        <v>#N/A</v>
      </c>
      <c r="DG50" s="1" t="e">
        <f>IF(GESTEP(AM50,0.00001), 'OE Database'!$I50, NA())</f>
        <v>#N/A</v>
      </c>
      <c r="DH50" s="1" t="e">
        <f>IF(GESTEP(AN50,0.00001), 'OE Database'!$I50, NA())</f>
        <v>#N/A</v>
      </c>
      <c r="DI50" s="1" t="e">
        <f>IF(GESTEP(AO50,0.00001), 'OE Database'!$I50, NA())</f>
        <v>#N/A</v>
      </c>
      <c r="DJ50" s="1" t="e">
        <f>IF(GESTEP(AP50,0.00001), 'OE Database'!$I50, NA())</f>
        <v>#N/A</v>
      </c>
      <c r="DK50" s="1" t="e">
        <f>IF(GESTEP(AQ50,0.00001), 'OE Database'!$I50, NA())</f>
        <v>#N/A</v>
      </c>
      <c r="DL50" s="1" t="e">
        <f>IF(GESTEP(AR50,0.00001), 'OE Database'!$I50, NA())</f>
        <v>#N/A</v>
      </c>
      <c r="DM50" s="1" t="e">
        <f>IF(GESTEP(AS50,0.00001), 'OE Database'!$I50, NA())</f>
        <v>#N/A</v>
      </c>
      <c r="DN50" s="1" t="e">
        <f>IF(GESTEP(AT50,0.00001), 'OE Database'!$I50, NA())</f>
        <v>#N/A</v>
      </c>
      <c r="DO50" s="1" t="e">
        <f>IF(GESTEP(AU50,0.00001), 'OE Database'!$I50, NA())</f>
        <v>#N/A</v>
      </c>
      <c r="DP50" s="1" t="e">
        <f>IF(GESTEP(AV50,0.00001), 'OE Database'!$I50, NA())</f>
        <v>#N/A</v>
      </c>
      <c r="DQ50" s="1" t="e">
        <f>IF(GESTEP(AW50,0.00001), 'OE Database'!$I50, NA())</f>
        <v>#N/A</v>
      </c>
      <c r="DR50" s="1" t="e">
        <f>IF(GESTEP(AX50,0.00001), 'OE Database'!$I50, NA())</f>
        <v>#N/A</v>
      </c>
      <c r="DS50" s="1" t="e">
        <f>IF(GESTEP(AY50,0.00001), 'OE Database'!$I50, NA())</f>
        <v>#N/A</v>
      </c>
      <c r="DT50" s="1" t="e">
        <f>IF(GESTEP(AZ50,0.00001), 'OE Database'!$I50, NA())</f>
        <v>#N/A</v>
      </c>
      <c r="DU50" s="1" t="e">
        <f>IF(GESTEP(BA50,0.00001), 'OE Database'!$I50, NA())</f>
        <v>#N/A</v>
      </c>
      <c r="DV50" s="1" t="e">
        <f>IF(GESTEP(BB50,0.00001), 'OE Database'!$I50, NA())</f>
        <v>#N/A</v>
      </c>
    </row>
    <row r="51" spans="1:126">
      <c r="B51" s="14" t="e">
        <f>IF('OE Database'!$N51=B$1, 'OE Database'!$H51, NA())</f>
        <v>#N/A</v>
      </c>
      <c r="C51" s="14" t="e">
        <f>IF('OE Database'!$N51=C$1, 'OE Database'!$H51, NA())</f>
        <v>#N/A</v>
      </c>
      <c r="D51" s="14">
        <f>IF('OE Database'!$N51=D$1, 'OE Database'!$H51, NA())</f>
        <v>3.5154859200255828</v>
      </c>
      <c r="E51" s="14" t="e">
        <f>IF('OE Database'!$N51=E$1, 'OE Database'!$H51, NA())</f>
        <v>#N/A</v>
      </c>
      <c r="F51" s="14" t="e">
        <f>IF('OE Database'!$N51=F$1, 'OE Database'!$H51, NA())</f>
        <v>#N/A</v>
      </c>
      <c r="G51" s="14" t="e">
        <f>IF('OE Database'!$N51=G$1, 'OE Database'!$H51, NA())</f>
        <v>#N/A</v>
      </c>
      <c r="H51" s="14" t="e">
        <f>IF('OE Database'!$N51=H$1, 'OE Database'!$H51, NA())</f>
        <v>#N/A</v>
      </c>
      <c r="I51" s="14" t="e">
        <f>IF('OE Database'!$N51=I$1, 'OE Database'!$H51, NA())</f>
        <v>#N/A</v>
      </c>
      <c r="J51" s="14" t="e">
        <f>IF('OE Database'!$N51=J$1, 'OE Database'!$H51, NA())</f>
        <v>#N/A</v>
      </c>
      <c r="K51" s="14" t="e">
        <f>IF('OE Database'!$N51=K$1, 'OE Database'!$H51, NA())</f>
        <v>#N/A</v>
      </c>
      <c r="L51" s="14" t="e">
        <f>IF('OE Database'!$N51=L$1, 'OE Database'!$H51, NA())</f>
        <v>#N/A</v>
      </c>
      <c r="M51" s="14" t="e">
        <f>IF('OE Database'!$N51=M$1, 'OE Database'!$H51, NA())</f>
        <v>#N/A</v>
      </c>
      <c r="N51" s="14" t="e">
        <f>IF('OE Database'!$N51=N$1, 'OE Database'!$H51, NA())</f>
        <v>#N/A</v>
      </c>
      <c r="O51" s="14" t="e">
        <f>IF('OE Database'!$N51=O$1, 'OE Database'!$H51, NA())</f>
        <v>#N/A</v>
      </c>
      <c r="P51" s="14" t="e">
        <f>IF('OE Database'!$N51=P$1, 'OE Database'!$H51, NA())</f>
        <v>#N/A</v>
      </c>
      <c r="Q51" s="14" t="e">
        <f>IF('OE Database'!$N51=Q$1, 'OE Database'!$H51, NA())</f>
        <v>#N/A</v>
      </c>
      <c r="R51" s="14" t="e">
        <f>IF('OE Database'!$N51=R$1, 'OE Database'!$H51, NA())</f>
        <v>#N/A</v>
      </c>
      <c r="T51" s="14" t="e">
        <f>IF('OE Database'!$N51=T$1, 'OE Database'!$E51, NA())</f>
        <v>#N/A</v>
      </c>
      <c r="U51" s="14" t="e">
        <f>IF('OE Database'!$N51=U$1, 'OE Database'!$E51, NA())</f>
        <v>#N/A</v>
      </c>
      <c r="V51" s="14">
        <f>IF('OE Database'!$N51=V$1, 'OE Database'!$E51, NA())</f>
        <v>52.6</v>
      </c>
      <c r="W51" s="14" t="e">
        <f>IF('OE Database'!$N51=W$1, 'OE Database'!$E51, NA())</f>
        <v>#N/A</v>
      </c>
      <c r="X51" s="14" t="e">
        <f>IF('OE Database'!$N51=X$1, 'OE Database'!$E51, NA())</f>
        <v>#N/A</v>
      </c>
      <c r="Y51" s="14" t="e">
        <f>IF('OE Database'!$N51=Y$1, 'OE Database'!$E51, NA())</f>
        <v>#N/A</v>
      </c>
      <c r="Z51" s="14" t="e">
        <f>IF('OE Database'!$N51=Z$1, 'OE Database'!$E51, NA())</f>
        <v>#N/A</v>
      </c>
      <c r="AA51" s="14" t="e">
        <f>IF('OE Database'!$N51=AA$1, 'OE Database'!$E51, NA())</f>
        <v>#N/A</v>
      </c>
      <c r="AB51" s="14" t="e">
        <f>IF('OE Database'!$N51=AB$1, 'OE Database'!$E51, NA())</f>
        <v>#N/A</v>
      </c>
      <c r="AC51" s="14" t="e">
        <f>IF('OE Database'!$N51=AC$1, 'OE Database'!$E51, NA())</f>
        <v>#N/A</v>
      </c>
      <c r="AD51" s="14" t="e">
        <f>IF('OE Database'!$N51=AD$1, 'OE Database'!$E51, NA())</f>
        <v>#N/A</v>
      </c>
      <c r="AE51" s="14" t="e">
        <f>IF('OE Database'!$N51=AE$1, 'OE Database'!$E51, NA())</f>
        <v>#N/A</v>
      </c>
      <c r="AF51" s="14" t="e">
        <f>IF('OE Database'!$N51=AF$1, 'OE Database'!$E51, NA())</f>
        <v>#N/A</v>
      </c>
      <c r="AG51" s="14" t="e">
        <f>IF('OE Database'!$N51=AG$1, 'OE Database'!$E51, NA())</f>
        <v>#N/A</v>
      </c>
      <c r="AH51" s="14" t="e">
        <f>IF('OE Database'!$N51=AH$1, 'OE Database'!$E51, NA())</f>
        <v>#N/A</v>
      </c>
      <c r="AI51" s="14" t="e">
        <f>IF('OE Database'!$N51=AI$1, 'OE Database'!$E51, NA())</f>
        <v>#N/A</v>
      </c>
      <c r="AJ51" s="14" t="e">
        <f>IF('OE Database'!$N51=AJ$1, 'OE Database'!$E51, NA())</f>
        <v>#N/A</v>
      </c>
      <c r="AL51" s="14" t="e">
        <f>IF('OE Database'!$N51=AL$1, 'OE Database'!$J51, NA())</f>
        <v>#N/A</v>
      </c>
      <c r="AM51" s="14" t="e">
        <f>IF('OE Database'!$N51=AM$1, 'OE Database'!$J51, NA())</f>
        <v>#N/A</v>
      </c>
      <c r="AN51" s="14" t="e">
        <f>IF('OE Database'!$N51=AN$1, 'OE Database'!$J51, NA())</f>
        <v>#N/A</v>
      </c>
      <c r="AO51" s="14" t="e">
        <f>IF('OE Database'!$N51=AO$1, 'OE Database'!$J51, NA())</f>
        <v>#N/A</v>
      </c>
      <c r="AP51" s="14" t="e">
        <f>IF('OE Database'!$N51=AP$1, 'OE Database'!$J51, NA())</f>
        <v>#N/A</v>
      </c>
      <c r="AQ51" s="14" t="e">
        <f>IF('OE Database'!$N51=AQ$1, 'OE Database'!$J51, NA())</f>
        <v>#N/A</v>
      </c>
      <c r="AR51" s="14" t="e">
        <f>IF('OE Database'!$N51=AR$1, 'OE Database'!$J51, NA())</f>
        <v>#N/A</v>
      </c>
      <c r="AS51" s="14" t="e">
        <f>IF('OE Database'!$N51=AS$1, 'OE Database'!$J51, NA())</f>
        <v>#N/A</v>
      </c>
      <c r="AT51" s="14" t="e">
        <f>IF('OE Database'!$N51=AT$1, 'OE Database'!$J51, NA())</f>
        <v>#N/A</v>
      </c>
      <c r="AU51" s="14" t="e">
        <f>IF('OE Database'!$N51=AU$1, 'OE Database'!$J51, NA())</f>
        <v>#N/A</v>
      </c>
      <c r="AV51" s="14" t="e">
        <f>IF('OE Database'!$N51=AV$1, 'OE Database'!$J51, NA())</f>
        <v>#N/A</v>
      </c>
      <c r="AW51" s="14" t="e">
        <f>IF('OE Database'!$N51=AW$1, 'OE Database'!$J51, NA())</f>
        <v>#N/A</v>
      </c>
      <c r="AX51" s="14" t="e">
        <f>IF('OE Database'!$N51=AX$1, 'OE Database'!$J51, NA())</f>
        <v>#N/A</v>
      </c>
      <c r="AY51" s="14" t="e">
        <f>IF('OE Database'!$N51=AY$1, 'OE Database'!$J51, NA())</f>
        <v>#N/A</v>
      </c>
      <c r="AZ51" s="14" t="e">
        <f>IF('OE Database'!$N51=AZ$1, 'OE Database'!$J51, NA())</f>
        <v>#N/A</v>
      </c>
      <c r="BA51" s="14" t="e">
        <f>IF('OE Database'!$N51=BA$1, 'OE Database'!$J51, NA())</f>
        <v>#N/A</v>
      </c>
      <c r="BB51" s="14" t="e">
        <f>IF('OE Database'!$N51=BB$1, 'OE Database'!$J51, NA())</f>
        <v>#N/A</v>
      </c>
      <c r="BD51" s="14" t="e">
        <f>IF(GESTEP(AL51,0.00001), 'OE Database'!$H51, NA())</f>
        <v>#N/A</v>
      </c>
      <c r="BE51" s="14" t="e">
        <f>IF(GESTEP(AM51,0.00001), 'OE Database'!$H51, NA())</f>
        <v>#N/A</v>
      </c>
      <c r="BF51" s="14" t="e">
        <f>IF(GESTEP(AN51,0.00001), 'OE Database'!$H51, NA())</f>
        <v>#N/A</v>
      </c>
      <c r="BG51" s="14" t="e">
        <f>IF(GESTEP(AO51,0.00001), 'OE Database'!$H51, NA())</f>
        <v>#N/A</v>
      </c>
      <c r="BH51" s="14" t="e">
        <f>IF(GESTEP(AP51,0.00001), 'OE Database'!$H51, NA())</f>
        <v>#N/A</v>
      </c>
      <c r="BI51" s="14" t="e">
        <f>IF(GESTEP(AQ51,0.00001), 'OE Database'!$H51, NA())</f>
        <v>#N/A</v>
      </c>
      <c r="BJ51" s="14" t="e">
        <f>IF(GESTEP(AR51,0.00001), 'OE Database'!$H51, NA())</f>
        <v>#N/A</v>
      </c>
      <c r="BK51" s="14" t="e">
        <f>IF(GESTEP(AS51,0.00001), 'OE Database'!$H51, NA())</f>
        <v>#N/A</v>
      </c>
      <c r="BL51" s="14" t="e">
        <f>IF(GESTEP(AT51,0.00001), 'OE Database'!$H51, NA())</f>
        <v>#N/A</v>
      </c>
      <c r="BM51" s="14" t="e">
        <f>IF(GESTEP(AU51,0.00001), 'OE Database'!$H51, NA())</f>
        <v>#N/A</v>
      </c>
      <c r="BN51" s="14" t="e">
        <f>IF(GESTEP(AV51,0.00001), 'OE Database'!$H51, NA())</f>
        <v>#N/A</v>
      </c>
      <c r="BO51" s="14" t="e">
        <f>IF(GESTEP(AW51,0.00001), 'OE Database'!$H51, NA())</f>
        <v>#N/A</v>
      </c>
      <c r="BP51" s="14" t="e">
        <f>IF(GESTEP(AX51,0.00001), 'OE Database'!$H51, NA())</f>
        <v>#N/A</v>
      </c>
      <c r="BQ51" s="14" t="e">
        <f>IF(GESTEP(AY51,0.00001), 'OE Database'!$H51, NA())</f>
        <v>#N/A</v>
      </c>
      <c r="BR51" s="14" t="e">
        <f>IF(GESTEP(AZ51,0.00001), 'OE Database'!$H51, NA())</f>
        <v>#N/A</v>
      </c>
      <c r="BS51" s="14" t="e">
        <f>IF(GESTEP(BA51,0.00001), 'OE Database'!$H51, NA())</f>
        <v>#N/A</v>
      </c>
      <c r="BT51" s="14" t="e">
        <f>IF(GESTEP(BB51,0.00001), 'OE Database'!$H51, NA())</f>
        <v>#N/A</v>
      </c>
      <c r="BV51" s="14" t="e">
        <f>IF(GESTEP(AL51,0.00001), 'OE Database'!$E51, NA())</f>
        <v>#N/A</v>
      </c>
      <c r="BW51" s="14" t="e">
        <f>IF(GESTEP(AM51,0.00001), 'OE Database'!$E51, NA())</f>
        <v>#N/A</v>
      </c>
      <c r="BX51" s="14" t="e">
        <f>IF(GESTEP(AN51,0.00001), 'OE Database'!$E51, NA())</f>
        <v>#N/A</v>
      </c>
      <c r="BY51" s="14" t="e">
        <f>IF(GESTEP(AO51,0.00001), 'OE Database'!$E51, NA())</f>
        <v>#N/A</v>
      </c>
      <c r="BZ51" s="14" t="e">
        <f>IF(GESTEP(AP51,0.00001), 'OE Database'!$E51, NA())</f>
        <v>#N/A</v>
      </c>
      <c r="CA51" s="14" t="e">
        <f>IF(GESTEP(AQ51,0.00001), 'OE Database'!$E51, NA())</f>
        <v>#N/A</v>
      </c>
      <c r="CB51" s="14" t="e">
        <f>IF(GESTEP(AR51,0.00001), 'OE Database'!$E51, NA())</f>
        <v>#N/A</v>
      </c>
      <c r="CC51" s="14" t="e">
        <f>IF(GESTEP(AS51,0.00001), 'OE Database'!$E51, NA())</f>
        <v>#N/A</v>
      </c>
      <c r="CD51" s="14" t="e">
        <f>IF(GESTEP(AT51,0.00001), 'OE Database'!$E51, NA())</f>
        <v>#N/A</v>
      </c>
      <c r="CE51" s="14" t="e">
        <f>IF(GESTEP(AU51,0.00001), 'OE Database'!$E51, NA())</f>
        <v>#N/A</v>
      </c>
      <c r="CF51" s="14" t="e">
        <f>IF(GESTEP(AV51,0.00001), 'OE Database'!$E51, NA())</f>
        <v>#N/A</v>
      </c>
      <c r="CG51" s="14" t="e">
        <f>IF(GESTEP(AW51,0.00001), 'OE Database'!$E51, NA())</f>
        <v>#N/A</v>
      </c>
      <c r="CH51" s="14" t="e">
        <f>IF(GESTEP(AX51,0.00001), 'OE Database'!$E51, NA())</f>
        <v>#N/A</v>
      </c>
      <c r="CI51" s="14" t="e">
        <f>IF(GESTEP(AY51,0.00001), 'OE Database'!$E51, NA())</f>
        <v>#N/A</v>
      </c>
      <c r="CJ51" s="14" t="e">
        <f>IF(GESTEP(AZ51,0.00001), 'OE Database'!$E51, NA())</f>
        <v>#N/A</v>
      </c>
      <c r="CK51" s="14" t="e">
        <f>IF(GESTEP(BA51,0.00001), 'OE Database'!$E51, NA())</f>
        <v>#N/A</v>
      </c>
      <c r="CL51" s="14" t="e">
        <f>IF(GESTEP(BB51,0.00001), 'OE Database'!$E51, NA())</f>
        <v>#N/A</v>
      </c>
      <c r="CN51" s="14" t="e">
        <f>IF('OE Database'!$N51=CN$1, 'OE Database'!$I51, NA())</f>
        <v>#N/A</v>
      </c>
      <c r="CO51" s="14" t="e">
        <f>IF('OE Database'!$N51=CO$1, 'OE Database'!$I51, NA())</f>
        <v>#N/A</v>
      </c>
      <c r="CP51" s="14">
        <f>IF('OE Database'!$N51=CP$1, 'OE Database'!$I51, NA())</f>
        <v>5.9334603132283998</v>
      </c>
      <c r="CQ51" s="14" t="e">
        <f>IF('OE Database'!$N51=CQ$1, 'OE Database'!$I51, NA())</f>
        <v>#N/A</v>
      </c>
      <c r="CR51" s="14" t="e">
        <f>IF('OE Database'!$N51=CR$1, 'OE Database'!$I51, NA())</f>
        <v>#N/A</v>
      </c>
      <c r="CS51" s="14" t="e">
        <f>IF('OE Database'!$N51=CS$1, 'OE Database'!$I51, NA())</f>
        <v>#N/A</v>
      </c>
      <c r="CT51" s="14" t="e">
        <f>IF('OE Database'!$N51=CT$1, 'OE Database'!$I51, NA())</f>
        <v>#N/A</v>
      </c>
      <c r="CU51" s="14" t="e">
        <f>IF('OE Database'!$N51=CU$1, 'OE Database'!$I51, NA())</f>
        <v>#N/A</v>
      </c>
      <c r="CV51" s="14" t="e">
        <f>IF('OE Database'!$N51=CV$1, 'OE Database'!$I51, NA())</f>
        <v>#N/A</v>
      </c>
      <c r="CW51" s="14" t="e">
        <f>IF('OE Database'!$N51=CW$1, 'OE Database'!$I51, NA())</f>
        <v>#N/A</v>
      </c>
      <c r="CX51" s="14" t="e">
        <f>IF('OE Database'!$N51=CX$1, 'OE Database'!$I51, NA())</f>
        <v>#N/A</v>
      </c>
      <c r="CY51" s="14" t="e">
        <f>IF('OE Database'!$N51=CY$1, 'OE Database'!$I51, NA())</f>
        <v>#N/A</v>
      </c>
      <c r="CZ51" s="14" t="e">
        <f>IF('OE Database'!$N51=CZ$1, 'OE Database'!$I51, NA())</f>
        <v>#N/A</v>
      </c>
      <c r="DA51" s="14" t="e">
        <f>IF('OE Database'!$N51=DA$1, 'OE Database'!$I51, NA())</f>
        <v>#N/A</v>
      </c>
      <c r="DB51" s="14" t="e">
        <f>IF('OE Database'!$N51=DB$1, 'OE Database'!$I51, NA())</f>
        <v>#N/A</v>
      </c>
      <c r="DC51" s="14" t="e">
        <f>IF('OE Database'!$N51=DC$1, 'OE Database'!$I51, NA())</f>
        <v>#N/A</v>
      </c>
      <c r="DD51" s="14" t="e">
        <f>IF('OE Database'!$N51=DD$1, 'OE Database'!$I51, NA())</f>
        <v>#N/A</v>
      </c>
      <c r="DF51" s="1" t="e">
        <f>IF(GESTEP(AL51,0.00001), 'OE Database'!$I51, NA())</f>
        <v>#N/A</v>
      </c>
      <c r="DG51" s="1" t="e">
        <f>IF(GESTEP(AM51,0.00001), 'OE Database'!$I51, NA())</f>
        <v>#N/A</v>
      </c>
      <c r="DH51" s="1" t="e">
        <f>IF(GESTEP(AN51,0.00001), 'OE Database'!$I51, NA())</f>
        <v>#N/A</v>
      </c>
      <c r="DI51" s="1" t="e">
        <f>IF(GESTEP(AO51,0.00001), 'OE Database'!$I51, NA())</f>
        <v>#N/A</v>
      </c>
      <c r="DJ51" s="1" t="e">
        <f>IF(GESTEP(AP51,0.00001), 'OE Database'!$I51, NA())</f>
        <v>#N/A</v>
      </c>
      <c r="DK51" s="1" t="e">
        <f>IF(GESTEP(AQ51,0.00001), 'OE Database'!$I51, NA())</f>
        <v>#N/A</v>
      </c>
      <c r="DL51" s="1" t="e">
        <f>IF(GESTEP(AR51,0.00001), 'OE Database'!$I51, NA())</f>
        <v>#N/A</v>
      </c>
      <c r="DM51" s="1" t="e">
        <f>IF(GESTEP(AS51,0.00001), 'OE Database'!$I51, NA())</f>
        <v>#N/A</v>
      </c>
      <c r="DN51" s="1" t="e">
        <f>IF(GESTEP(AT51,0.00001), 'OE Database'!$I51, NA())</f>
        <v>#N/A</v>
      </c>
      <c r="DO51" s="1" t="e">
        <f>IF(GESTEP(AU51,0.00001), 'OE Database'!$I51, NA())</f>
        <v>#N/A</v>
      </c>
      <c r="DP51" s="1" t="e">
        <f>IF(GESTEP(AV51,0.00001), 'OE Database'!$I51, NA())</f>
        <v>#N/A</v>
      </c>
      <c r="DQ51" s="1" t="e">
        <f>IF(GESTEP(AW51,0.00001), 'OE Database'!$I51, NA())</f>
        <v>#N/A</v>
      </c>
      <c r="DR51" s="1" t="e">
        <f>IF(GESTEP(AX51,0.00001), 'OE Database'!$I51, NA())</f>
        <v>#N/A</v>
      </c>
      <c r="DS51" s="1" t="e">
        <f>IF(GESTEP(AY51,0.00001), 'OE Database'!$I51, NA())</f>
        <v>#N/A</v>
      </c>
      <c r="DT51" s="1" t="e">
        <f>IF(GESTEP(AZ51,0.00001), 'OE Database'!$I51, NA())</f>
        <v>#N/A</v>
      </c>
      <c r="DU51" s="1" t="e">
        <f>IF(GESTEP(BA51,0.00001), 'OE Database'!$I51, NA())</f>
        <v>#N/A</v>
      </c>
      <c r="DV51" s="1" t="e">
        <f>IF(GESTEP(BB51,0.00001), 'OE Database'!$I51, NA())</f>
        <v>#N/A</v>
      </c>
    </row>
    <row r="52" spans="1:126">
      <c r="B52" s="14" t="e">
        <f>IF('OE Database'!$N52=B$1, 'OE Database'!$H52, NA())</f>
        <v>#N/A</v>
      </c>
      <c r="C52" s="14" t="e">
        <f>IF('OE Database'!$N52=C$1, 'OE Database'!$H52, NA())</f>
        <v>#N/A</v>
      </c>
      <c r="D52" s="14">
        <f>IF('OE Database'!$N52=D$1, 'OE Database'!$H52, NA())</f>
        <v>16.313698564965762</v>
      </c>
      <c r="E52" s="14" t="e">
        <f>IF('OE Database'!$N52=E$1, 'OE Database'!$H52, NA())</f>
        <v>#N/A</v>
      </c>
      <c r="F52" s="14" t="e">
        <f>IF('OE Database'!$N52=F$1, 'OE Database'!$H52, NA())</f>
        <v>#N/A</v>
      </c>
      <c r="G52" s="14" t="e">
        <f>IF('OE Database'!$N52=G$1, 'OE Database'!$H52, NA())</f>
        <v>#N/A</v>
      </c>
      <c r="H52" s="14" t="e">
        <f>IF('OE Database'!$N52=H$1, 'OE Database'!$H52, NA())</f>
        <v>#N/A</v>
      </c>
      <c r="I52" s="14" t="e">
        <f>IF('OE Database'!$N52=I$1, 'OE Database'!$H52, NA())</f>
        <v>#N/A</v>
      </c>
      <c r="J52" s="14" t="e">
        <f>IF('OE Database'!$N52=J$1, 'OE Database'!$H52, NA())</f>
        <v>#N/A</v>
      </c>
      <c r="K52" s="14" t="e">
        <f>IF('OE Database'!$N52=K$1, 'OE Database'!$H52, NA())</f>
        <v>#N/A</v>
      </c>
      <c r="L52" s="14" t="e">
        <f>IF('OE Database'!$N52=L$1, 'OE Database'!$H52, NA())</f>
        <v>#N/A</v>
      </c>
      <c r="M52" s="14" t="e">
        <f>IF('OE Database'!$N52=M$1, 'OE Database'!$H52, NA())</f>
        <v>#N/A</v>
      </c>
      <c r="N52" s="14" t="e">
        <f>IF('OE Database'!$N52=N$1, 'OE Database'!$H52, NA())</f>
        <v>#N/A</v>
      </c>
      <c r="O52" s="14" t="e">
        <f>IF('OE Database'!$N52=O$1, 'OE Database'!$H52, NA())</f>
        <v>#N/A</v>
      </c>
      <c r="P52" s="14" t="e">
        <f>IF('OE Database'!$N52=P$1, 'OE Database'!$H52, NA())</f>
        <v>#N/A</v>
      </c>
      <c r="Q52" s="14" t="e">
        <f>IF('OE Database'!$N52=Q$1, 'OE Database'!$H52, NA())</f>
        <v>#N/A</v>
      </c>
      <c r="R52" s="14" t="e">
        <f>IF('OE Database'!$N52=R$1, 'OE Database'!$H52, NA())</f>
        <v>#N/A</v>
      </c>
      <c r="T52" s="14" t="e">
        <f>IF('OE Database'!$N52=T$1, 'OE Database'!$E52, NA())</f>
        <v>#N/A</v>
      </c>
      <c r="U52" s="14" t="e">
        <f>IF('OE Database'!$N52=U$1, 'OE Database'!$E52, NA())</f>
        <v>#N/A</v>
      </c>
      <c r="V52" s="14">
        <f>IF('OE Database'!$N52=V$1, 'OE Database'!$E52, NA())</f>
        <v>72.599999999999994</v>
      </c>
      <c r="W52" s="14" t="e">
        <f>IF('OE Database'!$N52=W$1, 'OE Database'!$E52, NA())</f>
        <v>#N/A</v>
      </c>
      <c r="X52" s="14" t="e">
        <f>IF('OE Database'!$N52=X$1, 'OE Database'!$E52, NA())</f>
        <v>#N/A</v>
      </c>
      <c r="Y52" s="14" t="e">
        <f>IF('OE Database'!$N52=Y$1, 'OE Database'!$E52, NA())</f>
        <v>#N/A</v>
      </c>
      <c r="Z52" s="14" t="e">
        <f>IF('OE Database'!$N52=Z$1, 'OE Database'!$E52, NA())</f>
        <v>#N/A</v>
      </c>
      <c r="AA52" s="14" t="e">
        <f>IF('OE Database'!$N52=AA$1, 'OE Database'!$E52, NA())</f>
        <v>#N/A</v>
      </c>
      <c r="AB52" s="14" t="e">
        <f>IF('OE Database'!$N52=AB$1, 'OE Database'!$E52, NA())</f>
        <v>#N/A</v>
      </c>
      <c r="AC52" s="14" t="e">
        <f>IF('OE Database'!$N52=AC$1, 'OE Database'!$E52, NA())</f>
        <v>#N/A</v>
      </c>
      <c r="AD52" s="14" t="e">
        <f>IF('OE Database'!$N52=AD$1, 'OE Database'!$E52, NA())</f>
        <v>#N/A</v>
      </c>
      <c r="AE52" s="14" t="e">
        <f>IF('OE Database'!$N52=AE$1, 'OE Database'!$E52, NA())</f>
        <v>#N/A</v>
      </c>
      <c r="AF52" s="14" t="e">
        <f>IF('OE Database'!$N52=AF$1, 'OE Database'!$E52, NA())</f>
        <v>#N/A</v>
      </c>
      <c r="AG52" s="14" t="e">
        <f>IF('OE Database'!$N52=AG$1, 'OE Database'!$E52, NA())</f>
        <v>#N/A</v>
      </c>
      <c r="AH52" s="14" t="e">
        <f>IF('OE Database'!$N52=AH$1, 'OE Database'!$E52, NA())</f>
        <v>#N/A</v>
      </c>
      <c r="AI52" s="14" t="e">
        <f>IF('OE Database'!$N52=AI$1, 'OE Database'!$E52, NA())</f>
        <v>#N/A</v>
      </c>
      <c r="AJ52" s="14" t="e">
        <f>IF('OE Database'!$N52=AJ$1, 'OE Database'!$E52, NA())</f>
        <v>#N/A</v>
      </c>
      <c r="AL52" s="14" t="e">
        <f>IF('OE Database'!$N52=AL$1, 'OE Database'!$J52, NA())</f>
        <v>#N/A</v>
      </c>
      <c r="AM52" s="14" t="e">
        <f>IF('OE Database'!$N52=AM$1, 'OE Database'!$J52, NA())</f>
        <v>#N/A</v>
      </c>
      <c r="AN52" s="14" t="e">
        <f>IF('OE Database'!$N52=AN$1, 'OE Database'!$J52, NA())</f>
        <v>#N/A</v>
      </c>
      <c r="AO52" s="14" t="e">
        <f>IF('OE Database'!$N52=AO$1, 'OE Database'!$J52, NA())</f>
        <v>#N/A</v>
      </c>
      <c r="AP52" s="14" t="e">
        <f>IF('OE Database'!$N52=AP$1, 'OE Database'!$J52, NA())</f>
        <v>#N/A</v>
      </c>
      <c r="AQ52" s="14" t="e">
        <f>IF('OE Database'!$N52=AQ$1, 'OE Database'!$J52, NA())</f>
        <v>#N/A</v>
      </c>
      <c r="AR52" s="14" t="e">
        <f>IF('OE Database'!$N52=AR$1, 'OE Database'!$J52, NA())</f>
        <v>#N/A</v>
      </c>
      <c r="AS52" s="14" t="e">
        <f>IF('OE Database'!$N52=AS$1, 'OE Database'!$J52, NA())</f>
        <v>#N/A</v>
      </c>
      <c r="AT52" s="14" t="e">
        <f>IF('OE Database'!$N52=AT$1, 'OE Database'!$J52, NA())</f>
        <v>#N/A</v>
      </c>
      <c r="AU52" s="14" t="e">
        <f>IF('OE Database'!$N52=AU$1, 'OE Database'!$J52, NA())</f>
        <v>#N/A</v>
      </c>
      <c r="AV52" s="14" t="e">
        <f>IF('OE Database'!$N52=AV$1, 'OE Database'!$J52, NA())</f>
        <v>#N/A</v>
      </c>
      <c r="AW52" s="14" t="e">
        <f>IF('OE Database'!$N52=AW$1, 'OE Database'!$J52, NA())</f>
        <v>#N/A</v>
      </c>
      <c r="AX52" s="14" t="e">
        <f>IF('OE Database'!$N52=AX$1, 'OE Database'!$J52, NA())</f>
        <v>#N/A</v>
      </c>
      <c r="AY52" s="14" t="e">
        <f>IF('OE Database'!$N52=AY$1, 'OE Database'!$J52, NA())</f>
        <v>#N/A</v>
      </c>
      <c r="AZ52" s="14" t="e">
        <f>IF('OE Database'!$N52=AZ$1, 'OE Database'!$J52, NA())</f>
        <v>#N/A</v>
      </c>
      <c r="BA52" s="14" t="e">
        <f>IF('OE Database'!$N52=BA$1, 'OE Database'!$J52, NA())</f>
        <v>#N/A</v>
      </c>
      <c r="BB52" s="14" t="e">
        <f>IF('OE Database'!$N52=BB$1, 'OE Database'!$J52, NA())</f>
        <v>#N/A</v>
      </c>
      <c r="BD52" s="14" t="e">
        <f>IF(GESTEP(AL52,0.00001), 'OE Database'!$H52, NA())</f>
        <v>#N/A</v>
      </c>
      <c r="BE52" s="14" t="e">
        <f>IF(GESTEP(AM52,0.00001), 'OE Database'!$H52, NA())</f>
        <v>#N/A</v>
      </c>
      <c r="BF52" s="14" t="e">
        <f>IF(GESTEP(AN52,0.00001), 'OE Database'!$H52, NA())</f>
        <v>#N/A</v>
      </c>
      <c r="BG52" s="14" t="e">
        <f>IF(GESTEP(AO52,0.00001), 'OE Database'!$H52, NA())</f>
        <v>#N/A</v>
      </c>
      <c r="BH52" s="14" t="e">
        <f>IF(GESTEP(AP52,0.00001), 'OE Database'!$H52, NA())</f>
        <v>#N/A</v>
      </c>
      <c r="BI52" s="14" t="e">
        <f>IF(GESTEP(AQ52,0.00001), 'OE Database'!$H52, NA())</f>
        <v>#N/A</v>
      </c>
      <c r="BJ52" s="14" t="e">
        <f>IF(GESTEP(AR52,0.00001), 'OE Database'!$H52, NA())</f>
        <v>#N/A</v>
      </c>
      <c r="BK52" s="14" t="e">
        <f>IF(GESTEP(AS52,0.00001), 'OE Database'!$H52, NA())</f>
        <v>#N/A</v>
      </c>
      <c r="BL52" s="14" t="e">
        <f>IF(GESTEP(AT52,0.00001), 'OE Database'!$H52, NA())</f>
        <v>#N/A</v>
      </c>
      <c r="BM52" s="14" t="e">
        <f>IF(GESTEP(AU52,0.00001), 'OE Database'!$H52, NA())</f>
        <v>#N/A</v>
      </c>
      <c r="BN52" s="14" t="e">
        <f>IF(GESTEP(AV52,0.00001), 'OE Database'!$H52, NA())</f>
        <v>#N/A</v>
      </c>
      <c r="BO52" s="14" t="e">
        <f>IF(GESTEP(AW52,0.00001), 'OE Database'!$H52, NA())</f>
        <v>#N/A</v>
      </c>
      <c r="BP52" s="14" t="e">
        <f>IF(GESTEP(AX52,0.00001), 'OE Database'!$H52, NA())</f>
        <v>#N/A</v>
      </c>
      <c r="BQ52" s="14" t="e">
        <f>IF(GESTEP(AY52,0.00001), 'OE Database'!$H52, NA())</f>
        <v>#N/A</v>
      </c>
      <c r="BR52" s="14" t="e">
        <f>IF(GESTEP(AZ52,0.00001), 'OE Database'!$H52, NA())</f>
        <v>#N/A</v>
      </c>
      <c r="BS52" s="14" t="e">
        <f>IF(GESTEP(BA52,0.00001), 'OE Database'!$H52, NA())</f>
        <v>#N/A</v>
      </c>
      <c r="BT52" s="14" t="e">
        <f>IF(GESTEP(BB52,0.00001), 'OE Database'!$H52, NA())</f>
        <v>#N/A</v>
      </c>
      <c r="BV52" s="14" t="e">
        <f>IF(GESTEP(AL52,0.00001), 'OE Database'!$E52, NA())</f>
        <v>#N/A</v>
      </c>
      <c r="BW52" s="14" t="e">
        <f>IF(GESTEP(AM52,0.00001), 'OE Database'!$E52, NA())</f>
        <v>#N/A</v>
      </c>
      <c r="BX52" s="14" t="e">
        <f>IF(GESTEP(AN52,0.00001), 'OE Database'!$E52, NA())</f>
        <v>#N/A</v>
      </c>
      <c r="BY52" s="14" t="e">
        <f>IF(GESTEP(AO52,0.00001), 'OE Database'!$E52, NA())</f>
        <v>#N/A</v>
      </c>
      <c r="BZ52" s="14" t="e">
        <f>IF(GESTEP(AP52,0.00001), 'OE Database'!$E52, NA())</f>
        <v>#N/A</v>
      </c>
      <c r="CA52" s="14" t="e">
        <f>IF(GESTEP(AQ52,0.00001), 'OE Database'!$E52, NA())</f>
        <v>#N/A</v>
      </c>
      <c r="CB52" s="14" t="e">
        <f>IF(GESTEP(AR52,0.00001), 'OE Database'!$E52, NA())</f>
        <v>#N/A</v>
      </c>
      <c r="CC52" s="14" t="e">
        <f>IF(GESTEP(AS52,0.00001), 'OE Database'!$E52, NA())</f>
        <v>#N/A</v>
      </c>
      <c r="CD52" s="14" t="e">
        <f>IF(GESTEP(AT52,0.00001), 'OE Database'!$E52, NA())</f>
        <v>#N/A</v>
      </c>
      <c r="CE52" s="14" t="e">
        <f>IF(GESTEP(AU52,0.00001), 'OE Database'!$E52, NA())</f>
        <v>#N/A</v>
      </c>
      <c r="CF52" s="14" t="e">
        <f>IF(GESTEP(AV52,0.00001), 'OE Database'!$E52, NA())</f>
        <v>#N/A</v>
      </c>
      <c r="CG52" s="14" t="e">
        <f>IF(GESTEP(AW52,0.00001), 'OE Database'!$E52, NA())</f>
        <v>#N/A</v>
      </c>
      <c r="CH52" s="14" t="e">
        <f>IF(GESTEP(AX52,0.00001), 'OE Database'!$E52, NA())</f>
        <v>#N/A</v>
      </c>
      <c r="CI52" s="14" t="e">
        <f>IF(GESTEP(AY52,0.00001), 'OE Database'!$E52, NA())</f>
        <v>#N/A</v>
      </c>
      <c r="CJ52" s="14" t="e">
        <f>IF(GESTEP(AZ52,0.00001), 'OE Database'!$E52, NA())</f>
        <v>#N/A</v>
      </c>
      <c r="CK52" s="14" t="e">
        <f>IF(GESTEP(BA52,0.00001), 'OE Database'!$E52, NA())</f>
        <v>#N/A</v>
      </c>
      <c r="CL52" s="14" t="e">
        <f>IF(GESTEP(BB52,0.00001), 'OE Database'!$E52, NA())</f>
        <v>#N/A</v>
      </c>
      <c r="CN52" s="14" t="e">
        <f>IF('OE Database'!$N52=CN$1, 'OE Database'!$I52, NA())</f>
        <v>#N/A</v>
      </c>
      <c r="CO52" s="14" t="e">
        <f>IF('OE Database'!$N52=CO$1, 'OE Database'!$I52, NA())</f>
        <v>#N/A</v>
      </c>
      <c r="CP52" s="14">
        <f>IF('OE Database'!$N52=CP$1, 'OE Database'!$I52, NA())</f>
        <v>27.534367993284707</v>
      </c>
      <c r="CQ52" s="14" t="e">
        <f>IF('OE Database'!$N52=CQ$1, 'OE Database'!$I52, NA())</f>
        <v>#N/A</v>
      </c>
      <c r="CR52" s="14" t="e">
        <f>IF('OE Database'!$N52=CR$1, 'OE Database'!$I52, NA())</f>
        <v>#N/A</v>
      </c>
      <c r="CS52" s="14" t="e">
        <f>IF('OE Database'!$N52=CS$1, 'OE Database'!$I52, NA())</f>
        <v>#N/A</v>
      </c>
      <c r="CT52" s="14" t="e">
        <f>IF('OE Database'!$N52=CT$1, 'OE Database'!$I52, NA())</f>
        <v>#N/A</v>
      </c>
      <c r="CU52" s="14" t="e">
        <f>IF('OE Database'!$N52=CU$1, 'OE Database'!$I52, NA())</f>
        <v>#N/A</v>
      </c>
      <c r="CV52" s="14" t="e">
        <f>IF('OE Database'!$N52=CV$1, 'OE Database'!$I52, NA())</f>
        <v>#N/A</v>
      </c>
      <c r="CW52" s="14" t="e">
        <f>IF('OE Database'!$N52=CW$1, 'OE Database'!$I52, NA())</f>
        <v>#N/A</v>
      </c>
      <c r="CX52" s="14" t="e">
        <f>IF('OE Database'!$N52=CX$1, 'OE Database'!$I52, NA())</f>
        <v>#N/A</v>
      </c>
      <c r="CY52" s="14" t="e">
        <f>IF('OE Database'!$N52=CY$1, 'OE Database'!$I52, NA())</f>
        <v>#N/A</v>
      </c>
      <c r="CZ52" s="14" t="e">
        <f>IF('OE Database'!$N52=CZ$1, 'OE Database'!$I52, NA())</f>
        <v>#N/A</v>
      </c>
      <c r="DA52" s="14" t="e">
        <f>IF('OE Database'!$N52=DA$1, 'OE Database'!$I52, NA())</f>
        <v>#N/A</v>
      </c>
      <c r="DB52" s="14" t="e">
        <f>IF('OE Database'!$N52=DB$1, 'OE Database'!$I52, NA())</f>
        <v>#N/A</v>
      </c>
      <c r="DC52" s="14" t="e">
        <f>IF('OE Database'!$N52=DC$1, 'OE Database'!$I52, NA())</f>
        <v>#N/A</v>
      </c>
      <c r="DD52" s="14" t="e">
        <f>IF('OE Database'!$N52=DD$1, 'OE Database'!$I52, NA())</f>
        <v>#N/A</v>
      </c>
      <c r="DF52" s="1" t="e">
        <f>IF(GESTEP(AL52,0.00001), 'OE Database'!$I52, NA())</f>
        <v>#N/A</v>
      </c>
      <c r="DG52" s="1" t="e">
        <f>IF(GESTEP(AM52,0.00001), 'OE Database'!$I52, NA())</f>
        <v>#N/A</v>
      </c>
      <c r="DH52" s="1" t="e">
        <f>IF(GESTEP(AN52,0.00001), 'OE Database'!$I52, NA())</f>
        <v>#N/A</v>
      </c>
      <c r="DI52" s="1" t="e">
        <f>IF(GESTEP(AO52,0.00001), 'OE Database'!$I52, NA())</f>
        <v>#N/A</v>
      </c>
      <c r="DJ52" s="1" t="e">
        <f>IF(GESTEP(AP52,0.00001), 'OE Database'!$I52, NA())</f>
        <v>#N/A</v>
      </c>
      <c r="DK52" s="1" t="e">
        <f>IF(GESTEP(AQ52,0.00001), 'OE Database'!$I52, NA())</f>
        <v>#N/A</v>
      </c>
      <c r="DL52" s="1" t="e">
        <f>IF(GESTEP(AR52,0.00001), 'OE Database'!$I52, NA())</f>
        <v>#N/A</v>
      </c>
      <c r="DM52" s="1" t="e">
        <f>IF(GESTEP(AS52,0.00001), 'OE Database'!$I52, NA())</f>
        <v>#N/A</v>
      </c>
      <c r="DN52" s="1" t="e">
        <f>IF(GESTEP(AT52,0.00001), 'OE Database'!$I52, NA())</f>
        <v>#N/A</v>
      </c>
      <c r="DO52" s="1" t="e">
        <f>IF(GESTEP(AU52,0.00001), 'OE Database'!$I52, NA())</f>
        <v>#N/A</v>
      </c>
      <c r="DP52" s="1" t="e">
        <f>IF(GESTEP(AV52,0.00001), 'OE Database'!$I52, NA())</f>
        <v>#N/A</v>
      </c>
      <c r="DQ52" s="1" t="e">
        <f>IF(GESTEP(AW52,0.00001), 'OE Database'!$I52, NA())</f>
        <v>#N/A</v>
      </c>
      <c r="DR52" s="1" t="e">
        <f>IF(GESTEP(AX52,0.00001), 'OE Database'!$I52, NA())</f>
        <v>#N/A</v>
      </c>
      <c r="DS52" s="1" t="e">
        <f>IF(GESTEP(AY52,0.00001), 'OE Database'!$I52, NA())</f>
        <v>#N/A</v>
      </c>
      <c r="DT52" s="1" t="e">
        <f>IF(GESTEP(AZ52,0.00001), 'OE Database'!$I52, NA())</f>
        <v>#N/A</v>
      </c>
      <c r="DU52" s="1" t="e">
        <f>IF(GESTEP(BA52,0.00001), 'OE Database'!$I52, NA())</f>
        <v>#N/A</v>
      </c>
      <c r="DV52" s="1" t="e">
        <f>IF(GESTEP(BB52,0.00001), 'OE Database'!$I52, NA())</f>
        <v>#N/A</v>
      </c>
    </row>
    <row r="53" spans="1:126">
      <c r="B53" s="14" t="e">
        <f>IF('OE Database'!$N53=B$1, 'OE Database'!$H53, NA())</f>
        <v>#N/A</v>
      </c>
      <c r="C53" s="14" t="e">
        <f>IF('OE Database'!$N53=C$1, 'OE Database'!$H53, NA())</f>
        <v>#N/A</v>
      </c>
      <c r="D53" s="14">
        <f>IF('OE Database'!$N53=D$1, 'OE Database'!$H53, NA())</f>
        <v>9.916341084941962</v>
      </c>
      <c r="E53" s="14" t="e">
        <f>IF('OE Database'!$N53=E$1, 'OE Database'!$H53, NA())</f>
        <v>#N/A</v>
      </c>
      <c r="F53" s="14" t="e">
        <f>IF('OE Database'!$N53=F$1, 'OE Database'!$H53, NA())</f>
        <v>#N/A</v>
      </c>
      <c r="G53" s="14" t="e">
        <f>IF('OE Database'!$N53=G$1, 'OE Database'!$H53, NA())</f>
        <v>#N/A</v>
      </c>
      <c r="H53" s="14" t="e">
        <f>IF('OE Database'!$N53=H$1, 'OE Database'!$H53, NA())</f>
        <v>#N/A</v>
      </c>
      <c r="I53" s="14" t="e">
        <f>IF('OE Database'!$N53=I$1, 'OE Database'!$H53, NA())</f>
        <v>#N/A</v>
      </c>
      <c r="J53" s="14" t="e">
        <f>IF('OE Database'!$N53=J$1, 'OE Database'!$H53, NA())</f>
        <v>#N/A</v>
      </c>
      <c r="K53" s="14" t="e">
        <f>IF('OE Database'!$N53=K$1, 'OE Database'!$H53, NA())</f>
        <v>#N/A</v>
      </c>
      <c r="L53" s="14" t="e">
        <f>IF('OE Database'!$N53=L$1, 'OE Database'!$H53, NA())</f>
        <v>#N/A</v>
      </c>
      <c r="M53" s="14" t="e">
        <f>IF('OE Database'!$N53=M$1, 'OE Database'!$H53, NA())</f>
        <v>#N/A</v>
      </c>
      <c r="N53" s="14" t="e">
        <f>IF('OE Database'!$N53=N$1, 'OE Database'!$H53, NA())</f>
        <v>#N/A</v>
      </c>
      <c r="O53" s="14" t="e">
        <f>IF('OE Database'!$N53=O$1, 'OE Database'!$H53, NA())</f>
        <v>#N/A</v>
      </c>
      <c r="P53" s="14" t="e">
        <f>IF('OE Database'!$N53=P$1, 'OE Database'!$H53, NA())</f>
        <v>#N/A</v>
      </c>
      <c r="Q53" s="14" t="e">
        <f>IF('OE Database'!$N53=Q$1, 'OE Database'!$H53, NA())</f>
        <v>#N/A</v>
      </c>
      <c r="R53" s="14" t="e">
        <f>IF('OE Database'!$N53=R$1, 'OE Database'!$H53, NA())</f>
        <v>#N/A</v>
      </c>
      <c r="T53" s="14" t="e">
        <f>IF('OE Database'!$N53=T$1, 'OE Database'!$E53, NA())</f>
        <v>#N/A</v>
      </c>
      <c r="U53" s="14" t="e">
        <f>IF('OE Database'!$N53=U$1, 'OE Database'!$E53, NA())</f>
        <v>#N/A</v>
      </c>
      <c r="V53" s="14">
        <f>IF('OE Database'!$N53=V$1, 'OE Database'!$E53, NA())</f>
        <v>89.3</v>
      </c>
      <c r="W53" s="14" t="e">
        <f>IF('OE Database'!$N53=W$1, 'OE Database'!$E53, NA())</f>
        <v>#N/A</v>
      </c>
      <c r="X53" s="14" t="e">
        <f>IF('OE Database'!$N53=X$1, 'OE Database'!$E53, NA())</f>
        <v>#N/A</v>
      </c>
      <c r="Y53" s="14" t="e">
        <f>IF('OE Database'!$N53=Y$1, 'OE Database'!$E53, NA())</f>
        <v>#N/A</v>
      </c>
      <c r="Z53" s="14" t="e">
        <f>IF('OE Database'!$N53=Z$1, 'OE Database'!$E53, NA())</f>
        <v>#N/A</v>
      </c>
      <c r="AA53" s="14" t="e">
        <f>IF('OE Database'!$N53=AA$1, 'OE Database'!$E53, NA())</f>
        <v>#N/A</v>
      </c>
      <c r="AB53" s="14" t="e">
        <f>IF('OE Database'!$N53=AB$1, 'OE Database'!$E53, NA())</f>
        <v>#N/A</v>
      </c>
      <c r="AC53" s="14" t="e">
        <f>IF('OE Database'!$N53=AC$1, 'OE Database'!$E53, NA())</f>
        <v>#N/A</v>
      </c>
      <c r="AD53" s="14" t="e">
        <f>IF('OE Database'!$N53=AD$1, 'OE Database'!$E53, NA())</f>
        <v>#N/A</v>
      </c>
      <c r="AE53" s="14" t="e">
        <f>IF('OE Database'!$N53=AE$1, 'OE Database'!$E53, NA())</f>
        <v>#N/A</v>
      </c>
      <c r="AF53" s="14" t="e">
        <f>IF('OE Database'!$N53=AF$1, 'OE Database'!$E53, NA())</f>
        <v>#N/A</v>
      </c>
      <c r="AG53" s="14" t="e">
        <f>IF('OE Database'!$N53=AG$1, 'OE Database'!$E53, NA())</f>
        <v>#N/A</v>
      </c>
      <c r="AH53" s="14" t="e">
        <f>IF('OE Database'!$N53=AH$1, 'OE Database'!$E53, NA())</f>
        <v>#N/A</v>
      </c>
      <c r="AI53" s="14" t="e">
        <f>IF('OE Database'!$N53=AI$1, 'OE Database'!$E53, NA())</f>
        <v>#N/A</v>
      </c>
      <c r="AJ53" s="14" t="e">
        <f>IF('OE Database'!$N53=AJ$1, 'OE Database'!$E53, NA())</f>
        <v>#N/A</v>
      </c>
      <c r="AL53" s="14" t="e">
        <f>IF('OE Database'!$N53=AL$1, 'OE Database'!$J53, NA())</f>
        <v>#N/A</v>
      </c>
      <c r="AM53" s="14" t="e">
        <f>IF('OE Database'!$N53=AM$1, 'OE Database'!$J53, NA())</f>
        <v>#N/A</v>
      </c>
      <c r="AN53" s="14" t="e">
        <f>IF('OE Database'!$N53=AN$1, 'OE Database'!$J53, NA())</f>
        <v>#N/A</v>
      </c>
      <c r="AO53" s="14" t="e">
        <f>IF('OE Database'!$N53=AO$1, 'OE Database'!$J53, NA())</f>
        <v>#N/A</v>
      </c>
      <c r="AP53" s="14" t="e">
        <f>IF('OE Database'!$N53=AP$1, 'OE Database'!$J53, NA())</f>
        <v>#N/A</v>
      </c>
      <c r="AQ53" s="14" t="e">
        <f>IF('OE Database'!$N53=AQ$1, 'OE Database'!$J53, NA())</f>
        <v>#N/A</v>
      </c>
      <c r="AR53" s="14" t="e">
        <f>IF('OE Database'!$N53=AR$1, 'OE Database'!$J53, NA())</f>
        <v>#N/A</v>
      </c>
      <c r="AS53" s="14" t="e">
        <f>IF('OE Database'!$N53=AS$1, 'OE Database'!$J53, NA())</f>
        <v>#N/A</v>
      </c>
      <c r="AT53" s="14" t="e">
        <f>IF('OE Database'!$N53=AT$1, 'OE Database'!$J53, NA())</f>
        <v>#N/A</v>
      </c>
      <c r="AU53" s="14" t="e">
        <f>IF('OE Database'!$N53=AU$1, 'OE Database'!$J53, NA())</f>
        <v>#N/A</v>
      </c>
      <c r="AV53" s="14" t="e">
        <f>IF('OE Database'!$N53=AV$1, 'OE Database'!$J53, NA())</f>
        <v>#N/A</v>
      </c>
      <c r="AW53" s="14" t="e">
        <f>IF('OE Database'!$N53=AW$1, 'OE Database'!$J53, NA())</f>
        <v>#N/A</v>
      </c>
      <c r="AX53" s="14" t="e">
        <f>IF('OE Database'!$N53=AX$1, 'OE Database'!$J53, NA())</f>
        <v>#N/A</v>
      </c>
      <c r="AY53" s="14" t="e">
        <f>IF('OE Database'!$N53=AY$1, 'OE Database'!$J53, NA())</f>
        <v>#N/A</v>
      </c>
      <c r="AZ53" s="14" t="e">
        <f>IF('OE Database'!$N53=AZ$1, 'OE Database'!$J53, NA())</f>
        <v>#N/A</v>
      </c>
      <c r="BA53" s="14" t="e">
        <f>IF('OE Database'!$N53=BA$1, 'OE Database'!$J53, NA())</f>
        <v>#N/A</v>
      </c>
      <c r="BB53" s="14" t="e">
        <f>IF('OE Database'!$N53=BB$1, 'OE Database'!$J53, NA())</f>
        <v>#N/A</v>
      </c>
      <c r="BD53" s="14" t="e">
        <f>IF(GESTEP(AL53,0.00001), 'OE Database'!$H53, NA())</f>
        <v>#N/A</v>
      </c>
      <c r="BE53" s="14" t="e">
        <f>IF(GESTEP(AM53,0.00001), 'OE Database'!$H53, NA())</f>
        <v>#N/A</v>
      </c>
      <c r="BF53" s="14" t="e">
        <f>IF(GESTEP(AN53,0.00001), 'OE Database'!$H53, NA())</f>
        <v>#N/A</v>
      </c>
      <c r="BG53" s="14" t="e">
        <f>IF(GESTEP(AO53,0.00001), 'OE Database'!$H53, NA())</f>
        <v>#N/A</v>
      </c>
      <c r="BH53" s="14" t="e">
        <f>IF(GESTEP(AP53,0.00001), 'OE Database'!$H53, NA())</f>
        <v>#N/A</v>
      </c>
      <c r="BI53" s="14" t="e">
        <f>IF(GESTEP(AQ53,0.00001), 'OE Database'!$H53, NA())</f>
        <v>#N/A</v>
      </c>
      <c r="BJ53" s="14" t="e">
        <f>IF(GESTEP(AR53,0.00001), 'OE Database'!$H53, NA())</f>
        <v>#N/A</v>
      </c>
      <c r="BK53" s="14" t="e">
        <f>IF(GESTEP(AS53,0.00001), 'OE Database'!$H53, NA())</f>
        <v>#N/A</v>
      </c>
      <c r="BL53" s="14" t="e">
        <f>IF(GESTEP(AT53,0.00001), 'OE Database'!$H53, NA())</f>
        <v>#N/A</v>
      </c>
      <c r="BM53" s="14" t="e">
        <f>IF(GESTEP(AU53,0.00001), 'OE Database'!$H53, NA())</f>
        <v>#N/A</v>
      </c>
      <c r="BN53" s="14" t="e">
        <f>IF(GESTEP(AV53,0.00001), 'OE Database'!$H53, NA())</f>
        <v>#N/A</v>
      </c>
      <c r="BO53" s="14" t="e">
        <f>IF(GESTEP(AW53,0.00001), 'OE Database'!$H53, NA())</f>
        <v>#N/A</v>
      </c>
      <c r="BP53" s="14" t="e">
        <f>IF(GESTEP(AX53,0.00001), 'OE Database'!$H53, NA())</f>
        <v>#N/A</v>
      </c>
      <c r="BQ53" s="14" t="e">
        <f>IF(GESTEP(AY53,0.00001), 'OE Database'!$H53, NA())</f>
        <v>#N/A</v>
      </c>
      <c r="BR53" s="14" t="e">
        <f>IF(GESTEP(AZ53,0.00001), 'OE Database'!$H53, NA())</f>
        <v>#N/A</v>
      </c>
      <c r="BS53" s="14" t="e">
        <f>IF(GESTEP(BA53,0.00001), 'OE Database'!$H53, NA())</f>
        <v>#N/A</v>
      </c>
      <c r="BT53" s="14" t="e">
        <f>IF(GESTEP(BB53,0.00001), 'OE Database'!$H53, NA())</f>
        <v>#N/A</v>
      </c>
      <c r="BV53" s="14" t="e">
        <f>IF(GESTEP(AL53,0.00001), 'OE Database'!$E53, NA())</f>
        <v>#N/A</v>
      </c>
      <c r="BW53" s="14" t="e">
        <f>IF(GESTEP(AM53,0.00001), 'OE Database'!$E53, NA())</f>
        <v>#N/A</v>
      </c>
      <c r="BX53" s="14" t="e">
        <f>IF(GESTEP(AN53,0.00001), 'OE Database'!$E53, NA())</f>
        <v>#N/A</v>
      </c>
      <c r="BY53" s="14" t="e">
        <f>IF(GESTEP(AO53,0.00001), 'OE Database'!$E53, NA())</f>
        <v>#N/A</v>
      </c>
      <c r="BZ53" s="14" t="e">
        <f>IF(GESTEP(AP53,0.00001), 'OE Database'!$E53, NA())</f>
        <v>#N/A</v>
      </c>
      <c r="CA53" s="14" t="e">
        <f>IF(GESTEP(AQ53,0.00001), 'OE Database'!$E53, NA())</f>
        <v>#N/A</v>
      </c>
      <c r="CB53" s="14" t="e">
        <f>IF(GESTEP(AR53,0.00001), 'OE Database'!$E53, NA())</f>
        <v>#N/A</v>
      </c>
      <c r="CC53" s="14" t="e">
        <f>IF(GESTEP(AS53,0.00001), 'OE Database'!$E53, NA())</f>
        <v>#N/A</v>
      </c>
      <c r="CD53" s="14" t="e">
        <f>IF(GESTEP(AT53,0.00001), 'OE Database'!$E53, NA())</f>
        <v>#N/A</v>
      </c>
      <c r="CE53" s="14" t="e">
        <f>IF(GESTEP(AU53,0.00001), 'OE Database'!$E53, NA())</f>
        <v>#N/A</v>
      </c>
      <c r="CF53" s="14" t="e">
        <f>IF(GESTEP(AV53,0.00001), 'OE Database'!$E53, NA())</f>
        <v>#N/A</v>
      </c>
      <c r="CG53" s="14" t="e">
        <f>IF(GESTEP(AW53,0.00001), 'OE Database'!$E53, NA())</f>
        <v>#N/A</v>
      </c>
      <c r="CH53" s="14" t="e">
        <f>IF(GESTEP(AX53,0.00001), 'OE Database'!$E53, NA())</f>
        <v>#N/A</v>
      </c>
      <c r="CI53" s="14" t="e">
        <f>IF(GESTEP(AY53,0.00001), 'OE Database'!$E53, NA())</f>
        <v>#N/A</v>
      </c>
      <c r="CJ53" s="14" t="e">
        <f>IF(GESTEP(AZ53,0.00001), 'OE Database'!$E53, NA())</f>
        <v>#N/A</v>
      </c>
      <c r="CK53" s="14" t="e">
        <f>IF(GESTEP(BA53,0.00001), 'OE Database'!$E53, NA())</f>
        <v>#N/A</v>
      </c>
      <c r="CL53" s="14" t="e">
        <f>IF(GESTEP(BB53,0.00001), 'OE Database'!$E53, NA())</f>
        <v>#N/A</v>
      </c>
      <c r="CN53" s="14" t="e">
        <f>IF('OE Database'!$N53=CN$1, 'OE Database'!$I53, NA())</f>
        <v>#N/A</v>
      </c>
      <c r="CO53" s="14" t="e">
        <f>IF('OE Database'!$N53=CO$1, 'OE Database'!$I53, NA())</f>
        <v>#N/A</v>
      </c>
      <c r="CP53" s="14">
        <f>IF('OE Database'!$N53=CP$1, 'OE Database'!$I53, NA())</f>
        <v>16.736865861067425</v>
      </c>
      <c r="CQ53" s="14" t="e">
        <f>IF('OE Database'!$N53=CQ$1, 'OE Database'!$I53, NA())</f>
        <v>#N/A</v>
      </c>
      <c r="CR53" s="14" t="e">
        <f>IF('OE Database'!$N53=CR$1, 'OE Database'!$I53, NA())</f>
        <v>#N/A</v>
      </c>
      <c r="CS53" s="14" t="e">
        <f>IF('OE Database'!$N53=CS$1, 'OE Database'!$I53, NA())</f>
        <v>#N/A</v>
      </c>
      <c r="CT53" s="14" t="e">
        <f>IF('OE Database'!$N53=CT$1, 'OE Database'!$I53, NA())</f>
        <v>#N/A</v>
      </c>
      <c r="CU53" s="14" t="e">
        <f>IF('OE Database'!$N53=CU$1, 'OE Database'!$I53, NA())</f>
        <v>#N/A</v>
      </c>
      <c r="CV53" s="14" t="e">
        <f>IF('OE Database'!$N53=CV$1, 'OE Database'!$I53, NA())</f>
        <v>#N/A</v>
      </c>
      <c r="CW53" s="14" t="e">
        <f>IF('OE Database'!$N53=CW$1, 'OE Database'!$I53, NA())</f>
        <v>#N/A</v>
      </c>
      <c r="CX53" s="14" t="e">
        <f>IF('OE Database'!$N53=CX$1, 'OE Database'!$I53, NA())</f>
        <v>#N/A</v>
      </c>
      <c r="CY53" s="14" t="e">
        <f>IF('OE Database'!$N53=CY$1, 'OE Database'!$I53, NA())</f>
        <v>#N/A</v>
      </c>
      <c r="CZ53" s="14" t="e">
        <f>IF('OE Database'!$N53=CZ$1, 'OE Database'!$I53, NA())</f>
        <v>#N/A</v>
      </c>
      <c r="DA53" s="14" t="e">
        <f>IF('OE Database'!$N53=DA$1, 'OE Database'!$I53, NA())</f>
        <v>#N/A</v>
      </c>
      <c r="DB53" s="14" t="e">
        <f>IF('OE Database'!$N53=DB$1, 'OE Database'!$I53, NA())</f>
        <v>#N/A</v>
      </c>
      <c r="DC53" s="14" t="e">
        <f>IF('OE Database'!$N53=DC$1, 'OE Database'!$I53, NA())</f>
        <v>#N/A</v>
      </c>
      <c r="DD53" s="14" t="e">
        <f>IF('OE Database'!$N53=DD$1, 'OE Database'!$I53, NA())</f>
        <v>#N/A</v>
      </c>
      <c r="DF53" s="1" t="e">
        <f>IF(GESTEP(AL53,0.00001), 'OE Database'!$I53, NA())</f>
        <v>#N/A</v>
      </c>
      <c r="DG53" s="1" t="e">
        <f>IF(GESTEP(AM53,0.00001), 'OE Database'!$I53, NA())</f>
        <v>#N/A</v>
      </c>
      <c r="DH53" s="1" t="e">
        <f>IF(GESTEP(AN53,0.00001), 'OE Database'!$I53, NA())</f>
        <v>#N/A</v>
      </c>
      <c r="DI53" s="1" t="e">
        <f>IF(GESTEP(AO53,0.00001), 'OE Database'!$I53, NA())</f>
        <v>#N/A</v>
      </c>
      <c r="DJ53" s="1" t="e">
        <f>IF(GESTEP(AP53,0.00001), 'OE Database'!$I53, NA())</f>
        <v>#N/A</v>
      </c>
      <c r="DK53" s="1" t="e">
        <f>IF(GESTEP(AQ53,0.00001), 'OE Database'!$I53, NA())</f>
        <v>#N/A</v>
      </c>
      <c r="DL53" s="1" t="e">
        <f>IF(GESTEP(AR53,0.00001), 'OE Database'!$I53, NA())</f>
        <v>#N/A</v>
      </c>
      <c r="DM53" s="1" t="e">
        <f>IF(GESTEP(AS53,0.00001), 'OE Database'!$I53, NA())</f>
        <v>#N/A</v>
      </c>
      <c r="DN53" s="1" t="e">
        <f>IF(GESTEP(AT53,0.00001), 'OE Database'!$I53, NA())</f>
        <v>#N/A</v>
      </c>
      <c r="DO53" s="1" t="e">
        <f>IF(GESTEP(AU53,0.00001), 'OE Database'!$I53, NA())</f>
        <v>#N/A</v>
      </c>
      <c r="DP53" s="1" t="e">
        <f>IF(GESTEP(AV53,0.00001), 'OE Database'!$I53, NA())</f>
        <v>#N/A</v>
      </c>
      <c r="DQ53" s="1" t="e">
        <f>IF(GESTEP(AW53,0.00001), 'OE Database'!$I53, NA())</f>
        <v>#N/A</v>
      </c>
      <c r="DR53" s="1" t="e">
        <f>IF(GESTEP(AX53,0.00001), 'OE Database'!$I53, NA())</f>
        <v>#N/A</v>
      </c>
      <c r="DS53" s="1" t="e">
        <f>IF(GESTEP(AY53,0.00001), 'OE Database'!$I53, NA())</f>
        <v>#N/A</v>
      </c>
      <c r="DT53" s="1" t="e">
        <f>IF(GESTEP(AZ53,0.00001), 'OE Database'!$I53, NA())</f>
        <v>#N/A</v>
      </c>
      <c r="DU53" s="1" t="e">
        <f>IF(GESTEP(BA53,0.00001), 'OE Database'!$I53, NA())</f>
        <v>#N/A</v>
      </c>
      <c r="DV53" s="1" t="e">
        <f>IF(GESTEP(BB53,0.00001), 'OE Database'!$I53, NA())</f>
        <v>#N/A</v>
      </c>
    </row>
    <row r="54" spans="1:126">
      <c r="B54" s="14" t="e">
        <f>IF('OE Database'!$N54=B$1, 'OE Database'!$H54, NA())</f>
        <v>#N/A</v>
      </c>
      <c r="C54" s="14" t="e">
        <f>IF('OE Database'!$N54=C$1, 'OE Database'!$H54, NA())</f>
        <v>#N/A</v>
      </c>
      <c r="D54" s="14">
        <f>IF('OE Database'!$N54=D$1, 'OE Database'!$H54, NA())</f>
        <v>14.697695932492252</v>
      </c>
      <c r="E54" s="14" t="e">
        <f>IF('OE Database'!$N54=E$1, 'OE Database'!$H54, NA())</f>
        <v>#N/A</v>
      </c>
      <c r="F54" s="14" t="e">
        <f>IF('OE Database'!$N54=F$1, 'OE Database'!$H54, NA())</f>
        <v>#N/A</v>
      </c>
      <c r="G54" s="14" t="e">
        <f>IF('OE Database'!$N54=G$1, 'OE Database'!$H54, NA())</f>
        <v>#N/A</v>
      </c>
      <c r="H54" s="14" t="e">
        <f>IF('OE Database'!$N54=H$1, 'OE Database'!$H54, NA())</f>
        <v>#N/A</v>
      </c>
      <c r="I54" s="14" t="e">
        <f>IF('OE Database'!$N54=I$1, 'OE Database'!$H54, NA())</f>
        <v>#N/A</v>
      </c>
      <c r="J54" s="14" t="e">
        <f>IF('OE Database'!$N54=J$1, 'OE Database'!$H54, NA())</f>
        <v>#N/A</v>
      </c>
      <c r="K54" s="14" t="e">
        <f>IF('OE Database'!$N54=K$1, 'OE Database'!$H54, NA())</f>
        <v>#N/A</v>
      </c>
      <c r="L54" s="14" t="e">
        <f>IF('OE Database'!$N54=L$1, 'OE Database'!$H54, NA())</f>
        <v>#N/A</v>
      </c>
      <c r="M54" s="14" t="e">
        <f>IF('OE Database'!$N54=M$1, 'OE Database'!$H54, NA())</f>
        <v>#N/A</v>
      </c>
      <c r="N54" s="14" t="e">
        <f>IF('OE Database'!$N54=N$1, 'OE Database'!$H54, NA())</f>
        <v>#N/A</v>
      </c>
      <c r="O54" s="14" t="e">
        <f>IF('OE Database'!$N54=O$1, 'OE Database'!$H54, NA())</f>
        <v>#N/A</v>
      </c>
      <c r="P54" s="14" t="e">
        <f>IF('OE Database'!$N54=P$1, 'OE Database'!$H54, NA())</f>
        <v>#N/A</v>
      </c>
      <c r="Q54" s="14" t="e">
        <f>IF('OE Database'!$N54=Q$1, 'OE Database'!$H54, NA())</f>
        <v>#N/A</v>
      </c>
      <c r="R54" s="14" t="e">
        <f>IF('OE Database'!$N54=R$1, 'OE Database'!$H54, NA())</f>
        <v>#N/A</v>
      </c>
      <c r="T54" s="14" t="e">
        <f>IF('OE Database'!$N54=T$1, 'OE Database'!$E54, NA())</f>
        <v>#N/A</v>
      </c>
      <c r="U54" s="14" t="e">
        <f>IF('OE Database'!$N54=U$1, 'OE Database'!$E54, NA())</f>
        <v>#N/A</v>
      </c>
      <c r="V54" s="14">
        <f>IF('OE Database'!$N54=V$1, 'OE Database'!$E54, NA())</f>
        <v>92</v>
      </c>
      <c r="W54" s="14" t="e">
        <f>IF('OE Database'!$N54=W$1, 'OE Database'!$E54, NA())</f>
        <v>#N/A</v>
      </c>
      <c r="X54" s="14" t="e">
        <f>IF('OE Database'!$N54=X$1, 'OE Database'!$E54, NA())</f>
        <v>#N/A</v>
      </c>
      <c r="Y54" s="14" t="e">
        <f>IF('OE Database'!$N54=Y$1, 'OE Database'!$E54, NA())</f>
        <v>#N/A</v>
      </c>
      <c r="Z54" s="14" t="e">
        <f>IF('OE Database'!$N54=Z$1, 'OE Database'!$E54, NA())</f>
        <v>#N/A</v>
      </c>
      <c r="AA54" s="14" t="e">
        <f>IF('OE Database'!$N54=AA$1, 'OE Database'!$E54, NA())</f>
        <v>#N/A</v>
      </c>
      <c r="AB54" s="14" t="e">
        <f>IF('OE Database'!$N54=AB$1, 'OE Database'!$E54, NA())</f>
        <v>#N/A</v>
      </c>
      <c r="AC54" s="14" t="e">
        <f>IF('OE Database'!$N54=AC$1, 'OE Database'!$E54, NA())</f>
        <v>#N/A</v>
      </c>
      <c r="AD54" s="14" t="e">
        <f>IF('OE Database'!$N54=AD$1, 'OE Database'!$E54, NA())</f>
        <v>#N/A</v>
      </c>
      <c r="AE54" s="14" t="e">
        <f>IF('OE Database'!$N54=AE$1, 'OE Database'!$E54, NA())</f>
        <v>#N/A</v>
      </c>
      <c r="AF54" s="14" t="e">
        <f>IF('OE Database'!$N54=AF$1, 'OE Database'!$E54, NA())</f>
        <v>#N/A</v>
      </c>
      <c r="AG54" s="14" t="e">
        <f>IF('OE Database'!$N54=AG$1, 'OE Database'!$E54, NA())</f>
        <v>#N/A</v>
      </c>
      <c r="AH54" s="14" t="e">
        <f>IF('OE Database'!$N54=AH$1, 'OE Database'!$E54, NA())</f>
        <v>#N/A</v>
      </c>
      <c r="AI54" s="14" t="e">
        <f>IF('OE Database'!$N54=AI$1, 'OE Database'!$E54, NA())</f>
        <v>#N/A</v>
      </c>
      <c r="AJ54" s="14" t="e">
        <f>IF('OE Database'!$N54=AJ$1, 'OE Database'!$E54, NA())</f>
        <v>#N/A</v>
      </c>
      <c r="AL54" s="14" t="e">
        <f>IF('OE Database'!$N54=AL$1, 'OE Database'!$J54, NA())</f>
        <v>#N/A</v>
      </c>
      <c r="AM54" s="14" t="e">
        <f>IF('OE Database'!$N54=AM$1, 'OE Database'!$J54, NA())</f>
        <v>#N/A</v>
      </c>
      <c r="AN54" s="14" t="e">
        <f>IF('OE Database'!$N54=AN$1, 'OE Database'!$J54, NA())</f>
        <v>#N/A</v>
      </c>
      <c r="AO54" s="14" t="e">
        <f>IF('OE Database'!$N54=AO$1, 'OE Database'!$J54, NA())</f>
        <v>#N/A</v>
      </c>
      <c r="AP54" s="14" t="e">
        <f>IF('OE Database'!$N54=AP$1, 'OE Database'!$J54, NA())</f>
        <v>#N/A</v>
      </c>
      <c r="AQ54" s="14" t="e">
        <f>IF('OE Database'!$N54=AQ$1, 'OE Database'!$J54, NA())</f>
        <v>#N/A</v>
      </c>
      <c r="AR54" s="14" t="e">
        <f>IF('OE Database'!$N54=AR$1, 'OE Database'!$J54, NA())</f>
        <v>#N/A</v>
      </c>
      <c r="AS54" s="14" t="e">
        <f>IF('OE Database'!$N54=AS$1, 'OE Database'!$J54, NA())</f>
        <v>#N/A</v>
      </c>
      <c r="AT54" s="14" t="e">
        <f>IF('OE Database'!$N54=AT$1, 'OE Database'!$J54, NA())</f>
        <v>#N/A</v>
      </c>
      <c r="AU54" s="14" t="e">
        <f>IF('OE Database'!$N54=AU$1, 'OE Database'!$J54, NA())</f>
        <v>#N/A</v>
      </c>
      <c r="AV54" s="14" t="e">
        <f>IF('OE Database'!$N54=AV$1, 'OE Database'!$J54, NA())</f>
        <v>#N/A</v>
      </c>
      <c r="AW54" s="14" t="e">
        <f>IF('OE Database'!$N54=AW$1, 'OE Database'!$J54, NA())</f>
        <v>#N/A</v>
      </c>
      <c r="AX54" s="14" t="e">
        <f>IF('OE Database'!$N54=AX$1, 'OE Database'!$J54, NA())</f>
        <v>#N/A</v>
      </c>
      <c r="AY54" s="14" t="e">
        <f>IF('OE Database'!$N54=AY$1, 'OE Database'!$J54, NA())</f>
        <v>#N/A</v>
      </c>
      <c r="AZ54" s="14" t="e">
        <f>IF('OE Database'!$N54=AZ$1, 'OE Database'!$J54, NA())</f>
        <v>#N/A</v>
      </c>
      <c r="BA54" s="14" t="e">
        <f>IF('OE Database'!$N54=BA$1, 'OE Database'!$J54, NA())</f>
        <v>#N/A</v>
      </c>
      <c r="BB54" s="14" t="e">
        <f>IF('OE Database'!$N54=BB$1, 'OE Database'!$J54, NA())</f>
        <v>#N/A</v>
      </c>
      <c r="BD54" s="14" t="e">
        <f>IF(GESTEP(AL54,0.00001), 'OE Database'!$H54, NA())</f>
        <v>#N/A</v>
      </c>
      <c r="BE54" s="14" t="e">
        <f>IF(GESTEP(AM54,0.00001), 'OE Database'!$H54, NA())</f>
        <v>#N/A</v>
      </c>
      <c r="BF54" s="14" t="e">
        <f>IF(GESTEP(AN54,0.00001), 'OE Database'!$H54, NA())</f>
        <v>#N/A</v>
      </c>
      <c r="BG54" s="14" t="e">
        <f>IF(GESTEP(AO54,0.00001), 'OE Database'!$H54, NA())</f>
        <v>#N/A</v>
      </c>
      <c r="BH54" s="14" t="e">
        <f>IF(GESTEP(AP54,0.00001), 'OE Database'!$H54, NA())</f>
        <v>#N/A</v>
      </c>
      <c r="BI54" s="14" t="e">
        <f>IF(GESTEP(AQ54,0.00001), 'OE Database'!$H54, NA())</f>
        <v>#N/A</v>
      </c>
      <c r="BJ54" s="14" t="e">
        <f>IF(GESTEP(AR54,0.00001), 'OE Database'!$H54, NA())</f>
        <v>#N/A</v>
      </c>
      <c r="BK54" s="14" t="e">
        <f>IF(GESTEP(AS54,0.00001), 'OE Database'!$H54, NA())</f>
        <v>#N/A</v>
      </c>
      <c r="BL54" s="14" t="e">
        <f>IF(GESTEP(AT54,0.00001), 'OE Database'!$H54, NA())</f>
        <v>#N/A</v>
      </c>
      <c r="BM54" s="14" t="e">
        <f>IF(GESTEP(AU54,0.00001), 'OE Database'!$H54, NA())</f>
        <v>#N/A</v>
      </c>
      <c r="BN54" s="14" t="e">
        <f>IF(GESTEP(AV54,0.00001), 'OE Database'!$H54, NA())</f>
        <v>#N/A</v>
      </c>
      <c r="BO54" s="14" t="e">
        <f>IF(GESTEP(AW54,0.00001), 'OE Database'!$H54, NA())</f>
        <v>#N/A</v>
      </c>
      <c r="BP54" s="14" t="e">
        <f>IF(GESTEP(AX54,0.00001), 'OE Database'!$H54, NA())</f>
        <v>#N/A</v>
      </c>
      <c r="BQ54" s="14" t="e">
        <f>IF(GESTEP(AY54,0.00001), 'OE Database'!$H54, NA())</f>
        <v>#N/A</v>
      </c>
      <c r="BR54" s="14" t="e">
        <f>IF(GESTEP(AZ54,0.00001), 'OE Database'!$H54, NA())</f>
        <v>#N/A</v>
      </c>
      <c r="BS54" s="14" t="e">
        <f>IF(GESTEP(BA54,0.00001), 'OE Database'!$H54, NA())</f>
        <v>#N/A</v>
      </c>
      <c r="BT54" s="14" t="e">
        <f>IF(GESTEP(BB54,0.00001), 'OE Database'!$H54, NA())</f>
        <v>#N/A</v>
      </c>
      <c r="BV54" s="14" t="e">
        <f>IF(GESTEP(AL54,0.00001), 'OE Database'!$E54, NA())</f>
        <v>#N/A</v>
      </c>
      <c r="BW54" s="14" t="e">
        <f>IF(GESTEP(AM54,0.00001), 'OE Database'!$E54, NA())</f>
        <v>#N/A</v>
      </c>
      <c r="BX54" s="14" t="e">
        <f>IF(GESTEP(AN54,0.00001), 'OE Database'!$E54, NA())</f>
        <v>#N/A</v>
      </c>
      <c r="BY54" s="14" t="e">
        <f>IF(GESTEP(AO54,0.00001), 'OE Database'!$E54, NA())</f>
        <v>#N/A</v>
      </c>
      <c r="BZ54" s="14" t="e">
        <f>IF(GESTEP(AP54,0.00001), 'OE Database'!$E54, NA())</f>
        <v>#N/A</v>
      </c>
      <c r="CA54" s="14" t="e">
        <f>IF(GESTEP(AQ54,0.00001), 'OE Database'!$E54, NA())</f>
        <v>#N/A</v>
      </c>
      <c r="CB54" s="14" t="e">
        <f>IF(GESTEP(AR54,0.00001), 'OE Database'!$E54, NA())</f>
        <v>#N/A</v>
      </c>
      <c r="CC54" s="14" t="e">
        <f>IF(GESTEP(AS54,0.00001), 'OE Database'!$E54, NA())</f>
        <v>#N/A</v>
      </c>
      <c r="CD54" s="14" t="e">
        <f>IF(GESTEP(AT54,0.00001), 'OE Database'!$E54, NA())</f>
        <v>#N/A</v>
      </c>
      <c r="CE54" s="14" t="e">
        <f>IF(GESTEP(AU54,0.00001), 'OE Database'!$E54, NA())</f>
        <v>#N/A</v>
      </c>
      <c r="CF54" s="14" t="e">
        <f>IF(GESTEP(AV54,0.00001), 'OE Database'!$E54, NA())</f>
        <v>#N/A</v>
      </c>
      <c r="CG54" s="14" t="e">
        <f>IF(GESTEP(AW54,0.00001), 'OE Database'!$E54, NA())</f>
        <v>#N/A</v>
      </c>
      <c r="CH54" s="14" t="e">
        <f>IF(GESTEP(AX54,0.00001), 'OE Database'!$E54, NA())</f>
        <v>#N/A</v>
      </c>
      <c r="CI54" s="14" t="e">
        <f>IF(GESTEP(AY54,0.00001), 'OE Database'!$E54, NA())</f>
        <v>#N/A</v>
      </c>
      <c r="CJ54" s="14" t="e">
        <f>IF(GESTEP(AZ54,0.00001), 'OE Database'!$E54, NA())</f>
        <v>#N/A</v>
      </c>
      <c r="CK54" s="14" t="e">
        <f>IF(GESTEP(BA54,0.00001), 'OE Database'!$E54, NA())</f>
        <v>#N/A</v>
      </c>
      <c r="CL54" s="14" t="e">
        <f>IF(GESTEP(BB54,0.00001), 'OE Database'!$E54, NA())</f>
        <v>#N/A</v>
      </c>
      <c r="CN54" s="14" t="e">
        <f>IF('OE Database'!$N54=CN$1, 'OE Database'!$I54, NA())</f>
        <v>#N/A</v>
      </c>
      <c r="CO54" s="14" t="e">
        <f>IF('OE Database'!$N54=CO$1, 'OE Database'!$I54, NA())</f>
        <v>#N/A</v>
      </c>
      <c r="CP54" s="14">
        <f>IF('OE Database'!$N54=CP$1, 'OE Database'!$I54, NA())</f>
        <v>24.806868095977649</v>
      </c>
      <c r="CQ54" s="14" t="e">
        <f>IF('OE Database'!$N54=CQ$1, 'OE Database'!$I54, NA())</f>
        <v>#N/A</v>
      </c>
      <c r="CR54" s="14" t="e">
        <f>IF('OE Database'!$N54=CR$1, 'OE Database'!$I54, NA())</f>
        <v>#N/A</v>
      </c>
      <c r="CS54" s="14" t="e">
        <f>IF('OE Database'!$N54=CS$1, 'OE Database'!$I54, NA())</f>
        <v>#N/A</v>
      </c>
      <c r="CT54" s="14" t="e">
        <f>IF('OE Database'!$N54=CT$1, 'OE Database'!$I54, NA())</f>
        <v>#N/A</v>
      </c>
      <c r="CU54" s="14" t="e">
        <f>IF('OE Database'!$N54=CU$1, 'OE Database'!$I54, NA())</f>
        <v>#N/A</v>
      </c>
      <c r="CV54" s="14" t="e">
        <f>IF('OE Database'!$N54=CV$1, 'OE Database'!$I54, NA())</f>
        <v>#N/A</v>
      </c>
      <c r="CW54" s="14" t="e">
        <f>IF('OE Database'!$N54=CW$1, 'OE Database'!$I54, NA())</f>
        <v>#N/A</v>
      </c>
      <c r="CX54" s="14" t="e">
        <f>IF('OE Database'!$N54=CX$1, 'OE Database'!$I54, NA())</f>
        <v>#N/A</v>
      </c>
      <c r="CY54" s="14" t="e">
        <f>IF('OE Database'!$N54=CY$1, 'OE Database'!$I54, NA())</f>
        <v>#N/A</v>
      </c>
      <c r="CZ54" s="14" t="e">
        <f>IF('OE Database'!$N54=CZ$1, 'OE Database'!$I54, NA())</f>
        <v>#N/A</v>
      </c>
      <c r="DA54" s="14" t="e">
        <f>IF('OE Database'!$N54=DA$1, 'OE Database'!$I54, NA())</f>
        <v>#N/A</v>
      </c>
      <c r="DB54" s="14" t="e">
        <f>IF('OE Database'!$N54=DB$1, 'OE Database'!$I54, NA())</f>
        <v>#N/A</v>
      </c>
      <c r="DC54" s="14" t="e">
        <f>IF('OE Database'!$N54=DC$1, 'OE Database'!$I54, NA())</f>
        <v>#N/A</v>
      </c>
      <c r="DD54" s="14" t="e">
        <f>IF('OE Database'!$N54=DD$1, 'OE Database'!$I54, NA())</f>
        <v>#N/A</v>
      </c>
      <c r="DF54" s="1" t="e">
        <f>IF(GESTEP(AL54,0.00001), 'OE Database'!$I54, NA())</f>
        <v>#N/A</v>
      </c>
      <c r="DG54" s="1" t="e">
        <f>IF(GESTEP(AM54,0.00001), 'OE Database'!$I54, NA())</f>
        <v>#N/A</v>
      </c>
      <c r="DH54" s="1" t="e">
        <f>IF(GESTEP(AN54,0.00001), 'OE Database'!$I54, NA())</f>
        <v>#N/A</v>
      </c>
      <c r="DI54" s="1" t="e">
        <f>IF(GESTEP(AO54,0.00001), 'OE Database'!$I54, NA())</f>
        <v>#N/A</v>
      </c>
      <c r="DJ54" s="1" t="e">
        <f>IF(GESTEP(AP54,0.00001), 'OE Database'!$I54, NA())</f>
        <v>#N/A</v>
      </c>
      <c r="DK54" s="1" t="e">
        <f>IF(GESTEP(AQ54,0.00001), 'OE Database'!$I54, NA())</f>
        <v>#N/A</v>
      </c>
      <c r="DL54" s="1" t="e">
        <f>IF(GESTEP(AR54,0.00001), 'OE Database'!$I54, NA())</f>
        <v>#N/A</v>
      </c>
      <c r="DM54" s="1" t="e">
        <f>IF(GESTEP(AS54,0.00001), 'OE Database'!$I54, NA())</f>
        <v>#N/A</v>
      </c>
      <c r="DN54" s="1" t="e">
        <f>IF(GESTEP(AT54,0.00001), 'OE Database'!$I54, NA())</f>
        <v>#N/A</v>
      </c>
      <c r="DO54" s="1" t="e">
        <f>IF(GESTEP(AU54,0.00001), 'OE Database'!$I54, NA())</f>
        <v>#N/A</v>
      </c>
      <c r="DP54" s="1" t="e">
        <f>IF(GESTEP(AV54,0.00001), 'OE Database'!$I54, NA())</f>
        <v>#N/A</v>
      </c>
      <c r="DQ54" s="1" t="e">
        <f>IF(GESTEP(AW54,0.00001), 'OE Database'!$I54, NA())</f>
        <v>#N/A</v>
      </c>
      <c r="DR54" s="1" t="e">
        <f>IF(GESTEP(AX54,0.00001), 'OE Database'!$I54, NA())</f>
        <v>#N/A</v>
      </c>
      <c r="DS54" s="1" t="e">
        <f>IF(GESTEP(AY54,0.00001), 'OE Database'!$I54, NA())</f>
        <v>#N/A</v>
      </c>
      <c r="DT54" s="1" t="e">
        <f>IF(GESTEP(AZ54,0.00001), 'OE Database'!$I54, NA())</f>
        <v>#N/A</v>
      </c>
      <c r="DU54" s="1" t="e">
        <f>IF(GESTEP(BA54,0.00001), 'OE Database'!$I54, NA())</f>
        <v>#N/A</v>
      </c>
      <c r="DV54" s="1" t="e">
        <f>IF(GESTEP(BB54,0.00001), 'OE Database'!$I54, NA())</f>
        <v>#N/A</v>
      </c>
    </row>
    <row r="55" spans="1:126">
      <c r="A55" s="88"/>
      <c r="B55" s="14">
        <f>IF('OE Database'!$N55=B$1, 'OE Database'!$H55, NA())</f>
        <v>8.1669752504751614E-2</v>
      </c>
      <c r="C55" s="14" t="e">
        <f>IF('OE Database'!$N55=C$1, 'OE Database'!$H55, NA())</f>
        <v>#N/A</v>
      </c>
      <c r="D55" s="14" t="e">
        <f>IF('OE Database'!$N55=D$1, 'OE Database'!$H55, NA())</f>
        <v>#N/A</v>
      </c>
      <c r="E55" s="14" t="e">
        <f>IF('OE Database'!$N55=E$1, 'OE Database'!$H55, NA())</f>
        <v>#N/A</v>
      </c>
      <c r="F55" s="14" t="e">
        <f>IF('OE Database'!$N55=F$1, 'OE Database'!$H55, NA())</f>
        <v>#N/A</v>
      </c>
      <c r="G55" s="14" t="e">
        <f>IF('OE Database'!$N55=G$1, 'OE Database'!$H55, NA())</f>
        <v>#N/A</v>
      </c>
      <c r="H55" s="14" t="e">
        <f>IF('OE Database'!$N55=H$1, 'OE Database'!$H55, NA())</f>
        <v>#N/A</v>
      </c>
      <c r="I55" s="14" t="e">
        <f>IF('OE Database'!$N55=I$1, 'OE Database'!$H55, NA())</f>
        <v>#N/A</v>
      </c>
      <c r="J55" s="14" t="e">
        <f>IF('OE Database'!$N55=J$1, 'OE Database'!$H55, NA())</f>
        <v>#N/A</v>
      </c>
      <c r="K55" s="14" t="e">
        <f>IF('OE Database'!$N55=K$1, 'OE Database'!$H55, NA())</f>
        <v>#N/A</v>
      </c>
      <c r="L55" s="14" t="e">
        <f>IF('OE Database'!$N55=L$1, 'OE Database'!$H55, NA())</f>
        <v>#N/A</v>
      </c>
      <c r="M55" s="14" t="e">
        <f>IF('OE Database'!$N55=M$1, 'OE Database'!$H55, NA())</f>
        <v>#N/A</v>
      </c>
      <c r="N55" s="14" t="e">
        <f>IF('OE Database'!$N55=N$1, 'OE Database'!$H55, NA())</f>
        <v>#N/A</v>
      </c>
      <c r="O55" s="14" t="e">
        <f>IF('OE Database'!$N55=O$1, 'OE Database'!$H55, NA())</f>
        <v>#N/A</v>
      </c>
      <c r="P55" s="14" t="e">
        <f>IF('OE Database'!$N55=P$1, 'OE Database'!$H55, NA())</f>
        <v>#N/A</v>
      </c>
      <c r="Q55" s="14" t="e">
        <f>IF('OE Database'!$N55=Q$1, 'OE Database'!$H55, NA())</f>
        <v>#N/A</v>
      </c>
      <c r="R55" s="14" t="e">
        <f>IF('OE Database'!$N55=R$1, 'OE Database'!$H55, NA())</f>
        <v>#N/A</v>
      </c>
      <c r="T55" s="14">
        <f>IF('OE Database'!$N55=T$1, 'OE Database'!$E55, NA())</f>
        <v>2.4</v>
      </c>
      <c r="U55" s="14" t="e">
        <f>IF('OE Database'!$N55=U$1, 'OE Database'!$E55, NA())</f>
        <v>#N/A</v>
      </c>
      <c r="V55" s="14" t="e">
        <f>IF('OE Database'!$N55=V$1, 'OE Database'!$E55, NA())</f>
        <v>#N/A</v>
      </c>
      <c r="W55" s="14" t="e">
        <f>IF('OE Database'!$N55=W$1, 'OE Database'!$E55, NA())</f>
        <v>#N/A</v>
      </c>
      <c r="X55" s="14" t="e">
        <f>IF('OE Database'!$N55=X$1, 'OE Database'!$E55, NA())</f>
        <v>#N/A</v>
      </c>
      <c r="Y55" s="14" t="e">
        <f>IF('OE Database'!$N55=Y$1, 'OE Database'!$E55, NA())</f>
        <v>#N/A</v>
      </c>
      <c r="Z55" s="14" t="e">
        <f>IF('OE Database'!$N55=Z$1, 'OE Database'!$E55, NA())</f>
        <v>#N/A</v>
      </c>
      <c r="AA55" s="14" t="e">
        <f>IF('OE Database'!$N55=AA$1, 'OE Database'!$E55, NA())</f>
        <v>#N/A</v>
      </c>
      <c r="AB55" s="14" t="e">
        <f>IF('OE Database'!$N55=AB$1, 'OE Database'!$E55, NA())</f>
        <v>#N/A</v>
      </c>
      <c r="AC55" s="14" t="e">
        <f>IF('OE Database'!$N55=AC$1, 'OE Database'!$E55, NA())</f>
        <v>#N/A</v>
      </c>
      <c r="AD55" s="14" t="e">
        <f>IF('OE Database'!$N55=AD$1, 'OE Database'!$E55, NA())</f>
        <v>#N/A</v>
      </c>
      <c r="AE55" s="14" t="e">
        <f>IF('OE Database'!$N55=AE$1, 'OE Database'!$E55, NA())</f>
        <v>#N/A</v>
      </c>
      <c r="AF55" s="14" t="e">
        <f>IF('OE Database'!$N55=AF$1, 'OE Database'!$E55, NA())</f>
        <v>#N/A</v>
      </c>
      <c r="AG55" s="14" t="e">
        <f>IF('OE Database'!$N55=AG$1, 'OE Database'!$E55, NA())</f>
        <v>#N/A</v>
      </c>
      <c r="AH55" s="14" t="e">
        <f>IF('OE Database'!$N55=AH$1, 'OE Database'!$E55, NA())</f>
        <v>#N/A</v>
      </c>
      <c r="AI55" s="14" t="e">
        <f>IF('OE Database'!$N55=AI$1, 'OE Database'!$E55, NA())</f>
        <v>#N/A</v>
      </c>
      <c r="AJ55" s="14" t="e">
        <f>IF('OE Database'!$N55=AJ$1, 'OE Database'!$E55, NA())</f>
        <v>#N/A</v>
      </c>
      <c r="AL55" s="14">
        <f>IF('OE Database'!$N55=AL$1, 'OE Database'!$J55, NA())</f>
        <v>76</v>
      </c>
      <c r="AM55" s="14" t="e">
        <f>IF('OE Database'!$N55=AM$1, 'OE Database'!$J55, NA())</f>
        <v>#N/A</v>
      </c>
      <c r="AN55" s="14" t="e">
        <f>IF('OE Database'!$N55=AN$1, 'OE Database'!$J55, NA())</f>
        <v>#N/A</v>
      </c>
      <c r="AO55" s="14" t="e">
        <f>IF('OE Database'!$N55=AO$1, 'OE Database'!$J55, NA())</f>
        <v>#N/A</v>
      </c>
      <c r="AP55" s="14" t="e">
        <f>IF('OE Database'!$N55=AP$1, 'OE Database'!$J55, NA())</f>
        <v>#N/A</v>
      </c>
      <c r="AQ55" s="14" t="e">
        <f>IF('OE Database'!$N55=AQ$1, 'OE Database'!$J55, NA())</f>
        <v>#N/A</v>
      </c>
      <c r="AR55" s="14" t="e">
        <f>IF('OE Database'!$N55=AR$1, 'OE Database'!$J55, NA())</f>
        <v>#N/A</v>
      </c>
      <c r="AS55" s="14" t="e">
        <f>IF('OE Database'!$N55=AS$1, 'OE Database'!$J55, NA())</f>
        <v>#N/A</v>
      </c>
      <c r="AT55" s="14" t="e">
        <f>IF('OE Database'!$N55=AT$1, 'OE Database'!$J55, NA())</f>
        <v>#N/A</v>
      </c>
      <c r="AU55" s="14" t="e">
        <f>IF('OE Database'!$N55=AU$1, 'OE Database'!$J55, NA())</f>
        <v>#N/A</v>
      </c>
      <c r="AV55" s="14" t="e">
        <f>IF('OE Database'!$N55=AV$1, 'OE Database'!$J55, NA())</f>
        <v>#N/A</v>
      </c>
      <c r="AW55" s="14" t="e">
        <f>IF('OE Database'!$N55=AW$1, 'OE Database'!$J55, NA())</f>
        <v>#N/A</v>
      </c>
      <c r="AX55" s="14" t="e">
        <f>IF('OE Database'!$N55=AX$1, 'OE Database'!$J55, NA())</f>
        <v>#N/A</v>
      </c>
      <c r="AY55" s="14" t="e">
        <f>IF('OE Database'!$N55=AY$1, 'OE Database'!$J55, NA())</f>
        <v>#N/A</v>
      </c>
      <c r="AZ55" s="14" t="e">
        <f>IF('OE Database'!$N55=AZ$1, 'OE Database'!$J55, NA())</f>
        <v>#N/A</v>
      </c>
      <c r="BA55" s="14" t="e">
        <f>IF('OE Database'!$N55=BA$1, 'OE Database'!$J55, NA())</f>
        <v>#N/A</v>
      </c>
      <c r="BB55" s="14" t="e">
        <f>IF('OE Database'!$N55=BB$1, 'OE Database'!$J55, NA())</f>
        <v>#N/A</v>
      </c>
      <c r="BD55" s="14">
        <f>IF(GESTEP(AL55,0.00001), 'OE Database'!$H55, NA())</f>
        <v>8.1669752504751614E-2</v>
      </c>
      <c r="BE55" s="14" t="e">
        <f>IF(GESTEP(AM55,0.00001), 'OE Database'!$H55, NA())</f>
        <v>#N/A</v>
      </c>
      <c r="BF55" s="14" t="e">
        <f>IF(GESTEP(AN55,0.00001), 'OE Database'!$H55, NA())</f>
        <v>#N/A</v>
      </c>
      <c r="BG55" s="14" t="e">
        <f>IF(GESTEP(AO55,0.00001), 'OE Database'!$H55, NA())</f>
        <v>#N/A</v>
      </c>
      <c r="BH55" s="14" t="e">
        <f>IF(GESTEP(AP55,0.00001), 'OE Database'!$H55, NA())</f>
        <v>#N/A</v>
      </c>
      <c r="BI55" s="14" t="e">
        <f>IF(GESTEP(AQ55,0.00001), 'OE Database'!$H55, NA())</f>
        <v>#N/A</v>
      </c>
      <c r="BJ55" s="14" t="e">
        <f>IF(GESTEP(AR55,0.00001), 'OE Database'!$H55, NA())</f>
        <v>#N/A</v>
      </c>
      <c r="BK55" s="14" t="e">
        <f>IF(GESTEP(AS55,0.00001), 'OE Database'!$H55, NA())</f>
        <v>#N/A</v>
      </c>
      <c r="BL55" s="14" t="e">
        <f>IF(GESTEP(AT55,0.00001), 'OE Database'!$H55, NA())</f>
        <v>#N/A</v>
      </c>
      <c r="BM55" s="14" t="e">
        <f>IF(GESTEP(AU55,0.00001), 'OE Database'!$H55, NA())</f>
        <v>#N/A</v>
      </c>
      <c r="BN55" s="14" t="e">
        <f>IF(GESTEP(AV55,0.00001), 'OE Database'!$H55, NA())</f>
        <v>#N/A</v>
      </c>
      <c r="BO55" s="14" t="e">
        <f>IF(GESTEP(AW55,0.00001), 'OE Database'!$H55, NA())</f>
        <v>#N/A</v>
      </c>
      <c r="BP55" s="14" t="e">
        <f>IF(GESTEP(AX55,0.00001), 'OE Database'!$H55, NA())</f>
        <v>#N/A</v>
      </c>
      <c r="BQ55" s="14" t="e">
        <f>IF(GESTEP(AY55,0.00001), 'OE Database'!$H55, NA())</f>
        <v>#N/A</v>
      </c>
      <c r="BR55" s="14" t="e">
        <f>IF(GESTEP(AZ55,0.00001), 'OE Database'!$H55, NA())</f>
        <v>#N/A</v>
      </c>
      <c r="BS55" s="14" t="e">
        <f>IF(GESTEP(BA55,0.00001), 'OE Database'!$H55, NA())</f>
        <v>#N/A</v>
      </c>
      <c r="BT55" s="14" t="e">
        <f>IF(GESTEP(BB55,0.00001), 'OE Database'!$H55, NA())</f>
        <v>#N/A</v>
      </c>
      <c r="BV55" s="14">
        <f>IF(GESTEP(AL55,0.00001), 'OE Database'!$E55, NA())</f>
        <v>2.4</v>
      </c>
      <c r="BW55" s="14" t="e">
        <f>IF(GESTEP(AM55,0.00001), 'OE Database'!$E55, NA())</f>
        <v>#N/A</v>
      </c>
      <c r="BX55" s="14" t="e">
        <f>IF(GESTEP(AN55,0.00001), 'OE Database'!$E55, NA())</f>
        <v>#N/A</v>
      </c>
      <c r="BY55" s="14" t="e">
        <f>IF(GESTEP(AO55,0.00001), 'OE Database'!$E55, NA())</f>
        <v>#N/A</v>
      </c>
      <c r="BZ55" s="14" t="e">
        <f>IF(GESTEP(AP55,0.00001), 'OE Database'!$E55, NA())</f>
        <v>#N/A</v>
      </c>
      <c r="CA55" s="14" t="e">
        <f>IF(GESTEP(AQ55,0.00001), 'OE Database'!$E55, NA())</f>
        <v>#N/A</v>
      </c>
      <c r="CB55" s="14" t="e">
        <f>IF(GESTEP(AR55,0.00001), 'OE Database'!$E55, NA())</f>
        <v>#N/A</v>
      </c>
      <c r="CC55" s="14" t="e">
        <f>IF(GESTEP(AS55,0.00001), 'OE Database'!$E55, NA())</f>
        <v>#N/A</v>
      </c>
      <c r="CD55" s="14" t="e">
        <f>IF(GESTEP(AT55,0.00001), 'OE Database'!$E55, NA())</f>
        <v>#N/A</v>
      </c>
      <c r="CE55" s="14" t="e">
        <f>IF(GESTEP(AU55,0.00001), 'OE Database'!$E55, NA())</f>
        <v>#N/A</v>
      </c>
      <c r="CF55" s="14" t="e">
        <f>IF(GESTEP(AV55,0.00001), 'OE Database'!$E55, NA())</f>
        <v>#N/A</v>
      </c>
      <c r="CG55" s="14" t="e">
        <f>IF(GESTEP(AW55,0.00001), 'OE Database'!$E55, NA())</f>
        <v>#N/A</v>
      </c>
      <c r="CH55" s="14" t="e">
        <f>IF(GESTEP(AX55,0.00001), 'OE Database'!$E55, NA())</f>
        <v>#N/A</v>
      </c>
      <c r="CI55" s="14" t="e">
        <f>IF(GESTEP(AY55,0.00001), 'OE Database'!$E55, NA())</f>
        <v>#N/A</v>
      </c>
      <c r="CJ55" s="14" t="e">
        <f>IF(GESTEP(AZ55,0.00001), 'OE Database'!$E55, NA())</f>
        <v>#N/A</v>
      </c>
      <c r="CK55" s="14" t="e">
        <f>IF(GESTEP(BA55,0.00001), 'OE Database'!$E55, NA())</f>
        <v>#N/A</v>
      </c>
      <c r="CL55" s="14" t="e">
        <f>IF(GESTEP(BB55,0.00001), 'OE Database'!$E55, NA())</f>
        <v>#N/A</v>
      </c>
      <c r="CN55" s="14">
        <f>IF('OE Database'!$N55=CN$1, 'OE Database'!$I55, NA())</f>
        <v>0.13784274672179686</v>
      </c>
      <c r="CO55" s="14" t="e">
        <f>IF('OE Database'!$N55=CO$1, 'OE Database'!$I55, NA())</f>
        <v>#N/A</v>
      </c>
      <c r="CP55" s="14" t="e">
        <f>IF('OE Database'!$N55=CP$1, 'OE Database'!$I55, NA())</f>
        <v>#N/A</v>
      </c>
      <c r="CQ55" s="14" t="e">
        <f>IF('OE Database'!$N55=CQ$1, 'OE Database'!$I55, NA())</f>
        <v>#N/A</v>
      </c>
      <c r="CR55" s="14" t="e">
        <f>IF('OE Database'!$N55=CR$1, 'OE Database'!$I55, NA())</f>
        <v>#N/A</v>
      </c>
      <c r="CS55" s="14" t="e">
        <f>IF('OE Database'!$N55=CS$1, 'OE Database'!$I55, NA())</f>
        <v>#N/A</v>
      </c>
      <c r="CT55" s="14" t="e">
        <f>IF('OE Database'!$N55=CT$1, 'OE Database'!$I55, NA())</f>
        <v>#N/A</v>
      </c>
      <c r="CU55" s="14" t="e">
        <f>IF('OE Database'!$N55=CU$1, 'OE Database'!$I55, NA())</f>
        <v>#N/A</v>
      </c>
      <c r="CV55" s="14" t="e">
        <f>IF('OE Database'!$N55=CV$1, 'OE Database'!$I55, NA())</f>
        <v>#N/A</v>
      </c>
      <c r="CW55" s="14" t="e">
        <f>IF('OE Database'!$N55=CW$1, 'OE Database'!$I55, NA())</f>
        <v>#N/A</v>
      </c>
      <c r="CX55" s="14" t="e">
        <f>IF('OE Database'!$N55=CX$1, 'OE Database'!$I55, NA())</f>
        <v>#N/A</v>
      </c>
      <c r="CY55" s="14" t="e">
        <f>IF('OE Database'!$N55=CY$1, 'OE Database'!$I55, NA())</f>
        <v>#N/A</v>
      </c>
      <c r="CZ55" s="14" t="e">
        <f>IF('OE Database'!$N55=CZ$1, 'OE Database'!$I55, NA())</f>
        <v>#N/A</v>
      </c>
      <c r="DA55" s="14" t="e">
        <f>IF('OE Database'!$N55=DA$1, 'OE Database'!$I55, NA())</f>
        <v>#N/A</v>
      </c>
      <c r="DB55" s="14" t="e">
        <f>IF('OE Database'!$N55=DB$1, 'OE Database'!$I55, NA())</f>
        <v>#N/A</v>
      </c>
      <c r="DC55" s="14" t="e">
        <f>IF('OE Database'!$N55=DC$1, 'OE Database'!$I55, NA())</f>
        <v>#N/A</v>
      </c>
      <c r="DD55" s="14" t="e">
        <f>IF('OE Database'!$N55=DD$1, 'OE Database'!$I55, NA())</f>
        <v>#N/A</v>
      </c>
      <c r="DF55" s="1">
        <f>IF(GESTEP(AL55,0.00001), 'OE Database'!$I55, NA())</f>
        <v>0.13784274672179686</v>
      </c>
      <c r="DG55" s="1" t="e">
        <f>IF(GESTEP(AM55,0.00001), 'OE Database'!$I55, NA())</f>
        <v>#N/A</v>
      </c>
      <c r="DH55" s="1" t="e">
        <f>IF(GESTEP(AN55,0.00001), 'OE Database'!$I55, NA())</f>
        <v>#N/A</v>
      </c>
      <c r="DI55" s="1" t="e">
        <f>IF(GESTEP(AO55,0.00001), 'OE Database'!$I55, NA())</f>
        <v>#N/A</v>
      </c>
      <c r="DJ55" s="1" t="e">
        <f>IF(GESTEP(AP55,0.00001), 'OE Database'!$I55, NA())</f>
        <v>#N/A</v>
      </c>
      <c r="DK55" s="1" t="e">
        <f>IF(GESTEP(AQ55,0.00001), 'OE Database'!$I55, NA())</f>
        <v>#N/A</v>
      </c>
      <c r="DL55" s="1" t="e">
        <f>IF(GESTEP(AR55,0.00001), 'OE Database'!$I55, NA())</f>
        <v>#N/A</v>
      </c>
      <c r="DM55" s="1" t="e">
        <f>IF(GESTEP(AS55,0.00001), 'OE Database'!$I55, NA())</f>
        <v>#N/A</v>
      </c>
      <c r="DN55" s="1" t="e">
        <f>IF(GESTEP(AT55,0.00001), 'OE Database'!$I55, NA())</f>
        <v>#N/A</v>
      </c>
      <c r="DO55" s="1" t="e">
        <f>IF(GESTEP(AU55,0.00001), 'OE Database'!$I55, NA())</f>
        <v>#N/A</v>
      </c>
      <c r="DP55" s="1" t="e">
        <f>IF(GESTEP(AV55,0.00001), 'OE Database'!$I55, NA())</f>
        <v>#N/A</v>
      </c>
      <c r="DQ55" s="1" t="e">
        <f>IF(GESTEP(AW55,0.00001), 'OE Database'!$I55, NA())</f>
        <v>#N/A</v>
      </c>
      <c r="DR55" s="1" t="e">
        <f>IF(GESTEP(AX55,0.00001), 'OE Database'!$I55, NA())</f>
        <v>#N/A</v>
      </c>
      <c r="DS55" s="1" t="e">
        <f>IF(GESTEP(AY55,0.00001), 'OE Database'!$I55, NA())</f>
        <v>#N/A</v>
      </c>
      <c r="DT55" s="1" t="e">
        <f>IF(GESTEP(AZ55,0.00001), 'OE Database'!$I55, NA())</f>
        <v>#N/A</v>
      </c>
      <c r="DU55" s="1" t="e">
        <f>IF(GESTEP(BA55,0.00001), 'OE Database'!$I55, NA())</f>
        <v>#N/A</v>
      </c>
      <c r="DV55" s="1" t="e">
        <f>IF(GESTEP(BB55,0.00001), 'OE Database'!$I55, NA())</f>
        <v>#N/A</v>
      </c>
    </row>
    <row r="56" spans="1:126">
      <c r="B56" s="14">
        <f>IF('OE Database'!$N56=B$1, 'OE Database'!$H56, NA())</f>
        <v>22.257577482548356</v>
      </c>
      <c r="C56" s="14" t="e">
        <f>IF('OE Database'!$N56=C$1, 'OE Database'!$H56, NA())</f>
        <v>#N/A</v>
      </c>
      <c r="D56" s="14" t="e">
        <f>IF('OE Database'!$N56=D$1, 'OE Database'!$H56, NA())</f>
        <v>#N/A</v>
      </c>
      <c r="E56" s="14" t="e">
        <f>IF('OE Database'!$N56=E$1, 'OE Database'!$H56, NA())</f>
        <v>#N/A</v>
      </c>
      <c r="F56" s="14" t="e">
        <f>IF('OE Database'!$N56=F$1, 'OE Database'!$H56, NA())</f>
        <v>#N/A</v>
      </c>
      <c r="G56" s="14" t="e">
        <f>IF('OE Database'!$N56=G$1, 'OE Database'!$H56, NA())</f>
        <v>#N/A</v>
      </c>
      <c r="H56" s="14" t="e">
        <f>IF('OE Database'!$N56=H$1, 'OE Database'!$H56, NA())</f>
        <v>#N/A</v>
      </c>
      <c r="I56" s="14" t="e">
        <f>IF('OE Database'!$N56=I$1, 'OE Database'!$H56, NA())</f>
        <v>#N/A</v>
      </c>
      <c r="J56" s="14" t="e">
        <f>IF('OE Database'!$N56=J$1, 'OE Database'!$H56, NA())</f>
        <v>#N/A</v>
      </c>
      <c r="K56" s="14" t="e">
        <f>IF('OE Database'!$N56=K$1, 'OE Database'!$H56, NA())</f>
        <v>#N/A</v>
      </c>
      <c r="L56" s="14" t="e">
        <f>IF('OE Database'!$N56=L$1, 'OE Database'!$H56, NA())</f>
        <v>#N/A</v>
      </c>
      <c r="M56" s="14" t="e">
        <f>IF('OE Database'!$N56=M$1, 'OE Database'!$H56, NA())</f>
        <v>#N/A</v>
      </c>
      <c r="N56" s="14" t="e">
        <f>IF('OE Database'!$N56=N$1, 'OE Database'!$H56, NA())</f>
        <v>#N/A</v>
      </c>
      <c r="O56" s="14" t="e">
        <f>IF('OE Database'!$N56=O$1, 'OE Database'!$H56, NA())</f>
        <v>#N/A</v>
      </c>
      <c r="P56" s="14" t="e">
        <f>IF('OE Database'!$N56=P$1, 'OE Database'!$H56, NA())</f>
        <v>#N/A</v>
      </c>
      <c r="Q56" s="14" t="e">
        <f>IF('OE Database'!$N56=Q$1, 'OE Database'!$H56, NA())</f>
        <v>#N/A</v>
      </c>
      <c r="R56" s="14" t="e">
        <f>IF('OE Database'!$N56=R$1, 'OE Database'!$H56, NA())</f>
        <v>#N/A</v>
      </c>
      <c r="T56" s="14">
        <f>IF('OE Database'!$N56=T$1, 'OE Database'!$E56, NA())</f>
        <v>114.4</v>
      </c>
      <c r="U56" s="14" t="e">
        <f>IF('OE Database'!$N56=U$1, 'OE Database'!$E56, NA())</f>
        <v>#N/A</v>
      </c>
      <c r="V56" s="14" t="e">
        <f>IF('OE Database'!$N56=V$1, 'OE Database'!$E56, NA())</f>
        <v>#N/A</v>
      </c>
      <c r="W56" s="14" t="e">
        <f>IF('OE Database'!$N56=W$1, 'OE Database'!$E56, NA())</f>
        <v>#N/A</v>
      </c>
      <c r="X56" s="14" t="e">
        <f>IF('OE Database'!$N56=X$1, 'OE Database'!$E56, NA())</f>
        <v>#N/A</v>
      </c>
      <c r="Y56" s="14" t="e">
        <f>IF('OE Database'!$N56=Y$1, 'OE Database'!$E56, NA())</f>
        <v>#N/A</v>
      </c>
      <c r="Z56" s="14" t="e">
        <f>IF('OE Database'!$N56=Z$1, 'OE Database'!$E56, NA())</f>
        <v>#N/A</v>
      </c>
      <c r="AA56" s="14" t="e">
        <f>IF('OE Database'!$N56=AA$1, 'OE Database'!$E56, NA())</f>
        <v>#N/A</v>
      </c>
      <c r="AB56" s="14" t="e">
        <f>IF('OE Database'!$N56=AB$1, 'OE Database'!$E56, NA())</f>
        <v>#N/A</v>
      </c>
      <c r="AC56" s="14" t="e">
        <f>IF('OE Database'!$N56=AC$1, 'OE Database'!$E56, NA())</f>
        <v>#N/A</v>
      </c>
      <c r="AD56" s="14" t="e">
        <f>IF('OE Database'!$N56=AD$1, 'OE Database'!$E56, NA())</f>
        <v>#N/A</v>
      </c>
      <c r="AE56" s="14" t="e">
        <f>IF('OE Database'!$N56=AE$1, 'OE Database'!$E56, NA())</f>
        <v>#N/A</v>
      </c>
      <c r="AF56" s="14" t="e">
        <f>IF('OE Database'!$N56=AF$1, 'OE Database'!$E56, NA())</f>
        <v>#N/A</v>
      </c>
      <c r="AG56" s="14" t="e">
        <f>IF('OE Database'!$N56=AG$1, 'OE Database'!$E56, NA())</f>
        <v>#N/A</v>
      </c>
      <c r="AH56" s="14" t="e">
        <f>IF('OE Database'!$N56=AH$1, 'OE Database'!$E56, NA())</f>
        <v>#N/A</v>
      </c>
      <c r="AI56" s="14" t="e">
        <f>IF('OE Database'!$N56=AI$1, 'OE Database'!$E56, NA())</f>
        <v>#N/A</v>
      </c>
      <c r="AJ56" s="14" t="e">
        <f>IF('OE Database'!$N56=AJ$1, 'OE Database'!$E56, NA())</f>
        <v>#N/A</v>
      </c>
      <c r="AL56" s="14" t="e">
        <f>IF('OE Database'!$N56=AL$1, 'OE Database'!$J56, NA())</f>
        <v>#N/A</v>
      </c>
      <c r="AM56" s="14" t="e">
        <f>IF('OE Database'!$N56=AM$1, 'OE Database'!$J56, NA())</f>
        <v>#N/A</v>
      </c>
      <c r="AN56" s="14" t="e">
        <f>IF('OE Database'!$N56=AN$1, 'OE Database'!$J56, NA())</f>
        <v>#N/A</v>
      </c>
      <c r="AO56" s="14" t="e">
        <f>IF('OE Database'!$N56=AO$1, 'OE Database'!$J56, NA())</f>
        <v>#N/A</v>
      </c>
      <c r="AP56" s="14" t="e">
        <f>IF('OE Database'!$N56=AP$1, 'OE Database'!$J56, NA())</f>
        <v>#N/A</v>
      </c>
      <c r="AQ56" s="14" t="e">
        <f>IF('OE Database'!$N56=AQ$1, 'OE Database'!$J56, NA())</f>
        <v>#N/A</v>
      </c>
      <c r="AR56" s="14" t="e">
        <f>IF('OE Database'!$N56=AR$1, 'OE Database'!$J56, NA())</f>
        <v>#N/A</v>
      </c>
      <c r="AS56" s="14" t="e">
        <f>IF('OE Database'!$N56=AS$1, 'OE Database'!$J56, NA())</f>
        <v>#N/A</v>
      </c>
      <c r="AT56" s="14" t="e">
        <f>IF('OE Database'!$N56=AT$1, 'OE Database'!$J56, NA())</f>
        <v>#N/A</v>
      </c>
      <c r="AU56" s="14" t="e">
        <f>IF('OE Database'!$N56=AU$1, 'OE Database'!$J56, NA())</f>
        <v>#N/A</v>
      </c>
      <c r="AV56" s="14" t="e">
        <f>IF('OE Database'!$N56=AV$1, 'OE Database'!$J56, NA())</f>
        <v>#N/A</v>
      </c>
      <c r="AW56" s="14" t="e">
        <f>IF('OE Database'!$N56=AW$1, 'OE Database'!$J56, NA())</f>
        <v>#N/A</v>
      </c>
      <c r="AX56" s="14" t="e">
        <f>IF('OE Database'!$N56=AX$1, 'OE Database'!$J56, NA())</f>
        <v>#N/A</v>
      </c>
      <c r="AY56" s="14" t="e">
        <f>IF('OE Database'!$N56=AY$1, 'OE Database'!$J56, NA())</f>
        <v>#N/A</v>
      </c>
      <c r="AZ56" s="14" t="e">
        <f>IF('OE Database'!$N56=AZ$1, 'OE Database'!$J56, NA())</f>
        <v>#N/A</v>
      </c>
      <c r="BA56" s="14" t="e">
        <f>IF('OE Database'!$N56=BA$1, 'OE Database'!$J56, NA())</f>
        <v>#N/A</v>
      </c>
      <c r="BB56" s="14" t="e">
        <f>IF('OE Database'!$N56=BB$1, 'OE Database'!$J56, NA())</f>
        <v>#N/A</v>
      </c>
      <c r="BD56" s="14" t="e">
        <f>IF(GESTEP(AL56,0.00001), 'OE Database'!$H56, NA())</f>
        <v>#N/A</v>
      </c>
      <c r="BE56" s="14" t="e">
        <f>IF(GESTEP(AM56,0.00001), 'OE Database'!$H56, NA())</f>
        <v>#N/A</v>
      </c>
      <c r="BF56" s="14" t="e">
        <f>IF(GESTEP(AN56,0.00001), 'OE Database'!$H56, NA())</f>
        <v>#N/A</v>
      </c>
      <c r="BG56" s="14" t="e">
        <f>IF(GESTEP(AO56,0.00001), 'OE Database'!$H56, NA())</f>
        <v>#N/A</v>
      </c>
      <c r="BH56" s="14" t="e">
        <f>IF(GESTEP(AP56,0.00001), 'OE Database'!$H56, NA())</f>
        <v>#N/A</v>
      </c>
      <c r="BI56" s="14" t="e">
        <f>IF(GESTEP(AQ56,0.00001), 'OE Database'!$H56, NA())</f>
        <v>#N/A</v>
      </c>
      <c r="BJ56" s="14" t="e">
        <f>IF(GESTEP(AR56,0.00001), 'OE Database'!$H56, NA())</f>
        <v>#N/A</v>
      </c>
      <c r="BK56" s="14" t="e">
        <f>IF(GESTEP(AS56,0.00001), 'OE Database'!$H56, NA())</f>
        <v>#N/A</v>
      </c>
      <c r="BL56" s="14" t="e">
        <f>IF(GESTEP(AT56,0.00001), 'OE Database'!$H56, NA())</f>
        <v>#N/A</v>
      </c>
      <c r="BM56" s="14" t="e">
        <f>IF(GESTEP(AU56,0.00001), 'OE Database'!$H56, NA())</f>
        <v>#N/A</v>
      </c>
      <c r="BN56" s="14" t="e">
        <f>IF(GESTEP(AV56,0.00001), 'OE Database'!$H56, NA())</f>
        <v>#N/A</v>
      </c>
      <c r="BO56" s="14" t="e">
        <f>IF(GESTEP(AW56,0.00001), 'OE Database'!$H56, NA())</f>
        <v>#N/A</v>
      </c>
      <c r="BP56" s="14" t="e">
        <f>IF(GESTEP(AX56,0.00001), 'OE Database'!$H56, NA())</f>
        <v>#N/A</v>
      </c>
      <c r="BQ56" s="14" t="e">
        <f>IF(GESTEP(AY56,0.00001), 'OE Database'!$H56, NA())</f>
        <v>#N/A</v>
      </c>
      <c r="BR56" s="14" t="e">
        <f>IF(GESTEP(AZ56,0.00001), 'OE Database'!$H56, NA())</f>
        <v>#N/A</v>
      </c>
      <c r="BS56" s="14" t="e">
        <f>IF(GESTEP(BA56,0.00001), 'OE Database'!$H56, NA())</f>
        <v>#N/A</v>
      </c>
      <c r="BT56" s="14" t="e">
        <f>IF(GESTEP(BB56,0.00001), 'OE Database'!$H56, NA())</f>
        <v>#N/A</v>
      </c>
      <c r="BV56" s="14" t="e">
        <f>IF(GESTEP(AL56,0.00001), 'OE Database'!$E56, NA())</f>
        <v>#N/A</v>
      </c>
      <c r="BW56" s="14" t="e">
        <f>IF(GESTEP(AM56,0.00001), 'OE Database'!$E56, NA())</f>
        <v>#N/A</v>
      </c>
      <c r="BX56" s="14" t="e">
        <f>IF(GESTEP(AN56,0.00001), 'OE Database'!$E56, NA())</f>
        <v>#N/A</v>
      </c>
      <c r="BY56" s="14" t="e">
        <f>IF(GESTEP(AO56,0.00001), 'OE Database'!$E56, NA())</f>
        <v>#N/A</v>
      </c>
      <c r="BZ56" s="14" t="e">
        <f>IF(GESTEP(AP56,0.00001), 'OE Database'!$E56, NA())</f>
        <v>#N/A</v>
      </c>
      <c r="CA56" s="14" t="e">
        <f>IF(GESTEP(AQ56,0.00001), 'OE Database'!$E56, NA())</f>
        <v>#N/A</v>
      </c>
      <c r="CB56" s="14" t="e">
        <f>IF(GESTEP(AR56,0.00001), 'OE Database'!$E56, NA())</f>
        <v>#N/A</v>
      </c>
      <c r="CC56" s="14" t="e">
        <f>IF(GESTEP(AS56,0.00001), 'OE Database'!$E56, NA())</f>
        <v>#N/A</v>
      </c>
      <c r="CD56" s="14" t="e">
        <f>IF(GESTEP(AT56,0.00001), 'OE Database'!$E56, NA())</f>
        <v>#N/A</v>
      </c>
      <c r="CE56" s="14" t="e">
        <f>IF(GESTEP(AU56,0.00001), 'OE Database'!$E56, NA())</f>
        <v>#N/A</v>
      </c>
      <c r="CF56" s="14" t="e">
        <f>IF(GESTEP(AV56,0.00001), 'OE Database'!$E56, NA())</f>
        <v>#N/A</v>
      </c>
      <c r="CG56" s="14" t="e">
        <f>IF(GESTEP(AW56,0.00001), 'OE Database'!$E56, NA())</f>
        <v>#N/A</v>
      </c>
      <c r="CH56" s="14" t="e">
        <f>IF(GESTEP(AX56,0.00001), 'OE Database'!$E56, NA())</f>
        <v>#N/A</v>
      </c>
      <c r="CI56" s="14" t="e">
        <f>IF(GESTEP(AY56,0.00001), 'OE Database'!$E56, NA())</f>
        <v>#N/A</v>
      </c>
      <c r="CJ56" s="14" t="e">
        <f>IF(GESTEP(AZ56,0.00001), 'OE Database'!$E56, NA())</f>
        <v>#N/A</v>
      </c>
      <c r="CK56" s="14" t="e">
        <f>IF(GESTEP(BA56,0.00001), 'OE Database'!$E56, NA())</f>
        <v>#N/A</v>
      </c>
      <c r="CL56" s="14" t="e">
        <f>IF(GESTEP(BB56,0.00001), 'OE Database'!$E56, NA())</f>
        <v>#N/A</v>
      </c>
      <c r="CN56" s="14">
        <f>IF('OE Database'!$N56=CN$1, 'OE Database'!$I56, NA())</f>
        <v>37.566486018054</v>
      </c>
      <c r="CO56" s="14" t="e">
        <f>IF('OE Database'!$N56=CO$1, 'OE Database'!$I56, NA())</f>
        <v>#N/A</v>
      </c>
      <c r="CP56" s="14" t="e">
        <f>IF('OE Database'!$N56=CP$1, 'OE Database'!$I56, NA())</f>
        <v>#N/A</v>
      </c>
      <c r="CQ56" s="14" t="e">
        <f>IF('OE Database'!$N56=CQ$1, 'OE Database'!$I56, NA())</f>
        <v>#N/A</v>
      </c>
      <c r="CR56" s="14" t="e">
        <f>IF('OE Database'!$N56=CR$1, 'OE Database'!$I56, NA())</f>
        <v>#N/A</v>
      </c>
      <c r="CS56" s="14" t="e">
        <f>IF('OE Database'!$N56=CS$1, 'OE Database'!$I56, NA())</f>
        <v>#N/A</v>
      </c>
      <c r="CT56" s="14" t="e">
        <f>IF('OE Database'!$N56=CT$1, 'OE Database'!$I56, NA())</f>
        <v>#N/A</v>
      </c>
      <c r="CU56" s="14" t="e">
        <f>IF('OE Database'!$N56=CU$1, 'OE Database'!$I56, NA())</f>
        <v>#N/A</v>
      </c>
      <c r="CV56" s="14" t="e">
        <f>IF('OE Database'!$N56=CV$1, 'OE Database'!$I56, NA())</f>
        <v>#N/A</v>
      </c>
      <c r="CW56" s="14" t="e">
        <f>IF('OE Database'!$N56=CW$1, 'OE Database'!$I56, NA())</f>
        <v>#N/A</v>
      </c>
      <c r="CX56" s="14" t="e">
        <f>IF('OE Database'!$N56=CX$1, 'OE Database'!$I56, NA())</f>
        <v>#N/A</v>
      </c>
      <c r="CY56" s="14" t="e">
        <f>IF('OE Database'!$N56=CY$1, 'OE Database'!$I56, NA())</f>
        <v>#N/A</v>
      </c>
      <c r="CZ56" s="14" t="e">
        <f>IF('OE Database'!$N56=CZ$1, 'OE Database'!$I56, NA())</f>
        <v>#N/A</v>
      </c>
      <c r="DA56" s="14" t="e">
        <f>IF('OE Database'!$N56=DA$1, 'OE Database'!$I56, NA())</f>
        <v>#N/A</v>
      </c>
      <c r="DB56" s="14" t="e">
        <f>IF('OE Database'!$N56=DB$1, 'OE Database'!$I56, NA())</f>
        <v>#N/A</v>
      </c>
      <c r="DC56" s="14" t="e">
        <f>IF('OE Database'!$N56=DC$1, 'OE Database'!$I56, NA())</f>
        <v>#N/A</v>
      </c>
      <c r="DD56" s="14" t="e">
        <f>IF('OE Database'!$N56=DD$1, 'OE Database'!$I56, NA())</f>
        <v>#N/A</v>
      </c>
      <c r="DF56" s="1" t="e">
        <f>IF(GESTEP(AL56,0.00001), 'OE Database'!$I56, NA())</f>
        <v>#N/A</v>
      </c>
      <c r="DG56" s="1" t="e">
        <f>IF(GESTEP(AM56,0.00001), 'OE Database'!$I56, NA())</f>
        <v>#N/A</v>
      </c>
      <c r="DH56" s="1" t="e">
        <f>IF(GESTEP(AN56,0.00001), 'OE Database'!$I56, NA())</f>
        <v>#N/A</v>
      </c>
      <c r="DI56" s="1" t="e">
        <f>IF(GESTEP(AO56,0.00001), 'OE Database'!$I56, NA())</f>
        <v>#N/A</v>
      </c>
      <c r="DJ56" s="1" t="e">
        <f>IF(GESTEP(AP56,0.00001), 'OE Database'!$I56, NA())</f>
        <v>#N/A</v>
      </c>
      <c r="DK56" s="1" t="e">
        <f>IF(GESTEP(AQ56,0.00001), 'OE Database'!$I56, NA())</f>
        <v>#N/A</v>
      </c>
      <c r="DL56" s="1" t="e">
        <f>IF(GESTEP(AR56,0.00001), 'OE Database'!$I56, NA())</f>
        <v>#N/A</v>
      </c>
      <c r="DM56" s="1" t="e">
        <f>IF(GESTEP(AS56,0.00001), 'OE Database'!$I56, NA())</f>
        <v>#N/A</v>
      </c>
      <c r="DN56" s="1" t="e">
        <f>IF(GESTEP(AT56,0.00001), 'OE Database'!$I56, NA())</f>
        <v>#N/A</v>
      </c>
      <c r="DO56" s="1" t="e">
        <f>IF(GESTEP(AU56,0.00001), 'OE Database'!$I56, NA())</f>
        <v>#N/A</v>
      </c>
      <c r="DP56" s="1" t="e">
        <f>IF(GESTEP(AV56,0.00001), 'OE Database'!$I56, NA())</f>
        <v>#N/A</v>
      </c>
      <c r="DQ56" s="1" t="e">
        <f>IF(GESTEP(AW56,0.00001), 'OE Database'!$I56, NA())</f>
        <v>#N/A</v>
      </c>
      <c r="DR56" s="1" t="e">
        <f>IF(GESTEP(AX56,0.00001), 'OE Database'!$I56, NA())</f>
        <v>#N/A</v>
      </c>
      <c r="DS56" s="1" t="e">
        <f>IF(GESTEP(AY56,0.00001), 'OE Database'!$I56, NA())</f>
        <v>#N/A</v>
      </c>
      <c r="DT56" s="1" t="e">
        <f>IF(GESTEP(AZ56,0.00001), 'OE Database'!$I56, NA())</f>
        <v>#N/A</v>
      </c>
      <c r="DU56" s="1" t="e">
        <f>IF(GESTEP(BA56,0.00001), 'OE Database'!$I56, NA())</f>
        <v>#N/A</v>
      </c>
      <c r="DV56" s="1" t="e">
        <f>IF(GESTEP(BB56,0.00001), 'OE Database'!$I56, NA())</f>
        <v>#N/A</v>
      </c>
    </row>
    <row r="57" spans="1:126">
      <c r="B57" s="14" t="e">
        <f>IF('OE Database'!$N57=B$1, 'OE Database'!$H57, NA())</f>
        <v>#N/A</v>
      </c>
      <c r="C57" s="14" t="e">
        <f>IF('OE Database'!$N57=C$1, 'OE Database'!$H57, NA())</f>
        <v>#N/A</v>
      </c>
      <c r="D57" s="14" t="e">
        <f>IF('OE Database'!$N57=D$1, 'OE Database'!$H57, NA())</f>
        <v>#N/A</v>
      </c>
      <c r="E57" s="14" t="e">
        <f>IF('OE Database'!$N57=E$1, 'OE Database'!$H57, NA())</f>
        <v>#N/A</v>
      </c>
      <c r="F57" s="14" t="e">
        <f>IF('OE Database'!$N57=F$1, 'OE Database'!$H57, NA())</f>
        <v>#N/A</v>
      </c>
      <c r="G57" s="14" t="e">
        <f>IF('OE Database'!$N57=G$1, 'OE Database'!$H57, NA())</f>
        <v>#N/A</v>
      </c>
      <c r="H57" s="14" t="e">
        <f>IF('OE Database'!$N57=H$1, 'OE Database'!$H57, NA())</f>
        <v>#N/A</v>
      </c>
      <c r="I57" s="14" t="e">
        <f>IF('OE Database'!$N57=I$1, 'OE Database'!$H57, NA())</f>
        <v>#N/A</v>
      </c>
      <c r="J57" s="14" t="e">
        <f>IF('OE Database'!$N57=J$1, 'OE Database'!$H57, NA())</f>
        <v>#N/A</v>
      </c>
      <c r="K57" s="14" t="e">
        <f>IF('OE Database'!$N57=K$1, 'OE Database'!$H57, NA())</f>
        <v>#N/A</v>
      </c>
      <c r="L57" s="14" t="e">
        <f>IF('OE Database'!$N57=L$1, 'OE Database'!$H57, NA())</f>
        <v>#N/A</v>
      </c>
      <c r="M57" s="14" t="e">
        <f>IF('OE Database'!$N57=M$1, 'OE Database'!$H57, NA())</f>
        <v>#N/A</v>
      </c>
      <c r="N57" s="14" t="e">
        <f>IF('OE Database'!$N57=N$1, 'OE Database'!$H57, NA())</f>
        <v>#N/A</v>
      </c>
      <c r="O57" s="14" t="e">
        <f>IF('OE Database'!$N57=O$1, 'OE Database'!$H57, NA())</f>
        <v>#N/A</v>
      </c>
      <c r="P57" s="14" t="e">
        <f>IF('OE Database'!$N57=P$1, 'OE Database'!$H57, NA())</f>
        <v>#N/A</v>
      </c>
      <c r="Q57" s="14">
        <f>IF('OE Database'!$N57=Q$1, 'OE Database'!$H57, NA())</f>
        <v>3.8221025286588883E-3</v>
      </c>
      <c r="R57" s="14" t="e">
        <f>IF('OE Database'!$N57=R$1, 'OE Database'!$H57, NA())</f>
        <v>#N/A</v>
      </c>
      <c r="T57" s="14" t="e">
        <f>IF('OE Database'!$N57=T$1, 'OE Database'!$E57, NA())</f>
        <v>#N/A</v>
      </c>
      <c r="U57" s="14" t="e">
        <f>IF('OE Database'!$N57=U$1, 'OE Database'!$E57, NA())</f>
        <v>#N/A</v>
      </c>
      <c r="V57" s="14" t="e">
        <f>IF('OE Database'!$N57=V$1, 'OE Database'!$E57, NA())</f>
        <v>#N/A</v>
      </c>
      <c r="W57" s="14" t="e">
        <f>IF('OE Database'!$N57=W$1, 'OE Database'!$E57, NA())</f>
        <v>#N/A</v>
      </c>
      <c r="X57" s="14" t="e">
        <f>IF('OE Database'!$N57=X$1, 'OE Database'!$E57, NA())</f>
        <v>#N/A</v>
      </c>
      <c r="Y57" s="14" t="e">
        <f>IF('OE Database'!$N57=Y$1, 'OE Database'!$E57, NA())</f>
        <v>#N/A</v>
      </c>
      <c r="Z57" s="14" t="e">
        <f>IF('OE Database'!$N57=Z$1, 'OE Database'!$E57, NA())</f>
        <v>#N/A</v>
      </c>
      <c r="AA57" s="14" t="e">
        <f>IF('OE Database'!$N57=AA$1, 'OE Database'!$E57, NA())</f>
        <v>#N/A</v>
      </c>
      <c r="AB57" s="14" t="e">
        <f>IF('OE Database'!$N57=AB$1, 'OE Database'!$E57, NA())</f>
        <v>#N/A</v>
      </c>
      <c r="AC57" s="14" t="e">
        <f>IF('OE Database'!$N57=AC$1, 'OE Database'!$E57, NA())</f>
        <v>#N/A</v>
      </c>
      <c r="AD57" s="14" t="e">
        <f>IF('OE Database'!$N57=AD$1, 'OE Database'!$E57, NA())</f>
        <v>#N/A</v>
      </c>
      <c r="AE57" s="14" t="e">
        <f>IF('OE Database'!$N57=AE$1, 'OE Database'!$E57, NA())</f>
        <v>#N/A</v>
      </c>
      <c r="AF57" s="14" t="e">
        <f>IF('OE Database'!$N57=AF$1, 'OE Database'!$E57, NA())</f>
        <v>#N/A</v>
      </c>
      <c r="AG57" s="14" t="e">
        <f>IF('OE Database'!$N57=AG$1, 'OE Database'!$E57, NA())</f>
        <v>#N/A</v>
      </c>
      <c r="AH57" s="14" t="e">
        <f>IF('OE Database'!$N57=AH$1, 'OE Database'!$E57, NA())</f>
        <v>#N/A</v>
      </c>
      <c r="AI57" s="14">
        <f>IF('OE Database'!$N57=AI$1, 'OE Database'!$E57, NA())</f>
        <v>2.8</v>
      </c>
      <c r="AJ57" s="14" t="e">
        <f>IF('OE Database'!$N57=AJ$1, 'OE Database'!$E57, NA())</f>
        <v>#N/A</v>
      </c>
      <c r="AL57" s="14" t="e">
        <f>IF('OE Database'!$N57=AL$1, 'OE Database'!$J57, NA())</f>
        <v>#N/A</v>
      </c>
      <c r="AM57" s="14" t="e">
        <f>IF('OE Database'!$N57=AM$1, 'OE Database'!$J57, NA())</f>
        <v>#N/A</v>
      </c>
      <c r="AN57" s="14" t="e">
        <f>IF('OE Database'!$N57=AN$1, 'OE Database'!$J57, NA())</f>
        <v>#N/A</v>
      </c>
      <c r="AO57" s="14" t="e">
        <f>IF('OE Database'!$N57=AO$1, 'OE Database'!$J57, NA())</f>
        <v>#N/A</v>
      </c>
      <c r="AP57" s="14" t="e">
        <f>IF('OE Database'!$N57=AP$1, 'OE Database'!$J57, NA())</f>
        <v>#N/A</v>
      </c>
      <c r="AQ57" s="14" t="e">
        <f>IF('OE Database'!$N57=AQ$1, 'OE Database'!$J57, NA())</f>
        <v>#N/A</v>
      </c>
      <c r="AR57" s="14" t="e">
        <f>IF('OE Database'!$N57=AR$1, 'OE Database'!$J57, NA())</f>
        <v>#N/A</v>
      </c>
      <c r="AS57" s="14" t="e">
        <f>IF('OE Database'!$N57=AS$1, 'OE Database'!$J57, NA())</f>
        <v>#N/A</v>
      </c>
      <c r="AT57" s="14" t="e">
        <f>IF('OE Database'!$N57=AT$1, 'OE Database'!$J57, NA())</f>
        <v>#N/A</v>
      </c>
      <c r="AU57" s="14" t="e">
        <f>IF('OE Database'!$N57=AU$1, 'OE Database'!$J57, NA())</f>
        <v>#N/A</v>
      </c>
      <c r="AV57" s="14" t="e">
        <f>IF('OE Database'!$N57=AV$1, 'OE Database'!$J57, NA())</f>
        <v>#N/A</v>
      </c>
      <c r="AW57" s="14" t="e">
        <f>IF('OE Database'!$N57=AW$1, 'OE Database'!$J57, NA())</f>
        <v>#N/A</v>
      </c>
      <c r="AX57" s="14" t="e">
        <f>IF('OE Database'!$N57=AX$1, 'OE Database'!$J57, NA())</f>
        <v>#N/A</v>
      </c>
      <c r="AY57" s="14" t="e">
        <f>IF('OE Database'!$N57=AY$1, 'OE Database'!$J57, NA())</f>
        <v>#N/A</v>
      </c>
      <c r="AZ57" s="14" t="e">
        <f>IF('OE Database'!$N57=AZ$1, 'OE Database'!$J57, NA())</f>
        <v>#N/A</v>
      </c>
      <c r="BA57" s="14" t="e">
        <f>IF('OE Database'!$N57=BA$1, 'OE Database'!$J57, NA())</f>
        <v>#N/A</v>
      </c>
      <c r="BB57" s="14" t="e">
        <f>IF('OE Database'!$N57=BB$1, 'OE Database'!$J57, NA())</f>
        <v>#N/A</v>
      </c>
      <c r="BD57" s="14" t="e">
        <f>IF(GESTEP(AL57,0.00001), 'OE Database'!$H57, NA())</f>
        <v>#N/A</v>
      </c>
      <c r="BE57" s="14" t="e">
        <f>IF(GESTEP(AM57,0.00001), 'OE Database'!$H57, NA())</f>
        <v>#N/A</v>
      </c>
      <c r="BF57" s="14" t="e">
        <f>IF(GESTEP(AN57,0.00001), 'OE Database'!$H57, NA())</f>
        <v>#N/A</v>
      </c>
      <c r="BG57" s="14" t="e">
        <f>IF(GESTEP(AO57,0.00001), 'OE Database'!$H57, NA())</f>
        <v>#N/A</v>
      </c>
      <c r="BH57" s="14" t="e">
        <f>IF(GESTEP(AP57,0.00001), 'OE Database'!$H57, NA())</f>
        <v>#N/A</v>
      </c>
      <c r="BI57" s="14" t="e">
        <f>IF(GESTEP(AQ57,0.00001), 'OE Database'!$H57, NA())</f>
        <v>#N/A</v>
      </c>
      <c r="BJ57" s="14" t="e">
        <f>IF(GESTEP(AR57,0.00001), 'OE Database'!$H57, NA())</f>
        <v>#N/A</v>
      </c>
      <c r="BK57" s="14" t="e">
        <f>IF(GESTEP(AS57,0.00001), 'OE Database'!$H57, NA())</f>
        <v>#N/A</v>
      </c>
      <c r="BL57" s="14" t="e">
        <f>IF(GESTEP(AT57,0.00001), 'OE Database'!$H57, NA())</f>
        <v>#N/A</v>
      </c>
      <c r="BM57" s="14" t="e">
        <f>IF(GESTEP(AU57,0.00001), 'OE Database'!$H57, NA())</f>
        <v>#N/A</v>
      </c>
      <c r="BN57" s="14" t="e">
        <f>IF(GESTEP(AV57,0.00001), 'OE Database'!$H57, NA())</f>
        <v>#N/A</v>
      </c>
      <c r="BO57" s="14" t="e">
        <f>IF(GESTEP(AW57,0.00001), 'OE Database'!$H57, NA())</f>
        <v>#N/A</v>
      </c>
      <c r="BP57" s="14" t="e">
        <f>IF(GESTEP(AX57,0.00001), 'OE Database'!$H57, NA())</f>
        <v>#N/A</v>
      </c>
      <c r="BQ57" s="14" t="e">
        <f>IF(GESTEP(AY57,0.00001), 'OE Database'!$H57, NA())</f>
        <v>#N/A</v>
      </c>
      <c r="BR57" s="14" t="e">
        <f>IF(GESTEP(AZ57,0.00001), 'OE Database'!$H57, NA())</f>
        <v>#N/A</v>
      </c>
      <c r="BS57" s="14" t="e">
        <f>IF(GESTEP(BA57,0.00001), 'OE Database'!$H57, NA())</f>
        <v>#N/A</v>
      </c>
      <c r="BT57" s="14" t="e">
        <f>IF(GESTEP(BB57,0.00001), 'OE Database'!$H57, NA())</f>
        <v>#N/A</v>
      </c>
      <c r="BV57" s="14" t="e">
        <f>IF(GESTEP(AL57,0.00001), 'OE Database'!$E57, NA())</f>
        <v>#N/A</v>
      </c>
      <c r="BW57" s="14" t="e">
        <f>IF(GESTEP(AM57,0.00001), 'OE Database'!$E57, NA())</f>
        <v>#N/A</v>
      </c>
      <c r="BX57" s="14" t="e">
        <f>IF(GESTEP(AN57,0.00001), 'OE Database'!$E57, NA())</f>
        <v>#N/A</v>
      </c>
      <c r="BY57" s="14" t="e">
        <f>IF(GESTEP(AO57,0.00001), 'OE Database'!$E57, NA())</f>
        <v>#N/A</v>
      </c>
      <c r="BZ57" s="14" t="e">
        <f>IF(GESTEP(AP57,0.00001), 'OE Database'!$E57, NA())</f>
        <v>#N/A</v>
      </c>
      <c r="CA57" s="14" t="e">
        <f>IF(GESTEP(AQ57,0.00001), 'OE Database'!$E57, NA())</f>
        <v>#N/A</v>
      </c>
      <c r="CB57" s="14" t="e">
        <f>IF(GESTEP(AR57,0.00001), 'OE Database'!$E57, NA())</f>
        <v>#N/A</v>
      </c>
      <c r="CC57" s="14" t="e">
        <f>IF(GESTEP(AS57,0.00001), 'OE Database'!$E57, NA())</f>
        <v>#N/A</v>
      </c>
      <c r="CD57" s="14" t="e">
        <f>IF(GESTEP(AT57,0.00001), 'OE Database'!$E57, NA())</f>
        <v>#N/A</v>
      </c>
      <c r="CE57" s="14" t="e">
        <f>IF(GESTEP(AU57,0.00001), 'OE Database'!$E57, NA())</f>
        <v>#N/A</v>
      </c>
      <c r="CF57" s="14" t="e">
        <f>IF(GESTEP(AV57,0.00001), 'OE Database'!$E57, NA())</f>
        <v>#N/A</v>
      </c>
      <c r="CG57" s="14" t="e">
        <f>IF(GESTEP(AW57,0.00001), 'OE Database'!$E57, NA())</f>
        <v>#N/A</v>
      </c>
      <c r="CH57" s="14" t="e">
        <f>IF(GESTEP(AX57,0.00001), 'OE Database'!$E57, NA())</f>
        <v>#N/A</v>
      </c>
      <c r="CI57" s="14" t="e">
        <f>IF(GESTEP(AY57,0.00001), 'OE Database'!$E57, NA())</f>
        <v>#N/A</v>
      </c>
      <c r="CJ57" s="14" t="e">
        <f>IF(GESTEP(AZ57,0.00001), 'OE Database'!$E57, NA())</f>
        <v>#N/A</v>
      </c>
      <c r="CK57" s="14" t="e">
        <f>IF(GESTEP(BA57,0.00001), 'OE Database'!$E57, NA())</f>
        <v>#N/A</v>
      </c>
      <c r="CL57" s="14" t="e">
        <f>IF(GESTEP(BB57,0.00001), 'OE Database'!$E57, NA())</f>
        <v>#N/A</v>
      </c>
      <c r="CN57" s="14" t="e">
        <f>IF('OE Database'!$N57=CN$1, 'OE Database'!$I57, NA())</f>
        <v>#N/A</v>
      </c>
      <c r="CO57" s="14" t="e">
        <f>IF('OE Database'!$N57=CO$1, 'OE Database'!$I57, NA())</f>
        <v>#N/A</v>
      </c>
      <c r="CP57" s="14" t="e">
        <f>IF('OE Database'!$N57=CP$1, 'OE Database'!$I57, NA())</f>
        <v>#N/A</v>
      </c>
      <c r="CQ57" s="14" t="e">
        <f>IF('OE Database'!$N57=CQ$1, 'OE Database'!$I57, NA())</f>
        <v>#N/A</v>
      </c>
      <c r="CR57" s="14" t="e">
        <f>IF('OE Database'!$N57=CR$1, 'OE Database'!$I57, NA())</f>
        <v>#N/A</v>
      </c>
      <c r="CS57" s="14" t="e">
        <f>IF('OE Database'!$N57=CS$1, 'OE Database'!$I57, NA())</f>
        <v>#N/A</v>
      </c>
      <c r="CT57" s="14" t="e">
        <f>IF('OE Database'!$N57=CT$1, 'OE Database'!$I57, NA())</f>
        <v>#N/A</v>
      </c>
      <c r="CU57" s="14" t="e">
        <f>IF('OE Database'!$N57=CU$1, 'OE Database'!$I57, NA())</f>
        <v>#N/A</v>
      </c>
      <c r="CV57" s="14" t="e">
        <f>IF('OE Database'!$N57=CV$1, 'OE Database'!$I57, NA())</f>
        <v>#N/A</v>
      </c>
      <c r="CW57" s="14" t="e">
        <f>IF('OE Database'!$N57=CW$1, 'OE Database'!$I57, NA())</f>
        <v>#N/A</v>
      </c>
      <c r="CX57" s="14" t="e">
        <f>IF('OE Database'!$N57=CX$1, 'OE Database'!$I57, NA())</f>
        <v>#N/A</v>
      </c>
      <c r="CY57" s="14" t="e">
        <f>IF('OE Database'!$N57=CY$1, 'OE Database'!$I57, NA())</f>
        <v>#N/A</v>
      </c>
      <c r="CZ57" s="14" t="e">
        <f>IF('OE Database'!$N57=CZ$1, 'OE Database'!$I57, NA())</f>
        <v>#N/A</v>
      </c>
      <c r="DA57" s="14" t="e">
        <f>IF('OE Database'!$N57=DA$1, 'OE Database'!$I57, NA())</f>
        <v>#N/A</v>
      </c>
      <c r="DB57" s="14" t="e">
        <f>IF('OE Database'!$N57=DB$1, 'OE Database'!$I57, NA())</f>
        <v>#N/A</v>
      </c>
      <c r="DC57" s="14">
        <f>IF('OE Database'!$N57=DC$1, 'OE Database'!$I57, NA())</f>
        <v>6.4509698467864708E-3</v>
      </c>
      <c r="DD57" s="14" t="e">
        <f>IF('OE Database'!$N57=DD$1, 'OE Database'!$I57, NA())</f>
        <v>#N/A</v>
      </c>
      <c r="DF57" s="1" t="e">
        <f>IF(GESTEP(AL57,0.00001), 'OE Database'!$I57, NA())</f>
        <v>#N/A</v>
      </c>
      <c r="DG57" s="1" t="e">
        <f>IF(GESTEP(AM57,0.00001), 'OE Database'!$I57, NA())</f>
        <v>#N/A</v>
      </c>
      <c r="DH57" s="1" t="e">
        <f>IF(GESTEP(AN57,0.00001), 'OE Database'!$I57, NA())</f>
        <v>#N/A</v>
      </c>
      <c r="DI57" s="1" t="e">
        <f>IF(GESTEP(AO57,0.00001), 'OE Database'!$I57, NA())</f>
        <v>#N/A</v>
      </c>
      <c r="DJ57" s="1" t="e">
        <f>IF(GESTEP(AP57,0.00001), 'OE Database'!$I57, NA())</f>
        <v>#N/A</v>
      </c>
      <c r="DK57" s="1" t="e">
        <f>IF(GESTEP(AQ57,0.00001), 'OE Database'!$I57, NA())</f>
        <v>#N/A</v>
      </c>
      <c r="DL57" s="1" t="e">
        <f>IF(GESTEP(AR57,0.00001), 'OE Database'!$I57, NA())</f>
        <v>#N/A</v>
      </c>
      <c r="DM57" s="1" t="e">
        <f>IF(GESTEP(AS57,0.00001), 'OE Database'!$I57, NA())</f>
        <v>#N/A</v>
      </c>
      <c r="DN57" s="1" t="e">
        <f>IF(GESTEP(AT57,0.00001), 'OE Database'!$I57, NA())</f>
        <v>#N/A</v>
      </c>
      <c r="DO57" s="1" t="e">
        <f>IF(GESTEP(AU57,0.00001), 'OE Database'!$I57, NA())</f>
        <v>#N/A</v>
      </c>
      <c r="DP57" s="1" t="e">
        <f>IF(GESTEP(AV57,0.00001), 'OE Database'!$I57, NA())</f>
        <v>#N/A</v>
      </c>
      <c r="DQ57" s="1" t="e">
        <f>IF(GESTEP(AW57,0.00001), 'OE Database'!$I57, NA())</f>
        <v>#N/A</v>
      </c>
      <c r="DR57" s="1" t="e">
        <f>IF(GESTEP(AX57,0.00001), 'OE Database'!$I57, NA())</f>
        <v>#N/A</v>
      </c>
      <c r="DS57" s="1" t="e">
        <f>IF(GESTEP(AY57,0.00001), 'OE Database'!$I57, NA())</f>
        <v>#N/A</v>
      </c>
      <c r="DT57" s="1" t="e">
        <f>IF(GESTEP(AZ57,0.00001), 'OE Database'!$I57, NA())</f>
        <v>#N/A</v>
      </c>
      <c r="DU57" s="1" t="e">
        <f>IF(GESTEP(BA57,0.00001), 'OE Database'!$I57, NA())</f>
        <v>#N/A</v>
      </c>
      <c r="DV57" s="1" t="e">
        <f>IF(GESTEP(BB57,0.00001), 'OE Database'!$I57, NA())</f>
        <v>#N/A</v>
      </c>
    </row>
    <row r="58" spans="1:126">
      <c r="B58" s="14" t="e">
        <f>IF('OE Database'!$N58=B$1, 'OE Database'!$H58, NA())</f>
        <v>#N/A</v>
      </c>
      <c r="C58" s="14" t="e">
        <f>IF('OE Database'!$N58=C$1, 'OE Database'!$H58, NA())</f>
        <v>#N/A</v>
      </c>
      <c r="D58" s="14" t="e">
        <f>IF('OE Database'!$N58=D$1, 'OE Database'!$H58, NA())</f>
        <v>#N/A</v>
      </c>
      <c r="E58" s="14" t="e">
        <f>IF('OE Database'!$N58=E$1, 'OE Database'!$H58, NA())</f>
        <v>#N/A</v>
      </c>
      <c r="F58" s="14" t="e">
        <f>IF('OE Database'!$N58=F$1, 'OE Database'!$H58, NA())</f>
        <v>#N/A</v>
      </c>
      <c r="G58" s="14" t="e">
        <f>IF('OE Database'!$N58=G$1, 'OE Database'!$H58, NA())</f>
        <v>#N/A</v>
      </c>
      <c r="H58" s="14" t="e">
        <f>IF('OE Database'!$N58=H$1, 'OE Database'!$H58, NA())</f>
        <v>#N/A</v>
      </c>
      <c r="I58" s="14" t="e">
        <f>IF('OE Database'!$N58=I$1, 'OE Database'!$H58, NA())</f>
        <v>#N/A</v>
      </c>
      <c r="J58" s="14">
        <f>IF('OE Database'!$N58=J$1, 'OE Database'!$H58, NA())</f>
        <v>0.59851702995018741</v>
      </c>
      <c r="K58" s="14" t="e">
        <f>IF('OE Database'!$N58=K$1, 'OE Database'!$H58, NA())</f>
        <v>#N/A</v>
      </c>
      <c r="L58" s="14" t="e">
        <f>IF('OE Database'!$N58=L$1, 'OE Database'!$H58, NA())</f>
        <v>#N/A</v>
      </c>
      <c r="M58" s="14" t="e">
        <f>IF('OE Database'!$N58=M$1, 'OE Database'!$H58, NA())</f>
        <v>#N/A</v>
      </c>
      <c r="N58" s="14" t="e">
        <f>IF('OE Database'!$N58=N$1, 'OE Database'!$H58, NA())</f>
        <v>#N/A</v>
      </c>
      <c r="O58" s="14" t="e">
        <f>IF('OE Database'!$N58=O$1, 'OE Database'!$H58, NA())</f>
        <v>#N/A</v>
      </c>
      <c r="P58" s="14" t="e">
        <f>IF('OE Database'!$N58=P$1, 'OE Database'!$H58, NA())</f>
        <v>#N/A</v>
      </c>
      <c r="Q58" s="14" t="e">
        <f>IF('OE Database'!$N58=Q$1, 'OE Database'!$H58, NA())</f>
        <v>#N/A</v>
      </c>
      <c r="R58" s="14" t="e">
        <f>IF('OE Database'!$N58=R$1, 'OE Database'!$H58, NA())</f>
        <v>#N/A</v>
      </c>
      <c r="T58" s="14" t="e">
        <f>IF('OE Database'!$N58=T$1, 'OE Database'!$E58, NA())</f>
        <v>#N/A</v>
      </c>
      <c r="U58" s="14" t="e">
        <f>IF('OE Database'!$N58=U$1, 'OE Database'!$E58, NA())</f>
        <v>#N/A</v>
      </c>
      <c r="V58" s="14" t="e">
        <f>IF('OE Database'!$N58=V$1, 'OE Database'!$E58, NA())</f>
        <v>#N/A</v>
      </c>
      <c r="W58" s="14" t="e">
        <f>IF('OE Database'!$N58=W$1, 'OE Database'!$E58, NA())</f>
        <v>#N/A</v>
      </c>
      <c r="X58" s="14" t="e">
        <f>IF('OE Database'!$N58=X$1, 'OE Database'!$E58, NA())</f>
        <v>#N/A</v>
      </c>
      <c r="Y58" s="14" t="e">
        <f>IF('OE Database'!$N58=Y$1, 'OE Database'!$E58, NA())</f>
        <v>#N/A</v>
      </c>
      <c r="Z58" s="14" t="e">
        <f>IF('OE Database'!$N58=Z$1, 'OE Database'!$E58, NA())</f>
        <v>#N/A</v>
      </c>
      <c r="AA58" s="14" t="e">
        <f>IF('OE Database'!$N58=AA$1, 'OE Database'!$E58, NA())</f>
        <v>#N/A</v>
      </c>
      <c r="AB58" s="14">
        <f>IF('OE Database'!$N58=AB$1, 'OE Database'!$E58, NA())</f>
        <v>27.9</v>
      </c>
      <c r="AC58" s="14" t="e">
        <f>IF('OE Database'!$N58=AC$1, 'OE Database'!$E58, NA())</f>
        <v>#N/A</v>
      </c>
      <c r="AD58" s="14" t="e">
        <f>IF('OE Database'!$N58=AD$1, 'OE Database'!$E58, NA())</f>
        <v>#N/A</v>
      </c>
      <c r="AE58" s="14" t="e">
        <f>IF('OE Database'!$N58=AE$1, 'OE Database'!$E58, NA())</f>
        <v>#N/A</v>
      </c>
      <c r="AF58" s="14" t="e">
        <f>IF('OE Database'!$N58=AF$1, 'OE Database'!$E58, NA())</f>
        <v>#N/A</v>
      </c>
      <c r="AG58" s="14" t="e">
        <f>IF('OE Database'!$N58=AG$1, 'OE Database'!$E58, NA())</f>
        <v>#N/A</v>
      </c>
      <c r="AH58" s="14" t="e">
        <f>IF('OE Database'!$N58=AH$1, 'OE Database'!$E58, NA())</f>
        <v>#N/A</v>
      </c>
      <c r="AI58" s="14" t="e">
        <f>IF('OE Database'!$N58=AI$1, 'OE Database'!$E58, NA())</f>
        <v>#N/A</v>
      </c>
      <c r="AJ58" s="14" t="e">
        <f>IF('OE Database'!$N58=AJ$1, 'OE Database'!$E58, NA())</f>
        <v>#N/A</v>
      </c>
      <c r="AL58" s="14" t="e">
        <f>IF('OE Database'!$N58=AL$1, 'OE Database'!$J58, NA())</f>
        <v>#N/A</v>
      </c>
      <c r="AM58" s="14" t="e">
        <f>IF('OE Database'!$N58=AM$1, 'OE Database'!$J58, NA())</f>
        <v>#N/A</v>
      </c>
      <c r="AN58" s="14" t="e">
        <f>IF('OE Database'!$N58=AN$1, 'OE Database'!$J58, NA())</f>
        <v>#N/A</v>
      </c>
      <c r="AO58" s="14" t="e">
        <f>IF('OE Database'!$N58=AO$1, 'OE Database'!$J58, NA())</f>
        <v>#N/A</v>
      </c>
      <c r="AP58" s="14" t="e">
        <f>IF('OE Database'!$N58=AP$1, 'OE Database'!$J58, NA())</f>
        <v>#N/A</v>
      </c>
      <c r="AQ58" s="14" t="e">
        <f>IF('OE Database'!$N58=AQ$1, 'OE Database'!$J58, NA())</f>
        <v>#N/A</v>
      </c>
      <c r="AR58" s="14" t="e">
        <f>IF('OE Database'!$N58=AR$1, 'OE Database'!$J58, NA())</f>
        <v>#N/A</v>
      </c>
      <c r="AS58" s="14" t="e">
        <f>IF('OE Database'!$N58=AS$1, 'OE Database'!$J58, NA())</f>
        <v>#N/A</v>
      </c>
      <c r="AT58" s="14" t="e">
        <f>IF('OE Database'!$N58=AT$1, 'OE Database'!$J58, NA())</f>
        <v>#N/A</v>
      </c>
      <c r="AU58" s="14" t="e">
        <f>IF('OE Database'!$N58=AU$1, 'OE Database'!$J58, NA())</f>
        <v>#N/A</v>
      </c>
      <c r="AV58" s="14" t="e">
        <f>IF('OE Database'!$N58=AV$1, 'OE Database'!$J58, NA())</f>
        <v>#N/A</v>
      </c>
      <c r="AW58" s="14" t="e">
        <f>IF('OE Database'!$N58=AW$1, 'OE Database'!$J58, NA())</f>
        <v>#N/A</v>
      </c>
      <c r="AX58" s="14" t="e">
        <f>IF('OE Database'!$N58=AX$1, 'OE Database'!$J58, NA())</f>
        <v>#N/A</v>
      </c>
      <c r="AY58" s="14" t="e">
        <f>IF('OE Database'!$N58=AY$1, 'OE Database'!$J58, NA())</f>
        <v>#N/A</v>
      </c>
      <c r="AZ58" s="14" t="e">
        <f>IF('OE Database'!$N58=AZ$1, 'OE Database'!$J58, NA())</f>
        <v>#N/A</v>
      </c>
      <c r="BA58" s="14" t="e">
        <f>IF('OE Database'!$N58=BA$1, 'OE Database'!$J58, NA())</f>
        <v>#N/A</v>
      </c>
      <c r="BB58" s="14" t="e">
        <f>IF('OE Database'!$N58=BB$1, 'OE Database'!$J58, NA())</f>
        <v>#N/A</v>
      </c>
      <c r="BD58" s="14" t="e">
        <f>IF(GESTEP(AL58,0.00001), 'OE Database'!$H58, NA())</f>
        <v>#N/A</v>
      </c>
      <c r="BE58" s="14" t="e">
        <f>IF(GESTEP(AM58,0.00001), 'OE Database'!$H58, NA())</f>
        <v>#N/A</v>
      </c>
      <c r="BF58" s="14" t="e">
        <f>IF(GESTEP(AN58,0.00001), 'OE Database'!$H58, NA())</f>
        <v>#N/A</v>
      </c>
      <c r="BG58" s="14" t="e">
        <f>IF(GESTEP(AO58,0.00001), 'OE Database'!$H58, NA())</f>
        <v>#N/A</v>
      </c>
      <c r="BH58" s="14" t="e">
        <f>IF(GESTEP(AP58,0.00001), 'OE Database'!$H58, NA())</f>
        <v>#N/A</v>
      </c>
      <c r="BI58" s="14" t="e">
        <f>IF(GESTEP(AQ58,0.00001), 'OE Database'!$H58, NA())</f>
        <v>#N/A</v>
      </c>
      <c r="BJ58" s="14" t="e">
        <f>IF(GESTEP(AR58,0.00001), 'OE Database'!$H58, NA())</f>
        <v>#N/A</v>
      </c>
      <c r="BK58" s="14" t="e">
        <f>IF(GESTEP(AS58,0.00001), 'OE Database'!$H58, NA())</f>
        <v>#N/A</v>
      </c>
      <c r="BL58" s="14" t="e">
        <f>IF(GESTEP(AT58,0.00001), 'OE Database'!$H58, NA())</f>
        <v>#N/A</v>
      </c>
      <c r="BM58" s="14" t="e">
        <f>IF(GESTEP(AU58,0.00001), 'OE Database'!$H58, NA())</f>
        <v>#N/A</v>
      </c>
      <c r="BN58" s="14" t="e">
        <f>IF(GESTEP(AV58,0.00001), 'OE Database'!$H58, NA())</f>
        <v>#N/A</v>
      </c>
      <c r="BO58" s="14" t="e">
        <f>IF(GESTEP(AW58,0.00001), 'OE Database'!$H58, NA())</f>
        <v>#N/A</v>
      </c>
      <c r="BP58" s="14" t="e">
        <f>IF(GESTEP(AX58,0.00001), 'OE Database'!$H58, NA())</f>
        <v>#N/A</v>
      </c>
      <c r="BQ58" s="14" t="e">
        <f>IF(GESTEP(AY58,0.00001), 'OE Database'!$H58, NA())</f>
        <v>#N/A</v>
      </c>
      <c r="BR58" s="14" t="e">
        <f>IF(GESTEP(AZ58,0.00001), 'OE Database'!$H58, NA())</f>
        <v>#N/A</v>
      </c>
      <c r="BS58" s="14" t="e">
        <f>IF(GESTEP(BA58,0.00001), 'OE Database'!$H58, NA())</f>
        <v>#N/A</v>
      </c>
      <c r="BT58" s="14" t="e">
        <f>IF(GESTEP(BB58,0.00001), 'OE Database'!$H58, NA())</f>
        <v>#N/A</v>
      </c>
      <c r="BV58" s="14" t="e">
        <f>IF(GESTEP(AL58,0.00001), 'OE Database'!$E58, NA())</f>
        <v>#N/A</v>
      </c>
      <c r="BW58" s="14" t="e">
        <f>IF(GESTEP(AM58,0.00001), 'OE Database'!$E58, NA())</f>
        <v>#N/A</v>
      </c>
      <c r="BX58" s="14" t="e">
        <f>IF(GESTEP(AN58,0.00001), 'OE Database'!$E58, NA())</f>
        <v>#N/A</v>
      </c>
      <c r="BY58" s="14" t="e">
        <f>IF(GESTEP(AO58,0.00001), 'OE Database'!$E58, NA())</f>
        <v>#N/A</v>
      </c>
      <c r="BZ58" s="14" t="e">
        <f>IF(GESTEP(AP58,0.00001), 'OE Database'!$E58, NA())</f>
        <v>#N/A</v>
      </c>
      <c r="CA58" s="14" t="e">
        <f>IF(GESTEP(AQ58,0.00001), 'OE Database'!$E58, NA())</f>
        <v>#N/A</v>
      </c>
      <c r="CB58" s="14" t="e">
        <f>IF(GESTEP(AR58,0.00001), 'OE Database'!$E58, NA())</f>
        <v>#N/A</v>
      </c>
      <c r="CC58" s="14" t="e">
        <f>IF(GESTEP(AS58,0.00001), 'OE Database'!$E58, NA())</f>
        <v>#N/A</v>
      </c>
      <c r="CD58" s="14" t="e">
        <f>IF(GESTEP(AT58,0.00001), 'OE Database'!$E58, NA())</f>
        <v>#N/A</v>
      </c>
      <c r="CE58" s="14" t="e">
        <f>IF(GESTEP(AU58,0.00001), 'OE Database'!$E58, NA())</f>
        <v>#N/A</v>
      </c>
      <c r="CF58" s="14" t="e">
        <f>IF(GESTEP(AV58,0.00001), 'OE Database'!$E58, NA())</f>
        <v>#N/A</v>
      </c>
      <c r="CG58" s="14" t="e">
        <f>IF(GESTEP(AW58,0.00001), 'OE Database'!$E58, NA())</f>
        <v>#N/A</v>
      </c>
      <c r="CH58" s="14" t="e">
        <f>IF(GESTEP(AX58,0.00001), 'OE Database'!$E58, NA())</f>
        <v>#N/A</v>
      </c>
      <c r="CI58" s="14" t="e">
        <f>IF(GESTEP(AY58,0.00001), 'OE Database'!$E58, NA())</f>
        <v>#N/A</v>
      </c>
      <c r="CJ58" s="14" t="e">
        <f>IF(GESTEP(AZ58,0.00001), 'OE Database'!$E58, NA())</f>
        <v>#N/A</v>
      </c>
      <c r="CK58" s="14" t="e">
        <f>IF(GESTEP(BA58,0.00001), 'OE Database'!$E58, NA())</f>
        <v>#N/A</v>
      </c>
      <c r="CL58" s="14" t="e">
        <f>IF(GESTEP(BB58,0.00001), 'OE Database'!$E58, NA())</f>
        <v>#N/A</v>
      </c>
      <c r="CN58" s="14" t="e">
        <f>IF('OE Database'!$N58=CN$1, 'OE Database'!$I58, NA())</f>
        <v>#N/A</v>
      </c>
      <c r="CO58" s="14" t="e">
        <f>IF('OE Database'!$N58=CO$1, 'OE Database'!$I58, NA())</f>
        <v>#N/A</v>
      </c>
      <c r="CP58" s="14" t="e">
        <f>IF('OE Database'!$N58=CP$1, 'OE Database'!$I58, NA())</f>
        <v>#N/A</v>
      </c>
      <c r="CQ58" s="14" t="e">
        <f>IF('OE Database'!$N58=CQ$1, 'OE Database'!$I58, NA())</f>
        <v>#N/A</v>
      </c>
      <c r="CR58" s="14" t="e">
        <f>IF('OE Database'!$N58=CR$1, 'OE Database'!$I58, NA())</f>
        <v>#N/A</v>
      </c>
      <c r="CS58" s="14" t="e">
        <f>IF('OE Database'!$N58=CS$1, 'OE Database'!$I58, NA())</f>
        <v>#N/A</v>
      </c>
      <c r="CT58" s="14" t="e">
        <f>IF('OE Database'!$N58=CT$1, 'OE Database'!$I58, NA())</f>
        <v>#N/A</v>
      </c>
      <c r="CU58" s="14" t="e">
        <f>IF('OE Database'!$N58=CU$1, 'OE Database'!$I58, NA())</f>
        <v>#N/A</v>
      </c>
      <c r="CV58" s="14">
        <f>IF('OE Database'!$N58=CV$1, 'OE Database'!$I58, NA())</f>
        <v>1.0101809891404507</v>
      </c>
      <c r="CW58" s="14" t="e">
        <f>IF('OE Database'!$N58=CW$1, 'OE Database'!$I58, NA())</f>
        <v>#N/A</v>
      </c>
      <c r="CX58" s="14" t="e">
        <f>IF('OE Database'!$N58=CX$1, 'OE Database'!$I58, NA())</f>
        <v>#N/A</v>
      </c>
      <c r="CY58" s="14" t="e">
        <f>IF('OE Database'!$N58=CY$1, 'OE Database'!$I58, NA())</f>
        <v>#N/A</v>
      </c>
      <c r="CZ58" s="14" t="e">
        <f>IF('OE Database'!$N58=CZ$1, 'OE Database'!$I58, NA())</f>
        <v>#N/A</v>
      </c>
      <c r="DA58" s="14" t="e">
        <f>IF('OE Database'!$N58=DA$1, 'OE Database'!$I58, NA())</f>
        <v>#N/A</v>
      </c>
      <c r="DB58" s="14" t="e">
        <f>IF('OE Database'!$N58=DB$1, 'OE Database'!$I58, NA())</f>
        <v>#N/A</v>
      </c>
      <c r="DC58" s="14" t="e">
        <f>IF('OE Database'!$N58=DC$1, 'OE Database'!$I58, NA())</f>
        <v>#N/A</v>
      </c>
      <c r="DD58" s="14" t="e">
        <f>IF('OE Database'!$N58=DD$1, 'OE Database'!$I58, NA())</f>
        <v>#N/A</v>
      </c>
      <c r="DF58" s="1" t="e">
        <f>IF(GESTEP(AL58,0.00001), 'OE Database'!$I58, NA())</f>
        <v>#N/A</v>
      </c>
      <c r="DG58" s="1" t="e">
        <f>IF(GESTEP(AM58,0.00001), 'OE Database'!$I58, NA())</f>
        <v>#N/A</v>
      </c>
      <c r="DH58" s="1" t="e">
        <f>IF(GESTEP(AN58,0.00001), 'OE Database'!$I58, NA())</f>
        <v>#N/A</v>
      </c>
      <c r="DI58" s="1" t="e">
        <f>IF(GESTEP(AO58,0.00001), 'OE Database'!$I58, NA())</f>
        <v>#N/A</v>
      </c>
      <c r="DJ58" s="1" t="e">
        <f>IF(GESTEP(AP58,0.00001), 'OE Database'!$I58, NA())</f>
        <v>#N/A</v>
      </c>
      <c r="DK58" s="1" t="e">
        <f>IF(GESTEP(AQ58,0.00001), 'OE Database'!$I58, NA())</f>
        <v>#N/A</v>
      </c>
      <c r="DL58" s="1" t="e">
        <f>IF(GESTEP(AR58,0.00001), 'OE Database'!$I58, NA())</f>
        <v>#N/A</v>
      </c>
      <c r="DM58" s="1" t="e">
        <f>IF(GESTEP(AS58,0.00001), 'OE Database'!$I58, NA())</f>
        <v>#N/A</v>
      </c>
      <c r="DN58" s="1" t="e">
        <f>IF(GESTEP(AT58,0.00001), 'OE Database'!$I58, NA())</f>
        <v>#N/A</v>
      </c>
      <c r="DO58" s="1" t="e">
        <f>IF(GESTEP(AU58,0.00001), 'OE Database'!$I58, NA())</f>
        <v>#N/A</v>
      </c>
      <c r="DP58" s="1" t="e">
        <f>IF(GESTEP(AV58,0.00001), 'OE Database'!$I58, NA())</f>
        <v>#N/A</v>
      </c>
      <c r="DQ58" s="1" t="e">
        <f>IF(GESTEP(AW58,0.00001), 'OE Database'!$I58, NA())</f>
        <v>#N/A</v>
      </c>
      <c r="DR58" s="1" t="e">
        <f>IF(GESTEP(AX58,0.00001), 'OE Database'!$I58, NA())</f>
        <v>#N/A</v>
      </c>
      <c r="DS58" s="1" t="e">
        <f>IF(GESTEP(AY58,0.00001), 'OE Database'!$I58, NA())</f>
        <v>#N/A</v>
      </c>
      <c r="DT58" s="1" t="e">
        <f>IF(GESTEP(AZ58,0.00001), 'OE Database'!$I58, NA())</f>
        <v>#N/A</v>
      </c>
      <c r="DU58" s="1" t="e">
        <f>IF(GESTEP(BA58,0.00001), 'OE Database'!$I58, NA())</f>
        <v>#N/A</v>
      </c>
      <c r="DV58" s="1" t="e">
        <f>IF(GESTEP(BB58,0.00001), 'OE Database'!$I58, NA())</f>
        <v>#N/A</v>
      </c>
    </row>
    <row r="59" spans="1:126">
      <c r="B59" s="14" t="e">
        <f>IF('OE Database'!$N59=B$1, 'OE Database'!$H59, NA())</f>
        <v>#N/A</v>
      </c>
      <c r="C59" s="14" t="e">
        <f>IF('OE Database'!$N59=C$1, 'OE Database'!$H59, NA())</f>
        <v>#N/A</v>
      </c>
      <c r="D59" s="14" t="e">
        <f>IF('OE Database'!$N59=D$1, 'OE Database'!$H59, NA())</f>
        <v>#N/A</v>
      </c>
      <c r="E59" s="14" t="e">
        <f>IF('OE Database'!$N59=E$1, 'OE Database'!$H59, NA())</f>
        <v>#N/A</v>
      </c>
      <c r="F59" s="14" t="e">
        <f>IF('OE Database'!$N59=F$1, 'OE Database'!$H59, NA())</f>
        <v>#N/A</v>
      </c>
      <c r="G59" s="14" t="e">
        <f>IF('OE Database'!$N59=G$1, 'OE Database'!$H59, NA())</f>
        <v>#N/A</v>
      </c>
      <c r="H59" s="14" t="e">
        <f>IF('OE Database'!$N59=H$1, 'OE Database'!$H59, NA())</f>
        <v>#N/A</v>
      </c>
      <c r="I59" s="14" t="e">
        <f>IF('OE Database'!$N59=I$1, 'OE Database'!$H59, NA())</f>
        <v>#N/A</v>
      </c>
      <c r="J59" s="14">
        <f>IF('OE Database'!$N59=J$1, 'OE Database'!$H59, NA())</f>
        <v>0.83808899996711261</v>
      </c>
      <c r="K59" s="14" t="e">
        <f>IF('OE Database'!$N59=K$1, 'OE Database'!$H59, NA())</f>
        <v>#N/A</v>
      </c>
      <c r="L59" s="14" t="e">
        <f>IF('OE Database'!$N59=L$1, 'OE Database'!$H59, NA())</f>
        <v>#N/A</v>
      </c>
      <c r="M59" s="14" t="e">
        <f>IF('OE Database'!$N59=M$1, 'OE Database'!$H59, NA())</f>
        <v>#N/A</v>
      </c>
      <c r="N59" s="14" t="e">
        <f>IF('OE Database'!$N59=N$1, 'OE Database'!$H59, NA())</f>
        <v>#N/A</v>
      </c>
      <c r="O59" s="14" t="e">
        <f>IF('OE Database'!$N59=O$1, 'OE Database'!$H59, NA())</f>
        <v>#N/A</v>
      </c>
      <c r="P59" s="14" t="e">
        <f>IF('OE Database'!$N59=P$1, 'OE Database'!$H59, NA())</f>
        <v>#N/A</v>
      </c>
      <c r="Q59" s="14" t="e">
        <f>IF('OE Database'!$N59=Q$1, 'OE Database'!$H59, NA())</f>
        <v>#N/A</v>
      </c>
      <c r="R59" s="14" t="e">
        <f>IF('OE Database'!$N59=R$1, 'OE Database'!$H59, NA())</f>
        <v>#N/A</v>
      </c>
      <c r="T59" s="14" t="e">
        <f>IF('OE Database'!$N59=T$1, 'OE Database'!$E59, NA())</f>
        <v>#N/A</v>
      </c>
      <c r="U59" s="14" t="e">
        <f>IF('OE Database'!$N59=U$1, 'OE Database'!$E59, NA())</f>
        <v>#N/A</v>
      </c>
      <c r="V59" s="14" t="e">
        <f>IF('OE Database'!$N59=V$1, 'OE Database'!$E59, NA())</f>
        <v>#N/A</v>
      </c>
      <c r="W59" s="14" t="e">
        <f>IF('OE Database'!$N59=W$1, 'OE Database'!$E59, NA())</f>
        <v>#N/A</v>
      </c>
      <c r="X59" s="14" t="e">
        <f>IF('OE Database'!$N59=X$1, 'OE Database'!$E59, NA())</f>
        <v>#N/A</v>
      </c>
      <c r="Y59" s="14" t="e">
        <f>IF('OE Database'!$N59=Y$1, 'OE Database'!$E59, NA())</f>
        <v>#N/A</v>
      </c>
      <c r="Z59" s="14" t="e">
        <f>IF('OE Database'!$N59=Z$1, 'OE Database'!$E59, NA())</f>
        <v>#N/A</v>
      </c>
      <c r="AA59" s="14" t="e">
        <f>IF('OE Database'!$N59=AA$1, 'OE Database'!$E59, NA())</f>
        <v>#N/A</v>
      </c>
      <c r="AB59" s="14">
        <f>IF('OE Database'!$N59=AB$1, 'OE Database'!$E59, NA())</f>
        <v>26</v>
      </c>
      <c r="AC59" s="14" t="e">
        <f>IF('OE Database'!$N59=AC$1, 'OE Database'!$E59, NA())</f>
        <v>#N/A</v>
      </c>
      <c r="AD59" s="14" t="e">
        <f>IF('OE Database'!$N59=AD$1, 'OE Database'!$E59, NA())</f>
        <v>#N/A</v>
      </c>
      <c r="AE59" s="14" t="e">
        <f>IF('OE Database'!$N59=AE$1, 'OE Database'!$E59, NA())</f>
        <v>#N/A</v>
      </c>
      <c r="AF59" s="14" t="e">
        <f>IF('OE Database'!$N59=AF$1, 'OE Database'!$E59, NA())</f>
        <v>#N/A</v>
      </c>
      <c r="AG59" s="14" t="e">
        <f>IF('OE Database'!$N59=AG$1, 'OE Database'!$E59, NA())</f>
        <v>#N/A</v>
      </c>
      <c r="AH59" s="14" t="e">
        <f>IF('OE Database'!$N59=AH$1, 'OE Database'!$E59, NA())</f>
        <v>#N/A</v>
      </c>
      <c r="AI59" s="14" t="e">
        <f>IF('OE Database'!$N59=AI$1, 'OE Database'!$E59, NA())</f>
        <v>#N/A</v>
      </c>
      <c r="AJ59" s="14" t="e">
        <f>IF('OE Database'!$N59=AJ$1, 'OE Database'!$E59, NA())</f>
        <v>#N/A</v>
      </c>
      <c r="AL59" s="14" t="e">
        <f>IF('OE Database'!$N59=AL$1, 'OE Database'!$J59, NA())</f>
        <v>#N/A</v>
      </c>
      <c r="AM59" s="14" t="e">
        <f>IF('OE Database'!$N59=AM$1, 'OE Database'!$J59, NA())</f>
        <v>#N/A</v>
      </c>
      <c r="AN59" s="14" t="e">
        <f>IF('OE Database'!$N59=AN$1, 'OE Database'!$J59, NA())</f>
        <v>#N/A</v>
      </c>
      <c r="AO59" s="14" t="e">
        <f>IF('OE Database'!$N59=AO$1, 'OE Database'!$J59, NA())</f>
        <v>#N/A</v>
      </c>
      <c r="AP59" s="14" t="e">
        <f>IF('OE Database'!$N59=AP$1, 'OE Database'!$J59, NA())</f>
        <v>#N/A</v>
      </c>
      <c r="AQ59" s="14" t="e">
        <f>IF('OE Database'!$N59=AQ$1, 'OE Database'!$J59, NA())</f>
        <v>#N/A</v>
      </c>
      <c r="AR59" s="14" t="e">
        <f>IF('OE Database'!$N59=AR$1, 'OE Database'!$J59, NA())</f>
        <v>#N/A</v>
      </c>
      <c r="AS59" s="14" t="e">
        <f>IF('OE Database'!$N59=AS$1, 'OE Database'!$J59, NA())</f>
        <v>#N/A</v>
      </c>
      <c r="AT59" s="14" t="e">
        <f>IF('OE Database'!$N59=AT$1, 'OE Database'!$J59, NA())</f>
        <v>#N/A</v>
      </c>
      <c r="AU59" s="14" t="e">
        <f>IF('OE Database'!$N59=AU$1, 'OE Database'!$J59, NA())</f>
        <v>#N/A</v>
      </c>
      <c r="AV59" s="14" t="e">
        <f>IF('OE Database'!$N59=AV$1, 'OE Database'!$J59, NA())</f>
        <v>#N/A</v>
      </c>
      <c r="AW59" s="14" t="e">
        <f>IF('OE Database'!$N59=AW$1, 'OE Database'!$J59, NA())</f>
        <v>#N/A</v>
      </c>
      <c r="AX59" s="14" t="e">
        <f>IF('OE Database'!$N59=AX$1, 'OE Database'!$J59, NA())</f>
        <v>#N/A</v>
      </c>
      <c r="AY59" s="14" t="e">
        <f>IF('OE Database'!$N59=AY$1, 'OE Database'!$J59, NA())</f>
        <v>#N/A</v>
      </c>
      <c r="AZ59" s="14" t="e">
        <f>IF('OE Database'!$N59=AZ$1, 'OE Database'!$J59, NA())</f>
        <v>#N/A</v>
      </c>
      <c r="BA59" s="14" t="e">
        <f>IF('OE Database'!$N59=BA$1, 'OE Database'!$J59, NA())</f>
        <v>#N/A</v>
      </c>
      <c r="BB59" s="14" t="e">
        <f>IF('OE Database'!$N59=BB$1, 'OE Database'!$J59, NA())</f>
        <v>#N/A</v>
      </c>
      <c r="BD59" s="14" t="e">
        <f>IF(GESTEP(AL59,0.00001), 'OE Database'!$H59, NA())</f>
        <v>#N/A</v>
      </c>
      <c r="BE59" s="14" t="e">
        <f>IF(GESTEP(AM59,0.00001), 'OE Database'!$H59, NA())</f>
        <v>#N/A</v>
      </c>
      <c r="BF59" s="14" t="e">
        <f>IF(GESTEP(AN59,0.00001), 'OE Database'!$H59, NA())</f>
        <v>#N/A</v>
      </c>
      <c r="BG59" s="14" t="e">
        <f>IF(GESTEP(AO59,0.00001), 'OE Database'!$H59, NA())</f>
        <v>#N/A</v>
      </c>
      <c r="BH59" s="14" t="e">
        <f>IF(GESTEP(AP59,0.00001), 'OE Database'!$H59, NA())</f>
        <v>#N/A</v>
      </c>
      <c r="BI59" s="14" t="e">
        <f>IF(GESTEP(AQ59,0.00001), 'OE Database'!$H59, NA())</f>
        <v>#N/A</v>
      </c>
      <c r="BJ59" s="14" t="e">
        <f>IF(GESTEP(AR59,0.00001), 'OE Database'!$H59, NA())</f>
        <v>#N/A</v>
      </c>
      <c r="BK59" s="14" t="e">
        <f>IF(GESTEP(AS59,0.00001), 'OE Database'!$H59, NA())</f>
        <v>#N/A</v>
      </c>
      <c r="BL59" s="14" t="e">
        <f>IF(GESTEP(AT59,0.00001), 'OE Database'!$H59, NA())</f>
        <v>#N/A</v>
      </c>
      <c r="BM59" s="14" t="e">
        <f>IF(GESTEP(AU59,0.00001), 'OE Database'!$H59, NA())</f>
        <v>#N/A</v>
      </c>
      <c r="BN59" s="14" t="e">
        <f>IF(GESTEP(AV59,0.00001), 'OE Database'!$H59, NA())</f>
        <v>#N/A</v>
      </c>
      <c r="BO59" s="14" t="e">
        <f>IF(GESTEP(AW59,0.00001), 'OE Database'!$H59, NA())</f>
        <v>#N/A</v>
      </c>
      <c r="BP59" s="14" t="e">
        <f>IF(GESTEP(AX59,0.00001), 'OE Database'!$H59, NA())</f>
        <v>#N/A</v>
      </c>
      <c r="BQ59" s="14" t="e">
        <f>IF(GESTEP(AY59,0.00001), 'OE Database'!$H59, NA())</f>
        <v>#N/A</v>
      </c>
      <c r="BR59" s="14" t="e">
        <f>IF(GESTEP(AZ59,0.00001), 'OE Database'!$H59, NA())</f>
        <v>#N/A</v>
      </c>
      <c r="BS59" s="14" t="e">
        <f>IF(GESTEP(BA59,0.00001), 'OE Database'!$H59, NA())</f>
        <v>#N/A</v>
      </c>
      <c r="BT59" s="14" t="e">
        <f>IF(GESTEP(BB59,0.00001), 'OE Database'!$H59, NA())</f>
        <v>#N/A</v>
      </c>
      <c r="BV59" s="14" t="e">
        <f>IF(GESTEP(AL59,0.00001), 'OE Database'!$E59, NA())</f>
        <v>#N/A</v>
      </c>
      <c r="BW59" s="14" t="e">
        <f>IF(GESTEP(AM59,0.00001), 'OE Database'!$E59, NA())</f>
        <v>#N/A</v>
      </c>
      <c r="BX59" s="14" t="e">
        <f>IF(GESTEP(AN59,0.00001), 'OE Database'!$E59, NA())</f>
        <v>#N/A</v>
      </c>
      <c r="BY59" s="14" t="e">
        <f>IF(GESTEP(AO59,0.00001), 'OE Database'!$E59, NA())</f>
        <v>#N/A</v>
      </c>
      <c r="BZ59" s="14" t="e">
        <f>IF(GESTEP(AP59,0.00001), 'OE Database'!$E59, NA())</f>
        <v>#N/A</v>
      </c>
      <c r="CA59" s="14" t="e">
        <f>IF(GESTEP(AQ59,0.00001), 'OE Database'!$E59, NA())</f>
        <v>#N/A</v>
      </c>
      <c r="CB59" s="14" t="e">
        <f>IF(GESTEP(AR59,0.00001), 'OE Database'!$E59, NA())</f>
        <v>#N/A</v>
      </c>
      <c r="CC59" s="14" t="e">
        <f>IF(GESTEP(AS59,0.00001), 'OE Database'!$E59, NA())</f>
        <v>#N/A</v>
      </c>
      <c r="CD59" s="14" t="e">
        <f>IF(GESTEP(AT59,0.00001), 'OE Database'!$E59, NA())</f>
        <v>#N/A</v>
      </c>
      <c r="CE59" s="14" t="e">
        <f>IF(GESTEP(AU59,0.00001), 'OE Database'!$E59, NA())</f>
        <v>#N/A</v>
      </c>
      <c r="CF59" s="14" t="e">
        <f>IF(GESTEP(AV59,0.00001), 'OE Database'!$E59, NA())</f>
        <v>#N/A</v>
      </c>
      <c r="CG59" s="14" t="e">
        <f>IF(GESTEP(AW59,0.00001), 'OE Database'!$E59, NA())</f>
        <v>#N/A</v>
      </c>
      <c r="CH59" s="14" t="e">
        <f>IF(GESTEP(AX59,0.00001), 'OE Database'!$E59, NA())</f>
        <v>#N/A</v>
      </c>
      <c r="CI59" s="14" t="e">
        <f>IF(GESTEP(AY59,0.00001), 'OE Database'!$E59, NA())</f>
        <v>#N/A</v>
      </c>
      <c r="CJ59" s="14" t="e">
        <f>IF(GESTEP(AZ59,0.00001), 'OE Database'!$E59, NA())</f>
        <v>#N/A</v>
      </c>
      <c r="CK59" s="14" t="e">
        <f>IF(GESTEP(BA59,0.00001), 'OE Database'!$E59, NA())</f>
        <v>#N/A</v>
      </c>
      <c r="CL59" s="14" t="e">
        <f>IF(GESTEP(BB59,0.00001), 'OE Database'!$E59, NA())</f>
        <v>#N/A</v>
      </c>
      <c r="CN59" s="14" t="e">
        <f>IF('OE Database'!$N59=CN$1, 'OE Database'!$I59, NA())</f>
        <v>#N/A</v>
      </c>
      <c r="CO59" s="14" t="e">
        <f>IF('OE Database'!$N59=CO$1, 'OE Database'!$I59, NA())</f>
        <v>#N/A</v>
      </c>
      <c r="CP59" s="14" t="e">
        <f>IF('OE Database'!$N59=CP$1, 'OE Database'!$I59, NA())</f>
        <v>#N/A</v>
      </c>
      <c r="CQ59" s="14" t="e">
        <f>IF('OE Database'!$N59=CQ$1, 'OE Database'!$I59, NA())</f>
        <v>#N/A</v>
      </c>
      <c r="CR59" s="14" t="e">
        <f>IF('OE Database'!$N59=CR$1, 'OE Database'!$I59, NA())</f>
        <v>#N/A</v>
      </c>
      <c r="CS59" s="14" t="e">
        <f>IF('OE Database'!$N59=CS$1, 'OE Database'!$I59, NA())</f>
        <v>#N/A</v>
      </c>
      <c r="CT59" s="14" t="e">
        <f>IF('OE Database'!$N59=CT$1, 'OE Database'!$I59, NA())</f>
        <v>#N/A</v>
      </c>
      <c r="CU59" s="14" t="e">
        <f>IF('OE Database'!$N59=CU$1, 'OE Database'!$I59, NA())</f>
        <v>#N/A</v>
      </c>
      <c r="CV59" s="14">
        <f>IF('OE Database'!$N59=CV$1, 'OE Database'!$I59, NA())</f>
        <v>1.4145321396201049</v>
      </c>
      <c r="CW59" s="14" t="e">
        <f>IF('OE Database'!$N59=CW$1, 'OE Database'!$I59, NA())</f>
        <v>#N/A</v>
      </c>
      <c r="CX59" s="14" t="e">
        <f>IF('OE Database'!$N59=CX$1, 'OE Database'!$I59, NA())</f>
        <v>#N/A</v>
      </c>
      <c r="CY59" s="14" t="e">
        <f>IF('OE Database'!$N59=CY$1, 'OE Database'!$I59, NA())</f>
        <v>#N/A</v>
      </c>
      <c r="CZ59" s="14" t="e">
        <f>IF('OE Database'!$N59=CZ$1, 'OE Database'!$I59, NA())</f>
        <v>#N/A</v>
      </c>
      <c r="DA59" s="14" t="e">
        <f>IF('OE Database'!$N59=DA$1, 'OE Database'!$I59, NA())</f>
        <v>#N/A</v>
      </c>
      <c r="DB59" s="14" t="e">
        <f>IF('OE Database'!$N59=DB$1, 'OE Database'!$I59, NA())</f>
        <v>#N/A</v>
      </c>
      <c r="DC59" s="14" t="e">
        <f>IF('OE Database'!$N59=DC$1, 'OE Database'!$I59, NA())</f>
        <v>#N/A</v>
      </c>
      <c r="DD59" s="14" t="e">
        <f>IF('OE Database'!$N59=DD$1, 'OE Database'!$I59, NA())</f>
        <v>#N/A</v>
      </c>
      <c r="DF59" s="1" t="e">
        <f>IF(GESTEP(AL59,0.00001), 'OE Database'!$I59, NA())</f>
        <v>#N/A</v>
      </c>
      <c r="DG59" s="1" t="e">
        <f>IF(GESTEP(AM59,0.00001), 'OE Database'!$I59, NA())</f>
        <v>#N/A</v>
      </c>
      <c r="DH59" s="1" t="e">
        <f>IF(GESTEP(AN59,0.00001), 'OE Database'!$I59, NA())</f>
        <v>#N/A</v>
      </c>
      <c r="DI59" s="1" t="e">
        <f>IF(GESTEP(AO59,0.00001), 'OE Database'!$I59, NA())</f>
        <v>#N/A</v>
      </c>
      <c r="DJ59" s="1" t="e">
        <f>IF(GESTEP(AP59,0.00001), 'OE Database'!$I59, NA())</f>
        <v>#N/A</v>
      </c>
      <c r="DK59" s="1" t="e">
        <f>IF(GESTEP(AQ59,0.00001), 'OE Database'!$I59, NA())</f>
        <v>#N/A</v>
      </c>
      <c r="DL59" s="1" t="e">
        <f>IF(GESTEP(AR59,0.00001), 'OE Database'!$I59, NA())</f>
        <v>#N/A</v>
      </c>
      <c r="DM59" s="1" t="e">
        <f>IF(GESTEP(AS59,0.00001), 'OE Database'!$I59, NA())</f>
        <v>#N/A</v>
      </c>
      <c r="DN59" s="1" t="e">
        <f>IF(GESTEP(AT59,0.00001), 'OE Database'!$I59, NA())</f>
        <v>#N/A</v>
      </c>
      <c r="DO59" s="1" t="e">
        <f>IF(GESTEP(AU59,0.00001), 'OE Database'!$I59, NA())</f>
        <v>#N/A</v>
      </c>
      <c r="DP59" s="1" t="e">
        <f>IF(GESTEP(AV59,0.00001), 'OE Database'!$I59, NA())</f>
        <v>#N/A</v>
      </c>
      <c r="DQ59" s="1" t="e">
        <f>IF(GESTEP(AW59,0.00001), 'OE Database'!$I59, NA())</f>
        <v>#N/A</v>
      </c>
      <c r="DR59" s="1" t="e">
        <f>IF(GESTEP(AX59,0.00001), 'OE Database'!$I59, NA())</f>
        <v>#N/A</v>
      </c>
      <c r="DS59" s="1" t="e">
        <f>IF(GESTEP(AY59,0.00001), 'OE Database'!$I59, NA())</f>
        <v>#N/A</v>
      </c>
      <c r="DT59" s="1" t="e">
        <f>IF(GESTEP(AZ59,0.00001), 'OE Database'!$I59, NA())</f>
        <v>#N/A</v>
      </c>
      <c r="DU59" s="1" t="e">
        <f>IF(GESTEP(BA59,0.00001), 'OE Database'!$I59, NA())</f>
        <v>#N/A</v>
      </c>
      <c r="DV59" s="1" t="e">
        <f>IF(GESTEP(BB59,0.00001), 'OE Database'!$I59, NA())</f>
        <v>#N/A</v>
      </c>
    </row>
    <row r="60" spans="1:126">
      <c r="B60" s="14" t="e">
        <f>IF('OE Database'!$N60=B$1, 'OE Database'!$H60, NA())</f>
        <v>#N/A</v>
      </c>
      <c r="C60" s="14" t="e">
        <f>IF('OE Database'!$N60=C$1, 'OE Database'!$H60, NA())</f>
        <v>#N/A</v>
      </c>
      <c r="D60" s="14" t="e">
        <f>IF('OE Database'!$N60=D$1, 'OE Database'!$H60, NA())</f>
        <v>#N/A</v>
      </c>
      <c r="E60" s="14" t="e">
        <f>IF('OE Database'!$N60=E$1, 'OE Database'!$H60, NA())</f>
        <v>#N/A</v>
      </c>
      <c r="F60" s="14" t="e">
        <f>IF('OE Database'!$N60=F$1, 'OE Database'!$H60, NA())</f>
        <v>#N/A</v>
      </c>
      <c r="G60" s="14" t="e">
        <f>IF('OE Database'!$N60=G$1, 'OE Database'!$H60, NA())</f>
        <v>#N/A</v>
      </c>
      <c r="H60" s="14" t="e">
        <f>IF('OE Database'!$N60=H$1, 'OE Database'!$H60, NA())</f>
        <v>#N/A</v>
      </c>
      <c r="I60" s="14" t="e">
        <f>IF('OE Database'!$N60=I$1, 'OE Database'!$H60, NA())</f>
        <v>#N/A</v>
      </c>
      <c r="J60" s="14">
        <f>IF('OE Database'!$N60=J$1, 'OE Database'!$H60, NA())</f>
        <v>0.62525982499153088</v>
      </c>
      <c r="K60" s="14" t="e">
        <f>IF('OE Database'!$N60=K$1, 'OE Database'!$H60, NA())</f>
        <v>#N/A</v>
      </c>
      <c r="L60" s="14" t="e">
        <f>IF('OE Database'!$N60=L$1, 'OE Database'!$H60, NA())</f>
        <v>#N/A</v>
      </c>
      <c r="M60" s="14" t="e">
        <f>IF('OE Database'!$N60=M$1, 'OE Database'!$H60, NA())</f>
        <v>#N/A</v>
      </c>
      <c r="N60" s="14" t="e">
        <f>IF('OE Database'!$N60=N$1, 'OE Database'!$H60, NA())</f>
        <v>#N/A</v>
      </c>
      <c r="O60" s="14" t="e">
        <f>IF('OE Database'!$N60=O$1, 'OE Database'!$H60, NA())</f>
        <v>#N/A</v>
      </c>
      <c r="P60" s="14" t="e">
        <f>IF('OE Database'!$N60=P$1, 'OE Database'!$H60, NA())</f>
        <v>#N/A</v>
      </c>
      <c r="Q60" s="14" t="e">
        <f>IF('OE Database'!$N60=Q$1, 'OE Database'!$H60, NA())</f>
        <v>#N/A</v>
      </c>
      <c r="R60" s="14" t="e">
        <f>IF('OE Database'!$N60=R$1, 'OE Database'!$H60, NA())</f>
        <v>#N/A</v>
      </c>
      <c r="T60" s="14" t="e">
        <f>IF('OE Database'!$N60=T$1, 'OE Database'!$E60, NA())</f>
        <v>#N/A</v>
      </c>
      <c r="U60" s="14" t="e">
        <f>IF('OE Database'!$N60=U$1, 'OE Database'!$E60, NA())</f>
        <v>#N/A</v>
      </c>
      <c r="V60" s="14" t="e">
        <f>IF('OE Database'!$N60=V$1, 'OE Database'!$E60, NA())</f>
        <v>#N/A</v>
      </c>
      <c r="W60" s="14" t="e">
        <f>IF('OE Database'!$N60=W$1, 'OE Database'!$E60, NA())</f>
        <v>#N/A</v>
      </c>
      <c r="X60" s="14" t="e">
        <f>IF('OE Database'!$N60=X$1, 'OE Database'!$E60, NA())</f>
        <v>#N/A</v>
      </c>
      <c r="Y60" s="14" t="e">
        <f>IF('OE Database'!$N60=Y$1, 'OE Database'!$E60, NA())</f>
        <v>#N/A</v>
      </c>
      <c r="Z60" s="14" t="e">
        <f>IF('OE Database'!$N60=Z$1, 'OE Database'!$E60, NA())</f>
        <v>#N/A</v>
      </c>
      <c r="AA60" s="14" t="e">
        <f>IF('OE Database'!$N60=AA$1, 'OE Database'!$E60, NA())</f>
        <v>#N/A</v>
      </c>
      <c r="AB60" s="14">
        <f>IF('OE Database'!$N60=AB$1, 'OE Database'!$E60, NA())</f>
        <v>26.1</v>
      </c>
      <c r="AC60" s="14" t="e">
        <f>IF('OE Database'!$N60=AC$1, 'OE Database'!$E60, NA())</f>
        <v>#N/A</v>
      </c>
      <c r="AD60" s="14" t="e">
        <f>IF('OE Database'!$N60=AD$1, 'OE Database'!$E60, NA())</f>
        <v>#N/A</v>
      </c>
      <c r="AE60" s="14" t="e">
        <f>IF('OE Database'!$N60=AE$1, 'OE Database'!$E60, NA())</f>
        <v>#N/A</v>
      </c>
      <c r="AF60" s="14" t="e">
        <f>IF('OE Database'!$N60=AF$1, 'OE Database'!$E60, NA())</f>
        <v>#N/A</v>
      </c>
      <c r="AG60" s="14" t="e">
        <f>IF('OE Database'!$N60=AG$1, 'OE Database'!$E60, NA())</f>
        <v>#N/A</v>
      </c>
      <c r="AH60" s="14" t="e">
        <f>IF('OE Database'!$N60=AH$1, 'OE Database'!$E60, NA())</f>
        <v>#N/A</v>
      </c>
      <c r="AI60" s="14" t="e">
        <f>IF('OE Database'!$N60=AI$1, 'OE Database'!$E60, NA())</f>
        <v>#N/A</v>
      </c>
      <c r="AJ60" s="14" t="e">
        <f>IF('OE Database'!$N60=AJ$1, 'OE Database'!$E60, NA())</f>
        <v>#N/A</v>
      </c>
      <c r="AL60" s="14" t="e">
        <f>IF('OE Database'!$N60=AL$1, 'OE Database'!$J60, NA())</f>
        <v>#N/A</v>
      </c>
      <c r="AM60" s="14" t="e">
        <f>IF('OE Database'!$N60=AM$1, 'OE Database'!$J60, NA())</f>
        <v>#N/A</v>
      </c>
      <c r="AN60" s="14" t="e">
        <f>IF('OE Database'!$N60=AN$1, 'OE Database'!$J60, NA())</f>
        <v>#N/A</v>
      </c>
      <c r="AO60" s="14" t="e">
        <f>IF('OE Database'!$N60=AO$1, 'OE Database'!$J60, NA())</f>
        <v>#N/A</v>
      </c>
      <c r="AP60" s="14" t="e">
        <f>IF('OE Database'!$N60=AP$1, 'OE Database'!$J60, NA())</f>
        <v>#N/A</v>
      </c>
      <c r="AQ60" s="14" t="e">
        <f>IF('OE Database'!$N60=AQ$1, 'OE Database'!$J60, NA())</f>
        <v>#N/A</v>
      </c>
      <c r="AR60" s="14" t="e">
        <f>IF('OE Database'!$N60=AR$1, 'OE Database'!$J60, NA())</f>
        <v>#N/A</v>
      </c>
      <c r="AS60" s="14" t="e">
        <f>IF('OE Database'!$N60=AS$1, 'OE Database'!$J60, NA())</f>
        <v>#N/A</v>
      </c>
      <c r="AT60" s="14" t="e">
        <f>IF('OE Database'!$N60=AT$1, 'OE Database'!$J60, NA())</f>
        <v>#N/A</v>
      </c>
      <c r="AU60" s="14" t="e">
        <f>IF('OE Database'!$N60=AU$1, 'OE Database'!$J60, NA())</f>
        <v>#N/A</v>
      </c>
      <c r="AV60" s="14" t="e">
        <f>IF('OE Database'!$N60=AV$1, 'OE Database'!$J60, NA())</f>
        <v>#N/A</v>
      </c>
      <c r="AW60" s="14" t="e">
        <f>IF('OE Database'!$N60=AW$1, 'OE Database'!$J60, NA())</f>
        <v>#N/A</v>
      </c>
      <c r="AX60" s="14" t="e">
        <f>IF('OE Database'!$N60=AX$1, 'OE Database'!$J60, NA())</f>
        <v>#N/A</v>
      </c>
      <c r="AY60" s="14" t="e">
        <f>IF('OE Database'!$N60=AY$1, 'OE Database'!$J60, NA())</f>
        <v>#N/A</v>
      </c>
      <c r="AZ60" s="14" t="e">
        <f>IF('OE Database'!$N60=AZ$1, 'OE Database'!$J60, NA())</f>
        <v>#N/A</v>
      </c>
      <c r="BA60" s="14" t="e">
        <f>IF('OE Database'!$N60=BA$1, 'OE Database'!$J60, NA())</f>
        <v>#N/A</v>
      </c>
      <c r="BB60" s="14" t="e">
        <f>IF('OE Database'!$N60=BB$1, 'OE Database'!$J60, NA())</f>
        <v>#N/A</v>
      </c>
      <c r="BD60" s="14" t="e">
        <f>IF(GESTEP(AL60,0.00001), 'OE Database'!$H60, NA())</f>
        <v>#N/A</v>
      </c>
      <c r="BE60" s="14" t="e">
        <f>IF(GESTEP(AM60,0.00001), 'OE Database'!$H60, NA())</f>
        <v>#N/A</v>
      </c>
      <c r="BF60" s="14" t="e">
        <f>IF(GESTEP(AN60,0.00001), 'OE Database'!$H60, NA())</f>
        <v>#N/A</v>
      </c>
      <c r="BG60" s="14" t="e">
        <f>IF(GESTEP(AO60,0.00001), 'OE Database'!$H60, NA())</f>
        <v>#N/A</v>
      </c>
      <c r="BH60" s="14" t="e">
        <f>IF(GESTEP(AP60,0.00001), 'OE Database'!$H60, NA())</f>
        <v>#N/A</v>
      </c>
      <c r="BI60" s="14" t="e">
        <f>IF(GESTEP(AQ60,0.00001), 'OE Database'!$H60, NA())</f>
        <v>#N/A</v>
      </c>
      <c r="BJ60" s="14" t="e">
        <f>IF(GESTEP(AR60,0.00001), 'OE Database'!$H60, NA())</f>
        <v>#N/A</v>
      </c>
      <c r="BK60" s="14" t="e">
        <f>IF(GESTEP(AS60,0.00001), 'OE Database'!$H60, NA())</f>
        <v>#N/A</v>
      </c>
      <c r="BL60" s="14" t="e">
        <f>IF(GESTEP(AT60,0.00001), 'OE Database'!$H60, NA())</f>
        <v>#N/A</v>
      </c>
      <c r="BM60" s="14" t="e">
        <f>IF(GESTEP(AU60,0.00001), 'OE Database'!$H60, NA())</f>
        <v>#N/A</v>
      </c>
      <c r="BN60" s="14" t="e">
        <f>IF(GESTEP(AV60,0.00001), 'OE Database'!$H60, NA())</f>
        <v>#N/A</v>
      </c>
      <c r="BO60" s="14" t="e">
        <f>IF(GESTEP(AW60,0.00001), 'OE Database'!$H60, NA())</f>
        <v>#N/A</v>
      </c>
      <c r="BP60" s="14" t="e">
        <f>IF(GESTEP(AX60,0.00001), 'OE Database'!$H60, NA())</f>
        <v>#N/A</v>
      </c>
      <c r="BQ60" s="14" t="e">
        <f>IF(GESTEP(AY60,0.00001), 'OE Database'!$H60, NA())</f>
        <v>#N/A</v>
      </c>
      <c r="BR60" s="14" t="e">
        <f>IF(GESTEP(AZ60,0.00001), 'OE Database'!$H60, NA())</f>
        <v>#N/A</v>
      </c>
      <c r="BS60" s="14" t="e">
        <f>IF(GESTEP(BA60,0.00001), 'OE Database'!$H60, NA())</f>
        <v>#N/A</v>
      </c>
      <c r="BT60" s="14" t="e">
        <f>IF(GESTEP(BB60,0.00001), 'OE Database'!$H60, NA())</f>
        <v>#N/A</v>
      </c>
      <c r="BV60" s="14" t="e">
        <f>IF(GESTEP(AL60,0.00001), 'OE Database'!$E60, NA())</f>
        <v>#N/A</v>
      </c>
      <c r="BW60" s="14" t="e">
        <f>IF(GESTEP(AM60,0.00001), 'OE Database'!$E60, NA())</f>
        <v>#N/A</v>
      </c>
      <c r="BX60" s="14" t="e">
        <f>IF(GESTEP(AN60,0.00001), 'OE Database'!$E60, NA())</f>
        <v>#N/A</v>
      </c>
      <c r="BY60" s="14" t="e">
        <f>IF(GESTEP(AO60,0.00001), 'OE Database'!$E60, NA())</f>
        <v>#N/A</v>
      </c>
      <c r="BZ60" s="14" t="e">
        <f>IF(GESTEP(AP60,0.00001), 'OE Database'!$E60, NA())</f>
        <v>#N/A</v>
      </c>
      <c r="CA60" s="14" t="e">
        <f>IF(GESTEP(AQ60,0.00001), 'OE Database'!$E60, NA())</f>
        <v>#N/A</v>
      </c>
      <c r="CB60" s="14" t="e">
        <f>IF(GESTEP(AR60,0.00001), 'OE Database'!$E60, NA())</f>
        <v>#N/A</v>
      </c>
      <c r="CC60" s="14" t="e">
        <f>IF(GESTEP(AS60,0.00001), 'OE Database'!$E60, NA())</f>
        <v>#N/A</v>
      </c>
      <c r="CD60" s="14" t="e">
        <f>IF(GESTEP(AT60,0.00001), 'OE Database'!$E60, NA())</f>
        <v>#N/A</v>
      </c>
      <c r="CE60" s="14" t="e">
        <f>IF(GESTEP(AU60,0.00001), 'OE Database'!$E60, NA())</f>
        <v>#N/A</v>
      </c>
      <c r="CF60" s="14" t="e">
        <f>IF(GESTEP(AV60,0.00001), 'OE Database'!$E60, NA())</f>
        <v>#N/A</v>
      </c>
      <c r="CG60" s="14" t="e">
        <f>IF(GESTEP(AW60,0.00001), 'OE Database'!$E60, NA())</f>
        <v>#N/A</v>
      </c>
      <c r="CH60" s="14" t="e">
        <f>IF(GESTEP(AX60,0.00001), 'OE Database'!$E60, NA())</f>
        <v>#N/A</v>
      </c>
      <c r="CI60" s="14" t="e">
        <f>IF(GESTEP(AY60,0.00001), 'OE Database'!$E60, NA())</f>
        <v>#N/A</v>
      </c>
      <c r="CJ60" s="14" t="e">
        <f>IF(GESTEP(AZ60,0.00001), 'OE Database'!$E60, NA())</f>
        <v>#N/A</v>
      </c>
      <c r="CK60" s="14" t="e">
        <f>IF(GESTEP(BA60,0.00001), 'OE Database'!$E60, NA())</f>
        <v>#N/A</v>
      </c>
      <c r="CL60" s="14" t="e">
        <f>IF(GESTEP(BB60,0.00001), 'OE Database'!$E60, NA())</f>
        <v>#N/A</v>
      </c>
      <c r="CN60" s="14" t="e">
        <f>IF('OE Database'!$N60=CN$1, 'OE Database'!$I60, NA())</f>
        <v>#N/A</v>
      </c>
      <c r="CO60" s="14" t="e">
        <f>IF('OE Database'!$N60=CO$1, 'OE Database'!$I60, NA())</f>
        <v>#N/A</v>
      </c>
      <c r="CP60" s="14" t="e">
        <f>IF('OE Database'!$N60=CP$1, 'OE Database'!$I60, NA())</f>
        <v>#N/A</v>
      </c>
      <c r="CQ60" s="14" t="e">
        <f>IF('OE Database'!$N60=CQ$1, 'OE Database'!$I60, NA())</f>
        <v>#N/A</v>
      </c>
      <c r="CR60" s="14" t="e">
        <f>IF('OE Database'!$N60=CR$1, 'OE Database'!$I60, NA())</f>
        <v>#N/A</v>
      </c>
      <c r="CS60" s="14" t="e">
        <f>IF('OE Database'!$N60=CS$1, 'OE Database'!$I60, NA())</f>
        <v>#N/A</v>
      </c>
      <c r="CT60" s="14" t="e">
        <f>IF('OE Database'!$N60=CT$1, 'OE Database'!$I60, NA())</f>
        <v>#N/A</v>
      </c>
      <c r="CU60" s="14" t="e">
        <f>IF('OE Database'!$N60=CU$1, 'OE Database'!$I60, NA())</f>
        <v>#N/A</v>
      </c>
      <c r="CV60" s="14">
        <f>IF('OE Database'!$N60=CV$1, 'OE Database'!$I60, NA())</f>
        <v>1.0553176549250367</v>
      </c>
      <c r="CW60" s="14" t="e">
        <f>IF('OE Database'!$N60=CW$1, 'OE Database'!$I60, NA())</f>
        <v>#N/A</v>
      </c>
      <c r="CX60" s="14" t="e">
        <f>IF('OE Database'!$N60=CX$1, 'OE Database'!$I60, NA())</f>
        <v>#N/A</v>
      </c>
      <c r="CY60" s="14" t="e">
        <f>IF('OE Database'!$N60=CY$1, 'OE Database'!$I60, NA())</f>
        <v>#N/A</v>
      </c>
      <c r="CZ60" s="14" t="e">
        <f>IF('OE Database'!$N60=CZ$1, 'OE Database'!$I60, NA())</f>
        <v>#N/A</v>
      </c>
      <c r="DA60" s="14" t="e">
        <f>IF('OE Database'!$N60=DA$1, 'OE Database'!$I60, NA())</f>
        <v>#N/A</v>
      </c>
      <c r="DB60" s="14" t="e">
        <f>IF('OE Database'!$N60=DB$1, 'OE Database'!$I60, NA())</f>
        <v>#N/A</v>
      </c>
      <c r="DC60" s="14" t="e">
        <f>IF('OE Database'!$N60=DC$1, 'OE Database'!$I60, NA())</f>
        <v>#N/A</v>
      </c>
      <c r="DD60" s="14" t="e">
        <f>IF('OE Database'!$N60=DD$1, 'OE Database'!$I60, NA())</f>
        <v>#N/A</v>
      </c>
      <c r="DF60" s="1" t="e">
        <f>IF(GESTEP(AL60,0.00001), 'OE Database'!$I60, NA())</f>
        <v>#N/A</v>
      </c>
      <c r="DG60" s="1" t="e">
        <f>IF(GESTEP(AM60,0.00001), 'OE Database'!$I60, NA())</f>
        <v>#N/A</v>
      </c>
      <c r="DH60" s="1" t="e">
        <f>IF(GESTEP(AN60,0.00001), 'OE Database'!$I60, NA())</f>
        <v>#N/A</v>
      </c>
      <c r="DI60" s="1" t="e">
        <f>IF(GESTEP(AO60,0.00001), 'OE Database'!$I60, NA())</f>
        <v>#N/A</v>
      </c>
      <c r="DJ60" s="1" t="e">
        <f>IF(GESTEP(AP60,0.00001), 'OE Database'!$I60, NA())</f>
        <v>#N/A</v>
      </c>
      <c r="DK60" s="1" t="e">
        <f>IF(GESTEP(AQ60,0.00001), 'OE Database'!$I60, NA())</f>
        <v>#N/A</v>
      </c>
      <c r="DL60" s="1" t="e">
        <f>IF(GESTEP(AR60,0.00001), 'OE Database'!$I60, NA())</f>
        <v>#N/A</v>
      </c>
      <c r="DM60" s="1" t="e">
        <f>IF(GESTEP(AS60,0.00001), 'OE Database'!$I60, NA())</f>
        <v>#N/A</v>
      </c>
      <c r="DN60" s="1" t="e">
        <f>IF(GESTEP(AT60,0.00001), 'OE Database'!$I60, NA())</f>
        <v>#N/A</v>
      </c>
      <c r="DO60" s="1" t="e">
        <f>IF(GESTEP(AU60,0.00001), 'OE Database'!$I60, NA())</f>
        <v>#N/A</v>
      </c>
      <c r="DP60" s="1" t="e">
        <f>IF(GESTEP(AV60,0.00001), 'OE Database'!$I60, NA())</f>
        <v>#N/A</v>
      </c>
      <c r="DQ60" s="1" t="e">
        <f>IF(GESTEP(AW60,0.00001), 'OE Database'!$I60, NA())</f>
        <v>#N/A</v>
      </c>
      <c r="DR60" s="1" t="e">
        <f>IF(GESTEP(AX60,0.00001), 'OE Database'!$I60, NA())</f>
        <v>#N/A</v>
      </c>
      <c r="DS60" s="1" t="e">
        <f>IF(GESTEP(AY60,0.00001), 'OE Database'!$I60, NA())</f>
        <v>#N/A</v>
      </c>
      <c r="DT60" s="1" t="e">
        <f>IF(GESTEP(AZ60,0.00001), 'OE Database'!$I60, NA())</f>
        <v>#N/A</v>
      </c>
      <c r="DU60" s="1" t="e">
        <f>IF(GESTEP(BA60,0.00001), 'OE Database'!$I60, NA())</f>
        <v>#N/A</v>
      </c>
      <c r="DV60" s="1" t="e">
        <f>IF(GESTEP(BB60,0.00001), 'OE Database'!$I60, NA())</f>
        <v>#N/A</v>
      </c>
    </row>
    <row r="61" spans="1:126">
      <c r="B61" s="14" t="e">
        <f>IF('OE Database'!$N61=B$1, 'OE Database'!$H61, NA())</f>
        <v>#N/A</v>
      </c>
      <c r="C61" s="14" t="e">
        <f>IF('OE Database'!$N61=C$1, 'OE Database'!$H61, NA())</f>
        <v>#N/A</v>
      </c>
      <c r="D61" s="14" t="e">
        <f>IF('OE Database'!$N61=D$1, 'OE Database'!$H61, NA())</f>
        <v>#N/A</v>
      </c>
      <c r="E61" s="14" t="e">
        <f>IF('OE Database'!$N61=E$1, 'OE Database'!$H61, NA())</f>
        <v>#N/A</v>
      </c>
      <c r="F61" s="14" t="e">
        <f>IF('OE Database'!$N61=F$1, 'OE Database'!$H61, NA())</f>
        <v>#N/A</v>
      </c>
      <c r="G61" s="14" t="e">
        <f>IF('OE Database'!$N61=G$1, 'OE Database'!$H61, NA())</f>
        <v>#N/A</v>
      </c>
      <c r="H61" s="14" t="e">
        <f>IF('OE Database'!$N61=H$1, 'OE Database'!$H61, NA())</f>
        <v>#N/A</v>
      </c>
      <c r="I61" s="14" t="e">
        <f>IF('OE Database'!$N61=I$1, 'OE Database'!$H61, NA())</f>
        <v>#N/A</v>
      </c>
      <c r="J61" s="14" t="e">
        <f>IF('OE Database'!$N61=J$1, 'OE Database'!$H61, NA())</f>
        <v>#N/A</v>
      </c>
      <c r="K61" s="14" t="e">
        <f>IF('OE Database'!$N61=K$1, 'OE Database'!$H61, NA())</f>
        <v>#N/A</v>
      </c>
      <c r="L61" s="14" t="e">
        <f>IF('OE Database'!$N61=L$1, 'OE Database'!$H61, NA())</f>
        <v>#N/A</v>
      </c>
      <c r="M61" s="14" t="e">
        <f>IF('OE Database'!$N61=M$1, 'OE Database'!$H61, NA())</f>
        <v>#N/A</v>
      </c>
      <c r="N61" s="14" t="e">
        <f>IF('OE Database'!$N61=N$1, 'OE Database'!$H61, NA())</f>
        <v>#N/A</v>
      </c>
      <c r="O61" s="14" t="e">
        <f>IF('OE Database'!$N61=O$1, 'OE Database'!$H61, NA())</f>
        <v>#N/A</v>
      </c>
      <c r="P61" s="14" t="e">
        <f>IF('OE Database'!$N61=P$1, 'OE Database'!$H61, NA())</f>
        <v>#N/A</v>
      </c>
      <c r="Q61" s="14">
        <f>IF('OE Database'!$N61=Q$1, 'OE Database'!$H61, NA())</f>
        <v>0</v>
      </c>
      <c r="R61" s="14" t="e">
        <f>IF('OE Database'!$N61=R$1, 'OE Database'!$H61, NA())</f>
        <v>#N/A</v>
      </c>
      <c r="T61" s="14" t="e">
        <f>IF('OE Database'!$N61=T$1, 'OE Database'!$E61, NA())</f>
        <v>#N/A</v>
      </c>
      <c r="U61" s="14" t="e">
        <f>IF('OE Database'!$N61=U$1, 'OE Database'!$E61, NA())</f>
        <v>#N/A</v>
      </c>
      <c r="V61" s="14" t="e">
        <f>IF('OE Database'!$N61=V$1, 'OE Database'!$E61, NA())</f>
        <v>#N/A</v>
      </c>
      <c r="W61" s="14" t="e">
        <f>IF('OE Database'!$N61=W$1, 'OE Database'!$E61, NA())</f>
        <v>#N/A</v>
      </c>
      <c r="X61" s="14" t="e">
        <f>IF('OE Database'!$N61=X$1, 'OE Database'!$E61, NA())</f>
        <v>#N/A</v>
      </c>
      <c r="Y61" s="14" t="e">
        <f>IF('OE Database'!$N61=Y$1, 'OE Database'!$E61, NA())</f>
        <v>#N/A</v>
      </c>
      <c r="Z61" s="14" t="e">
        <f>IF('OE Database'!$N61=Z$1, 'OE Database'!$E61, NA())</f>
        <v>#N/A</v>
      </c>
      <c r="AA61" s="14" t="e">
        <f>IF('OE Database'!$N61=AA$1, 'OE Database'!$E61, NA())</f>
        <v>#N/A</v>
      </c>
      <c r="AB61" s="14" t="e">
        <f>IF('OE Database'!$N61=AB$1, 'OE Database'!$E61, NA())</f>
        <v>#N/A</v>
      </c>
      <c r="AC61" s="14" t="e">
        <f>IF('OE Database'!$N61=AC$1, 'OE Database'!$E61, NA())</f>
        <v>#N/A</v>
      </c>
      <c r="AD61" s="14" t="e">
        <f>IF('OE Database'!$N61=AD$1, 'OE Database'!$E61, NA())</f>
        <v>#N/A</v>
      </c>
      <c r="AE61" s="14" t="e">
        <f>IF('OE Database'!$N61=AE$1, 'OE Database'!$E61, NA())</f>
        <v>#N/A</v>
      </c>
      <c r="AF61" s="14" t="e">
        <f>IF('OE Database'!$N61=AF$1, 'OE Database'!$E61, NA())</f>
        <v>#N/A</v>
      </c>
      <c r="AG61" s="14" t="e">
        <f>IF('OE Database'!$N61=AG$1, 'OE Database'!$E61, NA())</f>
        <v>#N/A</v>
      </c>
      <c r="AH61" s="14" t="e">
        <f>IF('OE Database'!$N61=AH$1, 'OE Database'!$E61, NA())</f>
        <v>#N/A</v>
      </c>
      <c r="AI61" s="14">
        <f>IF('OE Database'!$N61=AI$1, 'OE Database'!$E61, NA())</f>
        <v>0.4</v>
      </c>
      <c r="AJ61" s="14" t="e">
        <f>IF('OE Database'!$N61=AJ$1, 'OE Database'!$E61, NA())</f>
        <v>#N/A</v>
      </c>
      <c r="AL61" s="14" t="e">
        <f>IF('OE Database'!$N61=AL$1, 'OE Database'!$J61, NA())</f>
        <v>#N/A</v>
      </c>
      <c r="AM61" s="14" t="e">
        <f>IF('OE Database'!$N61=AM$1, 'OE Database'!$J61, NA())</f>
        <v>#N/A</v>
      </c>
      <c r="AN61" s="14" t="e">
        <f>IF('OE Database'!$N61=AN$1, 'OE Database'!$J61, NA())</f>
        <v>#N/A</v>
      </c>
      <c r="AO61" s="14" t="e">
        <f>IF('OE Database'!$N61=AO$1, 'OE Database'!$J61, NA())</f>
        <v>#N/A</v>
      </c>
      <c r="AP61" s="14" t="e">
        <f>IF('OE Database'!$N61=AP$1, 'OE Database'!$J61, NA())</f>
        <v>#N/A</v>
      </c>
      <c r="AQ61" s="14" t="e">
        <f>IF('OE Database'!$N61=AQ$1, 'OE Database'!$J61, NA())</f>
        <v>#N/A</v>
      </c>
      <c r="AR61" s="14" t="e">
        <f>IF('OE Database'!$N61=AR$1, 'OE Database'!$J61, NA())</f>
        <v>#N/A</v>
      </c>
      <c r="AS61" s="14" t="e">
        <f>IF('OE Database'!$N61=AS$1, 'OE Database'!$J61, NA())</f>
        <v>#N/A</v>
      </c>
      <c r="AT61" s="14" t="e">
        <f>IF('OE Database'!$N61=AT$1, 'OE Database'!$J61, NA())</f>
        <v>#N/A</v>
      </c>
      <c r="AU61" s="14" t="e">
        <f>IF('OE Database'!$N61=AU$1, 'OE Database'!$J61, NA())</f>
        <v>#N/A</v>
      </c>
      <c r="AV61" s="14" t="e">
        <f>IF('OE Database'!$N61=AV$1, 'OE Database'!$J61, NA())</f>
        <v>#N/A</v>
      </c>
      <c r="AW61" s="14" t="e">
        <f>IF('OE Database'!$N61=AW$1, 'OE Database'!$J61, NA())</f>
        <v>#N/A</v>
      </c>
      <c r="AX61" s="14" t="e">
        <f>IF('OE Database'!$N61=AX$1, 'OE Database'!$J61, NA())</f>
        <v>#N/A</v>
      </c>
      <c r="AY61" s="14" t="e">
        <f>IF('OE Database'!$N61=AY$1, 'OE Database'!$J61, NA())</f>
        <v>#N/A</v>
      </c>
      <c r="AZ61" s="14" t="e">
        <f>IF('OE Database'!$N61=AZ$1, 'OE Database'!$J61, NA())</f>
        <v>#N/A</v>
      </c>
      <c r="BA61" s="14" t="e">
        <f>IF('OE Database'!$N61=BA$1, 'OE Database'!$J61, NA())</f>
        <v>#N/A</v>
      </c>
      <c r="BB61" s="14" t="e">
        <f>IF('OE Database'!$N61=BB$1, 'OE Database'!$J61, NA())</f>
        <v>#N/A</v>
      </c>
      <c r="BD61" s="14" t="e">
        <f>IF(GESTEP(AL61,0.00001), 'OE Database'!$H61, NA())</f>
        <v>#N/A</v>
      </c>
      <c r="BE61" s="14" t="e">
        <f>IF(GESTEP(AM61,0.00001), 'OE Database'!$H61, NA())</f>
        <v>#N/A</v>
      </c>
      <c r="BF61" s="14" t="e">
        <f>IF(GESTEP(AN61,0.00001), 'OE Database'!$H61, NA())</f>
        <v>#N/A</v>
      </c>
      <c r="BG61" s="14" t="e">
        <f>IF(GESTEP(AO61,0.00001), 'OE Database'!$H61, NA())</f>
        <v>#N/A</v>
      </c>
      <c r="BH61" s="14" t="e">
        <f>IF(GESTEP(AP61,0.00001), 'OE Database'!$H61, NA())</f>
        <v>#N/A</v>
      </c>
      <c r="BI61" s="14" t="e">
        <f>IF(GESTEP(AQ61,0.00001), 'OE Database'!$H61, NA())</f>
        <v>#N/A</v>
      </c>
      <c r="BJ61" s="14" t="e">
        <f>IF(GESTEP(AR61,0.00001), 'OE Database'!$H61, NA())</f>
        <v>#N/A</v>
      </c>
      <c r="BK61" s="14" t="e">
        <f>IF(GESTEP(AS61,0.00001), 'OE Database'!$H61, NA())</f>
        <v>#N/A</v>
      </c>
      <c r="BL61" s="14" t="e">
        <f>IF(GESTEP(AT61,0.00001), 'OE Database'!$H61, NA())</f>
        <v>#N/A</v>
      </c>
      <c r="BM61" s="14" t="e">
        <f>IF(GESTEP(AU61,0.00001), 'OE Database'!$H61, NA())</f>
        <v>#N/A</v>
      </c>
      <c r="BN61" s="14" t="e">
        <f>IF(GESTEP(AV61,0.00001), 'OE Database'!$H61, NA())</f>
        <v>#N/A</v>
      </c>
      <c r="BO61" s="14" t="e">
        <f>IF(GESTEP(AW61,0.00001), 'OE Database'!$H61, NA())</f>
        <v>#N/A</v>
      </c>
      <c r="BP61" s="14" t="e">
        <f>IF(GESTEP(AX61,0.00001), 'OE Database'!$H61, NA())</f>
        <v>#N/A</v>
      </c>
      <c r="BQ61" s="14" t="e">
        <f>IF(GESTEP(AY61,0.00001), 'OE Database'!$H61, NA())</f>
        <v>#N/A</v>
      </c>
      <c r="BR61" s="14" t="e">
        <f>IF(GESTEP(AZ61,0.00001), 'OE Database'!$H61, NA())</f>
        <v>#N/A</v>
      </c>
      <c r="BS61" s="14" t="e">
        <f>IF(GESTEP(BA61,0.00001), 'OE Database'!$H61, NA())</f>
        <v>#N/A</v>
      </c>
      <c r="BT61" s="14" t="e">
        <f>IF(GESTEP(BB61,0.00001), 'OE Database'!$H61, NA())</f>
        <v>#N/A</v>
      </c>
      <c r="BV61" s="14" t="e">
        <f>IF(GESTEP(AL61,0.00001), 'OE Database'!$E61, NA())</f>
        <v>#N/A</v>
      </c>
      <c r="BW61" s="14" t="e">
        <f>IF(GESTEP(AM61,0.00001), 'OE Database'!$E61, NA())</f>
        <v>#N/A</v>
      </c>
      <c r="BX61" s="14" t="e">
        <f>IF(GESTEP(AN61,0.00001), 'OE Database'!$E61, NA())</f>
        <v>#N/A</v>
      </c>
      <c r="BY61" s="14" t="e">
        <f>IF(GESTEP(AO61,0.00001), 'OE Database'!$E61, NA())</f>
        <v>#N/A</v>
      </c>
      <c r="BZ61" s="14" t="e">
        <f>IF(GESTEP(AP61,0.00001), 'OE Database'!$E61, NA())</f>
        <v>#N/A</v>
      </c>
      <c r="CA61" s="14" t="e">
        <f>IF(GESTEP(AQ61,0.00001), 'OE Database'!$E61, NA())</f>
        <v>#N/A</v>
      </c>
      <c r="CB61" s="14" t="e">
        <f>IF(GESTEP(AR61,0.00001), 'OE Database'!$E61, NA())</f>
        <v>#N/A</v>
      </c>
      <c r="CC61" s="14" t="e">
        <f>IF(GESTEP(AS61,0.00001), 'OE Database'!$E61, NA())</f>
        <v>#N/A</v>
      </c>
      <c r="CD61" s="14" t="e">
        <f>IF(GESTEP(AT61,0.00001), 'OE Database'!$E61, NA())</f>
        <v>#N/A</v>
      </c>
      <c r="CE61" s="14" t="e">
        <f>IF(GESTEP(AU61,0.00001), 'OE Database'!$E61, NA())</f>
        <v>#N/A</v>
      </c>
      <c r="CF61" s="14" t="e">
        <f>IF(GESTEP(AV61,0.00001), 'OE Database'!$E61, NA())</f>
        <v>#N/A</v>
      </c>
      <c r="CG61" s="14" t="e">
        <f>IF(GESTEP(AW61,0.00001), 'OE Database'!$E61, NA())</f>
        <v>#N/A</v>
      </c>
      <c r="CH61" s="14" t="e">
        <f>IF(GESTEP(AX61,0.00001), 'OE Database'!$E61, NA())</f>
        <v>#N/A</v>
      </c>
      <c r="CI61" s="14" t="e">
        <f>IF(GESTEP(AY61,0.00001), 'OE Database'!$E61, NA())</f>
        <v>#N/A</v>
      </c>
      <c r="CJ61" s="14" t="e">
        <f>IF(GESTEP(AZ61,0.00001), 'OE Database'!$E61, NA())</f>
        <v>#N/A</v>
      </c>
      <c r="CK61" s="14" t="e">
        <f>IF(GESTEP(BA61,0.00001), 'OE Database'!$E61, NA())</f>
        <v>#N/A</v>
      </c>
      <c r="CL61" s="14" t="e">
        <f>IF(GESTEP(BB61,0.00001), 'OE Database'!$E61, NA())</f>
        <v>#N/A</v>
      </c>
      <c r="CN61" s="14" t="e">
        <f>IF('OE Database'!$N61=CN$1, 'OE Database'!$I61, NA())</f>
        <v>#N/A</v>
      </c>
      <c r="CO61" s="14" t="e">
        <f>IF('OE Database'!$N61=CO$1, 'OE Database'!$I61, NA())</f>
        <v>#N/A</v>
      </c>
      <c r="CP61" s="14" t="e">
        <f>IF('OE Database'!$N61=CP$1, 'OE Database'!$I61, NA())</f>
        <v>#N/A</v>
      </c>
      <c r="CQ61" s="14" t="e">
        <f>IF('OE Database'!$N61=CQ$1, 'OE Database'!$I61, NA())</f>
        <v>#N/A</v>
      </c>
      <c r="CR61" s="14" t="e">
        <f>IF('OE Database'!$N61=CR$1, 'OE Database'!$I61, NA())</f>
        <v>#N/A</v>
      </c>
      <c r="CS61" s="14" t="e">
        <f>IF('OE Database'!$N61=CS$1, 'OE Database'!$I61, NA())</f>
        <v>#N/A</v>
      </c>
      <c r="CT61" s="14" t="e">
        <f>IF('OE Database'!$N61=CT$1, 'OE Database'!$I61, NA())</f>
        <v>#N/A</v>
      </c>
      <c r="CU61" s="14" t="e">
        <f>IF('OE Database'!$N61=CU$1, 'OE Database'!$I61, NA())</f>
        <v>#N/A</v>
      </c>
      <c r="CV61" s="14" t="e">
        <f>IF('OE Database'!$N61=CV$1, 'OE Database'!$I61, NA())</f>
        <v>#N/A</v>
      </c>
      <c r="CW61" s="14" t="e">
        <f>IF('OE Database'!$N61=CW$1, 'OE Database'!$I61, NA())</f>
        <v>#N/A</v>
      </c>
      <c r="CX61" s="14" t="e">
        <f>IF('OE Database'!$N61=CX$1, 'OE Database'!$I61, NA())</f>
        <v>#N/A</v>
      </c>
      <c r="CY61" s="14" t="e">
        <f>IF('OE Database'!$N61=CY$1, 'OE Database'!$I61, NA())</f>
        <v>#N/A</v>
      </c>
      <c r="CZ61" s="14" t="e">
        <f>IF('OE Database'!$N61=CZ$1, 'OE Database'!$I61, NA())</f>
        <v>#N/A</v>
      </c>
      <c r="DA61" s="14" t="e">
        <f>IF('OE Database'!$N61=DA$1, 'OE Database'!$I61, NA())</f>
        <v>#N/A</v>
      </c>
      <c r="DB61" s="14" t="e">
        <f>IF('OE Database'!$N61=DB$1, 'OE Database'!$I61, NA())</f>
        <v>#N/A</v>
      </c>
      <c r="DC61" s="14">
        <f>IF('OE Database'!$N61=DC$1, 'OE Database'!$I61, NA())</f>
        <v>0</v>
      </c>
      <c r="DD61" s="14" t="e">
        <f>IF('OE Database'!$N61=DD$1, 'OE Database'!$I61, NA())</f>
        <v>#N/A</v>
      </c>
      <c r="DF61" s="1" t="e">
        <f>IF(GESTEP(AL61,0.00001), 'OE Database'!$I61, NA())</f>
        <v>#N/A</v>
      </c>
      <c r="DG61" s="1" t="e">
        <f>IF(GESTEP(AM61,0.00001), 'OE Database'!$I61, NA())</f>
        <v>#N/A</v>
      </c>
      <c r="DH61" s="1" t="e">
        <f>IF(GESTEP(AN61,0.00001), 'OE Database'!$I61, NA())</f>
        <v>#N/A</v>
      </c>
      <c r="DI61" s="1" t="e">
        <f>IF(GESTEP(AO61,0.00001), 'OE Database'!$I61, NA())</f>
        <v>#N/A</v>
      </c>
      <c r="DJ61" s="1" t="e">
        <f>IF(GESTEP(AP61,0.00001), 'OE Database'!$I61, NA())</f>
        <v>#N/A</v>
      </c>
      <c r="DK61" s="1" t="e">
        <f>IF(GESTEP(AQ61,0.00001), 'OE Database'!$I61, NA())</f>
        <v>#N/A</v>
      </c>
      <c r="DL61" s="1" t="e">
        <f>IF(GESTEP(AR61,0.00001), 'OE Database'!$I61, NA())</f>
        <v>#N/A</v>
      </c>
      <c r="DM61" s="1" t="e">
        <f>IF(GESTEP(AS61,0.00001), 'OE Database'!$I61, NA())</f>
        <v>#N/A</v>
      </c>
      <c r="DN61" s="1" t="e">
        <f>IF(GESTEP(AT61,0.00001), 'OE Database'!$I61, NA())</f>
        <v>#N/A</v>
      </c>
      <c r="DO61" s="1" t="e">
        <f>IF(GESTEP(AU61,0.00001), 'OE Database'!$I61, NA())</f>
        <v>#N/A</v>
      </c>
      <c r="DP61" s="1" t="e">
        <f>IF(GESTEP(AV61,0.00001), 'OE Database'!$I61, NA())</f>
        <v>#N/A</v>
      </c>
      <c r="DQ61" s="1" t="e">
        <f>IF(GESTEP(AW61,0.00001), 'OE Database'!$I61, NA())</f>
        <v>#N/A</v>
      </c>
      <c r="DR61" s="1" t="e">
        <f>IF(GESTEP(AX61,0.00001), 'OE Database'!$I61, NA())</f>
        <v>#N/A</v>
      </c>
      <c r="DS61" s="1" t="e">
        <f>IF(GESTEP(AY61,0.00001), 'OE Database'!$I61, NA())</f>
        <v>#N/A</v>
      </c>
      <c r="DT61" s="1" t="e">
        <f>IF(GESTEP(AZ61,0.00001), 'OE Database'!$I61, NA())</f>
        <v>#N/A</v>
      </c>
      <c r="DU61" s="1" t="e">
        <f>IF(GESTEP(BA61,0.00001), 'OE Database'!$I61, NA())</f>
        <v>#N/A</v>
      </c>
      <c r="DV61" s="1" t="e">
        <f>IF(GESTEP(BB61,0.00001), 'OE Database'!$I61, NA())</f>
        <v>#N/A</v>
      </c>
    </row>
    <row r="62" spans="1:126">
      <c r="B62" s="14" t="e">
        <f>IF('OE Database'!$N62=B$1, 'OE Database'!$H62, NA())</f>
        <v>#N/A</v>
      </c>
      <c r="C62" s="14" t="e">
        <f>IF('OE Database'!$N62=C$1, 'OE Database'!$H62, NA())</f>
        <v>#N/A</v>
      </c>
      <c r="D62" s="14" t="e">
        <f>IF('OE Database'!$N62=D$1, 'OE Database'!$H62, NA())</f>
        <v>#N/A</v>
      </c>
      <c r="E62" s="14" t="e">
        <f>IF('OE Database'!$N62=E$1, 'OE Database'!$H62, NA())</f>
        <v>#N/A</v>
      </c>
      <c r="F62" s="14" t="e">
        <f>IF('OE Database'!$N62=F$1, 'OE Database'!$H62, NA())</f>
        <v>#N/A</v>
      </c>
      <c r="G62" s="14" t="e">
        <f>IF('OE Database'!$N62=G$1, 'OE Database'!$H62, NA())</f>
        <v>#N/A</v>
      </c>
      <c r="H62" s="14" t="e">
        <f>IF('OE Database'!$N62=H$1, 'OE Database'!$H62, NA())</f>
        <v>#N/A</v>
      </c>
      <c r="I62" s="14" t="e">
        <f>IF('OE Database'!$N62=I$1, 'OE Database'!$H62, NA())</f>
        <v>#N/A</v>
      </c>
      <c r="J62" s="14" t="e">
        <f>IF('OE Database'!$N62=J$1, 'OE Database'!$H62, NA())</f>
        <v>#N/A</v>
      </c>
      <c r="K62" s="14" t="e">
        <f>IF('OE Database'!$N62=K$1, 'OE Database'!$H62, NA())</f>
        <v>#N/A</v>
      </c>
      <c r="L62" s="14" t="e">
        <f>IF('OE Database'!$N62=L$1, 'OE Database'!$H62, NA())</f>
        <v>#N/A</v>
      </c>
      <c r="M62" s="14" t="e">
        <f>IF('OE Database'!$N62=M$1, 'OE Database'!$H62, NA())</f>
        <v>#N/A</v>
      </c>
      <c r="N62" s="14" t="e">
        <f>IF('OE Database'!$N62=N$1, 'OE Database'!$H62, NA())</f>
        <v>#N/A</v>
      </c>
      <c r="O62" s="14" t="e">
        <f>IF('OE Database'!$N62=O$1, 'OE Database'!$H62, NA())</f>
        <v>#N/A</v>
      </c>
      <c r="P62" s="14" t="e">
        <f>IF('OE Database'!$N62=P$1, 'OE Database'!$H62, NA())</f>
        <v>#N/A</v>
      </c>
      <c r="Q62" s="14">
        <f>IF('OE Database'!$N62=Q$1, 'OE Database'!$H62, NA())</f>
        <v>0.70966547745513253</v>
      </c>
      <c r="R62" s="14" t="e">
        <f>IF('OE Database'!$N62=R$1, 'OE Database'!$H62, NA())</f>
        <v>#N/A</v>
      </c>
      <c r="T62" s="14" t="e">
        <f>IF('OE Database'!$N62=T$1, 'OE Database'!$E62, NA())</f>
        <v>#N/A</v>
      </c>
      <c r="U62" s="14" t="e">
        <f>IF('OE Database'!$N62=U$1, 'OE Database'!$E62, NA())</f>
        <v>#N/A</v>
      </c>
      <c r="V62" s="14" t="e">
        <f>IF('OE Database'!$N62=V$1, 'OE Database'!$E62, NA())</f>
        <v>#N/A</v>
      </c>
      <c r="W62" s="14" t="e">
        <f>IF('OE Database'!$N62=W$1, 'OE Database'!$E62, NA())</f>
        <v>#N/A</v>
      </c>
      <c r="X62" s="14" t="e">
        <f>IF('OE Database'!$N62=X$1, 'OE Database'!$E62, NA())</f>
        <v>#N/A</v>
      </c>
      <c r="Y62" s="14" t="e">
        <f>IF('OE Database'!$N62=Y$1, 'OE Database'!$E62, NA())</f>
        <v>#N/A</v>
      </c>
      <c r="Z62" s="14" t="e">
        <f>IF('OE Database'!$N62=Z$1, 'OE Database'!$E62, NA())</f>
        <v>#N/A</v>
      </c>
      <c r="AA62" s="14" t="e">
        <f>IF('OE Database'!$N62=AA$1, 'OE Database'!$E62, NA())</f>
        <v>#N/A</v>
      </c>
      <c r="AB62" s="14" t="e">
        <f>IF('OE Database'!$N62=AB$1, 'OE Database'!$E62, NA())</f>
        <v>#N/A</v>
      </c>
      <c r="AC62" s="14" t="e">
        <f>IF('OE Database'!$N62=AC$1, 'OE Database'!$E62, NA())</f>
        <v>#N/A</v>
      </c>
      <c r="AD62" s="14" t="e">
        <f>IF('OE Database'!$N62=AD$1, 'OE Database'!$E62, NA())</f>
        <v>#N/A</v>
      </c>
      <c r="AE62" s="14" t="e">
        <f>IF('OE Database'!$N62=AE$1, 'OE Database'!$E62, NA())</f>
        <v>#N/A</v>
      </c>
      <c r="AF62" s="14" t="e">
        <f>IF('OE Database'!$N62=AF$1, 'OE Database'!$E62, NA())</f>
        <v>#N/A</v>
      </c>
      <c r="AG62" s="14" t="e">
        <f>IF('OE Database'!$N62=AG$1, 'OE Database'!$E62, NA())</f>
        <v>#N/A</v>
      </c>
      <c r="AH62" s="14" t="e">
        <f>IF('OE Database'!$N62=AH$1, 'OE Database'!$E62, NA())</f>
        <v>#N/A</v>
      </c>
      <c r="AI62" s="14">
        <f>IF('OE Database'!$N62=AI$1, 'OE Database'!$E62, NA())</f>
        <v>23.7</v>
      </c>
      <c r="AJ62" s="14" t="e">
        <f>IF('OE Database'!$N62=AJ$1, 'OE Database'!$E62, NA())</f>
        <v>#N/A</v>
      </c>
      <c r="AL62" s="14" t="e">
        <f>IF('OE Database'!$N62=AL$1, 'OE Database'!$J62, NA())</f>
        <v>#N/A</v>
      </c>
      <c r="AM62" s="14" t="e">
        <f>IF('OE Database'!$N62=AM$1, 'OE Database'!$J62, NA())</f>
        <v>#N/A</v>
      </c>
      <c r="AN62" s="14" t="e">
        <f>IF('OE Database'!$N62=AN$1, 'OE Database'!$J62, NA())</f>
        <v>#N/A</v>
      </c>
      <c r="AO62" s="14" t="e">
        <f>IF('OE Database'!$N62=AO$1, 'OE Database'!$J62, NA())</f>
        <v>#N/A</v>
      </c>
      <c r="AP62" s="14" t="e">
        <f>IF('OE Database'!$N62=AP$1, 'OE Database'!$J62, NA())</f>
        <v>#N/A</v>
      </c>
      <c r="AQ62" s="14" t="e">
        <f>IF('OE Database'!$N62=AQ$1, 'OE Database'!$J62, NA())</f>
        <v>#N/A</v>
      </c>
      <c r="AR62" s="14" t="e">
        <f>IF('OE Database'!$N62=AR$1, 'OE Database'!$J62, NA())</f>
        <v>#N/A</v>
      </c>
      <c r="AS62" s="14" t="e">
        <f>IF('OE Database'!$N62=AS$1, 'OE Database'!$J62, NA())</f>
        <v>#N/A</v>
      </c>
      <c r="AT62" s="14" t="e">
        <f>IF('OE Database'!$N62=AT$1, 'OE Database'!$J62, NA())</f>
        <v>#N/A</v>
      </c>
      <c r="AU62" s="14" t="e">
        <f>IF('OE Database'!$N62=AU$1, 'OE Database'!$J62, NA())</f>
        <v>#N/A</v>
      </c>
      <c r="AV62" s="14" t="e">
        <f>IF('OE Database'!$N62=AV$1, 'OE Database'!$J62, NA())</f>
        <v>#N/A</v>
      </c>
      <c r="AW62" s="14" t="e">
        <f>IF('OE Database'!$N62=AW$1, 'OE Database'!$J62, NA())</f>
        <v>#N/A</v>
      </c>
      <c r="AX62" s="14" t="e">
        <f>IF('OE Database'!$N62=AX$1, 'OE Database'!$J62, NA())</f>
        <v>#N/A</v>
      </c>
      <c r="AY62" s="14" t="e">
        <f>IF('OE Database'!$N62=AY$1, 'OE Database'!$J62, NA())</f>
        <v>#N/A</v>
      </c>
      <c r="AZ62" s="14" t="e">
        <f>IF('OE Database'!$N62=AZ$1, 'OE Database'!$J62, NA())</f>
        <v>#N/A</v>
      </c>
      <c r="BA62" s="14">
        <f>IF('OE Database'!$N62=BA$1, 'OE Database'!$J62, NA())</f>
        <v>79</v>
      </c>
      <c r="BB62" s="14" t="e">
        <f>IF('OE Database'!$N62=BB$1, 'OE Database'!$J62, NA())</f>
        <v>#N/A</v>
      </c>
      <c r="BD62" s="14" t="e">
        <f>IF(GESTEP(AL62,0.00001), 'OE Database'!$H62, NA())</f>
        <v>#N/A</v>
      </c>
      <c r="BE62" s="14" t="e">
        <f>IF(GESTEP(AM62,0.00001), 'OE Database'!$H62, NA())</f>
        <v>#N/A</v>
      </c>
      <c r="BF62" s="14" t="e">
        <f>IF(GESTEP(AN62,0.00001), 'OE Database'!$H62, NA())</f>
        <v>#N/A</v>
      </c>
      <c r="BG62" s="14" t="e">
        <f>IF(GESTEP(AO62,0.00001), 'OE Database'!$H62, NA())</f>
        <v>#N/A</v>
      </c>
      <c r="BH62" s="14" t="e">
        <f>IF(GESTEP(AP62,0.00001), 'OE Database'!$H62, NA())</f>
        <v>#N/A</v>
      </c>
      <c r="BI62" s="14" t="e">
        <f>IF(GESTEP(AQ62,0.00001), 'OE Database'!$H62, NA())</f>
        <v>#N/A</v>
      </c>
      <c r="BJ62" s="14" t="e">
        <f>IF(GESTEP(AR62,0.00001), 'OE Database'!$H62, NA())</f>
        <v>#N/A</v>
      </c>
      <c r="BK62" s="14" t="e">
        <f>IF(GESTEP(AS62,0.00001), 'OE Database'!$H62, NA())</f>
        <v>#N/A</v>
      </c>
      <c r="BL62" s="14" t="e">
        <f>IF(GESTEP(AT62,0.00001), 'OE Database'!$H62, NA())</f>
        <v>#N/A</v>
      </c>
      <c r="BM62" s="14" t="e">
        <f>IF(GESTEP(AU62,0.00001), 'OE Database'!$H62, NA())</f>
        <v>#N/A</v>
      </c>
      <c r="BN62" s="14" t="e">
        <f>IF(GESTEP(AV62,0.00001), 'OE Database'!$H62, NA())</f>
        <v>#N/A</v>
      </c>
      <c r="BO62" s="14" t="e">
        <f>IF(GESTEP(AW62,0.00001), 'OE Database'!$H62, NA())</f>
        <v>#N/A</v>
      </c>
      <c r="BP62" s="14" t="e">
        <f>IF(GESTEP(AX62,0.00001), 'OE Database'!$H62, NA())</f>
        <v>#N/A</v>
      </c>
      <c r="BQ62" s="14" t="e">
        <f>IF(GESTEP(AY62,0.00001), 'OE Database'!$H62, NA())</f>
        <v>#N/A</v>
      </c>
      <c r="BR62" s="14" t="e">
        <f>IF(GESTEP(AZ62,0.00001), 'OE Database'!$H62, NA())</f>
        <v>#N/A</v>
      </c>
      <c r="BS62" s="14">
        <f>IF(GESTEP(BA62,0.00001), 'OE Database'!$H62, NA())</f>
        <v>0.70966547745513253</v>
      </c>
      <c r="BT62" s="14" t="e">
        <f>IF(GESTEP(BB62,0.00001), 'OE Database'!$H62, NA())</f>
        <v>#N/A</v>
      </c>
      <c r="BV62" s="14" t="e">
        <f>IF(GESTEP(AL62,0.00001), 'OE Database'!$E62, NA())</f>
        <v>#N/A</v>
      </c>
      <c r="BW62" s="14" t="e">
        <f>IF(GESTEP(AM62,0.00001), 'OE Database'!$E62, NA())</f>
        <v>#N/A</v>
      </c>
      <c r="BX62" s="14" t="e">
        <f>IF(GESTEP(AN62,0.00001), 'OE Database'!$E62, NA())</f>
        <v>#N/A</v>
      </c>
      <c r="BY62" s="14" t="e">
        <f>IF(GESTEP(AO62,0.00001), 'OE Database'!$E62, NA())</f>
        <v>#N/A</v>
      </c>
      <c r="BZ62" s="14" t="e">
        <f>IF(GESTEP(AP62,0.00001), 'OE Database'!$E62, NA())</f>
        <v>#N/A</v>
      </c>
      <c r="CA62" s="14" t="e">
        <f>IF(GESTEP(AQ62,0.00001), 'OE Database'!$E62, NA())</f>
        <v>#N/A</v>
      </c>
      <c r="CB62" s="14" t="e">
        <f>IF(GESTEP(AR62,0.00001), 'OE Database'!$E62, NA())</f>
        <v>#N/A</v>
      </c>
      <c r="CC62" s="14" t="e">
        <f>IF(GESTEP(AS62,0.00001), 'OE Database'!$E62, NA())</f>
        <v>#N/A</v>
      </c>
      <c r="CD62" s="14" t="e">
        <f>IF(GESTEP(AT62,0.00001), 'OE Database'!$E62, NA())</f>
        <v>#N/A</v>
      </c>
      <c r="CE62" s="14" t="e">
        <f>IF(GESTEP(AU62,0.00001), 'OE Database'!$E62, NA())</f>
        <v>#N/A</v>
      </c>
      <c r="CF62" s="14" t="e">
        <f>IF(GESTEP(AV62,0.00001), 'OE Database'!$E62, NA())</f>
        <v>#N/A</v>
      </c>
      <c r="CG62" s="14" t="e">
        <f>IF(GESTEP(AW62,0.00001), 'OE Database'!$E62, NA())</f>
        <v>#N/A</v>
      </c>
      <c r="CH62" s="14" t="e">
        <f>IF(GESTEP(AX62,0.00001), 'OE Database'!$E62, NA())</f>
        <v>#N/A</v>
      </c>
      <c r="CI62" s="14" t="e">
        <f>IF(GESTEP(AY62,0.00001), 'OE Database'!$E62, NA())</f>
        <v>#N/A</v>
      </c>
      <c r="CJ62" s="14" t="e">
        <f>IF(GESTEP(AZ62,0.00001), 'OE Database'!$E62, NA())</f>
        <v>#N/A</v>
      </c>
      <c r="CK62" s="14">
        <f>IF(GESTEP(BA62,0.00001), 'OE Database'!$E62, NA())</f>
        <v>23.7</v>
      </c>
      <c r="CL62" s="14" t="e">
        <f>IF(GESTEP(BB62,0.00001), 'OE Database'!$E62, NA())</f>
        <v>#N/A</v>
      </c>
      <c r="CN62" s="14" t="e">
        <f>IF('OE Database'!$N62=CN$1, 'OE Database'!$I62, NA())</f>
        <v>#N/A</v>
      </c>
      <c r="CO62" s="14" t="e">
        <f>IF('OE Database'!$N62=CO$1, 'OE Database'!$I62, NA())</f>
        <v>#N/A</v>
      </c>
      <c r="CP62" s="14" t="e">
        <f>IF('OE Database'!$N62=CP$1, 'OE Database'!$I62, NA())</f>
        <v>#N/A</v>
      </c>
      <c r="CQ62" s="14" t="e">
        <f>IF('OE Database'!$N62=CQ$1, 'OE Database'!$I62, NA())</f>
        <v>#N/A</v>
      </c>
      <c r="CR62" s="14" t="e">
        <f>IF('OE Database'!$N62=CR$1, 'OE Database'!$I62, NA())</f>
        <v>#N/A</v>
      </c>
      <c r="CS62" s="14" t="e">
        <f>IF('OE Database'!$N62=CS$1, 'OE Database'!$I62, NA())</f>
        <v>#N/A</v>
      </c>
      <c r="CT62" s="14" t="e">
        <f>IF('OE Database'!$N62=CT$1, 'OE Database'!$I62, NA())</f>
        <v>#N/A</v>
      </c>
      <c r="CU62" s="14" t="e">
        <f>IF('OE Database'!$N62=CU$1, 'OE Database'!$I62, NA())</f>
        <v>#N/A</v>
      </c>
      <c r="CV62" s="14" t="e">
        <f>IF('OE Database'!$N62=CV$1, 'OE Database'!$I62, NA())</f>
        <v>#N/A</v>
      </c>
      <c r="CW62" s="14" t="e">
        <f>IF('OE Database'!$N62=CW$1, 'OE Database'!$I62, NA())</f>
        <v>#N/A</v>
      </c>
      <c r="CX62" s="14" t="e">
        <f>IF('OE Database'!$N62=CX$1, 'OE Database'!$I62, NA())</f>
        <v>#N/A</v>
      </c>
      <c r="CY62" s="14" t="e">
        <f>IF('OE Database'!$N62=CY$1, 'OE Database'!$I62, NA())</f>
        <v>#N/A</v>
      </c>
      <c r="CZ62" s="14" t="e">
        <f>IF('OE Database'!$N62=CZ$1, 'OE Database'!$I62, NA())</f>
        <v>#N/A</v>
      </c>
      <c r="DA62" s="14" t="e">
        <f>IF('OE Database'!$N62=DA$1, 'OE Database'!$I62, NA())</f>
        <v>#N/A</v>
      </c>
      <c r="DB62" s="14" t="e">
        <f>IF('OE Database'!$N62=DB$1, 'OE Database'!$I62, NA())</f>
        <v>#N/A</v>
      </c>
      <c r="DC62" s="14">
        <f>IF('OE Database'!$N62=DC$1, 'OE Database'!$I62, NA())</f>
        <v>1.1977780716350217</v>
      </c>
      <c r="DD62" s="14" t="e">
        <f>IF('OE Database'!$N62=DD$1, 'OE Database'!$I62, NA())</f>
        <v>#N/A</v>
      </c>
      <c r="DF62" s="1" t="e">
        <f>IF(GESTEP(AL62,0.00001), 'OE Database'!$I62, NA())</f>
        <v>#N/A</v>
      </c>
      <c r="DG62" s="1" t="e">
        <f>IF(GESTEP(AM62,0.00001), 'OE Database'!$I62, NA())</f>
        <v>#N/A</v>
      </c>
      <c r="DH62" s="1" t="e">
        <f>IF(GESTEP(AN62,0.00001), 'OE Database'!$I62, NA())</f>
        <v>#N/A</v>
      </c>
      <c r="DI62" s="1" t="e">
        <f>IF(GESTEP(AO62,0.00001), 'OE Database'!$I62, NA())</f>
        <v>#N/A</v>
      </c>
      <c r="DJ62" s="1" t="e">
        <f>IF(GESTEP(AP62,0.00001), 'OE Database'!$I62, NA())</f>
        <v>#N/A</v>
      </c>
      <c r="DK62" s="1" t="e">
        <f>IF(GESTEP(AQ62,0.00001), 'OE Database'!$I62, NA())</f>
        <v>#N/A</v>
      </c>
      <c r="DL62" s="1" t="e">
        <f>IF(GESTEP(AR62,0.00001), 'OE Database'!$I62, NA())</f>
        <v>#N/A</v>
      </c>
      <c r="DM62" s="1" t="e">
        <f>IF(GESTEP(AS62,0.00001), 'OE Database'!$I62, NA())</f>
        <v>#N/A</v>
      </c>
      <c r="DN62" s="1" t="e">
        <f>IF(GESTEP(AT62,0.00001), 'OE Database'!$I62, NA())</f>
        <v>#N/A</v>
      </c>
      <c r="DO62" s="1" t="e">
        <f>IF(GESTEP(AU62,0.00001), 'OE Database'!$I62, NA())</f>
        <v>#N/A</v>
      </c>
      <c r="DP62" s="1" t="e">
        <f>IF(GESTEP(AV62,0.00001), 'OE Database'!$I62, NA())</f>
        <v>#N/A</v>
      </c>
      <c r="DQ62" s="1" t="e">
        <f>IF(GESTEP(AW62,0.00001), 'OE Database'!$I62, NA())</f>
        <v>#N/A</v>
      </c>
      <c r="DR62" s="1" t="e">
        <f>IF(GESTEP(AX62,0.00001), 'OE Database'!$I62, NA())</f>
        <v>#N/A</v>
      </c>
      <c r="DS62" s="1" t="e">
        <f>IF(GESTEP(AY62,0.00001), 'OE Database'!$I62, NA())</f>
        <v>#N/A</v>
      </c>
      <c r="DT62" s="1" t="e">
        <f>IF(GESTEP(AZ62,0.00001), 'OE Database'!$I62, NA())</f>
        <v>#N/A</v>
      </c>
      <c r="DU62" s="1">
        <f>IF(GESTEP(BA62,0.00001), 'OE Database'!$I62, NA())</f>
        <v>1.1977780716350217</v>
      </c>
      <c r="DV62" s="1" t="e">
        <f>IF(GESTEP(BB62,0.00001), 'OE Database'!$I62, NA())</f>
        <v>#N/A</v>
      </c>
    </row>
    <row r="63" spans="1:126">
      <c r="B63" s="14" t="e">
        <f>IF('OE Database'!$N63=B$1, 'OE Database'!$H63, NA())</f>
        <v>#N/A</v>
      </c>
      <c r="C63" s="14" t="e">
        <f>IF('OE Database'!$N63=C$1, 'OE Database'!$H63, NA())</f>
        <v>#N/A</v>
      </c>
      <c r="D63" s="14" t="e">
        <f>IF('OE Database'!$N63=D$1, 'OE Database'!$H63, NA())</f>
        <v>#N/A</v>
      </c>
      <c r="E63" s="14" t="e">
        <f>IF('OE Database'!$N63=E$1, 'OE Database'!$H63, NA())</f>
        <v>#N/A</v>
      </c>
      <c r="F63" s="14" t="e">
        <f>IF('OE Database'!$N63=F$1, 'OE Database'!$H63, NA())</f>
        <v>#N/A</v>
      </c>
      <c r="G63" s="14" t="e">
        <f>IF('OE Database'!$N63=G$1, 'OE Database'!$H63, NA())</f>
        <v>#N/A</v>
      </c>
      <c r="H63" s="14" t="e">
        <f>IF('OE Database'!$N63=H$1, 'OE Database'!$H63, NA())</f>
        <v>#N/A</v>
      </c>
      <c r="I63" s="14" t="e">
        <f>IF('OE Database'!$N63=I$1, 'OE Database'!$H63, NA())</f>
        <v>#N/A</v>
      </c>
      <c r="J63" s="14" t="e">
        <f>IF('OE Database'!$N63=J$1, 'OE Database'!$H63, NA())</f>
        <v>#N/A</v>
      </c>
      <c r="K63" s="14" t="e">
        <f>IF('OE Database'!$N63=K$1, 'OE Database'!$H63, NA())</f>
        <v>#N/A</v>
      </c>
      <c r="L63" s="14" t="e">
        <f>IF('OE Database'!$N63=L$1, 'OE Database'!$H63, NA())</f>
        <v>#N/A</v>
      </c>
      <c r="M63" s="14" t="e">
        <f>IF('OE Database'!$N63=M$1, 'OE Database'!$H63, NA())</f>
        <v>#N/A</v>
      </c>
      <c r="N63" s="14" t="e">
        <f>IF('OE Database'!$N63=N$1, 'OE Database'!$H63, NA())</f>
        <v>#N/A</v>
      </c>
      <c r="O63" s="14" t="e">
        <f>IF('OE Database'!$N63=O$1, 'OE Database'!$H63, NA())</f>
        <v>#N/A</v>
      </c>
      <c r="P63" s="14" t="e">
        <f>IF('OE Database'!$N63=P$1, 'OE Database'!$H63, NA())</f>
        <v>#N/A</v>
      </c>
      <c r="Q63" s="14">
        <f>IF('OE Database'!$N63=Q$1, 'OE Database'!$H63, NA())</f>
        <v>0.27195159751414621</v>
      </c>
      <c r="R63" s="14" t="e">
        <f>IF('OE Database'!$N63=R$1, 'OE Database'!$H63, NA())</f>
        <v>#N/A</v>
      </c>
      <c r="T63" s="14" t="e">
        <f>IF('OE Database'!$N63=T$1, 'OE Database'!$E63, NA())</f>
        <v>#N/A</v>
      </c>
      <c r="U63" s="14" t="e">
        <f>IF('OE Database'!$N63=U$1, 'OE Database'!$E63, NA())</f>
        <v>#N/A</v>
      </c>
      <c r="V63" s="14" t="e">
        <f>IF('OE Database'!$N63=V$1, 'OE Database'!$E63, NA())</f>
        <v>#N/A</v>
      </c>
      <c r="W63" s="14" t="e">
        <f>IF('OE Database'!$N63=W$1, 'OE Database'!$E63, NA())</f>
        <v>#N/A</v>
      </c>
      <c r="X63" s="14" t="e">
        <f>IF('OE Database'!$N63=X$1, 'OE Database'!$E63, NA())</f>
        <v>#N/A</v>
      </c>
      <c r="Y63" s="14" t="e">
        <f>IF('OE Database'!$N63=Y$1, 'OE Database'!$E63, NA())</f>
        <v>#N/A</v>
      </c>
      <c r="Z63" s="14" t="e">
        <f>IF('OE Database'!$N63=Z$1, 'OE Database'!$E63, NA())</f>
        <v>#N/A</v>
      </c>
      <c r="AA63" s="14" t="e">
        <f>IF('OE Database'!$N63=AA$1, 'OE Database'!$E63, NA())</f>
        <v>#N/A</v>
      </c>
      <c r="AB63" s="14" t="e">
        <f>IF('OE Database'!$N63=AB$1, 'OE Database'!$E63, NA())</f>
        <v>#N/A</v>
      </c>
      <c r="AC63" s="14" t="e">
        <f>IF('OE Database'!$N63=AC$1, 'OE Database'!$E63, NA())</f>
        <v>#N/A</v>
      </c>
      <c r="AD63" s="14" t="e">
        <f>IF('OE Database'!$N63=AD$1, 'OE Database'!$E63, NA())</f>
        <v>#N/A</v>
      </c>
      <c r="AE63" s="14" t="e">
        <f>IF('OE Database'!$N63=AE$1, 'OE Database'!$E63, NA())</f>
        <v>#N/A</v>
      </c>
      <c r="AF63" s="14" t="e">
        <f>IF('OE Database'!$N63=AF$1, 'OE Database'!$E63, NA())</f>
        <v>#N/A</v>
      </c>
      <c r="AG63" s="14" t="e">
        <f>IF('OE Database'!$N63=AG$1, 'OE Database'!$E63, NA())</f>
        <v>#N/A</v>
      </c>
      <c r="AH63" s="14" t="e">
        <f>IF('OE Database'!$N63=AH$1, 'OE Database'!$E63, NA())</f>
        <v>#N/A</v>
      </c>
      <c r="AI63" s="14">
        <f>IF('OE Database'!$N63=AI$1, 'OE Database'!$E63, NA())</f>
        <v>16.899999999999999</v>
      </c>
      <c r="AJ63" s="14" t="e">
        <f>IF('OE Database'!$N63=AJ$1, 'OE Database'!$E63, NA())</f>
        <v>#N/A</v>
      </c>
      <c r="AL63" s="14" t="e">
        <f>IF('OE Database'!$N63=AL$1, 'OE Database'!$J63, NA())</f>
        <v>#N/A</v>
      </c>
      <c r="AM63" s="14" t="e">
        <f>IF('OE Database'!$N63=AM$1, 'OE Database'!$J63, NA())</f>
        <v>#N/A</v>
      </c>
      <c r="AN63" s="14" t="e">
        <f>IF('OE Database'!$N63=AN$1, 'OE Database'!$J63, NA())</f>
        <v>#N/A</v>
      </c>
      <c r="AO63" s="14" t="e">
        <f>IF('OE Database'!$N63=AO$1, 'OE Database'!$J63, NA())</f>
        <v>#N/A</v>
      </c>
      <c r="AP63" s="14" t="e">
        <f>IF('OE Database'!$N63=AP$1, 'OE Database'!$J63, NA())</f>
        <v>#N/A</v>
      </c>
      <c r="AQ63" s="14" t="e">
        <f>IF('OE Database'!$N63=AQ$1, 'OE Database'!$J63, NA())</f>
        <v>#N/A</v>
      </c>
      <c r="AR63" s="14" t="e">
        <f>IF('OE Database'!$N63=AR$1, 'OE Database'!$J63, NA())</f>
        <v>#N/A</v>
      </c>
      <c r="AS63" s="14" t="e">
        <f>IF('OE Database'!$N63=AS$1, 'OE Database'!$J63, NA())</f>
        <v>#N/A</v>
      </c>
      <c r="AT63" s="14" t="e">
        <f>IF('OE Database'!$N63=AT$1, 'OE Database'!$J63, NA())</f>
        <v>#N/A</v>
      </c>
      <c r="AU63" s="14" t="e">
        <f>IF('OE Database'!$N63=AU$1, 'OE Database'!$J63, NA())</f>
        <v>#N/A</v>
      </c>
      <c r="AV63" s="14" t="e">
        <f>IF('OE Database'!$N63=AV$1, 'OE Database'!$J63, NA())</f>
        <v>#N/A</v>
      </c>
      <c r="AW63" s="14" t="e">
        <f>IF('OE Database'!$N63=AW$1, 'OE Database'!$J63, NA())</f>
        <v>#N/A</v>
      </c>
      <c r="AX63" s="14" t="e">
        <f>IF('OE Database'!$N63=AX$1, 'OE Database'!$J63, NA())</f>
        <v>#N/A</v>
      </c>
      <c r="AY63" s="14" t="e">
        <f>IF('OE Database'!$N63=AY$1, 'OE Database'!$J63, NA())</f>
        <v>#N/A</v>
      </c>
      <c r="AZ63" s="14" t="e">
        <f>IF('OE Database'!$N63=AZ$1, 'OE Database'!$J63, NA())</f>
        <v>#N/A</v>
      </c>
      <c r="BA63" s="14" t="e">
        <f>IF('OE Database'!$N63=BA$1, 'OE Database'!$J63, NA())</f>
        <v>#N/A</v>
      </c>
      <c r="BB63" s="14" t="e">
        <f>IF('OE Database'!$N63=BB$1, 'OE Database'!$J63, NA())</f>
        <v>#N/A</v>
      </c>
      <c r="BD63" s="14" t="e">
        <f>IF(GESTEP(AL63,0.00001), 'OE Database'!$H63, NA())</f>
        <v>#N/A</v>
      </c>
      <c r="BE63" s="14" t="e">
        <f>IF(GESTEP(AM63,0.00001), 'OE Database'!$H63, NA())</f>
        <v>#N/A</v>
      </c>
      <c r="BF63" s="14" t="e">
        <f>IF(GESTEP(AN63,0.00001), 'OE Database'!$H63, NA())</f>
        <v>#N/A</v>
      </c>
      <c r="BG63" s="14" t="e">
        <f>IF(GESTEP(AO63,0.00001), 'OE Database'!$H63, NA())</f>
        <v>#N/A</v>
      </c>
      <c r="BH63" s="14" t="e">
        <f>IF(GESTEP(AP63,0.00001), 'OE Database'!$H63, NA())</f>
        <v>#N/A</v>
      </c>
      <c r="BI63" s="14" t="e">
        <f>IF(GESTEP(AQ63,0.00001), 'OE Database'!$H63, NA())</f>
        <v>#N/A</v>
      </c>
      <c r="BJ63" s="14" t="e">
        <f>IF(GESTEP(AR63,0.00001), 'OE Database'!$H63, NA())</f>
        <v>#N/A</v>
      </c>
      <c r="BK63" s="14" t="e">
        <f>IF(GESTEP(AS63,0.00001), 'OE Database'!$H63, NA())</f>
        <v>#N/A</v>
      </c>
      <c r="BL63" s="14" t="e">
        <f>IF(GESTEP(AT63,0.00001), 'OE Database'!$H63, NA())</f>
        <v>#N/A</v>
      </c>
      <c r="BM63" s="14" t="e">
        <f>IF(GESTEP(AU63,0.00001), 'OE Database'!$H63, NA())</f>
        <v>#N/A</v>
      </c>
      <c r="BN63" s="14" t="e">
        <f>IF(GESTEP(AV63,0.00001), 'OE Database'!$H63, NA())</f>
        <v>#N/A</v>
      </c>
      <c r="BO63" s="14" t="e">
        <f>IF(GESTEP(AW63,0.00001), 'OE Database'!$H63, NA())</f>
        <v>#N/A</v>
      </c>
      <c r="BP63" s="14" t="e">
        <f>IF(GESTEP(AX63,0.00001), 'OE Database'!$H63, NA())</f>
        <v>#N/A</v>
      </c>
      <c r="BQ63" s="14" t="e">
        <f>IF(GESTEP(AY63,0.00001), 'OE Database'!$H63, NA())</f>
        <v>#N/A</v>
      </c>
      <c r="BR63" s="14" t="e">
        <f>IF(GESTEP(AZ63,0.00001), 'OE Database'!$H63, NA())</f>
        <v>#N/A</v>
      </c>
      <c r="BS63" s="14" t="e">
        <f>IF(GESTEP(BA63,0.00001), 'OE Database'!$H63, NA())</f>
        <v>#N/A</v>
      </c>
      <c r="BT63" s="14" t="e">
        <f>IF(GESTEP(BB63,0.00001), 'OE Database'!$H63, NA())</f>
        <v>#N/A</v>
      </c>
      <c r="BV63" s="14" t="e">
        <f>IF(GESTEP(AL63,0.00001), 'OE Database'!$E63, NA())</f>
        <v>#N/A</v>
      </c>
      <c r="BW63" s="14" t="e">
        <f>IF(GESTEP(AM63,0.00001), 'OE Database'!$E63, NA())</f>
        <v>#N/A</v>
      </c>
      <c r="BX63" s="14" t="e">
        <f>IF(GESTEP(AN63,0.00001), 'OE Database'!$E63, NA())</f>
        <v>#N/A</v>
      </c>
      <c r="BY63" s="14" t="e">
        <f>IF(GESTEP(AO63,0.00001), 'OE Database'!$E63, NA())</f>
        <v>#N/A</v>
      </c>
      <c r="BZ63" s="14" t="e">
        <f>IF(GESTEP(AP63,0.00001), 'OE Database'!$E63, NA())</f>
        <v>#N/A</v>
      </c>
      <c r="CA63" s="14" t="e">
        <f>IF(GESTEP(AQ63,0.00001), 'OE Database'!$E63, NA())</f>
        <v>#N/A</v>
      </c>
      <c r="CB63" s="14" t="e">
        <f>IF(GESTEP(AR63,0.00001), 'OE Database'!$E63, NA())</f>
        <v>#N/A</v>
      </c>
      <c r="CC63" s="14" t="e">
        <f>IF(GESTEP(AS63,0.00001), 'OE Database'!$E63, NA())</f>
        <v>#N/A</v>
      </c>
      <c r="CD63" s="14" t="e">
        <f>IF(GESTEP(AT63,0.00001), 'OE Database'!$E63, NA())</f>
        <v>#N/A</v>
      </c>
      <c r="CE63" s="14" t="e">
        <f>IF(GESTEP(AU63,0.00001), 'OE Database'!$E63, NA())</f>
        <v>#N/A</v>
      </c>
      <c r="CF63" s="14" t="e">
        <f>IF(GESTEP(AV63,0.00001), 'OE Database'!$E63, NA())</f>
        <v>#N/A</v>
      </c>
      <c r="CG63" s="14" t="e">
        <f>IF(GESTEP(AW63,0.00001), 'OE Database'!$E63, NA())</f>
        <v>#N/A</v>
      </c>
      <c r="CH63" s="14" t="e">
        <f>IF(GESTEP(AX63,0.00001), 'OE Database'!$E63, NA())</f>
        <v>#N/A</v>
      </c>
      <c r="CI63" s="14" t="e">
        <f>IF(GESTEP(AY63,0.00001), 'OE Database'!$E63, NA())</f>
        <v>#N/A</v>
      </c>
      <c r="CJ63" s="14" t="e">
        <f>IF(GESTEP(AZ63,0.00001), 'OE Database'!$E63, NA())</f>
        <v>#N/A</v>
      </c>
      <c r="CK63" s="14" t="e">
        <f>IF(GESTEP(BA63,0.00001), 'OE Database'!$E63, NA())</f>
        <v>#N/A</v>
      </c>
      <c r="CL63" s="14" t="e">
        <f>IF(GESTEP(BB63,0.00001), 'OE Database'!$E63, NA())</f>
        <v>#N/A</v>
      </c>
      <c r="CN63" s="14" t="e">
        <f>IF('OE Database'!$N63=CN$1, 'OE Database'!$I63, NA())</f>
        <v>#N/A</v>
      </c>
      <c r="CO63" s="14" t="e">
        <f>IF('OE Database'!$N63=CO$1, 'OE Database'!$I63, NA())</f>
        <v>#N/A</v>
      </c>
      <c r="CP63" s="14" t="e">
        <f>IF('OE Database'!$N63=CP$1, 'OE Database'!$I63, NA())</f>
        <v>#N/A</v>
      </c>
      <c r="CQ63" s="14" t="e">
        <f>IF('OE Database'!$N63=CQ$1, 'OE Database'!$I63, NA())</f>
        <v>#N/A</v>
      </c>
      <c r="CR63" s="14" t="e">
        <f>IF('OE Database'!$N63=CR$1, 'OE Database'!$I63, NA())</f>
        <v>#N/A</v>
      </c>
      <c r="CS63" s="14" t="e">
        <f>IF('OE Database'!$N63=CS$1, 'OE Database'!$I63, NA())</f>
        <v>#N/A</v>
      </c>
      <c r="CT63" s="14" t="e">
        <f>IF('OE Database'!$N63=CT$1, 'OE Database'!$I63, NA())</f>
        <v>#N/A</v>
      </c>
      <c r="CU63" s="14" t="e">
        <f>IF('OE Database'!$N63=CU$1, 'OE Database'!$I63, NA())</f>
        <v>#N/A</v>
      </c>
      <c r="CV63" s="14" t="e">
        <f>IF('OE Database'!$N63=CV$1, 'OE Database'!$I63, NA())</f>
        <v>#N/A</v>
      </c>
      <c r="CW63" s="14" t="e">
        <f>IF('OE Database'!$N63=CW$1, 'OE Database'!$I63, NA())</f>
        <v>#N/A</v>
      </c>
      <c r="CX63" s="14" t="e">
        <f>IF('OE Database'!$N63=CX$1, 'OE Database'!$I63, NA())</f>
        <v>#N/A</v>
      </c>
      <c r="CY63" s="14" t="e">
        <f>IF('OE Database'!$N63=CY$1, 'OE Database'!$I63, NA())</f>
        <v>#N/A</v>
      </c>
      <c r="CZ63" s="14" t="e">
        <f>IF('OE Database'!$N63=CZ$1, 'OE Database'!$I63, NA())</f>
        <v>#N/A</v>
      </c>
      <c r="DA63" s="14" t="e">
        <f>IF('OE Database'!$N63=DA$1, 'OE Database'!$I63, NA())</f>
        <v>#N/A</v>
      </c>
      <c r="DB63" s="14" t="e">
        <f>IF('OE Database'!$N63=DB$1, 'OE Database'!$I63, NA())</f>
        <v>#N/A</v>
      </c>
      <c r="DC63" s="14">
        <f>IF('OE Database'!$N63=DC$1, 'OE Database'!$I63, NA())</f>
        <v>0.45900169924660295</v>
      </c>
      <c r="DD63" s="14" t="e">
        <f>IF('OE Database'!$N63=DD$1, 'OE Database'!$I63, NA())</f>
        <v>#N/A</v>
      </c>
      <c r="DF63" s="1" t="e">
        <f>IF(GESTEP(AL63,0.00001), 'OE Database'!$I63, NA())</f>
        <v>#N/A</v>
      </c>
      <c r="DG63" s="1" t="e">
        <f>IF(GESTEP(AM63,0.00001), 'OE Database'!$I63, NA())</f>
        <v>#N/A</v>
      </c>
      <c r="DH63" s="1" t="e">
        <f>IF(GESTEP(AN63,0.00001), 'OE Database'!$I63, NA())</f>
        <v>#N/A</v>
      </c>
      <c r="DI63" s="1" t="e">
        <f>IF(GESTEP(AO63,0.00001), 'OE Database'!$I63, NA())</f>
        <v>#N/A</v>
      </c>
      <c r="DJ63" s="1" t="e">
        <f>IF(GESTEP(AP63,0.00001), 'OE Database'!$I63, NA())</f>
        <v>#N/A</v>
      </c>
      <c r="DK63" s="1" t="e">
        <f>IF(GESTEP(AQ63,0.00001), 'OE Database'!$I63, NA())</f>
        <v>#N/A</v>
      </c>
      <c r="DL63" s="1" t="e">
        <f>IF(GESTEP(AR63,0.00001), 'OE Database'!$I63, NA())</f>
        <v>#N/A</v>
      </c>
      <c r="DM63" s="1" t="e">
        <f>IF(GESTEP(AS63,0.00001), 'OE Database'!$I63, NA())</f>
        <v>#N/A</v>
      </c>
      <c r="DN63" s="1" t="e">
        <f>IF(GESTEP(AT63,0.00001), 'OE Database'!$I63, NA())</f>
        <v>#N/A</v>
      </c>
      <c r="DO63" s="1" t="e">
        <f>IF(GESTEP(AU63,0.00001), 'OE Database'!$I63, NA())</f>
        <v>#N/A</v>
      </c>
      <c r="DP63" s="1" t="e">
        <f>IF(GESTEP(AV63,0.00001), 'OE Database'!$I63, NA())</f>
        <v>#N/A</v>
      </c>
      <c r="DQ63" s="1" t="e">
        <f>IF(GESTEP(AW63,0.00001), 'OE Database'!$I63, NA())</f>
        <v>#N/A</v>
      </c>
      <c r="DR63" s="1" t="e">
        <f>IF(GESTEP(AX63,0.00001), 'OE Database'!$I63, NA())</f>
        <v>#N/A</v>
      </c>
      <c r="DS63" s="1" t="e">
        <f>IF(GESTEP(AY63,0.00001), 'OE Database'!$I63, NA())</f>
        <v>#N/A</v>
      </c>
      <c r="DT63" s="1" t="e">
        <f>IF(GESTEP(AZ63,0.00001), 'OE Database'!$I63, NA())</f>
        <v>#N/A</v>
      </c>
      <c r="DU63" s="1" t="e">
        <f>IF(GESTEP(BA63,0.00001), 'OE Database'!$I63, NA())</f>
        <v>#N/A</v>
      </c>
      <c r="DV63" s="1" t="e">
        <f>IF(GESTEP(BB63,0.00001), 'OE Database'!$I63, NA())</f>
        <v>#N/A</v>
      </c>
    </row>
    <row r="64" spans="1:126">
      <c r="B64" s="14" t="e">
        <f>IF('OE Database'!$N64=B$1, 'OE Database'!$H64, NA())</f>
        <v>#N/A</v>
      </c>
      <c r="C64" s="14" t="e">
        <f>IF('OE Database'!$N64=C$1, 'OE Database'!$H64, NA())</f>
        <v>#N/A</v>
      </c>
      <c r="D64" s="14" t="e">
        <f>IF('OE Database'!$N64=D$1, 'OE Database'!$H64, NA())</f>
        <v>#N/A</v>
      </c>
      <c r="E64" s="14" t="e">
        <f>IF('OE Database'!$N64=E$1, 'OE Database'!$H64, NA())</f>
        <v>#N/A</v>
      </c>
      <c r="F64" s="14" t="e">
        <f>IF('OE Database'!$N64=F$1, 'OE Database'!$H64, NA())</f>
        <v>#N/A</v>
      </c>
      <c r="G64" s="14" t="e">
        <f>IF('OE Database'!$N64=G$1, 'OE Database'!$H64, NA())</f>
        <v>#N/A</v>
      </c>
      <c r="H64" s="14" t="e">
        <f>IF('OE Database'!$N64=H$1, 'OE Database'!$H64, NA())</f>
        <v>#N/A</v>
      </c>
      <c r="I64" s="14" t="e">
        <f>IF('OE Database'!$N64=I$1, 'OE Database'!$H64, NA())</f>
        <v>#N/A</v>
      </c>
      <c r="J64" s="14" t="e">
        <f>IF('OE Database'!$N64=J$1, 'OE Database'!$H64, NA())</f>
        <v>#N/A</v>
      </c>
      <c r="K64" s="14" t="e">
        <f>IF('OE Database'!$N64=K$1, 'OE Database'!$H64, NA())</f>
        <v>#N/A</v>
      </c>
      <c r="L64" s="14" t="e">
        <f>IF('OE Database'!$N64=L$1, 'OE Database'!$H64, NA())</f>
        <v>#N/A</v>
      </c>
      <c r="M64" s="14" t="e">
        <f>IF('OE Database'!$N64=M$1, 'OE Database'!$H64, NA())</f>
        <v>#N/A</v>
      </c>
      <c r="N64" s="14" t="e">
        <f>IF('OE Database'!$N64=N$1, 'OE Database'!$H64, NA())</f>
        <v>#N/A</v>
      </c>
      <c r="O64" s="14" t="e">
        <f>IF('OE Database'!$N64=O$1, 'OE Database'!$H64, NA())</f>
        <v>#N/A</v>
      </c>
      <c r="P64" s="14" t="e">
        <f>IF('OE Database'!$N64=P$1, 'OE Database'!$H64, NA())</f>
        <v>#N/A</v>
      </c>
      <c r="Q64" s="14">
        <f>IF('OE Database'!$N64=Q$1, 'OE Database'!$H64, NA())</f>
        <v>0.11987195249105298</v>
      </c>
      <c r="R64" s="14" t="e">
        <f>IF('OE Database'!$N64=R$1, 'OE Database'!$H64, NA())</f>
        <v>#N/A</v>
      </c>
      <c r="T64" s="14" t="e">
        <f>IF('OE Database'!$N64=T$1, 'OE Database'!$E64, NA())</f>
        <v>#N/A</v>
      </c>
      <c r="U64" s="14" t="e">
        <f>IF('OE Database'!$N64=U$1, 'OE Database'!$E64, NA())</f>
        <v>#N/A</v>
      </c>
      <c r="V64" s="14" t="e">
        <f>IF('OE Database'!$N64=V$1, 'OE Database'!$E64, NA())</f>
        <v>#N/A</v>
      </c>
      <c r="W64" s="14" t="e">
        <f>IF('OE Database'!$N64=W$1, 'OE Database'!$E64, NA())</f>
        <v>#N/A</v>
      </c>
      <c r="X64" s="14" t="e">
        <f>IF('OE Database'!$N64=X$1, 'OE Database'!$E64, NA())</f>
        <v>#N/A</v>
      </c>
      <c r="Y64" s="14" t="e">
        <f>IF('OE Database'!$N64=Y$1, 'OE Database'!$E64, NA())</f>
        <v>#N/A</v>
      </c>
      <c r="Z64" s="14" t="e">
        <f>IF('OE Database'!$N64=Z$1, 'OE Database'!$E64, NA())</f>
        <v>#N/A</v>
      </c>
      <c r="AA64" s="14" t="e">
        <f>IF('OE Database'!$N64=AA$1, 'OE Database'!$E64, NA())</f>
        <v>#N/A</v>
      </c>
      <c r="AB64" s="14" t="e">
        <f>IF('OE Database'!$N64=AB$1, 'OE Database'!$E64, NA())</f>
        <v>#N/A</v>
      </c>
      <c r="AC64" s="14" t="e">
        <f>IF('OE Database'!$N64=AC$1, 'OE Database'!$E64, NA())</f>
        <v>#N/A</v>
      </c>
      <c r="AD64" s="14" t="e">
        <f>IF('OE Database'!$N64=AD$1, 'OE Database'!$E64, NA())</f>
        <v>#N/A</v>
      </c>
      <c r="AE64" s="14" t="e">
        <f>IF('OE Database'!$N64=AE$1, 'OE Database'!$E64, NA())</f>
        <v>#N/A</v>
      </c>
      <c r="AF64" s="14" t="e">
        <f>IF('OE Database'!$N64=AF$1, 'OE Database'!$E64, NA())</f>
        <v>#N/A</v>
      </c>
      <c r="AG64" s="14" t="e">
        <f>IF('OE Database'!$N64=AG$1, 'OE Database'!$E64, NA())</f>
        <v>#N/A</v>
      </c>
      <c r="AH64" s="14" t="e">
        <f>IF('OE Database'!$N64=AH$1, 'OE Database'!$E64, NA())</f>
        <v>#N/A</v>
      </c>
      <c r="AI64" s="14">
        <f>IF('OE Database'!$N64=AI$1, 'OE Database'!$E64, NA())</f>
        <v>0.1</v>
      </c>
      <c r="AJ64" s="14" t="e">
        <f>IF('OE Database'!$N64=AJ$1, 'OE Database'!$E64, NA())</f>
        <v>#N/A</v>
      </c>
      <c r="AL64" s="14" t="e">
        <f>IF('OE Database'!$N64=AL$1, 'OE Database'!$J64, NA())</f>
        <v>#N/A</v>
      </c>
      <c r="AM64" s="14" t="e">
        <f>IF('OE Database'!$N64=AM$1, 'OE Database'!$J64, NA())</f>
        <v>#N/A</v>
      </c>
      <c r="AN64" s="14" t="e">
        <f>IF('OE Database'!$N64=AN$1, 'OE Database'!$J64, NA())</f>
        <v>#N/A</v>
      </c>
      <c r="AO64" s="14" t="e">
        <f>IF('OE Database'!$N64=AO$1, 'OE Database'!$J64, NA())</f>
        <v>#N/A</v>
      </c>
      <c r="AP64" s="14" t="e">
        <f>IF('OE Database'!$N64=AP$1, 'OE Database'!$J64, NA())</f>
        <v>#N/A</v>
      </c>
      <c r="AQ64" s="14" t="e">
        <f>IF('OE Database'!$N64=AQ$1, 'OE Database'!$J64, NA())</f>
        <v>#N/A</v>
      </c>
      <c r="AR64" s="14" t="e">
        <f>IF('OE Database'!$N64=AR$1, 'OE Database'!$J64, NA())</f>
        <v>#N/A</v>
      </c>
      <c r="AS64" s="14" t="e">
        <f>IF('OE Database'!$N64=AS$1, 'OE Database'!$J64, NA())</f>
        <v>#N/A</v>
      </c>
      <c r="AT64" s="14" t="e">
        <f>IF('OE Database'!$N64=AT$1, 'OE Database'!$J64, NA())</f>
        <v>#N/A</v>
      </c>
      <c r="AU64" s="14" t="e">
        <f>IF('OE Database'!$N64=AU$1, 'OE Database'!$J64, NA())</f>
        <v>#N/A</v>
      </c>
      <c r="AV64" s="14" t="e">
        <f>IF('OE Database'!$N64=AV$1, 'OE Database'!$J64, NA())</f>
        <v>#N/A</v>
      </c>
      <c r="AW64" s="14" t="e">
        <f>IF('OE Database'!$N64=AW$1, 'OE Database'!$J64, NA())</f>
        <v>#N/A</v>
      </c>
      <c r="AX64" s="14" t="e">
        <f>IF('OE Database'!$N64=AX$1, 'OE Database'!$J64, NA())</f>
        <v>#N/A</v>
      </c>
      <c r="AY64" s="14" t="e">
        <f>IF('OE Database'!$N64=AY$1, 'OE Database'!$J64, NA())</f>
        <v>#N/A</v>
      </c>
      <c r="AZ64" s="14" t="e">
        <f>IF('OE Database'!$N64=AZ$1, 'OE Database'!$J64, NA())</f>
        <v>#N/A</v>
      </c>
      <c r="BA64" s="14" t="e">
        <f>IF('OE Database'!$N64=BA$1, 'OE Database'!$J64, NA())</f>
        <v>#N/A</v>
      </c>
      <c r="BB64" s="14" t="e">
        <f>IF('OE Database'!$N64=BB$1, 'OE Database'!$J64, NA())</f>
        <v>#N/A</v>
      </c>
      <c r="BD64" s="14" t="e">
        <f>IF(GESTEP(AL64,0.00001), 'OE Database'!$H64, NA())</f>
        <v>#N/A</v>
      </c>
      <c r="BE64" s="14" t="e">
        <f>IF(GESTEP(AM64,0.00001), 'OE Database'!$H64, NA())</f>
        <v>#N/A</v>
      </c>
      <c r="BF64" s="14" t="e">
        <f>IF(GESTEP(AN64,0.00001), 'OE Database'!$H64, NA())</f>
        <v>#N/A</v>
      </c>
      <c r="BG64" s="14" t="e">
        <f>IF(GESTEP(AO64,0.00001), 'OE Database'!$H64, NA())</f>
        <v>#N/A</v>
      </c>
      <c r="BH64" s="14" t="e">
        <f>IF(GESTEP(AP64,0.00001), 'OE Database'!$H64, NA())</f>
        <v>#N/A</v>
      </c>
      <c r="BI64" s="14" t="e">
        <f>IF(GESTEP(AQ64,0.00001), 'OE Database'!$H64, NA())</f>
        <v>#N/A</v>
      </c>
      <c r="BJ64" s="14" t="e">
        <f>IF(GESTEP(AR64,0.00001), 'OE Database'!$H64, NA())</f>
        <v>#N/A</v>
      </c>
      <c r="BK64" s="14" t="e">
        <f>IF(GESTEP(AS64,0.00001), 'OE Database'!$H64, NA())</f>
        <v>#N/A</v>
      </c>
      <c r="BL64" s="14" t="e">
        <f>IF(GESTEP(AT64,0.00001), 'OE Database'!$H64, NA())</f>
        <v>#N/A</v>
      </c>
      <c r="BM64" s="14" t="e">
        <f>IF(GESTEP(AU64,0.00001), 'OE Database'!$H64, NA())</f>
        <v>#N/A</v>
      </c>
      <c r="BN64" s="14" t="e">
        <f>IF(GESTEP(AV64,0.00001), 'OE Database'!$H64, NA())</f>
        <v>#N/A</v>
      </c>
      <c r="BO64" s="14" t="e">
        <f>IF(GESTEP(AW64,0.00001), 'OE Database'!$H64, NA())</f>
        <v>#N/A</v>
      </c>
      <c r="BP64" s="14" t="e">
        <f>IF(GESTEP(AX64,0.00001), 'OE Database'!$H64, NA())</f>
        <v>#N/A</v>
      </c>
      <c r="BQ64" s="14" t="e">
        <f>IF(GESTEP(AY64,0.00001), 'OE Database'!$H64, NA())</f>
        <v>#N/A</v>
      </c>
      <c r="BR64" s="14" t="e">
        <f>IF(GESTEP(AZ64,0.00001), 'OE Database'!$H64, NA())</f>
        <v>#N/A</v>
      </c>
      <c r="BS64" s="14" t="e">
        <f>IF(GESTEP(BA64,0.00001), 'OE Database'!$H64, NA())</f>
        <v>#N/A</v>
      </c>
      <c r="BT64" s="14" t="e">
        <f>IF(GESTEP(BB64,0.00001), 'OE Database'!$H64, NA())</f>
        <v>#N/A</v>
      </c>
      <c r="BV64" s="14" t="e">
        <f>IF(GESTEP(AL64,0.00001), 'OE Database'!$E64, NA())</f>
        <v>#N/A</v>
      </c>
      <c r="BW64" s="14" t="e">
        <f>IF(GESTEP(AM64,0.00001), 'OE Database'!$E64, NA())</f>
        <v>#N/A</v>
      </c>
      <c r="BX64" s="14" t="e">
        <f>IF(GESTEP(AN64,0.00001), 'OE Database'!$E64, NA())</f>
        <v>#N/A</v>
      </c>
      <c r="BY64" s="14" t="e">
        <f>IF(GESTEP(AO64,0.00001), 'OE Database'!$E64, NA())</f>
        <v>#N/A</v>
      </c>
      <c r="BZ64" s="14" t="e">
        <f>IF(GESTEP(AP64,0.00001), 'OE Database'!$E64, NA())</f>
        <v>#N/A</v>
      </c>
      <c r="CA64" s="14" t="e">
        <f>IF(GESTEP(AQ64,0.00001), 'OE Database'!$E64, NA())</f>
        <v>#N/A</v>
      </c>
      <c r="CB64" s="14" t="e">
        <f>IF(GESTEP(AR64,0.00001), 'OE Database'!$E64, NA())</f>
        <v>#N/A</v>
      </c>
      <c r="CC64" s="14" t="e">
        <f>IF(GESTEP(AS64,0.00001), 'OE Database'!$E64, NA())</f>
        <v>#N/A</v>
      </c>
      <c r="CD64" s="14" t="e">
        <f>IF(GESTEP(AT64,0.00001), 'OE Database'!$E64, NA())</f>
        <v>#N/A</v>
      </c>
      <c r="CE64" s="14" t="e">
        <f>IF(GESTEP(AU64,0.00001), 'OE Database'!$E64, NA())</f>
        <v>#N/A</v>
      </c>
      <c r="CF64" s="14" t="e">
        <f>IF(GESTEP(AV64,0.00001), 'OE Database'!$E64, NA())</f>
        <v>#N/A</v>
      </c>
      <c r="CG64" s="14" t="e">
        <f>IF(GESTEP(AW64,0.00001), 'OE Database'!$E64, NA())</f>
        <v>#N/A</v>
      </c>
      <c r="CH64" s="14" t="e">
        <f>IF(GESTEP(AX64,0.00001), 'OE Database'!$E64, NA())</f>
        <v>#N/A</v>
      </c>
      <c r="CI64" s="14" t="e">
        <f>IF(GESTEP(AY64,0.00001), 'OE Database'!$E64, NA())</f>
        <v>#N/A</v>
      </c>
      <c r="CJ64" s="14" t="e">
        <f>IF(GESTEP(AZ64,0.00001), 'OE Database'!$E64, NA())</f>
        <v>#N/A</v>
      </c>
      <c r="CK64" s="14" t="e">
        <f>IF(GESTEP(BA64,0.00001), 'OE Database'!$E64, NA())</f>
        <v>#N/A</v>
      </c>
      <c r="CL64" s="14" t="e">
        <f>IF(GESTEP(BB64,0.00001), 'OE Database'!$E64, NA())</f>
        <v>#N/A</v>
      </c>
      <c r="CN64" s="14" t="e">
        <f>IF('OE Database'!$N64=CN$1, 'OE Database'!$I64, NA())</f>
        <v>#N/A</v>
      </c>
      <c r="CO64" s="14" t="e">
        <f>IF('OE Database'!$N64=CO$1, 'OE Database'!$I64, NA())</f>
        <v>#N/A</v>
      </c>
      <c r="CP64" s="14" t="e">
        <f>IF('OE Database'!$N64=CP$1, 'OE Database'!$I64, NA())</f>
        <v>#N/A</v>
      </c>
      <c r="CQ64" s="14" t="e">
        <f>IF('OE Database'!$N64=CQ$1, 'OE Database'!$I64, NA())</f>
        <v>#N/A</v>
      </c>
      <c r="CR64" s="14" t="e">
        <f>IF('OE Database'!$N64=CR$1, 'OE Database'!$I64, NA())</f>
        <v>#N/A</v>
      </c>
      <c r="CS64" s="14" t="e">
        <f>IF('OE Database'!$N64=CS$1, 'OE Database'!$I64, NA())</f>
        <v>#N/A</v>
      </c>
      <c r="CT64" s="14" t="e">
        <f>IF('OE Database'!$N64=CT$1, 'OE Database'!$I64, NA())</f>
        <v>#N/A</v>
      </c>
      <c r="CU64" s="14" t="e">
        <f>IF('OE Database'!$N64=CU$1, 'OE Database'!$I64, NA())</f>
        <v>#N/A</v>
      </c>
      <c r="CV64" s="14" t="e">
        <f>IF('OE Database'!$N64=CV$1, 'OE Database'!$I64, NA())</f>
        <v>#N/A</v>
      </c>
      <c r="CW64" s="14" t="e">
        <f>IF('OE Database'!$N64=CW$1, 'OE Database'!$I64, NA())</f>
        <v>#N/A</v>
      </c>
      <c r="CX64" s="14" t="e">
        <f>IF('OE Database'!$N64=CX$1, 'OE Database'!$I64, NA())</f>
        <v>#N/A</v>
      </c>
      <c r="CY64" s="14" t="e">
        <f>IF('OE Database'!$N64=CY$1, 'OE Database'!$I64, NA())</f>
        <v>#N/A</v>
      </c>
      <c r="CZ64" s="14" t="e">
        <f>IF('OE Database'!$N64=CZ$1, 'OE Database'!$I64, NA())</f>
        <v>#N/A</v>
      </c>
      <c r="DA64" s="14" t="e">
        <f>IF('OE Database'!$N64=DA$1, 'OE Database'!$I64, NA())</f>
        <v>#N/A</v>
      </c>
      <c r="DB64" s="14" t="e">
        <f>IF('OE Database'!$N64=DB$1, 'OE Database'!$I64, NA())</f>
        <v>#N/A</v>
      </c>
      <c r="DC64" s="14">
        <f>IF('OE Database'!$N64=DC$1, 'OE Database'!$I64, NA())</f>
        <v>0.20232067172372209</v>
      </c>
      <c r="DD64" s="14" t="e">
        <f>IF('OE Database'!$N64=DD$1, 'OE Database'!$I64, NA())</f>
        <v>#N/A</v>
      </c>
      <c r="DF64" s="1" t="e">
        <f>IF(GESTEP(AL64,0.00001), 'OE Database'!$I64, NA())</f>
        <v>#N/A</v>
      </c>
      <c r="DG64" s="1" t="e">
        <f>IF(GESTEP(AM64,0.00001), 'OE Database'!$I64, NA())</f>
        <v>#N/A</v>
      </c>
      <c r="DH64" s="1" t="e">
        <f>IF(GESTEP(AN64,0.00001), 'OE Database'!$I64, NA())</f>
        <v>#N/A</v>
      </c>
      <c r="DI64" s="1" t="e">
        <f>IF(GESTEP(AO64,0.00001), 'OE Database'!$I64, NA())</f>
        <v>#N/A</v>
      </c>
      <c r="DJ64" s="1" t="e">
        <f>IF(GESTEP(AP64,0.00001), 'OE Database'!$I64, NA())</f>
        <v>#N/A</v>
      </c>
      <c r="DK64" s="1" t="e">
        <f>IF(GESTEP(AQ64,0.00001), 'OE Database'!$I64, NA())</f>
        <v>#N/A</v>
      </c>
      <c r="DL64" s="1" t="e">
        <f>IF(GESTEP(AR64,0.00001), 'OE Database'!$I64, NA())</f>
        <v>#N/A</v>
      </c>
      <c r="DM64" s="1" t="e">
        <f>IF(GESTEP(AS64,0.00001), 'OE Database'!$I64, NA())</f>
        <v>#N/A</v>
      </c>
      <c r="DN64" s="1" t="e">
        <f>IF(GESTEP(AT64,0.00001), 'OE Database'!$I64, NA())</f>
        <v>#N/A</v>
      </c>
      <c r="DO64" s="1" t="e">
        <f>IF(GESTEP(AU64,0.00001), 'OE Database'!$I64, NA())</f>
        <v>#N/A</v>
      </c>
      <c r="DP64" s="1" t="e">
        <f>IF(GESTEP(AV64,0.00001), 'OE Database'!$I64, NA())</f>
        <v>#N/A</v>
      </c>
      <c r="DQ64" s="1" t="e">
        <f>IF(GESTEP(AW64,0.00001), 'OE Database'!$I64, NA())</f>
        <v>#N/A</v>
      </c>
      <c r="DR64" s="1" t="e">
        <f>IF(GESTEP(AX64,0.00001), 'OE Database'!$I64, NA())</f>
        <v>#N/A</v>
      </c>
      <c r="DS64" s="1" t="e">
        <f>IF(GESTEP(AY64,0.00001), 'OE Database'!$I64, NA())</f>
        <v>#N/A</v>
      </c>
      <c r="DT64" s="1" t="e">
        <f>IF(GESTEP(AZ64,0.00001), 'OE Database'!$I64, NA())</f>
        <v>#N/A</v>
      </c>
      <c r="DU64" s="1" t="e">
        <f>IF(GESTEP(BA64,0.00001), 'OE Database'!$I64, NA())</f>
        <v>#N/A</v>
      </c>
      <c r="DV64" s="1" t="e">
        <f>IF(GESTEP(BB64,0.00001), 'OE Database'!$I64, NA())</f>
        <v>#N/A</v>
      </c>
    </row>
    <row r="65" spans="2:126">
      <c r="B65" s="14" t="e">
        <f>IF('OE Database'!$N65=B$1, 'OE Database'!$H65, NA())</f>
        <v>#N/A</v>
      </c>
      <c r="C65" s="14" t="e">
        <f>IF('OE Database'!$N65=C$1, 'OE Database'!$H65, NA())</f>
        <v>#N/A</v>
      </c>
      <c r="D65" s="14" t="e">
        <f>IF('OE Database'!$N65=D$1, 'OE Database'!$H65, NA())</f>
        <v>#N/A</v>
      </c>
      <c r="E65" s="14" t="e">
        <f>IF('OE Database'!$N65=E$1, 'OE Database'!$H65, NA())</f>
        <v>#N/A</v>
      </c>
      <c r="F65" s="14" t="e">
        <f>IF('OE Database'!$N65=F$1, 'OE Database'!$H65, NA())</f>
        <v>#N/A</v>
      </c>
      <c r="G65" s="14" t="e">
        <f>IF('OE Database'!$N65=G$1, 'OE Database'!$H65, NA())</f>
        <v>#N/A</v>
      </c>
      <c r="H65" s="14" t="e">
        <f>IF('OE Database'!$N65=H$1, 'OE Database'!$H65, NA())</f>
        <v>#N/A</v>
      </c>
      <c r="I65" s="14" t="e">
        <f>IF('OE Database'!$N65=I$1, 'OE Database'!$H65, NA())</f>
        <v>#N/A</v>
      </c>
      <c r="J65" s="14" t="e">
        <f>IF('OE Database'!$N65=J$1, 'OE Database'!$H65, NA())</f>
        <v>#N/A</v>
      </c>
      <c r="K65" s="14" t="e">
        <f>IF('OE Database'!$N65=K$1, 'OE Database'!$H65, NA())</f>
        <v>#N/A</v>
      </c>
      <c r="L65" s="14" t="e">
        <f>IF('OE Database'!$N65=L$1, 'OE Database'!$H65, NA())</f>
        <v>#N/A</v>
      </c>
      <c r="M65" s="14" t="e">
        <f>IF('OE Database'!$N65=M$1, 'OE Database'!$H65, NA())</f>
        <v>#N/A</v>
      </c>
      <c r="N65" s="14" t="e">
        <f>IF('OE Database'!$N65=N$1, 'OE Database'!$H65, NA())</f>
        <v>#N/A</v>
      </c>
      <c r="O65" s="14" t="e">
        <f>IF('OE Database'!$N65=O$1, 'OE Database'!$H65, NA())</f>
        <v>#N/A</v>
      </c>
      <c r="P65" s="14" t="e">
        <f>IF('OE Database'!$N65=P$1, 'OE Database'!$H65, NA())</f>
        <v>#N/A</v>
      </c>
      <c r="Q65" s="14">
        <f>IF('OE Database'!$N65=Q$1, 'OE Database'!$H65, NA())</f>
        <v>1.2244752624749822</v>
      </c>
      <c r="R65" s="14" t="e">
        <f>IF('OE Database'!$N65=R$1, 'OE Database'!$H65, NA())</f>
        <v>#N/A</v>
      </c>
      <c r="T65" s="14" t="e">
        <f>IF('OE Database'!$N65=T$1, 'OE Database'!$E65, NA())</f>
        <v>#N/A</v>
      </c>
      <c r="U65" s="14" t="e">
        <f>IF('OE Database'!$N65=U$1, 'OE Database'!$E65, NA())</f>
        <v>#N/A</v>
      </c>
      <c r="V65" s="14" t="e">
        <f>IF('OE Database'!$N65=V$1, 'OE Database'!$E65, NA())</f>
        <v>#N/A</v>
      </c>
      <c r="W65" s="14" t="e">
        <f>IF('OE Database'!$N65=W$1, 'OE Database'!$E65, NA())</f>
        <v>#N/A</v>
      </c>
      <c r="X65" s="14" t="e">
        <f>IF('OE Database'!$N65=X$1, 'OE Database'!$E65, NA())</f>
        <v>#N/A</v>
      </c>
      <c r="Y65" s="14" t="e">
        <f>IF('OE Database'!$N65=Y$1, 'OE Database'!$E65, NA())</f>
        <v>#N/A</v>
      </c>
      <c r="Z65" s="14" t="e">
        <f>IF('OE Database'!$N65=Z$1, 'OE Database'!$E65, NA())</f>
        <v>#N/A</v>
      </c>
      <c r="AA65" s="14" t="e">
        <f>IF('OE Database'!$N65=AA$1, 'OE Database'!$E65, NA())</f>
        <v>#N/A</v>
      </c>
      <c r="AB65" s="14" t="e">
        <f>IF('OE Database'!$N65=AB$1, 'OE Database'!$E65, NA())</f>
        <v>#N/A</v>
      </c>
      <c r="AC65" s="14" t="e">
        <f>IF('OE Database'!$N65=AC$1, 'OE Database'!$E65, NA())</f>
        <v>#N/A</v>
      </c>
      <c r="AD65" s="14" t="e">
        <f>IF('OE Database'!$N65=AD$1, 'OE Database'!$E65, NA())</f>
        <v>#N/A</v>
      </c>
      <c r="AE65" s="14" t="e">
        <f>IF('OE Database'!$N65=AE$1, 'OE Database'!$E65, NA())</f>
        <v>#N/A</v>
      </c>
      <c r="AF65" s="14" t="e">
        <f>IF('OE Database'!$N65=AF$1, 'OE Database'!$E65, NA())</f>
        <v>#N/A</v>
      </c>
      <c r="AG65" s="14" t="e">
        <f>IF('OE Database'!$N65=AG$1, 'OE Database'!$E65, NA())</f>
        <v>#N/A</v>
      </c>
      <c r="AH65" s="14" t="e">
        <f>IF('OE Database'!$N65=AH$1, 'OE Database'!$E65, NA())</f>
        <v>#N/A</v>
      </c>
      <c r="AI65" s="14">
        <f>IF('OE Database'!$N65=AI$1, 'OE Database'!$E65, NA())</f>
        <v>33.799999999999997</v>
      </c>
      <c r="AJ65" s="14" t="e">
        <f>IF('OE Database'!$N65=AJ$1, 'OE Database'!$E65, NA())</f>
        <v>#N/A</v>
      </c>
      <c r="AL65" s="14" t="e">
        <f>IF('OE Database'!$N65=AL$1, 'OE Database'!$J65, NA())</f>
        <v>#N/A</v>
      </c>
      <c r="AM65" s="14" t="e">
        <f>IF('OE Database'!$N65=AM$1, 'OE Database'!$J65, NA())</f>
        <v>#N/A</v>
      </c>
      <c r="AN65" s="14" t="e">
        <f>IF('OE Database'!$N65=AN$1, 'OE Database'!$J65, NA())</f>
        <v>#N/A</v>
      </c>
      <c r="AO65" s="14" t="e">
        <f>IF('OE Database'!$N65=AO$1, 'OE Database'!$J65, NA())</f>
        <v>#N/A</v>
      </c>
      <c r="AP65" s="14" t="e">
        <f>IF('OE Database'!$N65=AP$1, 'OE Database'!$J65, NA())</f>
        <v>#N/A</v>
      </c>
      <c r="AQ65" s="14" t="e">
        <f>IF('OE Database'!$N65=AQ$1, 'OE Database'!$J65, NA())</f>
        <v>#N/A</v>
      </c>
      <c r="AR65" s="14" t="e">
        <f>IF('OE Database'!$N65=AR$1, 'OE Database'!$J65, NA())</f>
        <v>#N/A</v>
      </c>
      <c r="AS65" s="14" t="e">
        <f>IF('OE Database'!$N65=AS$1, 'OE Database'!$J65, NA())</f>
        <v>#N/A</v>
      </c>
      <c r="AT65" s="14" t="e">
        <f>IF('OE Database'!$N65=AT$1, 'OE Database'!$J65, NA())</f>
        <v>#N/A</v>
      </c>
      <c r="AU65" s="14" t="e">
        <f>IF('OE Database'!$N65=AU$1, 'OE Database'!$J65, NA())</f>
        <v>#N/A</v>
      </c>
      <c r="AV65" s="14" t="e">
        <f>IF('OE Database'!$N65=AV$1, 'OE Database'!$J65, NA())</f>
        <v>#N/A</v>
      </c>
      <c r="AW65" s="14" t="e">
        <f>IF('OE Database'!$N65=AW$1, 'OE Database'!$J65, NA())</f>
        <v>#N/A</v>
      </c>
      <c r="AX65" s="14" t="e">
        <f>IF('OE Database'!$N65=AX$1, 'OE Database'!$J65, NA())</f>
        <v>#N/A</v>
      </c>
      <c r="AY65" s="14" t="e">
        <f>IF('OE Database'!$N65=AY$1, 'OE Database'!$J65, NA())</f>
        <v>#N/A</v>
      </c>
      <c r="AZ65" s="14" t="e">
        <f>IF('OE Database'!$N65=AZ$1, 'OE Database'!$J65, NA())</f>
        <v>#N/A</v>
      </c>
      <c r="BA65" s="14" t="e">
        <f>IF('OE Database'!$N65=BA$1, 'OE Database'!$J65, NA())</f>
        <v>#N/A</v>
      </c>
      <c r="BB65" s="14" t="e">
        <f>IF('OE Database'!$N65=BB$1, 'OE Database'!$J65, NA())</f>
        <v>#N/A</v>
      </c>
      <c r="BD65" s="14" t="e">
        <f>IF(GESTEP(AL65,0.00001), 'OE Database'!$H65, NA())</f>
        <v>#N/A</v>
      </c>
      <c r="BE65" s="14" t="e">
        <f>IF(GESTEP(AM65,0.00001), 'OE Database'!$H65, NA())</f>
        <v>#N/A</v>
      </c>
      <c r="BF65" s="14" t="e">
        <f>IF(GESTEP(AN65,0.00001), 'OE Database'!$H65, NA())</f>
        <v>#N/A</v>
      </c>
      <c r="BG65" s="14" t="e">
        <f>IF(GESTEP(AO65,0.00001), 'OE Database'!$H65, NA())</f>
        <v>#N/A</v>
      </c>
      <c r="BH65" s="14" t="e">
        <f>IF(GESTEP(AP65,0.00001), 'OE Database'!$H65, NA())</f>
        <v>#N/A</v>
      </c>
      <c r="BI65" s="14" t="e">
        <f>IF(GESTEP(AQ65,0.00001), 'OE Database'!$H65, NA())</f>
        <v>#N/A</v>
      </c>
      <c r="BJ65" s="14" t="e">
        <f>IF(GESTEP(AR65,0.00001), 'OE Database'!$H65, NA())</f>
        <v>#N/A</v>
      </c>
      <c r="BK65" s="14" t="e">
        <f>IF(GESTEP(AS65,0.00001), 'OE Database'!$H65, NA())</f>
        <v>#N/A</v>
      </c>
      <c r="BL65" s="14" t="e">
        <f>IF(GESTEP(AT65,0.00001), 'OE Database'!$H65, NA())</f>
        <v>#N/A</v>
      </c>
      <c r="BM65" s="14" t="e">
        <f>IF(GESTEP(AU65,0.00001), 'OE Database'!$H65, NA())</f>
        <v>#N/A</v>
      </c>
      <c r="BN65" s="14" t="e">
        <f>IF(GESTEP(AV65,0.00001), 'OE Database'!$H65, NA())</f>
        <v>#N/A</v>
      </c>
      <c r="BO65" s="14" t="e">
        <f>IF(GESTEP(AW65,0.00001), 'OE Database'!$H65, NA())</f>
        <v>#N/A</v>
      </c>
      <c r="BP65" s="14" t="e">
        <f>IF(GESTEP(AX65,0.00001), 'OE Database'!$H65, NA())</f>
        <v>#N/A</v>
      </c>
      <c r="BQ65" s="14" t="e">
        <f>IF(GESTEP(AY65,0.00001), 'OE Database'!$H65, NA())</f>
        <v>#N/A</v>
      </c>
      <c r="BR65" s="14" t="e">
        <f>IF(GESTEP(AZ65,0.00001), 'OE Database'!$H65, NA())</f>
        <v>#N/A</v>
      </c>
      <c r="BS65" s="14" t="e">
        <f>IF(GESTEP(BA65,0.00001), 'OE Database'!$H65, NA())</f>
        <v>#N/A</v>
      </c>
      <c r="BT65" s="14" t="e">
        <f>IF(GESTEP(BB65,0.00001), 'OE Database'!$H65, NA())</f>
        <v>#N/A</v>
      </c>
      <c r="BV65" s="14" t="e">
        <f>IF(GESTEP(AL65,0.00001), 'OE Database'!$E65, NA())</f>
        <v>#N/A</v>
      </c>
      <c r="BW65" s="14" t="e">
        <f>IF(GESTEP(AM65,0.00001), 'OE Database'!$E65, NA())</f>
        <v>#N/A</v>
      </c>
      <c r="BX65" s="14" t="e">
        <f>IF(GESTEP(AN65,0.00001), 'OE Database'!$E65, NA())</f>
        <v>#N/A</v>
      </c>
      <c r="BY65" s="14" t="e">
        <f>IF(GESTEP(AO65,0.00001), 'OE Database'!$E65, NA())</f>
        <v>#N/A</v>
      </c>
      <c r="BZ65" s="14" t="e">
        <f>IF(GESTEP(AP65,0.00001), 'OE Database'!$E65, NA())</f>
        <v>#N/A</v>
      </c>
      <c r="CA65" s="14" t="e">
        <f>IF(GESTEP(AQ65,0.00001), 'OE Database'!$E65, NA())</f>
        <v>#N/A</v>
      </c>
      <c r="CB65" s="14" t="e">
        <f>IF(GESTEP(AR65,0.00001), 'OE Database'!$E65, NA())</f>
        <v>#N/A</v>
      </c>
      <c r="CC65" s="14" t="e">
        <f>IF(GESTEP(AS65,0.00001), 'OE Database'!$E65, NA())</f>
        <v>#N/A</v>
      </c>
      <c r="CD65" s="14" t="e">
        <f>IF(GESTEP(AT65,0.00001), 'OE Database'!$E65, NA())</f>
        <v>#N/A</v>
      </c>
      <c r="CE65" s="14" t="e">
        <f>IF(GESTEP(AU65,0.00001), 'OE Database'!$E65, NA())</f>
        <v>#N/A</v>
      </c>
      <c r="CF65" s="14" t="e">
        <f>IF(GESTEP(AV65,0.00001), 'OE Database'!$E65, NA())</f>
        <v>#N/A</v>
      </c>
      <c r="CG65" s="14" t="e">
        <f>IF(GESTEP(AW65,0.00001), 'OE Database'!$E65, NA())</f>
        <v>#N/A</v>
      </c>
      <c r="CH65" s="14" t="e">
        <f>IF(GESTEP(AX65,0.00001), 'OE Database'!$E65, NA())</f>
        <v>#N/A</v>
      </c>
      <c r="CI65" s="14" t="e">
        <f>IF(GESTEP(AY65,0.00001), 'OE Database'!$E65, NA())</f>
        <v>#N/A</v>
      </c>
      <c r="CJ65" s="14" t="e">
        <f>IF(GESTEP(AZ65,0.00001), 'OE Database'!$E65, NA())</f>
        <v>#N/A</v>
      </c>
      <c r="CK65" s="14" t="e">
        <f>IF(GESTEP(BA65,0.00001), 'OE Database'!$E65, NA())</f>
        <v>#N/A</v>
      </c>
      <c r="CL65" s="14" t="e">
        <f>IF(GESTEP(BB65,0.00001), 'OE Database'!$E65, NA())</f>
        <v>#N/A</v>
      </c>
      <c r="CN65" s="14" t="e">
        <f>IF('OE Database'!$N65=CN$1, 'OE Database'!$I65, NA())</f>
        <v>#N/A</v>
      </c>
      <c r="CO65" s="14" t="e">
        <f>IF('OE Database'!$N65=CO$1, 'OE Database'!$I65, NA())</f>
        <v>#N/A</v>
      </c>
      <c r="CP65" s="14" t="e">
        <f>IF('OE Database'!$N65=CP$1, 'OE Database'!$I65, NA())</f>
        <v>#N/A</v>
      </c>
      <c r="CQ65" s="14" t="e">
        <f>IF('OE Database'!$N65=CQ$1, 'OE Database'!$I65, NA())</f>
        <v>#N/A</v>
      </c>
      <c r="CR65" s="14" t="e">
        <f>IF('OE Database'!$N65=CR$1, 'OE Database'!$I65, NA())</f>
        <v>#N/A</v>
      </c>
      <c r="CS65" s="14" t="e">
        <f>IF('OE Database'!$N65=CS$1, 'OE Database'!$I65, NA())</f>
        <v>#N/A</v>
      </c>
      <c r="CT65" s="14" t="e">
        <f>IF('OE Database'!$N65=CT$1, 'OE Database'!$I65, NA())</f>
        <v>#N/A</v>
      </c>
      <c r="CU65" s="14" t="e">
        <f>IF('OE Database'!$N65=CU$1, 'OE Database'!$I65, NA())</f>
        <v>#N/A</v>
      </c>
      <c r="CV65" s="14" t="e">
        <f>IF('OE Database'!$N65=CV$1, 'OE Database'!$I65, NA())</f>
        <v>#N/A</v>
      </c>
      <c r="CW65" s="14" t="e">
        <f>IF('OE Database'!$N65=CW$1, 'OE Database'!$I65, NA())</f>
        <v>#N/A</v>
      </c>
      <c r="CX65" s="14" t="e">
        <f>IF('OE Database'!$N65=CX$1, 'OE Database'!$I65, NA())</f>
        <v>#N/A</v>
      </c>
      <c r="CY65" s="14" t="e">
        <f>IF('OE Database'!$N65=CY$1, 'OE Database'!$I65, NA())</f>
        <v>#N/A</v>
      </c>
      <c r="CZ65" s="14" t="e">
        <f>IF('OE Database'!$N65=CZ$1, 'OE Database'!$I65, NA())</f>
        <v>#N/A</v>
      </c>
      <c r="DA65" s="14" t="e">
        <f>IF('OE Database'!$N65=DA$1, 'OE Database'!$I65, NA())</f>
        <v>#N/A</v>
      </c>
      <c r="DB65" s="14" t="e">
        <f>IF('OE Database'!$N65=DB$1, 'OE Database'!$I65, NA())</f>
        <v>#N/A</v>
      </c>
      <c r="DC65" s="14">
        <f>IF('OE Database'!$N65=DC$1, 'OE Database'!$I65, NA())</f>
        <v>2.0666774209046936</v>
      </c>
      <c r="DD65" s="14" t="e">
        <f>IF('OE Database'!$N65=DD$1, 'OE Database'!$I65, NA())</f>
        <v>#N/A</v>
      </c>
      <c r="DF65" s="1" t="e">
        <f>IF(GESTEP(AL65,0.00001), 'OE Database'!$I65, NA())</f>
        <v>#N/A</v>
      </c>
      <c r="DG65" s="1" t="e">
        <f>IF(GESTEP(AM65,0.00001), 'OE Database'!$I65, NA())</f>
        <v>#N/A</v>
      </c>
      <c r="DH65" s="1" t="e">
        <f>IF(GESTEP(AN65,0.00001), 'OE Database'!$I65, NA())</f>
        <v>#N/A</v>
      </c>
      <c r="DI65" s="1" t="e">
        <f>IF(GESTEP(AO65,0.00001), 'OE Database'!$I65, NA())</f>
        <v>#N/A</v>
      </c>
      <c r="DJ65" s="1" t="e">
        <f>IF(GESTEP(AP65,0.00001), 'OE Database'!$I65, NA())</f>
        <v>#N/A</v>
      </c>
      <c r="DK65" s="1" t="e">
        <f>IF(GESTEP(AQ65,0.00001), 'OE Database'!$I65, NA())</f>
        <v>#N/A</v>
      </c>
      <c r="DL65" s="1" t="e">
        <f>IF(GESTEP(AR65,0.00001), 'OE Database'!$I65, NA())</f>
        <v>#N/A</v>
      </c>
      <c r="DM65" s="1" t="e">
        <f>IF(GESTEP(AS65,0.00001), 'OE Database'!$I65, NA())</f>
        <v>#N/A</v>
      </c>
      <c r="DN65" s="1" t="e">
        <f>IF(GESTEP(AT65,0.00001), 'OE Database'!$I65, NA())</f>
        <v>#N/A</v>
      </c>
      <c r="DO65" s="1" t="e">
        <f>IF(GESTEP(AU65,0.00001), 'OE Database'!$I65, NA())</f>
        <v>#N/A</v>
      </c>
      <c r="DP65" s="1" t="e">
        <f>IF(GESTEP(AV65,0.00001), 'OE Database'!$I65, NA())</f>
        <v>#N/A</v>
      </c>
      <c r="DQ65" s="1" t="e">
        <f>IF(GESTEP(AW65,0.00001), 'OE Database'!$I65, NA())</f>
        <v>#N/A</v>
      </c>
      <c r="DR65" s="1" t="e">
        <f>IF(GESTEP(AX65,0.00001), 'OE Database'!$I65, NA())</f>
        <v>#N/A</v>
      </c>
      <c r="DS65" s="1" t="e">
        <f>IF(GESTEP(AY65,0.00001), 'OE Database'!$I65, NA())</f>
        <v>#N/A</v>
      </c>
      <c r="DT65" s="1" t="e">
        <f>IF(GESTEP(AZ65,0.00001), 'OE Database'!$I65, NA())</f>
        <v>#N/A</v>
      </c>
      <c r="DU65" s="1" t="e">
        <f>IF(GESTEP(BA65,0.00001), 'OE Database'!$I65, NA())</f>
        <v>#N/A</v>
      </c>
      <c r="DV65" s="1" t="e">
        <f>IF(GESTEP(BB65,0.00001), 'OE Database'!$I65, NA())</f>
        <v>#N/A</v>
      </c>
    </row>
    <row r="66" spans="2:126">
      <c r="B66" s="14" t="e">
        <f>IF('OE Database'!$N66=B$1, 'OE Database'!$H66, NA())</f>
        <v>#N/A</v>
      </c>
      <c r="C66" s="14" t="e">
        <f>IF('OE Database'!$N66=C$1, 'OE Database'!$H66, NA())</f>
        <v>#N/A</v>
      </c>
      <c r="D66" s="14" t="e">
        <f>IF('OE Database'!$N66=D$1, 'OE Database'!$H66, NA())</f>
        <v>#N/A</v>
      </c>
      <c r="E66" s="14" t="e">
        <f>IF('OE Database'!$N66=E$1, 'OE Database'!$H66, NA())</f>
        <v>#N/A</v>
      </c>
      <c r="F66" s="14" t="e">
        <f>IF('OE Database'!$N66=F$1, 'OE Database'!$H66, NA())</f>
        <v>#N/A</v>
      </c>
      <c r="G66" s="14" t="e">
        <f>IF('OE Database'!$N66=G$1, 'OE Database'!$H66, NA())</f>
        <v>#N/A</v>
      </c>
      <c r="H66" s="14" t="e">
        <f>IF('OE Database'!$N66=H$1, 'OE Database'!$H66, NA())</f>
        <v>#N/A</v>
      </c>
      <c r="I66" s="14" t="e">
        <f>IF('OE Database'!$N66=I$1, 'OE Database'!$H66, NA())</f>
        <v>#N/A</v>
      </c>
      <c r="J66" s="14" t="e">
        <f>IF('OE Database'!$N66=J$1, 'OE Database'!$H66, NA())</f>
        <v>#N/A</v>
      </c>
      <c r="K66" s="14" t="e">
        <f>IF('OE Database'!$N66=K$1, 'OE Database'!$H66, NA())</f>
        <v>#N/A</v>
      </c>
      <c r="L66" s="14">
        <f>IF('OE Database'!$N66=L$1, 'OE Database'!$H66, NA())</f>
        <v>0.14210302252024576</v>
      </c>
      <c r="M66" s="14" t="e">
        <f>IF('OE Database'!$N66=M$1, 'OE Database'!$H66, NA())</f>
        <v>#N/A</v>
      </c>
      <c r="N66" s="14" t="e">
        <f>IF('OE Database'!$N66=N$1, 'OE Database'!$H66, NA())</f>
        <v>#N/A</v>
      </c>
      <c r="O66" s="14" t="e">
        <f>IF('OE Database'!$N66=O$1, 'OE Database'!$H66, NA())</f>
        <v>#N/A</v>
      </c>
      <c r="P66" s="14" t="e">
        <f>IF('OE Database'!$N66=P$1, 'OE Database'!$H66, NA())</f>
        <v>#N/A</v>
      </c>
      <c r="Q66" s="14" t="e">
        <f>IF('OE Database'!$N66=Q$1, 'OE Database'!$H66, NA())</f>
        <v>#N/A</v>
      </c>
      <c r="R66" s="14" t="e">
        <f>IF('OE Database'!$N66=R$1, 'OE Database'!$H66, NA())</f>
        <v>#N/A</v>
      </c>
      <c r="T66" s="14" t="e">
        <f>IF('OE Database'!$N66=T$1, 'OE Database'!$E66, NA())</f>
        <v>#N/A</v>
      </c>
      <c r="U66" s="14" t="e">
        <f>IF('OE Database'!$N66=U$1, 'OE Database'!$E66, NA())</f>
        <v>#N/A</v>
      </c>
      <c r="V66" s="14" t="e">
        <f>IF('OE Database'!$N66=V$1, 'OE Database'!$E66, NA())</f>
        <v>#N/A</v>
      </c>
      <c r="W66" s="14" t="e">
        <f>IF('OE Database'!$N66=W$1, 'OE Database'!$E66, NA())</f>
        <v>#N/A</v>
      </c>
      <c r="X66" s="14" t="e">
        <f>IF('OE Database'!$N66=X$1, 'OE Database'!$E66, NA())</f>
        <v>#N/A</v>
      </c>
      <c r="Y66" s="14" t="e">
        <f>IF('OE Database'!$N66=Y$1, 'OE Database'!$E66, NA())</f>
        <v>#N/A</v>
      </c>
      <c r="Z66" s="14" t="e">
        <f>IF('OE Database'!$N66=Z$1, 'OE Database'!$E66, NA())</f>
        <v>#N/A</v>
      </c>
      <c r="AA66" s="14" t="e">
        <f>IF('OE Database'!$N66=AA$1, 'OE Database'!$E66, NA())</f>
        <v>#N/A</v>
      </c>
      <c r="AB66" s="14" t="e">
        <f>IF('OE Database'!$N66=AB$1, 'OE Database'!$E66, NA())</f>
        <v>#N/A</v>
      </c>
      <c r="AC66" s="14" t="e">
        <f>IF('OE Database'!$N66=AC$1, 'OE Database'!$E66, NA())</f>
        <v>#N/A</v>
      </c>
      <c r="AD66" s="14">
        <f>IF('OE Database'!$N66=AD$1, 'OE Database'!$E66, NA())</f>
        <v>4.5999999999999996</v>
      </c>
      <c r="AE66" s="14" t="e">
        <f>IF('OE Database'!$N66=AE$1, 'OE Database'!$E66, NA())</f>
        <v>#N/A</v>
      </c>
      <c r="AF66" s="14" t="e">
        <f>IF('OE Database'!$N66=AF$1, 'OE Database'!$E66, NA())</f>
        <v>#N/A</v>
      </c>
      <c r="AG66" s="14" t="e">
        <f>IF('OE Database'!$N66=AG$1, 'OE Database'!$E66, NA())</f>
        <v>#N/A</v>
      </c>
      <c r="AH66" s="14" t="e">
        <f>IF('OE Database'!$N66=AH$1, 'OE Database'!$E66, NA())</f>
        <v>#N/A</v>
      </c>
      <c r="AI66" s="14" t="e">
        <f>IF('OE Database'!$N66=AI$1, 'OE Database'!$E66, NA())</f>
        <v>#N/A</v>
      </c>
      <c r="AJ66" s="14" t="e">
        <f>IF('OE Database'!$N66=AJ$1, 'OE Database'!$E66, NA())</f>
        <v>#N/A</v>
      </c>
      <c r="AL66" s="14" t="e">
        <f>IF('OE Database'!$N66=AL$1, 'OE Database'!$J66, NA())</f>
        <v>#N/A</v>
      </c>
      <c r="AM66" s="14" t="e">
        <f>IF('OE Database'!$N66=AM$1, 'OE Database'!$J66, NA())</f>
        <v>#N/A</v>
      </c>
      <c r="AN66" s="14" t="e">
        <f>IF('OE Database'!$N66=AN$1, 'OE Database'!$J66, NA())</f>
        <v>#N/A</v>
      </c>
      <c r="AO66" s="14" t="e">
        <f>IF('OE Database'!$N66=AO$1, 'OE Database'!$J66, NA())</f>
        <v>#N/A</v>
      </c>
      <c r="AP66" s="14" t="e">
        <f>IF('OE Database'!$N66=AP$1, 'OE Database'!$J66, NA())</f>
        <v>#N/A</v>
      </c>
      <c r="AQ66" s="14" t="e">
        <f>IF('OE Database'!$N66=AQ$1, 'OE Database'!$J66, NA())</f>
        <v>#N/A</v>
      </c>
      <c r="AR66" s="14" t="e">
        <f>IF('OE Database'!$N66=AR$1, 'OE Database'!$J66, NA())</f>
        <v>#N/A</v>
      </c>
      <c r="AS66" s="14" t="e">
        <f>IF('OE Database'!$N66=AS$1, 'OE Database'!$J66, NA())</f>
        <v>#N/A</v>
      </c>
      <c r="AT66" s="14" t="e">
        <f>IF('OE Database'!$N66=AT$1, 'OE Database'!$J66, NA())</f>
        <v>#N/A</v>
      </c>
      <c r="AU66" s="14" t="e">
        <f>IF('OE Database'!$N66=AU$1, 'OE Database'!$J66, NA())</f>
        <v>#N/A</v>
      </c>
      <c r="AV66" s="14" t="e">
        <f>IF('OE Database'!$N66=AV$1, 'OE Database'!$J66, NA())</f>
        <v>#N/A</v>
      </c>
      <c r="AW66" s="14" t="e">
        <f>IF('OE Database'!$N66=AW$1, 'OE Database'!$J66, NA())</f>
        <v>#N/A</v>
      </c>
      <c r="AX66" s="14" t="e">
        <f>IF('OE Database'!$N66=AX$1, 'OE Database'!$J66, NA())</f>
        <v>#N/A</v>
      </c>
      <c r="AY66" s="14" t="e">
        <f>IF('OE Database'!$N66=AY$1, 'OE Database'!$J66, NA())</f>
        <v>#N/A</v>
      </c>
      <c r="AZ66" s="14" t="e">
        <f>IF('OE Database'!$N66=AZ$1, 'OE Database'!$J66, NA())</f>
        <v>#N/A</v>
      </c>
      <c r="BA66" s="14" t="e">
        <f>IF('OE Database'!$N66=BA$1, 'OE Database'!$J66, NA())</f>
        <v>#N/A</v>
      </c>
      <c r="BB66" s="14" t="e">
        <f>IF('OE Database'!$N66=BB$1, 'OE Database'!$J66, NA())</f>
        <v>#N/A</v>
      </c>
      <c r="BD66" s="14" t="e">
        <f>IF(GESTEP(AL66,0.00001), 'OE Database'!$H66, NA())</f>
        <v>#N/A</v>
      </c>
      <c r="BE66" s="14" t="e">
        <f>IF(GESTEP(AM66,0.00001), 'OE Database'!$H66, NA())</f>
        <v>#N/A</v>
      </c>
      <c r="BF66" s="14" t="e">
        <f>IF(GESTEP(AN66,0.00001), 'OE Database'!$H66, NA())</f>
        <v>#N/A</v>
      </c>
      <c r="BG66" s="14" t="e">
        <f>IF(GESTEP(AO66,0.00001), 'OE Database'!$H66, NA())</f>
        <v>#N/A</v>
      </c>
      <c r="BH66" s="14" t="e">
        <f>IF(GESTEP(AP66,0.00001), 'OE Database'!$H66, NA())</f>
        <v>#N/A</v>
      </c>
      <c r="BI66" s="14" t="e">
        <f>IF(GESTEP(AQ66,0.00001), 'OE Database'!$H66, NA())</f>
        <v>#N/A</v>
      </c>
      <c r="BJ66" s="14" t="e">
        <f>IF(GESTEP(AR66,0.00001), 'OE Database'!$H66, NA())</f>
        <v>#N/A</v>
      </c>
      <c r="BK66" s="14" t="e">
        <f>IF(GESTEP(AS66,0.00001), 'OE Database'!$H66, NA())</f>
        <v>#N/A</v>
      </c>
      <c r="BL66" s="14" t="e">
        <f>IF(GESTEP(AT66,0.00001), 'OE Database'!$H66, NA())</f>
        <v>#N/A</v>
      </c>
      <c r="BM66" s="14" t="e">
        <f>IF(GESTEP(AU66,0.00001), 'OE Database'!$H66, NA())</f>
        <v>#N/A</v>
      </c>
      <c r="BN66" s="14" t="e">
        <f>IF(GESTEP(AV66,0.00001), 'OE Database'!$H66, NA())</f>
        <v>#N/A</v>
      </c>
      <c r="BO66" s="14" t="e">
        <f>IF(GESTEP(AW66,0.00001), 'OE Database'!$H66, NA())</f>
        <v>#N/A</v>
      </c>
      <c r="BP66" s="14" t="e">
        <f>IF(GESTEP(AX66,0.00001), 'OE Database'!$H66, NA())</f>
        <v>#N/A</v>
      </c>
      <c r="BQ66" s="14" t="e">
        <f>IF(GESTEP(AY66,0.00001), 'OE Database'!$H66, NA())</f>
        <v>#N/A</v>
      </c>
      <c r="BR66" s="14" t="e">
        <f>IF(GESTEP(AZ66,0.00001), 'OE Database'!$H66, NA())</f>
        <v>#N/A</v>
      </c>
      <c r="BS66" s="14" t="e">
        <f>IF(GESTEP(BA66,0.00001), 'OE Database'!$H66, NA())</f>
        <v>#N/A</v>
      </c>
      <c r="BT66" s="14" t="e">
        <f>IF(GESTEP(BB66,0.00001), 'OE Database'!$H66, NA())</f>
        <v>#N/A</v>
      </c>
      <c r="BV66" s="14" t="e">
        <f>IF(GESTEP(AL66,0.00001), 'OE Database'!$E66, NA())</f>
        <v>#N/A</v>
      </c>
      <c r="BW66" s="14" t="e">
        <f>IF(GESTEP(AM66,0.00001), 'OE Database'!$E66, NA())</f>
        <v>#N/A</v>
      </c>
      <c r="BX66" s="14" t="e">
        <f>IF(GESTEP(AN66,0.00001), 'OE Database'!$E66, NA())</f>
        <v>#N/A</v>
      </c>
      <c r="BY66" s="14" t="e">
        <f>IF(GESTEP(AO66,0.00001), 'OE Database'!$E66, NA())</f>
        <v>#N/A</v>
      </c>
      <c r="BZ66" s="14" t="e">
        <f>IF(GESTEP(AP66,0.00001), 'OE Database'!$E66, NA())</f>
        <v>#N/A</v>
      </c>
      <c r="CA66" s="14" t="e">
        <f>IF(GESTEP(AQ66,0.00001), 'OE Database'!$E66, NA())</f>
        <v>#N/A</v>
      </c>
      <c r="CB66" s="14" t="e">
        <f>IF(GESTEP(AR66,0.00001), 'OE Database'!$E66, NA())</f>
        <v>#N/A</v>
      </c>
      <c r="CC66" s="14" t="e">
        <f>IF(GESTEP(AS66,0.00001), 'OE Database'!$E66, NA())</f>
        <v>#N/A</v>
      </c>
      <c r="CD66" s="14" t="e">
        <f>IF(GESTEP(AT66,0.00001), 'OE Database'!$E66, NA())</f>
        <v>#N/A</v>
      </c>
      <c r="CE66" s="14" t="e">
        <f>IF(GESTEP(AU66,0.00001), 'OE Database'!$E66, NA())</f>
        <v>#N/A</v>
      </c>
      <c r="CF66" s="14" t="e">
        <f>IF(GESTEP(AV66,0.00001), 'OE Database'!$E66, NA())</f>
        <v>#N/A</v>
      </c>
      <c r="CG66" s="14" t="e">
        <f>IF(GESTEP(AW66,0.00001), 'OE Database'!$E66, NA())</f>
        <v>#N/A</v>
      </c>
      <c r="CH66" s="14" t="e">
        <f>IF(GESTEP(AX66,0.00001), 'OE Database'!$E66, NA())</f>
        <v>#N/A</v>
      </c>
      <c r="CI66" s="14" t="e">
        <f>IF(GESTEP(AY66,0.00001), 'OE Database'!$E66, NA())</f>
        <v>#N/A</v>
      </c>
      <c r="CJ66" s="14" t="e">
        <f>IF(GESTEP(AZ66,0.00001), 'OE Database'!$E66, NA())</f>
        <v>#N/A</v>
      </c>
      <c r="CK66" s="14" t="e">
        <f>IF(GESTEP(BA66,0.00001), 'OE Database'!$E66, NA())</f>
        <v>#N/A</v>
      </c>
      <c r="CL66" s="14" t="e">
        <f>IF(GESTEP(BB66,0.00001), 'OE Database'!$E66, NA())</f>
        <v>#N/A</v>
      </c>
      <c r="CN66" s="14" t="e">
        <f>IF('OE Database'!$N66=CN$1, 'OE Database'!$I66, NA())</f>
        <v>#N/A</v>
      </c>
      <c r="CO66" s="14" t="e">
        <f>IF('OE Database'!$N66=CO$1, 'OE Database'!$I66, NA())</f>
        <v>#N/A</v>
      </c>
      <c r="CP66" s="14" t="e">
        <f>IF('OE Database'!$N66=CP$1, 'OE Database'!$I66, NA())</f>
        <v>#N/A</v>
      </c>
      <c r="CQ66" s="14" t="e">
        <f>IF('OE Database'!$N66=CQ$1, 'OE Database'!$I66, NA())</f>
        <v>#N/A</v>
      </c>
      <c r="CR66" s="14" t="e">
        <f>IF('OE Database'!$N66=CR$1, 'OE Database'!$I66, NA())</f>
        <v>#N/A</v>
      </c>
      <c r="CS66" s="14" t="e">
        <f>IF('OE Database'!$N66=CS$1, 'OE Database'!$I66, NA())</f>
        <v>#N/A</v>
      </c>
      <c r="CT66" s="14" t="e">
        <f>IF('OE Database'!$N66=CT$1, 'OE Database'!$I66, NA())</f>
        <v>#N/A</v>
      </c>
      <c r="CU66" s="14" t="e">
        <f>IF('OE Database'!$N66=CU$1, 'OE Database'!$I66, NA())</f>
        <v>#N/A</v>
      </c>
      <c r="CV66" s="14" t="e">
        <f>IF('OE Database'!$N66=CV$1, 'OE Database'!$I66, NA())</f>
        <v>#N/A</v>
      </c>
      <c r="CW66" s="14" t="e">
        <f>IF('OE Database'!$N66=CW$1, 'OE Database'!$I66, NA())</f>
        <v>#N/A</v>
      </c>
      <c r="CX66" s="14">
        <f>IF('OE Database'!$N66=CX$1, 'OE Database'!$I66, NA())</f>
        <v>0.23984241828724034</v>
      </c>
      <c r="CY66" s="14" t="e">
        <f>IF('OE Database'!$N66=CY$1, 'OE Database'!$I66, NA())</f>
        <v>#N/A</v>
      </c>
      <c r="CZ66" s="14" t="e">
        <f>IF('OE Database'!$N66=CZ$1, 'OE Database'!$I66, NA())</f>
        <v>#N/A</v>
      </c>
      <c r="DA66" s="14" t="e">
        <f>IF('OE Database'!$N66=DA$1, 'OE Database'!$I66, NA())</f>
        <v>#N/A</v>
      </c>
      <c r="DB66" s="14" t="e">
        <f>IF('OE Database'!$N66=DB$1, 'OE Database'!$I66, NA())</f>
        <v>#N/A</v>
      </c>
      <c r="DC66" s="14" t="e">
        <f>IF('OE Database'!$N66=DC$1, 'OE Database'!$I66, NA())</f>
        <v>#N/A</v>
      </c>
      <c r="DD66" s="14" t="e">
        <f>IF('OE Database'!$N66=DD$1, 'OE Database'!$I66, NA())</f>
        <v>#N/A</v>
      </c>
      <c r="DF66" s="1" t="e">
        <f>IF(GESTEP(AL66,0.00001), 'OE Database'!$I66, NA())</f>
        <v>#N/A</v>
      </c>
      <c r="DG66" s="1" t="e">
        <f>IF(GESTEP(AM66,0.00001), 'OE Database'!$I66, NA())</f>
        <v>#N/A</v>
      </c>
      <c r="DH66" s="1" t="e">
        <f>IF(GESTEP(AN66,0.00001), 'OE Database'!$I66, NA())</f>
        <v>#N/A</v>
      </c>
      <c r="DI66" s="1" t="e">
        <f>IF(GESTEP(AO66,0.00001), 'OE Database'!$I66, NA())</f>
        <v>#N/A</v>
      </c>
      <c r="DJ66" s="1" t="e">
        <f>IF(GESTEP(AP66,0.00001), 'OE Database'!$I66, NA())</f>
        <v>#N/A</v>
      </c>
      <c r="DK66" s="1" t="e">
        <f>IF(GESTEP(AQ66,0.00001), 'OE Database'!$I66, NA())</f>
        <v>#N/A</v>
      </c>
      <c r="DL66" s="1" t="e">
        <f>IF(GESTEP(AR66,0.00001), 'OE Database'!$I66, NA())</f>
        <v>#N/A</v>
      </c>
      <c r="DM66" s="1" t="e">
        <f>IF(GESTEP(AS66,0.00001), 'OE Database'!$I66, NA())</f>
        <v>#N/A</v>
      </c>
      <c r="DN66" s="1" t="e">
        <f>IF(GESTEP(AT66,0.00001), 'OE Database'!$I66, NA())</f>
        <v>#N/A</v>
      </c>
      <c r="DO66" s="1" t="e">
        <f>IF(GESTEP(AU66,0.00001), 'OE Database'!$I66, NA())</f>
        <v>#N/A</v>
      </c>
      <c r="DP66" s="1" t="e">
        <f>IF(GESTEP(AV66,0.00001), 'OE Database'!$I66, NA())</f>
        <v>#N/A</v>
      </c>
      <c r="DQ66" s="1" t="e">
        <f>IF(GESTEP(AW66,0.00001), 'OE Database'!$I66, NA())</f>
        <v>#N/A</v>
      </c>
      <c r="DR66" s="1" t="e">
        <f>IF(GESTEP(AX66,0.00001), 'OE Database'!$I66, NA())</f>
        <v>#N/A</v>
      </c>
      <c r="DS66" s="1" t="e">
        <f>IF(GESTEP(AY66,0.00001), 'OE Database'!$I66, NA())</f>
        <v>#N/A</v>
      </c>
      <c r="DT66" s="1" t="e">
        <f>IF(GESTEP(AZ66,0.00001), 'OE Database'!$I66, NA())</f>
        <v>#N/A</v>
      </c>
      <c r="DU66" s="1" t="e">
        <f>IF(GESTEP(BA66,0.00001), 'OE Database'!$I66, NA())</f>
        <v>#N/A</v>
      </c>
      <c r="DV66" s="1" t="e">
        <f>IF(GESTEP(BB66,0.00001), 'OE Database'!$I66, NA())</f>
        <v>#N/A</v>
      </c>
    </row>
    <row r="67" spans="2:126">
      <c r="B67" s="14" t="e">
        <f>IF('OE Database'!$N67=B$1, 'OE Database'!$H67, NA())</f>
        <v>#N/A</v>
      </c>
      <c r="C67" s="14" t="e">
        <f>IF('OE Database'!$N67=C$1, 'OE Database'!$H67, NA())</f>
        <v>#N/A</v>
      </c>
      <c r="D67" s="14" t="e">
        <f>IF('OE Database'!$N67=D$1, 'OE Database'!$H67, NA())</f>
        <v>#N/A</v>
      </c>
      <c r="E67" s="14" t="e">
        <f>IF('OE Database'!$N67=E$1, 'OE Database'!$H67, NA())</f>
        <v>#N/A</v>
      </c>
      <c r="F67" s="14" t="e">
        <f>IF('OE Database'!$N67=F$1, 'OE Database'!$H67, NA())</f>
        <v>#N/A</v>
      </c>
      <c r="G67" s="14" t="e">
        <f>IF('OE Database'!$N67=G$1, 'OE Database'!$H67, NA())</f>
        <v>#N/A</v>
      </c>
      <c r="H67" s="14" t="e">
        <f>IF('OE Database'!$N67=H$1, 'OE Database'!$H67, NA())</f>
        <v>#N/A</v>
      </c>
      <c r="I67" s="14" t="e">
        <f>IF('OE Database'!$N67=I$1, 'OE Database'!$H67, NA())</f>
        <v>#N/A</v>
      </c>
      <c r="J67" s="14" t="e">
        <f>IF('OE Database'!$N67=J$1, 'OE Database'!$H67, NA())</f>
        <v>#N/A</v>
      </c>
      <c r="K67" s="14" t="e">
        <f>IF('OE Database'!$N67=K$1, 'OE Database'!$H67, NA())</f>
        <v>#N/A</v>
      </c>
      <c r="L67" s="14" t="e">
        <f>IF('OE Database'!$N67=L$1, 'OE Database'!$H67, NA())</f>
        <v>#N/A</v>
      </c>
      <c r="M67" s="14">
        <f>IF('OE Database'!$N67=M$1, 'OE Database'!$H67, NA())</f>
        <v>3.0078867375115692</v>
      </c>
      <c r="N67" s="14" t="e">
        <f>IF('OE Database'!$N67=N$1, 'OE Database'!$H67, NA())</f>
        <v>#N/A</v>
      </c>
      <c r="O67" s="14" t="e">
        <f>IF('OE Database'!$N67=O$1, 'OE Database'!$H67, NA())</f>
        <v>#N/A</v>
      </c>
      <c r="P67" s="14" t="e">
        <f>IF('OE Database'!$N67=P$1, 'OE Database'!$H67, NA())</f>
        <v>#N/A</v>
      </c>
      <c r="Q67" s="14" t="e">
        <f>IF('OE Database'!$N67=Q$1, 'OE Database'!$H67, NA())</f>
        <v>#N/A</v>
      </c>
      <c r="R67" s="14" t="e">
        <f>IF('OE Database'!$N67=R$1, 'OE Database'!$H67, NA())</f>
        <v>#N/A</v>
      </c>
      <c r="T67" s="14" t="e">
        <f>IF('OE Database'!$N67=T$1, 'OE Database'!$E67, NA())</f>
        <v>#N/A</v>
      </c>
      <c r="U67" s="14" t="e">
        <f>IF('OE Database'!$N67=U$1, 'OE Database'!$E67, NA())</f>
        <v>#N/A</v>
      </c>
      <c r="V67" s="14" t="e">
        <f>IF('OE Database'!$N67=V$1, 'OE Database'!$E67, NA())</f>
        <v>#N/A</v>
      </c>
      <c r="W67" s="14" t="e">
        <f>IF('OE Database'!$N67=W$1, 'OE Database'!$E67, NA())</f>
        <v>#N/A</v>
      </c>
      <c r="X67" s="14" t="e">
        <f>IF('OE Database'!$N67=X$1, 'OE Database'!$E67, NA())</f>
        <v>#N/A</v>
      </c>
      <c r="Y67" s="14" t="e">
        <f>IF('OE Database'!$N67=Y$1, 'OE Database'!$E67, NA())</f>
        <v>#N/A</v>
      </c>
      <c r="Z67" s="14" t="e">
        <f>IF('OE Database'!$N67=Z$1, 'OE Database'!$E67, NA())</f>
        <v>#N/A</v>
      </c>
      <c r="AA67" s="14" t="e">
        <f>IF('OE Database'!$N67=AA$1, 'OE Database'!$E67, NA())</f>
        <v>#N/A</v>
      </c>
      <c r="AB67" s="14" t="e">
        <f>IF('OE Database'!$N67=AB$1, 'OE Database'!$E67, NA())</f>
        <v>#N/A</v>
      </c>
      <c r="AC67" s="14" t="e">
        <f>IF('OE Database'!$N67=AC$1, 'OE Database'!$E67, NA())</f>
        <v>#N/A</v>
      </c>
      <c r="AD67" s="14" t="e">
        <f>IF('OE Database'!$N67=AD$1, 'OE Database'!$E67, NA())</f>
        <v>#N/A</v>
      </c>
      <c r="AE67" s="14">
        <f>IF('OE Database'!$N67=AE$1, 'OE Database'!$E67, NA())</f>
        <v>51.1</v>
      </c>
      <c r="AF67" s="14" t="e">
        <f>IF('OE Database'!$N67=AF$1, 'OE Database'!$E67, NA())</f>
        <v>#N/A</v>
      </c>
      <c r="AG67" s="14" t="e">
        <f>IF('OE Database'!$N67=AG$1, 'OE Database'!$E67, NA())</f>
        <v>#N/A</v>
      </c>
      <c r="AH67" s="14" t="e">
        <f>IF('OE Database'!$N67=AH$1, 'OE Database'!$E67, NA())</f>
        <v>#N/A</v>
      </c>
      <c r="AI67" s="14" t="e">
        <f>IF('OE Database'!$N67=AI$1, 'OE Database'!$E67, NA())</f>
        <v>#N/A</v>
      </c>
      <c r="AJ67" s="14" t="e">
        <f>IF('OE Database'!$N67=AJ$1, 'OE Database'!$E67, NA())</f>
        <v>#N/A</v>
      </c>
      <c r="AL67" s="14" t="e">
        <f>IF('OE Database'!$N67=AL$1, 'OE Database'!$J67, NA())</f>
        <v>#N/A</v>
      </c>
      <c r="AM67" s="14" t="e">
        <f>IF('OE Database'!$N67=AM$1, 'OE Database'!$J67, NA())</f>
        <v>#N/A</v>
      </c>
      <c r="AN67" s="14" t="e">
        <f>IF('OE Database'!$N67=AN$1, 'OE Database'!$J67, NA())</f>
        <v>#N/A</v>
      </c>
      <c r="AO67" s="14" t="e">
        <f>IF('OE Database'!$N67=AO$1, 'OE Database'!$J67, NA())</f>
        <v>#N/A</v>
      </c>
      <c r="AP67" s="14" t="e">
        <f>IF('OE Database'!$N67=AP$1, 'OE Database'!$J67, NA())</f>
        <v>#N/A</v>
      </c>
      <c r="AQ67" s="14" t="e">
        <f>IF('OE Database'!$N67=AQ$1, 'OE Database'!$J67, NA())</f>
        <v>#N/A</v>
      </c>
      <c r="AR67" s="14" t="e">
        <f>IF('OE Database'!$N67=AR$1, 'OE Database'!$J67, NA())</f>
        <v>#N/A</v>
      </c>
      <c r="AS67" s="14" t="e">
        <f>IF('OE Database'!$N67=AS$1, 'OE Database'!$J67, NA())</f>
        <v>#N/A</v>
      </c>
      <c r="AT67" s="14" t="e">
        <f>IF('OE Database'!$N67=AT$1, 'OE Database'!$J67, NA())</f>
        <v>#N/A</v>
      </c>
      <c r="AU67" s="14" t="e">
        <f>IF('OE Database'!$N67=AU$1, 'OE Database'!$J67, NA())</f>
        <v>#N/A</v>
      </c>
      <c r="AV67" s="14" t="e">
        <f>IF('OE Database'!$N67=AV$1, 'OE Database'!$J67, NA())</f>
        <v>#N/A</v>
      </c>
      <c r="AW67" s="14" t="e">
        <f>IF('OE Database'!$N67=AW$1, 'OE Database'!$J67, NA())</f>
        <v>#N/A</v>
      </c>
      <c r="AX67" s="14" t="e">
        <f>IF('OE Database'!$N67=AX$1, 'OE Database'!$J67, NA())</f>
        <v>#N/A</v>
      </c>
      <c r="AY67" s="14" t="e">
        <f>IF('OE Database'!$N67=AY$1, 'OE Database'!$J67, NA())</f>
        <v>#N/A</v>
      </c>
      <c r="AZ67" s="14" t="e">
        <f>IF('OE Database'!$N67=AZ$1, 'OE Database'!$J67, NA())</f>
        <v>#N/A</v>
      </c>
      <c r="BA67" s="14" t="e">
        <f>IF('OE Database'!$N67=BA$1, 'OE Database'!$J67, NA())</f>
        <v>#N/A</v>
      </c>
      <c r="BB67" s="14" t="e">
        <f>IF('OE Database'!$N67=BB$1, 'OE Database'!$J67, NA())</f>
        <v>#N/A</v>
      </c>
      <c r="BD67" s="14" t="e">
        <f>IF(GESTEP(AL67,0.00001), 'OE Database'!$H67, NA())</f>
        <v>#N/A</v>
      </c>
      <c r="BE67" s="14" t="e">
        <f>IF(GESTEP(AM67,0.00001), 'OE Database'!$H67, NA())</f>
        <v>#N/A</v>
      </c>
      <c r="BF67" s="14" t="e">
        <f>IF(GESTEP(AN67,0.00001), 'OE Database'!$H67, NA())</f>
        <v>#N/A</v>
      </c>
      <c r="BG67" s="14" t="e">
        <f>IF(GESTEP(AO67,0.00001), 'OE Database'!$H67, NA())</f>
        <v>#N/A</v>
      </c>
      <c r="BH67" s="14" t="e">
        <f>IF(GESTEP(AP67,0.00001), 'OE Database'!$H67, NA())</f>
        <v>#N/A</v>
      </c>
      <c r="BI67" s="14" t="e">
        <f>IF(GESTEP(AQ67,0.00001), 'OE Database'!$H67, NA())</f>
        <v>#N/A</v>
      </c>
      <c r="BJ67" s="14" t="e">
        <f>IF(GESTEP(AR67,0.00001), 'OE Database'!$H67, NA())</f>
        <v>#N/A</v>
      </c>
      <c r="BK67" s="14" t="e">
        <f>IF(GESTEP(AS67,0.00001), 'OE Database'!$H67, NA())</f>
        <v>#N/A</v>
      </c>
      <c r="BL67" s="14" t="e">
        <f>IF(GESTEP(AT67,0.00001), 'OE Database'!$H67, NA())</f>
        <v>#N/A</v>
      </c>
      <c r="BM67" s="14" t="e">
        <f>IF(GESTEP(AU67,0.00001), 'OE Database'!$H67, NA())</f>
        <v>#N/A</v>
      </c>
      <c r="BN67" s="14" t="e">
        <f>IF(GESTEP(AV67,0.00001), 'OE Database'!$H67, NA())</f>
        <v>#N/A</v>
      </c>
      <c r="BO67" s="14" t="e">
        <f>IF(GESTEP(AW67,0.00001), 'OE Database'!$H67, NA())</f>
        <v>#N/A</v>
      </c>
      <c r="BP67" s="14" t="e">
        <f>IF(GESTEP(AX67,0.00001), 'OE Database'!$H67, NA())</f>
        <v>#N/A</v>
      </c>
      <c r="BQ67" s="14" t="e">
        <f>IF(GESTEP(AY67,0.00001), 'OE Database'!$H67, NA())</f>
        <v>#N/A</v>
      </c>
      <c r="BR67" s="14" t="e">
        <f>IF(GESTEP(AZ67,0.00001), 'OE Database'!$H67, NA())</f>
        <v>#N/A</v>
      </c>
      <c r="BS67" s="14" t="e">
        <f>IF(GESTEP(BA67,0.00001), 'OE Database'!$H67, NA())</f>
        <v>#N/A</v>
      </c>
      <c r="BT67" s="14" t="e">
        <f>IF(GESTEP(BB67,0.00001), 'OE Database'!$H67, NA())</f>
        <v>#N/A</v>
      </c>
      <c r="BV67" s="14" t="e">
        <f>IF(GESTEP(AL67,0.00001), 'OE Database'!$E67, NA())</f>
        <v>#N/A</v>
      </c>
      <c r="BW67" s="14" t="e">
        <f>IF(GESTEP(AM67,0.00001), 'OE Database'!$E67, NA())</f>
        <v>#N/A</v>
      </c>
      <c r="BX67" s="14" t="e">
        <f>IF(GESTEP(AN67,0.00001), 'OE Database'!$E67, NA())</f>
        <v>#N/A</v>
      </c>
      <c r="BY67" s="14" t="e">
        <f>IF(GESTEP(AO67,0.00001), 'OE Database'!$E67, NA())</f>
        <v>#N/A</v>
      </c>
      <c r="BZ67" s="14" t="e">
        <f>IF(GESTEP(AP67,0.00001), 'OE Database'!$E67, NA())</f>
        <v>#N/A</v>
      </c>
      <c r="CA67" s="14" t="e">
        <f>IF(GESTEP(AQ67,0.00001), 'OE Database'!$E67, NA())</f>
        <v>#N/A</v>
      </c>
      <c r="CB67" s="14" t="e">
        <f>IF(GESTEP(AR67,0.00001), 'OE Database'!$E67, NA())</f>
        <v>#N/A</v>
      </c>
      <c r="CC67" s="14" t="e">
        <f>IF(GESTEP(AS67,0.00001), 'OE Database'!$E67, NA())</f>
        <v>#N/A</v>
      </c>
      <c r="CD67" s="14" t="e">
        <f>IF(GESTEP(AT67,0.00001), 'OE Database'!$E67, NA())</f>
        <v>#N/A</v>
      </c>
      <c r="CE67" s="14" t="e">
        <f>IF(GESTEP(AU67,0.00001), 'OE Database'!$E67, NA())</f>
        <v>#N/A</v>
      </c>
      <c r="CF67" s="14" t="e">
        <f>IF(GESTEP(AV67,0.00001), 'OE Database'!$E67, NA())</f>
        <v>#N/A</v>
      </c>
      <c r="CG67" s="14" t="e">
        <f>IF(GESTEP(AW67,0.00001), 'OE Database'!$E67, NA())</f>
        <v>#N/A</v>
      </c>
      <c r="CH67" s="14" t="e">
        <f>IF(GESTEP(AX67,0.00001), 'OE Database'!$E67, NA())</f>
        <v>#N/A</v>
      </c>
      <c r="CI67" s="14" t="e">
        <f>IF(GESTEP(AY67,0.00001), 'OE Database'!$E67, NA())</f>
        <v>#N/A</v>
      </c>
      <c r="CJ67" s="14" t="e">
        <f>IF(GESTEP(AZ67,0.00001), 'OE Database'!$E67, NA())</f>
        <v>#N/A</v>
      </c>
      <c r="CK67" s="14" t="e">
        <f>IF(GESTEP(BA67,0.00001), 'OE Database'!$E67, NA())</f>
        <v>#N/A</v>
      </c>
      <c r="CL67" s="14" t="e">
        <f>IF(GESTEP(BB67,0.00001), 'OE Database'!$E67, NA())</f>
        <v>#N/A</v>
      </c>
      <c r="CN67" s="14" t="e">
        <f>IF('OE Database'!$N67=CN$1, 'OE Database'!$I67, NA())</f>
        <v>#N/A</v>
      </c>
      <c r="CO67" s="14" t="e">
        <f>IF('OE Database'!$N67=CO$1, 'OE Database'!$I67, NA())</f>
        <v>#N/A</v>
      </c>
      <c r="CP67" s="14" t="e">
        <f>IF('OE Database'!$N67=CP$1, 'OE Database'!$I67, NA())</f>
        <v>#N/A</v>
      </c>
      <c r="CQ67" s="14" t="e">
        <f>IF('OE Database'!$N67=CQ$1, 'OE Database'!$I67, NA())</f>
        <v>#N/A</v>
      </c>
      <c r="CR67" s="14" t="e">
        <f>IF('OE Database'!$N67=CR$1, 'OE Database'!$I67, NA())</f>
        <v>#N/A</v>
      </c>
      <c r="CS67" s="14" t="e">
        <f>IF('OE Database'!$N67=CS$1, 'OE Database'!$I67, NA())</f>
        <v>#N/A</v>
      </c>
      <c r="CT67" s="14" t="e">
        <f>IF('OE Database'!$N67=CT$1, 'OE Database'!$I67, NA())</f>
        <v>#N/A</v>
      </c>
      <c r="CU67" s="14" t="e">
        <f>IF('OE Database'!$N67=CU$1, 'OE Database'!$I67, NA())</f>
        <v>#N/A</v>
      </c>
      <c r="CV67" s="14" t="e">
        <f>IF('OE Database'!$N67=CV$1, 'OE Database'!$I67, NA())</f>
        <v>#N/A</v>
      </c>
      <c r="CW67" s="14" t="e">
        <f>IF('OE Database'!$N67=CW$1, 'OE Database'!$I67, NA())</f>
        <v>#N/A</v>
      </c>
      <c r="CX67" s="14" t="e">
        <f>IF('OE Database'!$N67=CX$1, 'OE Database'!$I67, NA())</f>
        <v>#N/A</v>
      </c>
      <c r="CY67" s="14">
        <f>IF('OE Database'!$N67=CY$1, 'OE Database'!$I67, NA())</f>
        <v>5.0767310664071923</v>
      </c>
      <c r="CZ67" s="14" t="e">
        <f>IF('OE Database'!$N67=CZ$1, 'OE Database'!$I67, NA())</f>
        <v>#N/A</v>
      </c>
      <c r="DA67" s="14" t="e">
        <f>IF('OE Database'!$N67=DA$1, 'OE Database'!$I67, NA())</f>
        <v>#N/A</v>
      </c>
      <c r="DB67" s="14" t="e">
        <f>IF('OE Database'!$N67=DB$1, 'OE Database'!$I67, NA())</f>
        <v>#N/A</v>
      </c>
      <c r="DC67" s="14" t="e">
        <f>IF('OE Database'!$N67=DC$1, 'OE Database'!$I67, NA())</f>
        <v>#N/A</v>
      </c>
      <c r="DD67" s="14" t="e">
        <f>IF('OE Database'!$N67=DD$1, 'OE Database'!$I67, NA())</f>
        <v>#N/A</v>
      </c>
      <c r="DF67" s="1" t="e">
        <f>IF(GESTEP(AL67,0.00001), 'OE Database'!$I67, NA())</f>
        <v>#N/A</v>
      </c>
      <c r="DG67" s="1" t="e">
        <f>IF(GESTEP(AM67,0.00001), 'OE Database'!$I67, NA())</f>
        <v>#N/A</v>
      </c>
      <c r="DH67" s="1" t="e">
        <f>IF(GESTEP(AN67,0.00001), 'OE Database'!$I67, NA())</f>
        <v>#N/A</v>
      </c>
      <c r="DI67" s="1" t="e">
        <f>IF(GESTEP(AO67,0.00001), 'OE Database'!$I67, NA())</f>
        <v>#N/A</v>
      </c>
      <c r="DJ67" s="1" t="e">
        <f>IF(GESTEP(AP67,0.00001), 'OE Database'!$I67, NA())</f>
        <v>#N/A</v>
      </c>
      <c r="DK67" s="1" t="e">
        <f>IF(GESTEP(AQ67,0.00001), 'OE Database'!$I67, NA())</f>
        <v>#N/A</v>
      </c>
      <c r="DL67" s="1" t="e">
        <f>IF(GESTEP(AR67,0.00001), 'OE Database'!$I67, NA())</f>
        <v>#N/A</v>
      </c>
      <c r="DM67" s="1" t="e">
        <f>IF(GESTEP(AS67,0.00001), 'OE Database'!$I67, NA())</f>
        <v>#N/A</v>
      </c>
      <c r="DN67" s="1" t="e">
        <f>IF(GESTEP(AT67,0.00001), 'OE Database'!$I67, NA())</f>
        <v>#N/A</v>
      </c>
      <c r="DO67" s="1" t="e">
        <f>IF(GESTEP(AU67,0.00001), 'OE Database'!$I67, NA())</f>
        <v>#N/A</v>
      </c>
      <c r="DP67" s="1" t="e">
        <f>IF(GESTEP(AV67,0.00001), 'OE Database'!$I67, NA())</f>
        <v>#N/A</v>
      </c>
      <c r="DQ67" s="1" t="e">
        <f>IF(GESTEP(AW67,0.00001), 'OE Database'!$I67, NA())</f>
        <v>#N/A</v>
      </c>
      <c r="DR67" s="1" t="e">
        <f>IF(GESTEP(AX67,0.00001), 'OE Database'!$I67, NA())</f>
        <v>#N/A</v>
      </c>
      <c r="DS67" s="1" t="e">
        <f>IF(GESTEP(AY67,0.00001), 'OE Database'!$I67, NA())</f>
        <v>#N/A</v>
      </c>
      <c r="DT67" s="1" t="e">
        <f>IF(GESTEP(AZ67,0.00001), 'OE Database'!$I67, NA())</f>
        <v>#N/A</v>
      </c>
      <c r="DU67" s="1" t="e">
        <f>IF(GESTEP(BA67,0.00001), 'OE Database'!$I67, NA())</f>
        <v>#N/A</v>
      </c>
      <c r="DV67" s="1" t="e">
        <f>IF(GESTEP(BB67,0.00001), 'OE Database'!$I67, NA())</f>
        <v>#N/A</v>
      </c>
    </row>
    <row r="68" spans="2:126">
      <c r="B68" s="14" t="e">
        <f>IF('OE Database'!$N68=B$1, 'OE Database'!$H68, NA())</f>
        <v>#N/A</v>
      </c>
      <c r="C68" s="14" t="e">
        <f>IF('OE Database'!$N68=C$1, 'OE Database'!$H68, NA())</f>
        <v>#N/A</v>
      </c>
      <c r="D68" s="14" t="e">
        <f>IF('OE Database'!$N68=D$1, 'OE Database'!$H68, NA())</f>
        <v>#N/A</v>
      </c>
      <c r="E68" s="14" t="e">
        <f>IF('OE Database'!$N68=E$1, 'OE Database'!$H68, NA())</f>
        <v>#N/A</v>
      </c>
      <c r="F68" s="14" t="e">
        <f>IF('OE Database'!$N68=F$1, 'OE Database'!$H68, NA())</f>
        <v>#N/A</v>
      </c>
      <c r="G68" s="14" t="e">
        <f>IF('OE Database'!$N68=G$1, 'OE Database'!$H68, NA())</f>
        <v>#N/A</v>
      </c>
      <c r="H68" s="14" t="e">
        <f>IF('OE Database'!$N68=H$1, 'OE Database'!$H68, NA())</f>
        <v>#N/A</v>
      </c>
      <c r="I68" s="14" t="e">
        <f>IF('OE Database'!$N68=I$1, 'OE Database'!$H68, NA())</f>
        <v>#N/A</v>
      </c>
      <c r="J68" s="14" t="e">
        <f>IF('OE Database'!$N68=J$1, 'OE Database'!$H68, NA())</f>
        <v>#N/A</v>
      </c>
      <c r="K68" s="14" t="e">
        <f>IF('OE Database'!$N68=K$1, 'OE Database'!$H68, NA())</f>
        <v>#N/A</v>
      </c>
      <c r="L68" s="14">
        <f>IF('OE Database'!$N68=L$1, 'OE Database'!$H68, NA())</f>
        <v>0.11519958746561088</v>
      </c>
      <c r="M68" s="14" t="e">
        <f>IF('OE Database'!$N68=M$1, 'OE Database'!$H68, NA())</f>
        <v>#N/A</v>
      </c>
      <c r="N68" s="14" t="e">
        <f>IF('OE Database'!$N68=N$1, 'OE Database'!$H68, NA())</f>
        <v>#N/A</v>
      </c>
      <c r="O68" s="14" t="e">
        <f>IF('OE Database'!$N68=O$1, 'OE Database'!$H68, NA())</f>
        <v>#N/A</v>
      </c>
      <c r="P68" s="14" t="e">
        <f>IF('OE Database'!$N68=P$1, 'OE Database'!$H68, NA())</f>
        <v>#N/A</v>
      </c>
      <c r="Q68" s="14" t="e">
        <f>IF('OE Database'!$N68=Q$1, 'OE Database'!$H68, NA())</f>
        <v>#N/A</v>
      </c>
      <c r="R68" s="14" t="e">
        <f>IF('OE Database'!$N68=R$1, 'OE Database'!$H68, NA())</f>
        <v>#N/A</v>
      </c>
      <c r="T68" s="14" t="e">
        <f>IF('OE Database'!$N68=T$1, 'OE Database'!$E68, NA())</f>
        <v>#N/A</v>
      </c>
      <c r="U68" s="14" t="e">
        <f>IF('OE Database'!$N68=U$1, 'OE Database'!$E68, NA())</f>
        <v>#N/A</v>
      </c>
      <c r="V68" s="14" t="e">
        <f>IF('OE Database'!$N68=V$1, 'OE Database'!$E68, NA())</f>
        <v>#N/A</v>
      </c>
      <c r="W68" s="14" t="e">
        <f>IF('OE Database'!$N68=W$1, 'OE Database'!$E68, NA())</f>
        <v>#N/A</v>
      </c>
      <c r="X68" s="14" t="e">
        <f>IF('OE Database'!$N68=X$1, 'OE Database'!$E68, NA())</f>
        <v>#N/A</v>
      </c>
      <c r="Y68" s="14" t="e">
        <f>IF('OE Database'!$N68=Y$1, 'OE Database'!$E68, NA())</f>
        <v>#N/A</v>
      </c>
      <c r="Z68" s="14" t="e">
        <f>IF('OE Database'!$N68=Z$1, 'OE Database'!$E68, NA())</f>
        <v>#N/A</v>
      </c>
      <c r="AA68" s="14" t="e">
        <f>IF('OE Database'!$N68=AA$1, 'OE Database'!$E68, NA())</f>
        <v>#N/A</v>
      </c>
      <c r="AB68" s="14" t="e">
        <f>IF('OE Database'!$N68=AB$1, 'OE Database'!$E68, NA())</f>
        <v>#N/A</v>
      </c>
      <c r="AC68" s="14" t="e">
        <f>IF('OE Database'!$N68=AC$1, 'OE Database'!$E68, NA())</f>
        <v>#N/A</v>
      </c>
      <c r="AD68" s="14">
        <f>IF('OE Database'!$N68=AD$1, 'OE Database'!$E68, NA())</f>
        <v>2.52</v>
      </c>
      <c r="AE68" s="14" t="e">
        <f>IF('OE Database'!$N68=AE$1, 'OE Database'!$E68, NA())</f>
        <v>#N/A</v>
      </c>
      <c r="AF68" s="14" t="e">
        <f>IF('OE Database'!$N68=AF$1, 'OE Database'!$E68, NA())</f>
        <v>#N/A</v>
      </c>
      <c r="AG68" s="14" t="e">
        <f>IF('OE Database'!$N68=AG$1, 'OE Database'!$E68, NA())</f>
        <v>#N/A</v>
      </c>
      <c r="AH68" s="14" t="e">
        <f>IF('OE Database'!$N68=AH$1, 'OE Database'!$E68, NA())</f>
        <v>#N/A</v>
      </c>
      <c r="AI68" s="14" t="e">
        <f>IF('OE Database'!$N68=AI$1, 'OE Database'!$E68, NA())</f>
        <v>#N/A</v>
      </c>
      <c r="AJ68" s="14" t="e">
        <f>IF('OE Database'!$N68=AJ$1, 'OE Database'!$E68, NA())</f>
        <v>#N/A</v>
      </c>
      <c r="AL68" s="14" t="e">
        <f>IF('OE Database'!$N68=AL$1, 'OE Database'!$J68, NA())</f>
        <v>#N/A</v>
      </c>
      <c r="AM68" s="14" t="e">
        <f>IF('OE Database'!$N68=AM$1, 'OE Database'!$J68, NA())</f>
        <v>#N/A</v>
      </c>
      <c r="AN68" s="14" t="e">
        <f>IF('OE Database'!$N68=AN$1, 'OE Database'!$J68, NA())</f>
        <v>#N/A</v>
      </c>
      <c r="AO68" s="14" t="e">
        <f>IF('OE Database'!$N68=AO$1, 'OE Database'!$J68, NA())</f>
        <v>#N/A</v>
      </c>
      <c r="AP68" s="14" t="e">
        <f>IF('OE Database'!$N68=AP$1, 'OE Database'!$J68, NA())</f>
        <v>#N/A</v>
      </c>
      <c r="AQ68" s="14" t="e">
        <f>IF('OE Database'!$N68=AQ$1, 'OE Database'!$J68, NA())</f>
        <v>#N/A</v>
      </c>
      <c r="AR68" s="14" t="e">
        <f>IF('OE Database'!$N68=AR$1, 'OE Database'!$J68, NA())</f>
        <v>#N/A</v>
      </c>
      <c r="AS68" s="14" t="e">
        <f>IF('OE Database'!$N68=AS$1, 'OE Database'!$J68, NA())</f>
        <v>#N/A</v>
      </c>
      <c r="AT68" s="14" t="e">
        <f>IF('OE Database'!$N68=AT$1, 'OE Database'!$J68, NA())</f>
        <v>#N/A</v>
      </c>
      <c r="AU68" s="14" t="e">
        <f>IF('OE Database'!$N68=AU$1, 'OE Database'!$J68, NA())</f>
        <v>#N/A</v>
      </c>
      <c r="AV68" s="14" t="e">
        <f>IF('OE Database'!$N68=AV$1, 'OE Database'!$J68, NA())</f>
        <v>#N/A</v>
      </c>
      <c r="AW68" s="14" t="e">
        <f>IF('OE Database'!$N68=AW$1, 'OE Database'!$J68, NA())</f>
        <v>#N/A</v>
      </c>
      <c r="AX68" s="14" t="e">
        <f>IF('OE Database'!$N68=AX$1, 'OE Database'!$J68, NA())</f>
        <v>#N/A</v>
      </c>
      <c r="AY68" s="14" t="e">
        <f>IF('OE Database'!$N68=AY$1, 'OE Database'!$J68, NA())</f>
        <v>#N/A</v>
      </c>
      <c r="AZ68" s="14" t="e">
        <f>IF('OE Database'!$N68=AZ$1, 'OE Database'!$J68, NA())</f>
        <v>#N/A</v>
      </c>
      <c r="BA68" s="14" t="e">
        <f>IF('OE Database'!$N68=BA$1, 'OE Database'!$J68, NA())</f>
        <v>#N/A</v>
      </c>
      <c r="BB68" s="14" t="e">
        <f>IF('OE Database'!$N68=BB$1, 'OE Database'!$J68, NA())</f>
        <v>#N/A</v>
      </c>
      <c r="BD68" s="14" t="e">
        <f>IF(GESTEP(AL68,0.00001), 'OE Database'!$H68, NA())</f>
        <v>#N/A</v>
      </c>
      <c r="BE68" s="14" t="e">
        <f>IF(GESTEP(AM68,0.00001), 'OE Database'!$H68, NA())</f>
        <v>#N/A</v>
      </c>
      <c r="BF68" s="14" t="e">
        <f>IF(GESTEP(AN68,0.00001), 'OE Database'!$H68, NA())</f>
        <v>#N/A</v>
      </c>
      <c r="BG68" s="14" t="e">
        <f>IF(GESTEP(AO68,0.00001), 'OE Database'!$H68, NA())</f>
        <v>#N/A</v>
      </c>
      <c r="BH68" s="14" t="e">
        <f>IF(GESTEP(AP68,0.00001), 'OE Database'!$H68, NA())</f>
        <v>#N/A</v>
      </c>
      <c r="BI68" s="14" t="e">
        <f>IF(GESTEP(AQ68,0.00001), 'OE Database'!$H68, NA())</f>
        <v>#N/A</v>
      </c>
      <c r="BJ68" s="14" t="e">
        <f>IF(GESTEP(AR68,0.00001), 'OE Database'!$H68, NA())</f>
        <v>#N/A</v>
      </c>
      <c r="BK68" s="14" t="e">
        <f>IF(GESTEP(AS68,0.00001), 'OE Database'!$H68, NA())</f>
        <v>#N/A</v>
      </c>
      <c r="BL68" s="14" t="e">
        <f>IF(GESTEP(AT68,0.00001), 'OE Database'!$H68, NA())</f>
        <v>#N/A</v>
      </c>
      <c r="BM68" s="14" t="e">
        <f>IF(GESTEP(AU68,0.00001), 'OE Database'!$H68, NA())</f>
        <v>#N/A</v>
      </c>
      <c r="BN68" s="14" t="e">
        <f>IF(GESTEP(AV68,0.00001), 'OE Database'!$H68, NA())</f>
        <v>#N/A</v>
      </c>
      <c r="BO68" s="14" t="e">
        <f>IF(GESTEP(AW68,0.00001), 'OE Database'!$H68, NA())</f>
        <v>#N/A</v>
      </c>
      <c r="BP68" s="14" t="e">
        <f>IF(GESTEP(AX68,0.00001), 'OE Database'!$H68, NA())</f>
        <v>#N/A</v>
      </c>
      <c r="BQ68" s="14" t="e">
        <f>IF(GESTEP(AY68,0.00001), 'OE Database'!$H68, NA())</f>
        <v>#N/A</v>
      </c>
      <c r="BR68" s="14" t="e">
        <f>IF(GESTEP(AZ68,0.00001), 'OE Database'!$H68, NA())</f>
        <v>#N/A</v>
      </c>
      <c r="BS68" s="14" t="e">
        <f>IF(GESTEP(BA68,0.00001), 'OE Database'!$H68, NA())</f>
        <v>#N/A</v>
      </c>
      <c r="BT68" s="14" t="e">
        <f>IF(GESTEP(BB68,0.00001), 'OE Database'!$H68, NA())</f>
        <v>#N/A</v>
      </c>
      <c r="BV68" s="14" t="e">
        <f>IF(GESTEP(AL68,0.00001), 'OE Database'!$E68, NA())</f>
        <v>#N/A</v>
      </c>
      <c r="BW68" s="14" t="e">
        <f>IF(GESTEP(AM68,0.00001), 'OE Database'!$E68, NA())</f>
        <v>#N/A</v>
      </c>
      <c r="BX68" s="14" t="e">
        <f>IF(GESTEP(AN68,0.00001), 'OE Database'!$E68, NA())</f>
        <v>#N/A</v>
      </c>
      <c r="BY68" s="14" t="e">
        <f>IF(GESTEP(AO68,0.00001), 'OE Database'!$E68, NA())</f>
        <v>#N/A</v>
      </c>
      <c r="BZ68" s="14" t="e">
        <f>IF(GESTEP(AP68,0.00001), 'OE Database'!$E68, NA())</f>
        <v>#N/A</v>
      </c>
      <c r="CA68" s="14" t="e">
        <f>IF(GESTEP(AQ68,0.00001), 'OE Database'!$E68, NA())</f>
        <v>#N/A</v>
      </c>
      <c r="CB68" s="14" t="e">
        <f>IF(GESTEP(AR68,0.00001), 'OE Database'!$E68, NA())</f>
        <v>#N/A</v>
      </c>
      <c r="CC68" s="14" t="e">
        <f>IF(GESTEP(AS68,0.00001), 'OE Database'!$E68, NA())</f>
        <v>#N/A</v>
      </c>
      <c r="CD68" s="14" t="e">
        <f>IF(GESTEP(AT68,0.00001), 'OE Database'!$E68, NA())</f>
        <v>#N/A</v>
      </c>
      <c r="CE68" s="14" t="e">
        <f>IF(GESTEP(AU68,0.00001), 'OE Database'!$E68, NA())</f>
        <v>#N/A</v>
      </c>
      <c r="CF68" s="14" t="e">
        <f>IF(GESTEP(AV68,0.00001), 'OE Database'!$E68, NA())</f>
        <v>#N/A</v>
      </c>
      <c r="CG68" s="14" t="e">
        <f>IF(GESTEP(AW68,0.00001), 'OE Database'!$E68, NA())</f>
        <v>#N/A</v>
      </c>
      <c r="CH68" s="14" t="e">
        <f>IF(GESTEP(AX68,0.00001), 'OE Database'!$E68, NA())</f>
        <v>#N/A</v>
      </c>
      <c r="CI68" s="14" t="e">
        <f>IF(GESTEP(AY68,0.00001), 'OE Database'!$E68, NA())</f>
        <v>#N/A</v>
      </c>
      <c r="CJ68" s="14" t="e">
        <f>IF(GESTEP(AZ68,0.00001), 'OE Database'!$E68, NA())</f>
        <v>#N/A</v>
      </c>
      <c r="CK68" s="14" t="e">
        <f>IF(GESTEP(BA68,0.00001), 'OE Database'!$E68, NA())</f>
        <v>#N/A</v>
      </c>
      <c r="CL68" s="14" t="e">
        <f>IF(GESTEP(BB68,0.00001), 'OE Database'!$E68, NA())</f>
        <v>#N/A</v>
      </c>
      <c r="CN68" s="14" t="e">
        <f>IF('OE Database'!$N68=CN$1, 'OE Database'!$I68, NA())</f>
        <v>#N/A</v>
      </c>
      <c r="CO68" s="14" t="e">
        <f>IF('OE Database'!$N68=CO$1, 'OE Database'!$I68, NA())</f>
        <v>#N/A</v>
      </c>
      <c r="CP68" s="14" t="e">
        <f>IF('OE Database'!$N68=CP$1, 'OE Database'!$I68, NA())</f>
        <v>#N/A</v>
      </c>
      <c r="CQ68" s="14" t="e">
        <f>IF('OE Database'!$N68=CQ$1, 'OE Database'!$I68, NA())</f>
        <v>#N/A</v>
      </c>
      <c r="CR68" s="14" t="e">
        <f>IF('OE Database'!$N68=CR$1, 'OE Database'!$I68, NA())</f>
        <v>#N/A</v>
      </c>
      <c r="CS68" s="14" t="e">
        <f>IF('OE Database'!$N68=CS$1, 'OE Database'!$I68, NA())</f>
        <v>#N/A</v>
      </c>
      <c r="CT68" s="14" t="e">
        <f>IF('OE Database'!$N68=CT$1, 'OE Database'!$I68, NA())</f>
        <v>#N/A</v>
      </c>
      <c r="CU68" s="14" t="e">
        <f>IF('OE Database'!$N68=CU$1, 'OE Database'!$I68, NA())</f>
        <v>#N/A</v>
      </c>
      <c r="CV68" s="14" t="e">
        <f>IF('OE Database'!$N68=CV$1, 'OE Database'!$I68, NA())</f>
        <v>#N/A</v>
      </c>
      <c r="CW68" s="14" t="e">
        <f>IF('OE Database'!$N68=CW$1, 'OE Database'!$I68, NA())</f>
        <v>#N/A</v>
      </c>
      <c r="CX68" s="14">
        <f>IF('OE Database'!$N68=CX$1, 'OE Database'!$I68, NA())</f>
        <v>0.1944346232291301</v>
      </c>
      <c r="CY68" s="14" t="e">
        <f>IF('OE Database'!$N68=CY$1, 'OE Database'!$I68, NA())</f>
        <v>#N/A</v>
      </c>
      <c r="CZ68" s="14" t="e">
        <f>IF('OE Database'!$N68=CZ$1, 'OE Database'!$I68, NA())</f>
        <v>#N/A</v>
      </c>
      <c r="DA68" s="14" t="e">
        <f>IF('OE Database'!$N68=DA$1, 'OE Database'!$I68, NA())</f>
        <v>#N/A</v>
      </c>
      <c r="DB68" s="14" t="e">
        <f>IF('OE Database'!$N68=DB$1, 'OE Database'!$I68, NA())</f>
        <v>#N/A</v>
      </c>
      <c r="DC68" s="14" t="e">
        <f>IF('OE Database'!$N68=DC$1, 'OE Database'!$I68, NA())</f>
        <v>#N/A</v>
      </c>
      <c r="DD68" s="14" t="e">
        <f>IF('OE Database'!$N68=DD$1, 'OE Database'!$I68, NA())</f>
        <v>#N/A</v>
      </c>
      <c r="DF68" s="1" t="e">
        <f>IF(GESTEP(AL68,0.00001), 'OE Database'!$I68, NA())</f>
        <v>#N/A</v>
      </c>
      <c r="DG68" s="1" t="e">
        <f>IF(GESTEP(AM68,0.00001), 'OE Database'!$I68, NA())</f>
        <v>#N/A</v>
      </c>
      <c r="DH68" s="1" t="e">
        <f>IF(GESTEP(AN68,0.00001), 'OE Database'!$I68, NA())</f>
        <v>#N/A</v>
      </c>
      <c r="DI68" s="1" t="e">
        <f>IF(GESTEP(AO68,0.00001), 'OE Database'!$I68, NA())</f>
        <v>#N/A</v>
      </c>
      <c r="DJ68" s="1" t="e">
        <f>IF(GESTEP(AP68,0.00001), 'OE Database'!$I68, NA())</f>
        <v>#N/A</v>
      </c>
      <c r="DK68" s="1" t="e">
        <f>IF(GESTEP(AQ68,0.00001), 'OE Database'!$I68, NA())</f>
        <v>#N/A</v>
      </c>
      <c r="DL68" s="1" t="e">
        <f>IF(GESTEP(AR68,0.00001), 'OE Database'!$I68, NA())</f>
        <v>#N/A</v>
      </c>
      <c r="DM68" s="1" t="e">
        <f>IF(GESTEP(AS68,0.00001), 'OE Database'!$I68, NA())</f>
        <v>#N/A</v>
      </c>
      <c r="DN68" s="1" t="e">
        <f>IF(GESTEP(AT68,0.00001), 'OE Database'!$I68, NA())</f>
        <v>#N/A</v>
      </c>
      <c r="DO68" s="1" t="e">
        <f>IF(GESTEP(AU68,0.00001), 'OE Database'!$I68, NA())</f>
        <v>#N/A</v>
      </c>
      <c r="DP68" s="1" t="e">
        <f>IF(GESTEP(AV68,0.00001), 'OE Database'!$I68, NA())</f>
        <v>#N/A</v>
      </c>
      <c r="DQ68" s="1" t="e">
        <f>IF(GESTEP(AW68,0.00001), 'OE Database'!$I68, NA())</f>
        <v>#N/A</v>
      </c>
      <c r="DR68" s="1" t="e">
        <f>IF(GESTEP(AX68,0.00001), 'OE Database'!$I68, NA())</f>
        <v>#N/A</v>
      </c>
      <c r="DS68" s="1" t="e">
        <f>IF(GESTEP(AY68,0.00001), 'OE Database'!$I68, NA())</f>
        <v>#N/A</v>
      </c>
      <c r="DT68" s="1" t="e">
        <f>IF(GESTEP(AZ68,0.00001), 'OE Database'!$I68, NA())</f>
        <v>#N/A</v>
      </c>
      <c r="DU68" s="1" t="e">
        <f>IF(GESTEP(BA68,0.00001), 'OE Database'!$I68, NA())</f>
        <v>#N/A</v>
      </c>
      <c r="DV68" s="1" t="e">
        <f>IF(GESTEP(BB68,0.00001), 'OE Database'!$I68, NA())</f>
        <v>#N/A</v>
      </c>
    </row>
    <row r="69" spans="2:126">
      <c r="B69" s="14" t="e">
        <f>IF('OE Database'!$N69=B$1, 'OE Database'!$H69, NA())</f>
        <v>#N/A</v>
      </c>
      <c r="C69" s="14" t="e">
        <f>IF('OE Database'!$N69=C$1, 'OE Database'!$H69, NA())</f>
        <v>#N/A</v>
      </c>
      <c r="D69" s="14" t="e">
        <f>IF('OE Database'!$N69=D$1, 'OE Database'!$H69, NA())</f>
        <v>#N/A</v>
      </c>
      <c r="E69" s="14" t="e">
        <f>IF('OE Database'!$N69=E$1, 'OE Database'!$H69, NA())</f>
        <v>#N/A</v>
      </c>
      <c r="F69" s="14" t="e">
        <f>IF('OE Database'!$N69=F$1, 'OE Database'!$H69, NA())</f>
        <v>#N/A</v>
      </c>
      <c r="G69" s="14" t="e">
        <f>IF('OE Database'!$N69=G$1, 'OE Database'!$H69, NA())</f>
        <v>#N/A</v>
      </c>
      <c r="H69" s="14" t="e">
        <f>IF('OE Database'!$N69=H$1, 'OE Database'!$H69, NA())</f>
        <v>#N/A</v>
      </c>
      <c r="I69" s="14" t="e">
        <f>IF('OE Database'!$N69=I$1, 'OE Database'!$H69, NA())</f>
        <v>#N/A</v>
      </c>
      <c r="J69" s="14" t="e">
        <f>IF('OE Database'!$N69=J$1, 'OE Database'!$H69, NA())</f>
        <v>#N/A</v>
      </c>
      <c r="K69" s="14" t="e">
        <f>IF('OE Database'!$N69=K$1, 'OE Database'!$H69, NA())</f>
        <v>#N/A</v>
      </c>
      <c r="L69" s="14" t="e">
        <f>IF('OE Database'!$N69=L$1, 'OE Database'!$H69, NA())</f>
        <v>#N/A</v>
      </c>
      <c r="M69" s="14" t="e">
        <f>IF('OE Database'!$N69=M$1, 'OE Database'!$H69, NA())</f>
        <v>#N/A</v>
      </c>
      <c r="N69" s="14" t="e">
        <f>IF('OE Database'!$N69=N$1, 'OE Database'!$H69, NA())</f>
        <v>#N/A</v>
      </c>
      <c r="O69" s="14" t="e">
        <f>IF('OE Database'!$N69=O$1, 'OE Database'!$H69, NA())</f>
        <v>#N/A</v>
      </c>
      <c r="P69" s="14" t="e">
        <f>IF('OE Database'!$N69=P$1, 'OE Database'!$H69, NA())</f>
        <v>#N/A</v>
      </c>
      <c r="Q69" s="14">
        <f>IF('OE Database'!$N69=Q$1, 'OE Database'!$H69, NA())</f>
        <v>1.4024581075011611</v>
      </c>
      <c r="R69" s="14" t="e">
        <f>IF('OE Database'!$N69=R$1, 'OE Database'!$H69, NA())</f>
        <v>#N/A</v>
      </c>
      <c r="T69" s="14" t="e">
        <f>IF('OE Database'!$N69=T$1, 'OE Database'!$E69, NA())</f>
        <v>#N/A</v>
      </c>
      <c r="U69" s="14" t="e">
        <f>IF('OE Database'!$N69=U$1, 'OE Database'!$E69, NA())</f>
        <v>#N/A</v>
      </c>
      <c r="V69" s="14" t="e">
        <f>IF('OE Database'!$N69=V$1, 'OE Database'!$E69, NA())</f>
        <v>#N/A</v>
      </c>
      <c r="W69" s="14" t="e">
        <f>IF('OE Database'!$N69=W$1, 'OE Database'!$E69, NA())</f>
        <v>#N/A</v>
      </c>
      <c r="X69" s="14" t="e">
        <f>IF('OE Database'!$N69=X$1, 'OE Database'!$E69, NA())</f>
        <v>#N/A</v>
      </c>
      <c r="Y69" s="14" t="e">
        <f>IF('OE Database'!$N69=Y$1, 'OE Database'!$E69, NA())</f>
        <v>#N/A</v>
      </c>
      <c r="Z69" s="14" t="e">
        <f>IF('OE Database'!$N69=Z$1, 'OE Database'!$E69, NA())</f>
        <v>#N/A</v>
      </c>
      <c r="AA69" s="14" t="e">
        <f>IF('OE Database'!$N69=AA$1, 'OE Database'!$E69, NA())</f>
        <v>#N/A</v>
      </c>
      <c r="AB69" s="14" t="e">
        <f>IF('OE Database'!$N69=AB$1, 'OE Database'!$E69, NA())</f>
        <v>#N/A</v>
      </c>
      <c r="AC69" s="14" t="e">
        <f>IF('OE Database'!$N69=AC$1, 'OE Database'!$E69, NA())</f>
        <v>#N/A</v>
      </c>
      <c r="AD69" s="14" t="e">
        <f>IF('OE Database'!$N69=AD$1, 'OE Database'!$E69, NA())</f>
        <v>#N/A</v>
      </c>
      <c r="AE69" s="14" t="e">
        <f>IF('OE Database'!$N69=AE$1, 'OE Database'!$E69, NA())</f>
        <v>#N/A</v>
      </c>
      <c r="AF69" s="14" t="e">
        <f>IF('OE Database'!$N69=AF$1, 'OE Database'!$E69, NA())</f>
        <v>#N/A</v>
      </c>
      <c r="AG69" s="14" t="e">
        <f>IF('OE Database'!$N69=AG$1, 'OE Database'!$E69, NA())</f>
        <v>#N/A</v>
      </c>
      <c r="AH69" s="14" t="e">
        <f>IF('OE Database'!$N69=AH$1, 'OE Database'!$E69, NA())</f>
        <v>#N/A</v>
      </c>
      <c r="AI69" s="14">
        <f>IF('OE Database'!$N69=AI$1, 'OE Database'!$E69, NA())</f>
        <v>33.6</v>
      </c>
      <c r="AJ69" s="14" t="e">
        <f>IF('OE Database'!$N69=AJ$1, 'OE Database'!$E69, NA())</f>
        <v>#N/A</v>
      </c>
      <c r="AL69" s="14" t="e">
        <f>IF('OE Database'!$N69=AL$1, 'OE Database'!$J69, NA())</f>
        <v>#N/A</v>
      </c>
      <c r="AM69" s="14" t="e">
        <f>IF('OE Database'!$N69=AM$1, 'OE Database'!$J69, NA())</f>
        <v>#N/A</v>
      </c>
      <c r="AN69" s="14" t="e">
        <f>IF('OE Database'!$N69=AN$1, 'OE Database'!$J69, NA())</f>
        <v>#N/A</v>
      </c>
      <c r="AO69" s="14" t="e">
        <f>IF('OE Database'!$N69=AO$1, 'OE Database'!$J69, NA())</f>
        <v>#N/A</v>
      </c>
      <c r="AP69" s="14" t="e">
        <f>IF('OE Database'!$N69=AP$1, 'OE Database'!$J69, NA())</f>
        <v>#N/A</v>
      </c>
      <c r="AQ69" s="14" t="e">
        <f>IF('OE Database'!$N69=AQ$1, 'OE Database'!$J69, NA())</f>
        <v>#N/A</v>
      </c>
      <c r="AR69" s="14" t="e">
        <f>IF('OE Database'!$N69=AR$1, 'OE Database'!$J69, NA())</f>
        <v>#N/A</v>
      </c>
      <c r="AS69" s="14" t="e">
        <f>IF('OE Database'!$N69=AS$1, 'OE Database'!$J69, NA())</f>
        <v>#N/A</v>
      </c>
      <c r="AT69" s="14" t="e">
        <f>IF('OE Database'!$N69=AT$1, 'OE Database'!$J69, NA())</f>
        <v>#N/A</v>
      </c>
      <c r="AU69" s="14" t="e">
        <f>IF('OE Database'!$N69=AU$1, 'OE Database'!$J69, NA())</f>
        <v>#N/A</v>
      </c>
      <c r="AV69" s="14" t="e">
        <f>IF('OE Database'!$N69=AV$1, 'OE Database'!$J69, NA())</f>
        <v>#N/A</v>
      </c>
      <c r="AW69" s="14" t="e">
        <f>IF('OE Database'!$N69=AW$1, 'OE Database'!$J69, NA())</f>
        <v>#N/A</v>
      </c>
      <c r="AX69" s="14" t="e">
        <f>IF('OE Database'!$N69=AX$1, 'OE Database'!$J69, NA())</f>
        <v>#N/A</v>
      </c>
      <c r="AY69" s="14" t="e">
        <f>IF('OE Database'!$N69=AY$1, 'OE Database'!$J69, NA())</f>
        <v>#N/A</v>
      </c>
      <c r="AZ69" s="14" t="e">
        <f>IF('OE Database'!$N69=AZ$1, 'OE Database'!$J69, NA())</f>
        <v>#N/A</v>
      </c>
      <c r="BA69" s="14" t="e">
        <f>IF('OE Database'!$N69=BA$1, 'OE Database'!$J69, NA())</f>
        <v>#N/A</v>
      </c>
      <c r="BB69" s="14" t="e">
        <f>IF('OE Database'!$N69=BB$1, 'OE Database'!$J69, NA())</f>
        <v>#N/A</v>
      </c>
      <c r="BD69" s="14" t="e">
        <f>IF(GESTEP(AL69,0.00001), 'OE Database'!$H69, NA())</f>
        <v>#N/A</v>
      </c>
      <c r="BE69" s="14" t="e">
        <f>IF(GESTEP(AM69,0.00001), 'OE Database'!$H69, NA())</f>
        <v>#N/A</v>
      </c>
      <c r="BF69" s="14" t="e">
        <f>IF(GESTEP(AN69,0.00001), 'OE Database'!$H69, NA())</f>
        <v>#N/A</v>
      </c>
      <c r="BG69" s="14" t="e">
        <f>IF(GESTEP(AO69,0.00001), 'OE Database'!$H69, NA())</f>
        <v>#N/A</v>
      </c>
      <c r="BH69" s="14" t="e">
        <f>IF(GESTEP(AP69,0.00001), 'OE Database'!$H69, NA())</f>
        <v>#N/A</v>
      </c>
      <c r="BI69" s="14" t="e">
        <f>IF(GESTEP(AQ69,0.00001), 'OE Database'!$H69, NA())</f>
        <v>#N/A</v>
      </c>
      <c r="BJ69" s="14" t="e">
        <f>IF(GESTEP(AR69,0.00001), 'OE Database'!$H69, NA())</f>
        <v>#N/A</v>
      </c>
      <c r="BK69" s="14" t="e">
        <f>IF(GESTEP(AS69,0.00001), 'OE Database'!$H69, NA())</f>
        <v>#N/A</v>
      </c>
      <c r="BL69" s="14" t="e">
        <f>IF(GESTEP(AT69,0.00001), 'OE Database'!$H69, NA())</f>
        <v>#N/A</v>
      </c>
      <c r="BM69" s="14" t="e">
        <f>IF(GESTEP(AU69,0.00001), 'OE Database'!$H69, NA())</f>
        <v>#N/A</v>
      </c>
      <c r="BN69" s="14" t="e">
        <f>IF(GESTEP(AV69,0.00001), 'OE Database'!$H69, NA())</f>
        <v>#N/A</v>
      </c>
      <c r="BO69" s="14" t="e">
        <f>IF(GESTEP(AW69,0.00001), 'OE Database'!$H69, NA())</f>
        <v>#N/A</v>
      </c>
      <c r="BP69" s="14" t="e">
        <f>IF(GESTEP(AX69,0.00001), 'OE Database'!$H69, NA())</f>
        <v>#N/A</v>
      </c>
      <c r="BQ69" s="14" t="e">
        <f>IF(GESTEP(AY69,0.00001), 'OE Database'!$H69, NA())</f>
        <v>#N/A</v>
      </c>
      <c r="BR69" s="14" t="e">
        <f>IF(GESTEP(AZ69,0.00001), 'OE Database'!$H69, NA())</f>
        <v>#N/A</v>
      </c>
      <c r="BS69" s="14" t="e">
        <f>IF(GESTEP(BA69,0.00001), 'OE Database'!$H69, NA())</f>
        <v>#N/A</v>
      </c>
      <c r="BT69" s="14" t="e">
        <f>IF(GESTEP(BB69,0.00001), 'OE Database'!$H69, NA())</f>
        <v>#N/A</v>
      </c>
      <c r="BV69" s="14" t="e">
        <f>IF(GESTEP(AL69,0.00001), 'OE Database'!$E69, NA())</f>
        <v>#N/A</v>
      </c>
      <c r="BW69" s="14" t="e">
        <f>IF(GESTEP(AM69,0.00001), 'OE Database'!$E69, NA())</f>
        <v>#N/A</v>
      </c>
      <c r="BX69" s="14" t="e">
        <f>IF(GESTEP(AN69,0.00001), 'OE Database'!$E69, NA())</f>
        <v>#N/A</v>
      </c>
      <c r="BY69" s="14" t="e">
        <f>IF(GESTEP(AO69,0.00001), 'OE Database'!$E69, NA())</f>
        <v>#N/A</v>
      </c>
      <c r="BZ69" s="14" t="e">
        <f>IF(GESTEP(AP69,0.00001), 'OE Database'!$E69, NA())</f>
        <v>#N/A</v>
      </c>
      <c r="CA69" s="14" t="e">
        <f>IF(GESTEP(AQ69,0.00001), 'OE Database'!$E69, NA())</f>
        <v>#N/A</v>
      </c>
      <c r="CB69" s="14" t="e">
        <f>IF(GESTEP(AR69,0.00001), 'OE Database'!$E69, NA())</f>
        <v>#N/A</v>
      </c>
      <c r="CC69" s="14" t="e">
        <f>IF(GESTEP(AS69,0.00001), 'OE Database'!$E69, NA())</f>
        <v>#N/A</v>
      </c>
      <c r="CD69" s="14" t="e">
        <f>IF(GESTEP(AT69,0.00001), 'OE Database'!$E69, NA())</f>
        <v>#N/A</v>
      </c>
      <c r="CE69" s="14" t="e">
        <f>IF(GESTEP(AU69,0.00001), 'OE Database'!$E69, NA())</f>
        <v>#N/A</v>
      </c>
      <c r="CF69" s="14" t="e">
        <f>IF(GESTEP(AV69,0.00001), 'OE Database'!$E69, NA())</f>
        <v>#N/A</v>
      </c>
      <c r="CG69" s="14" t="e">
        <f>IF(GESTEP(AW69,0.00001), 'OE Database'!$E69, NA())</f>
        <v>#N/A</v>
      </c>
      <c r="CH69" s="14" t="e">
        <f>IF(GESTEP(AX69,0.00001), 'OE Database'!$E69, NA())</f>
        <v>#N/A</v>
      </c>
      <c r="CI69" s="14" t="e">
        <f>IF(GESTEP(AY69,0.00001), 'OE Database'!$E69, NA())</f>
        <v>#N/A</v>
      </c>
      <c r="CJ69" s="14" t="e">
        <f>IF(GESTEP(AZ69,0.00001), 'OE Database'!$E69, NA())</f>
        <v>#N/A</v>
      </c>
      <c r="CK69" s="14" t="e">
        <f>IF(GESTEP(BA69,0.00001), 'OE Database'!$E69, NA())</f>
        <v>#N/A</v>
      </c>
      <c r="CL69" s="14" t="e">
        <f>IF(GESTEP(BB69,0.00001), 'OE Database'!$E69, NA())</f>
        <v>#N/A</v>
      </c>
      <c r="CN69" s="14" t="e">
        <f>IF('OE Database'!$N69=CN$1, 'OE Database'!$I69, NA())</f>
        <v>#N/A</v>
      </c>
      <c r="CO69" s="14" t="e">
        <f>IF('OE Database'!$N69=CO$1, 'OE Database'!$I69, NA())</f>
        <v>#N/A</v>
      </c>
      <c r="CP69" s="14" t="e">
        <f>IF('OE Database'!$N69=CP$1, 'OE Database'!$I69, NA())</f>
        <v>#N/A</v>
      </c>
      <c r="CQ69" s="14" t="e">
        <f>IF('OE Database'!$N69=CQ$1, 'OE Database'!$I69, NA())</f>
        <v>#N/A</v>
      </c>
      <c r="CR69" s="14" t="e">
        <f>IF('OE Database'!$N69=CR$1, 'OE Database'!$I69, NA())</f>
        <v>#N/A</v>
      </c>
      <c r="CS69" s="14" t="e">
        <f>IF('OE Database'!$N69=CS$1, 'OE Database'!$I69, NA())</f>
        <v>#N/A</v>
      </c>
      <c r="CT69" s="14" t="e">
        <f>IF('OE Database'!$N69=CT$1, 'OE Database'!$I69, NA())</f>
        <v>#N/A</v>
      </c>
      <c r="CU69" s="14" t="e">
        <f>IF('OE Database'!$N69=CU$1, 'OE Database'!$I69, NA())</f>
        <v>#N/A</v>
      </c>
      <c r="CV69" s="14" t="e">
        <f>IF('OE Database'!$N69=CV$1, 'OE Database'!$I69, NA())</f>
        <v>#N/A</v>
      </c>
      <c r="CW69" s="14" t="e">
        <f>IF('OE Database'!$N69=CW$1, 'OE Database'!$I69, NA())</f>
        <v>#N/A</v>
      </c>
      <c r="CX69" s="14" t="e">
        <f>IF('OE Database'!$N69=CX$1, 'OE Database'!$I69, NA())</f>
        <v>#N/A</v>
      </c>
      <c r="CY69" s="14" t="e">
        <f>IF('OE Database'!$N69=CY$1, 'OE Database'!$I69, NA())</f>
        <v>#N/A</v>
      </c>
      <c r="CZ69" s="14" t="e">
        <f>IF('OE Database'!$N69=CZ$1, 'OE Database'!$I69, NA())</f>
        <v>#N/A</v>
      </c>
      <c r="DA69" s="14" t="e">
        <f>IF('OE Database'!$N69=DA$1, 'OE Database'!$I69, NA())</f>
        <v>#N/A</v>
      </c>
      <c r="DB69" s="14" t="e">
        <f>IF('OE Database'!$N69=DB$1, 'OE Database'!$I69, NA())</f>
        <v>#N/A</v>
      </c>
      <c r="DC69" s="14">
        <f>IF('OE Database'!$N69=DC$1, 'OE Database'!$I69, NA())</f>
        <v>2.367078040171184</v>
      </c>
      <c r="DD69" s="14" t="e">
        <f>IF('OE Database'!$N69=DD$1, 'OE Database'!$I69, NA())</f>
        <v>#N/A</v>
      </c>
      <c r="DF69" s="1" t="e">
        <f>IF(GESTEP(AL69,0.00001), 'OE Database'!$I69, NA())</f>
        <v>#N/A</v>
      </c>
      <c r="DG69" s="1" t="e">
        <f>IF(GESTEP(AM69,0.00001), 'OE Database'!$I69, NA())</f>
        <v>#N/A</v>
      </c>
      <c r="DH69" s="1" t="e">
        <f>IF(GESTEP(AN69,0.00001), 'OE Database'!$I69, NA())</f>
        <v>#N/A</v>
      </c>
      <c r="DI69" s="1" t="e">
        <f>IF(GESTEP(AO69,0.00001), 'OE Database'!$I69, NA())</f>
        <v>#N/A</v>
      </c>
      <c r="DJ69" s="1" t="e">
        <f>IF(GESTEP(AP69,0.00001), 'OE Database'!$I69, NA())</f>
        <v>#N/A</v>
      </c>
      <c r="DK69" s="1" t="e">
        <f>IF(GESTEP(AQ69,0.00001), 'OE Database'!$I69, NA())</f>
        <v>#N/A</v>
      </c>
      <c r="DL69" s="1" t="e">
        <f>IF(GESTEP(AR69,0.00001), 'OE Database'!$I69, NA())</f>
        <v>#N/A</v>
      </c>
      <c r="DM69" s="1" t="e">
        <f>IF(GESTEP(AS69,0.00001), 'OE Database'!$I69, NA())</f>
        <v>#N/A</v>
      </c>
      <c r="DN69" s="1" t="e">
        <f>IF(GESTEP(AT69,0.00001), 'OE Database'!$I69, NA())</f>
        <v>#N/A</v>
      </c>
      <c r="DO69" s="1" t="e">
        <f>IF(GESTEP(AU69,0.00001), 'OE Database'!$I69, NA())</f>
        <v>#N/A</v>
      </c>
      <c r="DP69" s="1" t="e">
        <f>IF(GESTEP(AV69,0.00001), 'OE Database'!$I69, NA())</f>
        <v>#N/A</v>
      </c>
      <c r="DQ69" s="1" t="e">
        <f>IF(GESTEP(AW69,0.00001), 'OE Database'!$I69, NA())</f>
        <v>#N/A</v>
      </c>
      <c r="DR69" s="1" t="e">
        <f>IF(GESTEP(AX69,0.00001), 'OE Database'!$I69, NA())</f>
        <v>#N/A</v>
      </c>
      <c r="DS69" s="1" t="e">
        <f>IF(GESTEP(AY69,0.00001), 'OE Database'!$I69, NA())</f>
        <v>#N/A</v>
      </c>
      <c r="DT69" s="1" t="e">
        <f>IF(GESTEP(AZ69,0.00001), 'OE Database'!$I69, NA())</f>
        <v>#N/A</v>
      </c>
      <c r="DU69" s="1" t="e">
        <f>IF(GESTEP(BA69,0.00001), 'OE Database'!$I69, NA())</f>
        <v>#N/A</v>
      </c>
      <c r="DV69" s="1" t="e">
        <f>IF(GESTEP(BB69,0.00001), 'OE Database'!$I69, NA())</f>
        <v>#N/A</v>
      </c>
    </row>
    <row r="70" spans="2:126">
      <c r="B70" s="14" t="e">
        <f>IF('OE Database'!$N70=B$1, 'OE Database'!$H70, NA())</f>
        <v>#N/A</v>
      </c>
      <c r="C70" s="14" t="e">
        <f>IF('OE Database'!$N70=C$1, 'OE Database'!$H70, NA())</f>
        <v>#N/A</v>
      </c>
      <c r="D70" s="14" t="e">
        <f>IF('OE Database'!$N70=D$1, 'OE Database'!$H70, NA())</f>
        <v>#N/A</v>
      </c>
      <c r="E70" s="14" t="e">
        <f>IF('OE Database'!$N70=E$1, 'OE Database'!$H70, NA())</f>
        <v>#N/A</v>
      </c>
      <c r="F70" s="14" t="e">
        <f>IF('OE Database'!$N70=F$1, 'OE Database'!$H70, NA())</f>
        <v>#N/A</v>
      </c>
      <c r="G70" s="14" t="e">
        <f>IF('OE Database'!$N70=G$1, 'OE Database'!$H70, NA())</f>
        <v>#N/A</v>
      </c>
      <c r="H70" s="14" t="e">
        <f>IF('OE Database'!$N70=H$1, 'OE Database'!$H70, NA())</f>
        <v>#N/A</v>
      </c>
      <c r="I70" s="14" t="e">
        <f>IF('OE Database'!$N70=I$1, 'OE Database'!$H70, NA())</f>
        <v>#N/A</v>
      </c>
      <c r="J70" s="14" t="e">
        <f>IF('OE Database'!$N70=J$1, 'OE Database'!$H70, NA())</f>
        <v>#N/A</v>
      </c>
      <c r="K70" s="14" t="e">
        <f>IF('OE Database'!$N70=K$1, 'OE Database'!$H70, NA())</f>
        <v>#N/A</v>
      </c>
      <c r="L70" s="14" t="e">
        <f>IF('OE Database'!$N70=L$1, 'OE Database'!$H70, NA())</f>
        <v>#N/A</v>
      </c>
      <c r="M70" s="14" t="e">
        <f>IF('OE Database'!$N70=M$1, 'OE Database'!$H70, NA())</f>
        <v>#N/A</v>
      </c>
      <c r="N70" s="14" t="e">
        <f>IF('OE Database'!$N70=N$1, 'OE Database'!$H70, NA())</f>
        <v>#N/A</v>
      </c>
      <c r="O70" s="14" t="e">
        <f>IF('OE Database'!$N70=O$1, 'OE Database'!$H70, NA())</f>
        <v>#N/A</v>
      </c>
      <c r="P70" s="14" t="e">
        <f>IF('OE Database'!$N70=P$1, 'OE Database'!$H70, NA())</f>
        <v>#N/A</v>
      </c>
      <c r="Q70" s="14">
        <f>IF('OE Database'!$N70=Q$1, 'OE Database'!$H70, NA())</f>
        <v>5.3099382575103959</v>
      </c>
      <c r="R70" s="14" t="e">
        <f>IF('OE Database'!$N70=R$1, 'OE Database'!$H70, NA())</f>
        <v>#N/A</v>
      </c>
      <c r="T70" s="14" t="e">
        <f>IF('OE Database'!$N70=T$1, 'OE Database'!$E70, NA())</f>
        <v>#N/A</v>
      </c>
      <c r="U70" s="14" t="e">
        <f>IF('OE Database'!$N70=U$1, 'OE Database'!$E70, NA())</f>
        <v>#N/A</v>
      </c>
      <c r="V70" s="14" t="e">
        <f>IF('OE Database'!$N70=V$1, 'OE Database'!$E70, NA())</f>
        <v>#N/A</v>
      </c>
      <c r="W70" s="14" t="e">
        <f>IF('OE Database'!$N70=W$1, 'OE Database'!$E70, NA())</f>
        <v>#N/A</v>
      </c>
      <c r="X70" s="14" t="e">
        <f>IF('OE Database'!$N70=X$1, 'OE Database'!$E70, NA())</f>
        <v>#N/A</v>
      </c>
      <c r="Y70" s="14" t="e">
        <f>IF('OE Database'!$N70=Y$1, 'OE Database'!$E70, NA())</f>
        <v>#N/A</v>
      </c>
      <c r="Z70" s="14" t="e">
        <f>IF('OE Database'!$N70=Z$1, 'OE Database'!$E70, NA())</f>
        <v>#N/A</v>
      </c>
      <c r="AA70" s="14" t="e">
        <f>IF('OE Database'!$N70=AA$1, 'OE Database'!$E70, NA())</f>
        <v>#N/A</v>
      </c>
      <c r="AB70" s="14" t="e">
        <f>IF('OE Database'!$N70=AB$1, 'OE Database'!$E70, NA())</f>
        <v>#N/A</v>
      </c>
      <c r="AC70" s="14" t="e">
        <f>IF('OE Database'!$N70=AC$1, 'OE Database'!$E70, NA())</f>
        <v>#N/A</v>
      </c>
      <c r="AD70" s="14" t="e">
        <f>IF('OE Database'!$N70=AD$1, 'OE Database'!$E70, NA())</f>
        <v>#N/A</v>
      </c>
      <c r="AE70" s="14" t="e">
        <f>IF('OE Database'!$N70=AE$1, 'OE Database'!$E70, NA())</f>
        <v>#N/A</v>
      </c>
      <c r="AF70" s="14" t="e">
        <f>IF('OE Database'!$N70=AF$1, 'OE Database'!$E70, NA())</f>
        <v>#N/A</v>
      </c>
      <c r="AG70" s="14" t="e">
        <f>IF('OE Database'!$N70=AG$1, 'OE Database'!$E70, NA())</f>
        <v>#N/A</v>
      </c>
      <c r="AH70" s="14" t="e">
        <f>IF('OE Database'!$N70=AH$1, 'OE Database'!$E70, NA())</f>
        <v>#N/A</v>
      </c>
      <c r="AI70" s="14">
        <f>IF('OE Database'!$N70=AI$1, 'OE Database'!$E70, NA())</f>
        <v>68.2</v>
      </c>
      <c r="AJ70" s="14" t="e">
        <f>IF('OE Database'!$N70=AJ$1, 'OE Database'!$E70, NA())</f>
        <v>#N/A</v>
      </c>
      <c r="AL70" s="14" t="e">
        <f>IF('OE Database'!$N70=AL$1, 'OE Database'!$J70, NA())</f>
        <v>#N/A</v>
      </c>
      <c r="AM70" s="14" t="e">
        <f>IF('OE Database'!$N70=AM$1, 'OE Database'!$J70, NA())</f>
        <v>#N/A</v>
      </c>
      <c r="AN70" s="14" t="e">
        <f>IF('OE Database'!$N70=AN$1, 'OE Database'!$J70, NA())</f>
        <v>#N/A</v>
      </c>
      <c r="AO70" s="14" t="e">
        <f>IF('OE Database'!$N70=AO$1, 'OE Database'!$J70, NA())</f>
        <v>#N/A</v>
      </c>
      <c r="AP70" s="14" t="e">
        <f>IF('OE Database'!$N70=AP$1, 'OE Database'!$J70, NA())</f>
        <v>#N/A</v>
      </c>
      <c r="AQ70" s="14" t="e">
        <f>IF('OE Database'!$N70=AQ$1, 'OE Database'!$J70, NA())</f>
        <v>#N/A</v>
      </c>
      <c r="AR70" s="14" t="e">
        <f>IF('OE Database'!$N70=AR$1, 'OE Database'!$J70, NA())</f>
        <v>#N/A</v>
      </c>
      <c r="AS70" s="14" t="e">
        <f>IF('OE Database'!$N70=AS$1, 'OE Database'!$J70, NA())</f>
        <v>#N/A</v>
      </c>
      <c r="AT70" s="14" t="e">
        <f>IF('OE Database'!$N70=AT$1, 'OE Database'!$J70, NA())</f>
        <v>#N/A</v>
      </c>
      <c r="AU70" s="14" t="e">
        <f>IF('OE Database'!$N70=AU$1, 'OE Database'!$J70, NA())</f>
        <v>#N/A</v>
      </c>
      <c r="AV70" s="14" t="e">
        <f>IF('OE Database'!$N70=AV$1, 'OE Database'!$J70, NA())</f>
        <v>#N/A</v>
      </c>
      <c r="AW70" s="14" t="e">
        <f>IF('OE Database'!$N70=AW$1, 'OE Database'!$J70, NA())</f>
        <v>#N/A</v>
      </c>
      <c r="AX70" s="14" t="e">
        <f>IF('OE Database'!$N70=AX$1, 'OE Database'!$J70, NA())</f>
        <v>#N/A</v>
      </c>
      <c r="AY70" s="14" t="e">
        <f>IF('OE Database'!$N70=AY$1, 'OE Database'!$J70, NA())</f>
        <v>#N/A</v>
      </c>
      <c r="AZ70" s="14" t="e">
        <f>IF('OE Database'!$N70=AZ$1, 'OE Database'!$J70, NA())</f>
        <v>#N/A</v>
      </c>
      <c r="BA70" s="14" t="e">
        <f>IF('OE Database'!$N70=BA$1, 'OE Database'!$J70, NA())</f>
        <v>#N/A</v>
      </c>
      <c r="BB70" s="14" t="e">
        <f>IF('OE Database'!$N70=BB$1, 'OE Database'!$J70, NA())</f>
        <v>#N/A</v>
      </c>
      <c r="BD70" s="14" t="e">
        <f>IF(GESTEP(AL70,0.00001), 'OE Database'!$H70, NA())</f>
        <v>#N/A</v>
      </c>
      <c r="BE70" s="14" t="e">
        <f>IF(GESTEP(AM70,0.00001), 'OE Database'!$H70, NA())</f>
        <v>#N/A</v>
      </c>
      <c r="BF70" s="14" t="e">
        <f>IF(GESTEP(AN70,0.00001), 'OE Database'!$H70, NA())</f>
        <v>#N/A</v>
      </c>
      <c r="BG70" s="14" t="e">
        <f>IF(GESTEP(AO70,0.00001), 'OE Database'!$H70, NA())</f>
        <v>#N/A</v>
      </c>
      <c r="BH70" s="14" t="e">
        <f>IF(GESTEP(AP70,0.00001), 'OE Database'!$H70, NA())</f>
        <v>#N/A</v>
      </c>
      <c r="BI70" s="14" t="e">
        <f>IF(GESTEP(AQ70,0.00001), 'OE Database'!$H70, NA())</f>
        <v>#N/A</v>
      </c>
      <c r="BJ70" s="14" t="e">
        <f>IF(GESTEP(AR70,0.00001), 'OE Database'!$H70, NA())</f>
        <v>#N/A</v>
      </c>
      <c r="BK70" s="14" t="e">
        <f>IF(GESTEP(AS70,0.00001), 'OE Database'!$H70, NA())</f>
        <v>#N/A</v>
      </c>
      <c r="BL70" s="14" t="e">
        <f>IF(GESTEP(AT70,0.00001), 'OE Database'!$H70, NA())</f>
        <v>#N/A</v>
      </c>
      <c r="BM70" s="14" t="e">
        <f>IF(GESTEP(AU70,0.00001), 'OE Database'!$H70, NA())</f>
        <v>#N/A</v>
      </c>
      <c r="BN70" s="14" t="e">
        <f>IF(GESTEP(AV70,0.00001), 'OE Database'!$H70, NA())</f>
        <v>#N/A</v>
      </c>
      <c r="BO70" s="14" t="e">
        <f>IF(GESTEP(AW70,0.00001), 'OE Database'!$H70, NA())</f>
        <v>#N/A</v>
      </c>
      <c r="BP70" s="14" t="e">
        <f>IF(GESTEP(AX70,0.00001), 'OE Database'!$H70, NA())</f>
        <v>#N/A</v>
      </c>
      <c r="BQ70" s="14" t="e">
        <f>IF(GESTEP(AY70,0.00001), 'OE Database'!$H70, NA())</f>
        <v>#N/A</v>
      </c>
      <c r="BR70" s="14" t="e">
        <f>IF(GESTEP(AZ70,0.00001), 'OE Database'!$H70, NA())</f>
        <v>#N/A</v>
      </c>
      <c r="BS70" s="14" t="e">
        <f>IF(GESTEP(BA70,0.00001), 'OE Database'!$H70, NA())</f>
        <v>#N/A</v>
      </c>
      <c r="BT70" s="14" t="e">
        <f>IF(GESTEP(BB70,0.00001), 'OE Database'!$H70, NA())</f>
        <v>#N/A</v>
      </c>
      <c r="BV70" s="14" t="e">
        <f>IF(GESTEP(AL70,0.00001), 'OE Database'!$E70, NA())</f>
        <v>#N/A</v>
      </c>
      <c r="BW70" s="14" t="e">
        <f>IF(GESTEP(AM70,0.00001), 'OE Database'!$E70, NA())</f>
        <v>#N/A</v>
      </c>
      <c r="BX70" s="14" t="e">
        <f>IF(GESTEP(AN70,0.00001), 'OE Database'!$E70, NA())</f>
        <v>#N/A</v>
      </c>
      <c r="BY70" s="14" t="e">
        <f>IF(GESTEP(AO70,0.00001), 'OE Database'!$E70, NA())</f>
        <v>#N/A</v>
      </c>
      <c r="BZ70" s="14" t="e">
        <f>IF(GESTEP(AP70,0.00001), 'OE Database'!$E70, NA())</f>
        <v>#N/A</v>
      </c>
      <c r="CA70" s="14" t="e">
        <f>IF(GESTEP(AQ70,0.00001), 'OE Database'!$E70, NA())</f>
        <v>#N/A</v>
      </c>
      <c r="CB70" s="14" t="e">
        <f>IF(GESTEP(AR70,0.00001), 'OE Database'!$E70, NA())</f>
        <v>#N/A</v>
      </c>
      <c r="CC70" s="14" t="e">
        <f>IF(GESTEP(AS70,0.00001), 'OE Database'!$E70, NA())</f>
        <v>#N/A</v>
      </c>
      <c r="CD70" s="14" t="e">
        <f>IF(GESTEP(AT70,0.00001), 'OE Database'!$E70, NA())</f>
        <v>#N/A</v>
      </c>
      <c r="CE70" s="14" t="e">
        <f>IF(GESTEP(AU70,0.00001), 'OE Database'!$E70, NA())</f>
        <v>#N/A</v>
      </c>
      <c r="CF70" s="14" t="e">
        <f>IF(GESTEP(AV70,0.00001), 'OE Database'!$E70, NA())</f>
        <v>#N/A</v>
      </c>
      <c r="CG70" s="14" t="e">
        <f>IF(GESTEP(AW70,0.00001), 'OE Database'!$E70, NA())</f>
        <v>#N/A</v>
      </c>
      <c r="CH70" s="14" t="e">
        <f>IF(GESTEP(AX70,0.00001), 'OE Database'!$E70, NA())</f>
        <v>#N/A</v>
      </c>
      <c r="CI70" s="14" t="e">
        <f>IF(GESTEP(AY70,0.00001), 'OE Database'!$E70, NA())</f>
        <v>#N/A</v>
      </c>
      <c r="CJ70" s="14" t="e">
        <f>IF(GESTEP(AZ70,0.00001), 'OE Database'!$E70, NA())</f>
        <v>#N/A</v>
      </c>
      <c r="CK70" s="14" t="e">
        <f>IF(GESTEP(BA70,0.00001), 'OE Database'!$E70, NA())</f>
        <v>#N/A</v>
      </c>
      <c r="CL70" s="14" t="e">
        <f>IF(GESTEP(BB70,0.00001), 'OE Database'!$E70, NA())</f>
        <v>#N/A</v>
      </c>
      <c r="CN70" s="14" t="e">
        <f>IF('OE Database'!$N70=CN$1, 'OE Database'!$I70, NA())</f>
        <v>#N/A</v>
      </c>
      <c r="CO70" s="14" t="e">
        <f>IF('OE Database'!$N70=CO$1, 'OE Database'!$I70, NA())</f>
        <v>#N/A</v>
      </c>
      <c r="CP70" s="14" t="e">
        <f>IF('OE Database'!$N70=CP$1, 'OE Database'!$I70, NA())</f>
        <v>#N/A</v>
      </c>
      <c r="CQ70" s="14" t="e">
        <f>IF('OE Database'!$N70=CQ$1, 'OE Database'!$I70, NA())</f>
        <v>#N/A</v>
      </c>
      <c r="CR70" s="14" t="e">
        <f>IF('OE Database'!$N70=CR$1, 'OE Database'!$I70, NA())</f>
        <v>#N/A</v>
      </c>
      <c r="CS70" s="14" t="e">
        <f>IF('OE Database'!$N70=CS$1, 'OE Database'!$I70, NA())</f>
        <v>#N/A</v>
      </c>
      <c r="CT70" s="14" t="e">
        <f>IF('OE Database'!$N70=CT$1, 'OE Database'!$I70, NA())</f>
        <v>#N/A</v>
      </c>
      <c r="CU70" s="14" t="e">
        <f>IF('OE Database'!$N70=CU$1, 'OE Database'!$I70, NA())</f>
        <v>#N/A</v>
      </c>
      <c r="CV70" s="14" t="e">
        <f>IF('OE Database'!$N70=CV$1, 'OE Database'!$I70, NA())</f>
        <v>#N/A</v>
      </c>
      <c r="CW70" s="14" t="e">
        <f>IF('OE Database'!$N70=CW$1, 'OE Database'!$I70, NA())</f>
        <v>#N/A</v>
      </c>
      <c r="CX70" s="14" t="e">
        <f>IF('OE Database'!$N70=CX$1, 'OE Database'!$I70, NA())</f>
        <v>#N/A</v>
      </c>
      <c r="CY70" s="14" t="e">
        <f>IF('OE Database'!$N70=CY$1, 'OE Database'!$I70, NA())</f>
        <v>#N/A</v>
      </c>
      <c r="CZ70" s="14" t="e">
        <f>IF('OE Database'!$N70=CZ$1, 'OE Database'!$I70, NA())</f>
        <v>#N/A</v>
      </c>
      <c r="DA70" s="14" t="e">
        <f>IF('OE Database'!$N70=DA$1, 'OE Database'!$I70, NA())</f>
        <v>#N/A</v>
      </c>
      <c r="DB70" s="14" t="e">
        <f>IF('OE Database'!$N70=DB$1, 'OE Database'!$I70, NA())</f>
        <v>#N/A</v>
      </c>
      <c r="DC70" s="14">
        <f>IF('OE Database'!$N70=DC$1, 'OE Database'!$I70, NA())</f>
        <v>8.9621487991628257</v>
      </c>
      <c r="DD70" s="14" t="e">
        <f>IF('OE Database'!$N70=DD$1, 'OE Database'!$I70, NA())</f>
        <v>#N/A</v>
      </c>
      <c r="DF70" s="1" t="e">
        <f>IF(GESTEP(AL70,0.00001), 'OE Database'!$I70, NA())</f>
        <v>#N/A</v>
      </c>
      <c r="DG70" s="1" t="e">
        <f>IF(GESTEP(AM70,0.00001), 'OE Database'!$I70, NA())</f>
        <v>#N/A</v>
      </c>
      <c r="DH70" s="1" t="e">
        <f>IF(GESTEP(AN70,0.00001), 'OE Database'!$I70, NA())</f>
        <v>#N/A</v>
      </c>
      <c r="DI70" s="1" t="e">
        <f>IF(GESTEP(AO70,0.00001), 'OE Database'!$I70, NA())</f>
        <v>#N/A</v>
      </c>
      <c r="DJ70" s="1" t="e">
        <f>IF(GESTEP(AP70,0.00001), 'OE Database'!$I70, NA())</f>
        <v>#N/A</v>
      </c>
      <c r="DK70" s="1" t="e">
        <f>IF(GESTEP(AQ70,0.00001), 'OE Database'!$I70, NA())</f>
        <v>#N/A</v>
      </c>
      <c r="DL70" s="1" t="e">
        <f>IF(GESTEP(AR70,0.00001), 'OE Database'!$I70, NA())</f>
        <v>#N/A</v>
      </c>
      <c r="DM70" s="1" t="e">
        <f>IF(GESTEP(AS70,0.00001), 'OE Database'!$I70, NA())</f>
        <v>#N/A</v>
      </c>
      <c r="DN70" s="1" t="e">
        <f>IF(GESTEP(AT70,0.00001), 'OE Database'!$I70, NA())</f>
        <v>#N/A</v>
      </c>
      <c r="DO70" s="1" t="e">
        <f>IF(GESTEP(AU70,0.00001), 'OE Database'!$I70, NA())</f>
        <v>#N/A</v>
      </c>
      <c r="DP70" s="1" t="e">
        <f>IF(GESTEP(AV70,0.00001), 'OE Database'!$I70, NA())</f>
        <v>#N/A</v>
      </c>
      <c r="DQ70" s="1" t="e">
        <f>IF(GESTEP(AW70,0.00001), 'OE Database'!$I70, NA())</f>
        <v>#N/A</v>
      </c>
      <c r="DR70" s="1" t="e">
        <f>IF(GESTEP(AX70,0.00001), 'OE Database'!$I70, NA())</f>
        <v>#N/A</v>
      </c>
      <c r="DS70" s="1" t="e">
        <f>IF(GESTEP(AY70,0.00001), 'OE Database'!$I70, NA())</f>
        <v>#N/A</v>
      </c>
      <c r="DT70" s="1" t="e">
        <f>IF(GESTEP(AZ70,0.00001), 'OE Database'!$I70, NA())</f>
        <v>#N/A</v>
      </c>
      <c r="DU70" s="1" t="e">
        <f>IF(GESTEP(BA70,0.00001), 'OE Database'!$I70, NA())</f>
        <v>#N/A</v>
      </c>
      <c r="DV70" s="1" t="e">
        <f>IF(GESTEP(BB70,0.00001), 'OE Database'!$I70, NA())</f>
        <v>#N/A</v>
      </c>
    </row>
    <row r="71" spans="2:126">
      <c r="B71" s="14" t="e">
        <f>IF('OE Database'!$N71=B$1, 'OE Database'!$H71, NA())</f>
        <v>#N/A</v>
      </c>
      <c r="C71" s="14" t="e">
        <f>IF('OE Database'!$N71=C$1, 'OE Database'!$H71, NA())</f>
        <v>#N/A</v>
      </c>
      <c r="D71" s="14" t="e">
        <f>IF('OE Database'!$N71=D$1, 'OE Database'!$H71, NA())</f>
        <v>#N/A</v>
      </c>
      <c r="E71" s="14" t="e">
        <f>IF('OE Database'!$N71=E$1, 'OE Database'!$H71, NA())</f>
        <v>#N/A</v>
      </c>
      <c r="F71" s="14" t="e">
        <f>IF('OE Database'!$N71=F$1, 'OE Database'!$H71, NA())</f>
        <v>#N/A</v>
      </c>
      <c r="G71" s="14" t="e">
        <f>IF('OE Database'!$N71=G$1, 'OE Database'!$H71, NA())</f>
        <v>#N/A</v>
      </c>
      <c r="H71" s="14" t="e">
        <f>IF('OE Database'!$N71=H$1, 'OE Database'!$H71, NA())</f>
        <v>#N/A</v>
      </c>
      <c r="I71" s="14" t="e">
        <f>IF('OE Database'!$N71=I$1, 'OE Database'!$H71, NA())</f>
        <v>#N/A</v>
      </c>
      <c r="J71" s="14" t="e">
        <f>IF('OE Database'!$N71=J$1, 'OE Database'!$H71, NA())</f>
        <v>#N/A</v>
      </c>
      <c r="K71" s="14" t="e">
        <f>IF('OE Database'!$N71=K$1, 'OE Database'!$H71, NA())</f>
        <v>#N/A</v>
      </c>
      <c r="L71" s="14" t="e">
        <f>IF('OE Database'!$N71=L$1, 'OE Database'!$H71, NA())</f>
        <v>#N/A</v>
      </c>
      <c r="M71" s="14" t="e">
        <f>IF('OE Database'!$N71=M$1, 'OE Database'!$H71, NA())</f>
        <v>#N/A</v>
      </c>
      <c r="N71" s="14" t="e">
        <f>IF('OE Database'!$N71=N$1, 'OE Database'!$H71, NA())</f>
        <v>#N/A</v>
      </c>
      <c r="O71" s="14" t="e">
        <f>IF('OE Database'!$N71=O$1, 'OE Database'!$H71, NA())</f>
        <v>#N/A</v>
      </c>
      <c r="P71" s="14" t="e">
        <f>IF('OE Database'!$N71=P$1, 'OE Database'!$H71, NA())</f>
        <v>#N/A</v>
      </c>
      <c r="Q71" s="14" t="e">
        <f>IF('OE Database'!$N71=Q$1, 'OE Database'!$H71, NA())</f>
        <v>#N/A</v>
      </c>
      <c r="R71" s="14">
        <f>IF('OE Database'!$N71=R$1, 'OE Database'!$H71, NA())</f>
        <v>0</v>
      </c>
      <c r="T71" s="14" t="e">
        <f>IF('OE Database'!$N71=T$1, 'OE Database'!$E71, NA())</f>
        <v>#N/A</v>
      </c>
      <c r="U71" s="14" t="e">
        <f>IF('OE Database'!$N71=U$1, 'OE Database'!$E71, NA())</f>
        <v>#N/A</v>
      </c>
      <c r="V71" s="14" t="e">
        <f>IF('OE Database'!$N71=V$1, 'OE Database'!$E71, NA())</f>
        <v>#N/A</v>
      </c>
      <c r="W71" s="14" t="e">
        <f>IF('OE Database'!$N71=W$1, 'OE Database'!$E71, NA())</f>
        <v>#N/A</v>
      </c>
      <c r="X71" s="14" t="e">
        <f>IF('OE Database'!$N71=X$1, 'OE Database'!$E71, NA())</f>
        <v>#N/A</v>
      </c>
      <c r="Y71" s="14" t="e">
        <f>IF('OE Database'!$N71=Y$1, 'OE Database'!$E71, NA())</f>
        <v>#N/A</v>
      </c>
      <c r="Z71" s="14" t="e">
        <f>IF('OE Database'!$N71=Z$1, 'OE Database'!$E71, NA())</f>
        <v>#N/A</v>
      </c>
      <c r="AA71" s="14" t="e">
        <f>IF('OE Database'!$N71=AA$1, 'OE Database'!$E71, NA())</f>
        <v>#N/A</v>
      </c>
      <c r="AB71" s="14" t="e">
        <f>IF('OE Database'!$N71=AB$1, 'OE Database'!$E71, NA())</f>
        <v>#N/A</v>
      </c>
      <c r="AC71" s="14" t="e">
        <f>IF('OE Database'!$N71=AC$1, 'OE Database'!$E71, NA())</f>
        <v>#N/A</v>
      </c>
      <c r="AD71" s="14" t="e">
        <f>IF('OE Database'!$N71=AD$1, 'OE Database'!$E71, NA())</f>
        <v>#N/A</v>
      </c>
      <c r="AE71" s="14" t="e">
        <f>IF('OE Database'!$N71=AE$1, 'OE Database'!$E71, NA())</f>
        <v>#N/A</v>
      </c>
      <c r="AF71" s="14" t="e">
        <f>IF('OE Database'!$N71=AF$1, 'OE Database'!$E71, NA())</f>
        <v>#N/A</v>
      </c>
      <c r="AG71" s="14" t="e">
        <f>IF('OE Database'!$N71=AG$1, 'OE Database'!$E71, NA())</f>
        <v>#N/A</v>
      </c>
      <c r="AH71" s="14" t="e">
        <f>IF('OE Database'!$N71=AH$1, 'OE Database'!$E71, NA())</f>
        <v>#N/A</v>
      </c>
      <c r="AI71" s="14" t="e">
        <f>IF('OE Database'!$N71=AI$1, 'OE Database'!$E71, NA())</f>
        <v>#N/A</v>
      </c>
      <c r="AJ71" s="14">
        <f>IF('OE Database'!$N71=AJ$1, 'OE Database'!$E71, NA())</f>
        <v>0</v>
      </c>
      <c r="AL71" s="14" t="e">
        <f>IF('OE Database'!$N71=AL$1, 'OE Database'!$J71, NA())</f>
        <v>#N/A</v>
      </c>
      <c r="AM71" s="14" t="e">
        <f>IF('OE Database'!$N71=AM$1, 'OE Database'!$J71, NA())</f>
        <v>#N/A</v>
      </c>
      <c r="AN71" s="14" t="e">
        <f>IF('OE Database'!$N71=AN$1, 'OE Database'!$J71, NA())</f>
        <v>#N/A</v>
      </c>
      <c r="AO71" s="14" t="e">
        <f>IF('OE Database'!$N71=AO$1, 'OE Database'!$J71, NA())</f>
        <v>#N/A</v>
      </c>
      <c r="AP71" s="14" t="e">
        <f>IF('OE Database'!$N71=AP$1, 'OE Database'!$J71, NA())</f>
        <v>#N/A</v>
      </c>
      <c r="AQ71" s="14" t="e">
        <f>IF('OE Database'!$N71=AQ$1, 'OE Database'!$J71, NA())</f>
        <v>#N/A</v>
      </c>
      <c r="AR71" s="14" t="e">
        <f>IF('OE Database'!$N71=AR$1, 'OE Database'!$J71, NA())</f>
        <v>#N/A</v>
      </c>
      <c r="AS71" s="14" t="e">
        <f>IF('OE Database'!$N71=AS$1, 'OE Database'!$J71, NA())</f>
        <v>#N/A</v>
      </c>
      <c r="AT71" s="14" t="e">
        <f>IF('OE Database'!$N71=AT$1, 'OE Database'!$J71, NA())</f>
        <v>#N/A</v>
      </c>
      <c r="AU71" s="14" t="e">
        <f>IF('OE Database'!$N71=AU$1, 'OE Database'!$J71, NA())</f>
        <v>#N/A</v>
      </c>
      <c r="AV71" s="14" t="e">
        <f>IF('OE Database'!$N71=AV$1, 'OE Database'!$J71, NA())</f>
        <v>#N/A</v>
      </c>
      <c r="AW71" s="14" t="e">
        <f>IF('OE Database'!$N71=AW$1, 'OE Database'!$J71, NA())</f>
        <v>#N/A</v>
      </c>
      <c r="AX71" s="14" t="e">
        <f>IF('OE Database'!$N71=AX$1, 'OE Database'!$J71, NA())</f>
        <v>#N/A</v>
      </c>
      <c r="AY71" s="14" t="e">
        <f>IF('OE Database'!$N71=AY$1, 'OE Database'!$J71, NA())</f>
        <v>#N/A</v>
      </c>
      <c r="AZ71" s="14" t="e">
        <f>IF('OE Database'!$N71=AZ$1, 'OE Database'!$J71, NA())</f>
        <v>#N/A</v>
      </c>
      <c r="BA71" s="14" t="e">
        <f>IF('OE Database'!$N71=BA$1, 'OE Database'!$J71, NA())</f>
        <v>#N/A</v>
      </c>
      <c r="BB71" s="14" t="e">
        <f>IF('OE Database'!$N71=BB$1, 'OE Database'!$J71, NA())</f>
        <v>#N/A</v>
      </c>
      <c r="BD71" s="14" t="e">
        <f>IF(GESTEP(AL71,0.00001), 'OE Database'!$H71, NA())</f>
        <v>#N/A</v>
      </c>
      <c r="BE71" s="14" t="e">
        <f>IF(GESTEP(AM71,0.00001), 'OE Database'!$H71, NA())</f>
        <v>#N/A</v>
      </c>
      <c r="BF71" s="14" t="e">
        <f>IF(GESTEP(AN71,0.00001), 'OE Database'!$H71, NA())</f>
        <v>#N/A</v>
      </c>
      <c r="BG71" s="14" t="e">
        <f>IF(GESTEP(AO71,0.00001), 'OE Database'!$H71, NA())</f>
        <v>#N/A</v>
      </c>
      <c r="BH71" s="14" t="e">
        <f>IF(GESTEP(AP71,0.00001), 'OE Database'!$H71, NA())</f>
        <v>#N/A</v>
      </c>
      <c r="BI71" s="14" t="e">
        <f>IF(GESTEP(AQ71,0.00001), 'OE Database'!$H71, NA())</f>
        <v>#N/A</v>
      </c>
      <c r="BJ71" s="14" t="e">
        <f>IF(GESTEP(AR71,0.00001), 'OE Database'!$H71, NA())</f>
        <v>#N/A</v>
      </c>
      <c r="BK71" s="14" t="e">
        <f>IF(GESTEP(AS71,0.00001), 'OE Database'!$H71, NA())</f>
        <v>#N/A</v>
      </c>
      <c r="BL71" s="14" t="e">
        <f>IF(GESTEP(AT71,0.00001), 'OE Database'!$H71, NA())</f>
        <v>#N/A</v>
      </c>
      <c r="BM71" s="14" t="e">
        <f>IF(GESTEP(AU71,0.00001), 'OE Database'!$H71, NA())</f>
        <v>#N/A</v>
      </c>
      <c r="BN71" s="14" t="e">
        <f>IF(GESTEP(AV71,0.00001), 'OE Database'!$H71, NA())</f>
        <v>#N/A</v>
      </c>
      <c r="BO71" s="14" t="e">
        <f>IF(GESTEP(AW71,0.00001), 'OE Database'!$H71, NA())</f>
        <v>#N/A</v>
      </c>
      <c r="BP71" s="14" t="e">
        <f>IF(GESTEP(AX71,0.00001), 'OE Database'!$H71, NA())</f>
        <v>#N/A</v>
      </c>
      <c r="BQ71" s="14" t="e">
        <f>IF(GESTEP(AY71,0.00001), 'OE Database'!$H71, NA())</f>
        <v>#N/A</v>
      </c>
      <c r="BR71" s="14" t="e">
        <f>IF(GESTEP(AZ71,0.00001), 'OE Database'!$H71, NA())</f>
        <v>#N/A</v>
      </c>
      <c r="BS71" s="14" t="e">
        <f>IF(GESTEP(BA71,0.00001), 'OE Database'!$H71, NA())</f>
        <v>#N/A</v>
      </c>
      <c r="BT71" s="14" t="e">
        <f>IF(GESTEP(BB71,0.00001), 'OE Database'!$H71, NA())</f>
        <v>#N/A</v>
      </c>
      <c r="BV71" s="14" t="e">
        <f>IF(GESTEP(AL71,0.00001), 'OE Database'!$E71, NA())</f>
        <v>#N/A</v>
      </c>
      <c r="BW71" s="14" t="e">
        <f>IF(GESTEP(AM71,0.00001), 'OE Database'!$E71, NA())</f>
        <v>#N/A</v>
      </c>
      <c r="BX71" s="14" t="e">
        <f>IF(GESTEP(AN71,0.00001), 'OE Database'!$E71, NA())</f>
        <v>#N/A</v>
      </c>
      <c r="BY71" s="14" t="e">
        <f>IF(GESTEP(AO71,0.00001), 'OE Database'!$E71, NA())</f>
        <v>#N/A</v>
      </c>
      <c r="BZ71" s="14" t="e">
        <f>IF(GESTEP(AP71,0.00001), 'OE Database'!$E71, NA())</f>
        <v>#N/A</v>
      </c>
      <c r="CA71" s="14" t="e">
        <f>IF(GESTEP(AQ71,0.00001), 'OE Database'!$E71, NA())</f>
        <v>#N/A</v>
      </c>
      <c r="CB71" s="14" t="e">
        <f>IF(GESTEP(AR71,0.00001), 'OE Database'!$E71, NA())</f>
        <v>#N/A</v>
      </c>
      <c r="CC71" s="14" t="e">
        <f>IF(GESTEP(AS71,0.00001), 'OE Database'!$E71, NA())</f>
        <v>#N/A</v>
      </c>
      <c r="CD71" s="14" t="e">
        <f>IF(GESTEP(AT71,0.00001), 'OE Database'!$E71, NA())</f>
        <v>#N/A</v>
      </c>
      <c r="CE71" s="14" t="e">
        <f>IF(GESTEP(AU71,0.00001), 'OE Database'!$E71, NA())</f>
        <v>#N/A</v>
      </c>
      <c r="CF71" s="14" t="e">
        <f>IF(GESTEP(AV71,0.00001), 'OE Database'!$E71, NA())</f>
        <v>#N/A</v>
      </c>
      <c r="CG71" s="14" t="e">
        <f>IF(GESTEP(AW71,0.00001), 'OE Database'!$E71, NA())</f>
        <v>#N/A</v>
      </c>
      <c r="CH71" s="14" t="e">
        <f>IF(GESTEP(AX71,0.00001), 'OE Database'!$E71, NA())</f>
        <v>#N/A</v>
      </c>
      <c r="CI71" s="14" t="e">
        <f>IF(GESTEP(AY71,0.00001), 'OE Database'!$E71, NA())</f>
        <v>#N/A</v>
      </c>
      <c r="CJ71" s="14" t="e">
        <f>IF(GESTEP(AZ71,0.00001), 'OE Database'!$E71, NA())</f>
        <v>#N/A</v>
      </c>
      <c r="CK71" s="14" t="e">
        <f>IF(GESTEP(BA71,0.00001), 'OE Database'!$E71, NA())</f>
        <v>#N/A</v>
      </c>
      <c r="CL71" s="14" t="e">
        <f>IF(GESTEP(BB71,0.00001), 'OE Database'!$E71, NA())</f>
        <v>#N/A</v>
      </c>
      <c r="CN71" s="14" t="e">
        <f>IF('OE Database'!$N71=CN$1, 'OE Database'!$I71, NA())</f>
        <v>#N/A</v>
      </c>
      <c r="CO71" s="14" t="e">
        <f>IF('OE Database'!$N71=CO$1, 'OE Database'!$I71, NA())</f>
        <v>#N/A</v>
      </c>
      <c r="CP71" s="14" t="e">
        <f>IF('OE Database'!$N71=CP$1, 'OE Database'!$I71, NA())</f>
        <v>#N/A</v>
      </c>
      <c r="CQ71" s="14" t="e">
        <f>IF('OE Database'!$N71=CQ$1, 'OE Database'!$I71, NA())</f>
        <v>#N/A</v>
      </c>
      <c r="CR71" s="14" t="e">
        <f>IF('OE Database'!$N71=CR$1, 'OE Database'!$I71, NA())</f>
        <v>#N/A</v>
      </c>
      <c r="CS71" s="14" t="e">
        <f>IF('OE Database'!$N71=CS$1, 'OE Database'!$I71, NA())</f>
        <v>#N/A</v>
      </c>
      <c r="CT71" s="14" t="e">
        <f>IF('OE Database'!$N71=CT$1, 'OE Database'!$I71, NA())</f>
        <v>#N/A</v>
      </c>
      <c r="CU71" s="14" t="e">
        <f>IF('OE Database'!$N71=CU$1, 'OE Database'!$I71, NA())</f>
        <v>#N/A</v>
      </c>
      <c r="CV71" s="14" t="e">
        <f>IF('OE Database'!$N71=CV$1, 'OE Database'!$I71, NA())</f>
        <v>#N/A</v>
      </c>
      <c r="CW71" s="14" t="e">
        <f>IF('OE Database'!$N71=CW$1, 'OE Database'!$I71, NA())</f>
        <v>#N/A</v>
      </c>
      <c r="CX71" s="14" t="e">
        <f>IF('OE Database'!$N71=CX$1, 'OE Database'!$I71, NA())</f>
        <v>#N/A</v>
      </c>
      <c r="CY71" s="14" t="e">
        <f>IF('OE Database'!$N71=CY$1, 'OE Database'!$I71, NA())</f>
        <v>#N/A</v>
      </c>
      <c r="CZ71" s="14" t="e">
        <f>IF('OE Database'!$N71=CZ$1, 'OE Database'!$I71, NA())</f>
        <v>#N/A</v>
      </c>
      <c r="DA71" s="14" t="e">
        <f>IF('OE Database'!$N71=DA$1, 'OE Database'!$I71, NA())</f>
        <v>#N/A</v>
      </c>
      <c r="DB71" s="14" t="e">
        <f>IF('OE Database'!$N71=DB$1, 'OE Database'!$I71, NA())</f>
        <v>#N/A</v>
      </c>
      <c r="DC71" s="14" t="e">
        <f>IF('OE Database'!$N71=DC$1, 'OE Database'!$I71, NA())</f>
        <v>#N/A</v>
      </c>
      <c r="DD71" s="14">
        <f>IF('OE Database'!$N71=DD$1, 'OE Database'!$I71, NA())</f>
        <v>0</v>
      </c>
      <c r="DF71" s="1" t="e">
        <f>IF(GESTEP(AL71,0.00001), 'OE Database'!$I71, NA())</f>
        <v>#N/A</v>
      </c>
      <c r="DG71" s="1" t="e">
        <f>IF(GESTEP(AM71,0.00001), 'OE Database'!$I71, NA())</f>
        <v>#N/A</v>
      </c>
      <c r="DH71" s="1" t="e">
        <f>IF(GESTEP(AN71,0.00001), 'OE Database'!$I71, NA())</f>
        <v>#N/A</v>
      </c>
      <c r="DI71" s="1" t="e">
        <f>IF(GESTEP(AO71,0.00001), 'OE Database'!$I71, NA())</f>
        <v>#N/A</v>
      </c>
      <c r="DJ71" s="1" t="e">
        <f>IF(GESTEP(AP71,0.00001), 'OE Database'!$I71, NA())</f>
        <v>#N/A</v>
      </c>
      <c r="DK71" s="1" t="e">
        <f>IF(GESTEP(AQ71,0.00001), 'OE Database'!$I71, NA())</f>
        <v>#N/A</v>
      </c>
      <c r="DL71" s="1" t="e">
        <f>IF(GESTEP(AR71,0.00001), 'OE Database'!$I71, NA())</f>
        <v>#N/A</v>
      </c>
      <c r="DM71" s="1" t="e">
        <f>IF(GESTEP(AS71,0.00001), 'OE Database'!$I71, NA())</f>
        <v>#N/A</v>
      </c>
      <c r="DN71" s="1" t="e">
        <f>IF(GESTEP(AT71,0.00001), 'OE Database'!$I71, NA())</f>
        <v>#N/A</v>
      </c>
      <c r="DO71" s="1" t="e">
        <f>IF(GESTEP(AU71,0.00001), 'OE Database'!$I71, NA())</f>
        <v>#N/A</v>
      </c>
      <c r="DP71" s="1" t="e">
        <f>IF(GESTEP(AV71,0.00001), 'OE Database'!$I71, NA())</f>
        <v>#N/A</v>
      </c>
      <c r="DQ71" s="1" t="e">
        <f>IF(GESTEP(AW71,0.00001), 'OE Database'!$I71, NA())</f>
        <v>#N/A</v>
      </c>
      <c r="DR71" s="1" t="e">
        <f>IF(GESTEP(AX71,0.00001), 'OE Database'!$I71, NA())</f>
        <v>#N/A</v>
      </c>
      <c r="DS71" s="1" t="e">
        <f>IF(GESTEP(AY71,0.00001), 'OE Database'!$I71, NA())</f>
        <v>#N/A</v>
      </c>
      <c r="DT71" s="1" t="e">
        <f>IF(GESTEP(AZ71,0.00001), 'OE Database'!$I71, NA())</f>
        <v>#N/A</v>
      </c>
      <c r="DU71" s="1" t="e">
        <f>IF(GESTEP(BA71,0.00001), 'OE Database'!$I71, NA())</f>
        <v>#N/A</v>
      </c>
      <c r="DV71" s="1" t="e">
        <f>IF(GESTEP(BB71,0.00001), 'OE Database'!$I71, NA())</f>
        <v>#N/A</v>
      </c>
    </row>
    <row r="72" spans="2:126">
      <c r="B72" s="14" t="e">
        <f>IF('OE Database'!$N72=B$1, 'OE Database'!$H72, NA())</f>
        <v>#N/A</v>
      </c>
      <c r="C72" s="14" t="e">
        <f>IF('OE Database'!$N72=C$1, 'OE Database'!$H72, NA())</f>
        <v>#N/A</v>
      </c>
      <c r="D72" s="14" t="e">
        <f>IF('OE Database'!$N72=D$1, 'OE Database'!$H72, NA())</f>
        <v>#N/A</v>
      </c>
      <c r="E72" s="14" t="e">
        <f>IF('OE Database'!$N72=E$1, 'OE Database'!$H72, NA())</f>
        <v>#N/A</v>
      </c>
      <c r="F72" s="14" t="e">
        <f>IF('OE Database'!$N72=F$1, 'OE Database'!$H72, NA())</f>
        <v>#N/A</v>
      </c>
      <c r="G72" s="14" t="e">
        <f>IF('OE Database'!$N72=G$1, 'OE Database'!$H72, NA())</f>
        <v>#N/A</v>
      </c>
      <c r="H72" s="14" t="e">
        <f>IF('OE Database'!$N72=H$1, 'OE Database'!$H72, NA())</f>
        <v>#N/A</v>
      </c>
      <c r="I72" s="14" t="e">
        <f>IF('OE Database'!$N72=I$1, 'OE Database'!$H72, NA())</f>
        <v>#N/A</v>
      </c>
      <c r="J72" s="14" t="e">
        <f>IF('OE Database'!$N72=J$1, 'OE Database'!$H72, NA())</f>
        <v>#N/A</v>
      </c>
      <c r="K72" s="14" t="e">
        <f>IF('OE Database'!$N72=K$1, 'OE Database'!$H72, NA())</f>
        <v>#N/A</v>
      </c>
      <c r="L72" s="14" t="e">
        <f>IF('OE Database'!$N72=L$1, 'OE Database'!$H72, NA())</f>
        <v>#N/A</v>
      </c>
      <c r="M72" s="14" t="e">
        <f>IF('OE Database'!$N72=M$1, 'OE Database'!$H72, NA())</f>
        <v>#N/A</v>
      </c>
      <c r="N72" s="14" t="e">
        <f>IF('OE Database'!$N72=N$1, 'OE Database'!$H72, NA())</f>
        <v>#N/A</v>
      </c>
      <c r="O72" s="14" t="e">
        <f>IF('OE Database'!$N72=O$1, 'OE Database'!$H72, NA())</f>
        <v>#N/A</v>
      </c>
      <c r="P72" s="14" t="e">
        <f>IF('OE Database'!$N72=P$1, 'OE Database'!$H72, NA())</f>
        <v>#N/A</v>
      </c>
      <c r="Q72" s="14" t="e">
        <f>IF('OE Database'!$N72=Q$1, 'OE Database'!$H72, NA())</f>
        <v>#N/A</v>
      </c>
      <c r="R72" s="14">
        <f>IF('OE Database'!$N72=R$1, 'OE Database'!$H72, NA())</f>
        <v>1.7569992536436985E-5</v>
      </c>
      <c r="T72" s="14" t="e">
        <f>IF('OE Database'!$N72=T$1, 'OE Database'!$E72, NA())</f>
        <v>#N/A</v>
      </c>
      <c r="U72" s="14" t="e">
        <f>IF('OE Database'!$N72=U$1, 'OE Database'!$E72, NA())</f>
        <v>#N/A</v>
      </c>
      <c r="V72" s="14" t="e">
        <f>IF('OE Database'!$N72=V$1, 'OE Database'!$E72, NA())</f>
        <v>#N/A</v>
      </c>
      <c r="W72" s="14" t="e">
        <f>IF('OE Database'!$N72=W$1, 'OE Database'!$E72, NA())</f>
        <v>#N/A</v>
      </c>
      <c r="X72" s="14" t="e">
        <f>IF('OE Database'!$N72=X$1, 'OE Database'!$E72, NA())</f>
        <v>#N/A</v>
      </c>
      <c r="Y72" s="14" t="e">
        <f>IF('OE Database'!$N72=Y$1, 'OE Database'!$E72, NA())</f>
        <v>#N/A</v>
      </c>
      <c r="Z72" s="14" t="e">
        <f>IF('OE Database'!$N72=Z$1, 'OE Database'!$E72, NA())</f>
        <v>#N/A</v>
      </c>
      <c r="AA72" s="14" t="e">
        <f>IF('OE Database'!$N72=AA$1, 'OE Database'!$E72, NA())</f>
        <v>#N/A</v>
      </c>
      <c r="AB72" s="14" t="e">
        <f>IF('OE Database'!$N72=AB$1, 'OE Database'!$E72, NA())</f>
        <v>#N/A</v>
      </c>
      <c r="AC72" s="14" t="e">
        <f>IF('OE Database'!$N72=AC$1, 'OE Database'!$E72, NA())</f>
        <v>#N/A</v>
      </c>
      <c r="AD72" s="14" t="e">
        <f>IF('OE Database'!$N72=AD$1, 'OE Database'!$E72, NA())</f>
        <v>#N/A</v>
      </c>
      <c r="AE72" s="14" t="e">
        <f>IF('OE Database'!$N72=AE$1, 'OE Database'!$E72, NA())</f>
        <v>#N/A</v>
      </c>
      <c r="AF72" s="14" t="e">
        <f>IF('OE Database'!$N72=AF$1, 'OE Database'!$E72, NA())</f>
        <v>#N/A</v>
      </c>
      <c r="AG72" s="14" t="e">
        <f>IF('OE Database'!$N72=AG$1, 'OE Database'!$E72, NA())</f>
        <v>#N/A</v>
      </c>
      <c r="AH72" s="14" t="e">
        <f>IF('OE Database'!$N72=AH$1, 'OE Database'!$E72, NA())</f>
        <v>#N/A</v>
      </c>
      <c r="AI72" s="14" t="e">
        <f>IF('OE Database'!$N72=AI$1, 'OE Database'!$E72, NA())</f>
        <v>#N/A</v>
      </c>
      <c r="AJ72" s="14">
        <f>IF('OE Database'!$N72=AJ$1, 'OE Database'!$E72, NA())</f>
        <v>0</v>
      </c>
      <c r="AL72" s="14" t="e">
        <f>IF('OE Database'!$N72=AL$1, 'OE Database'!$J72, NA())</f>
        <v>#N/A</v>
      </c>
      <c r="AM72" s="14" t="e">
        <f>IF('OE Database'!$N72=AM$1, 'OE Database'!$J72, NA())</f>
        <v>#N/A</v>
      </c>
      <c r="AN72" s="14" t="e">
        <f>IF('OE Database'!$N72=AN$1, 'OE Database'!$J72, NA())</f>
        <v>#N/A</v>
      </c>
      <c r="AO72" s="14" t="e">
        <f>IF('OE Database'!$N72=AO$1, 'OE Database'!$J72, NA())</f>
        <v>#N/A</v>
      </c>
      <c r="AP72" s="14" t="e">
        <f>IF('OE Database'!$N72=AP$1, 'OE Database'!$J72, NA())</f>
        <v>#N/A</v>
      </c>
      <c r="AQ72" s="14" t="e">
        <f>IF('OE Database'!$N72=AQ$1, 'OE Database'!$J72, NA())</f>
        <v>#N/A</v>
      </c>
      <c r="AR72" s="14" t="e">
        <f>IF('OE Database'!$N72=AR$1, 'OE Database'!$J72, NA())</f>
        <v>#N/A</v>
      </c>
      <c r="AS72" s="14" t="e">
        <f>IF('OE Database'!$N72=AS$1, 'OE Database'!$J72, NA())</f>
        <v>#N/A</v>
      </c>
      <c r="AT72" s="14" t="e">
        <f>IF('OE Database'!$N72=AT$1, 'OE Database'!$J72, NA())</f>
        <v>#N/A</v>
      </c>
      <c r="AU72" s="14" t="e">
        <f>IF('OE Database'!$N72=AU$1, 'OE Database'!$J72, NA())</f>
        <v>#N/A</v>
      </c>
      <c r="AV72" s="14" t="e">
        <f>IF('OE Database'!$N72=AV$1, 'OE Database'!$J72, NA())</f>
        <v>#N/A</v>
      </c>
      <c r="AW72" s="14" t="e">
        <f>IF('OE Database'!$N72=AW$1, 'OE Database'!$J72, NA())</f>
        <v>#N/A</v>
      </c>
      <c r="AX72" s="14" t="e">
        <f>IF('OE Database'!$N72=AX$1, 'OE Database'!$J72, NA())</f>
        <v>#N/A</v>
      </c>
      <c r="AY72" s="14" t="e">
        <f>IF('OE Database'!$N72=AY$1, 'OE Database'!$J72, NA())</f>
        <v>#N/A</v>
      </c>
      <c r="AZ72" s="14" t="e">
        <f>IF('OE Database'!$N72=AZ$1, 'OE Database'!$J72, NA())</f>
        <v>#N/A</v>
      </c>
      <c r="BA72" s="14" t="e">
        <f>IF('OE Database'!$N72=BA$1, 'OE Database'!$J72, NA())</f>
        <v>#N/A</v>
      </c>
      <c r="BB72" s="14" t="e">
        <f>IF('OE Database'!$N72=BB$1, 'OE Database'!$J72, NA())</f>
        <v>#N/A</v>
      </c>
      <c r="BD72" s="14" t="e">
        <f>IF(GESTEP(AL72,0.00001), 'OE Database'!$H72, NA())</f>
        <v>#N/A</v>
      </c>
      <c r="BE72" s="14" t="e">
        <f>IF(GESTEP(AM72,0.00001), 'OE Database'!$H72, NA())</f>
        <v>#N/A</v>
      </c>
      <c r="BF72" s="14" t="e">
        <f>IF(GESTEP(AN72,0.00001), 'OE Database'!$H72, NA())</f>
        <v>#N/A</v>
      </c>
      <c r="BG72" s="14" t="e">
        <f>IF(GESTEP(AO72,0.00001), 'OE Database'!$H72, NA())</f>
        <v>#N/A</v>
      </c>
      <c r="BH72" s="14" t="e">
        <f>IF(GESTEP(AP72,0.00001), 'OE Database'!$H72, NA())</f>
        <v>#N/A</v>
      </c>
      <c r="BI72" s="14" t="e">
        <f>IF(GESTEP(AQ72,0.00001), 'OE Database'!$H72, NA())</f>
        <v>#N/A</v>
      </c>
      <c r="BJ72" s="14" t="e">
        <f>IF(GESTEP(AR72,0.00001), 'OE Database'!$H72, NA())</f>
        <v>#N/A</v>
      </c>
      <c r="BK72" s="14" t="e">
        <f>IF(GESTEP(AS72,0.00001), 'OE Database'!$H72, NA())</f>
        <v>#N/A</v>
      </c>
      <c r="BL72" s="14" t="e">
        <f>IF(GESTEP(AT72,0.00001), 'OE Database'!$H72, NA())</f>
        <v>#N/A</v>
      </c>
      <c r="BM72" s="14" t="e">
        <f>IF(GESTEP(AU72,0.00001), 'OE Database'!$H72, NA())</f>
        <v>#N/A</v>
      </c>
      <c r="BN72" s="14" t="e">
        <f>IF(GESTEP(AV72,0.00001), 'OE Database'!$H72, NA())</f>
        <v>#N/A</v>
      </c>
      <c r="BO72" s="14" t="e">
        <f>IF(GESTEP(AW72,0.00001), 'OE Database'!$H72, NA())</f>
        <v>#N/A</v>
      </c>
      <c r="BP72" s="14" t="e">
        <f>IF(GESTEP(AX72,0.00001), 'OE Database'!$H72, NA())</f>
        <v>#N/A</v>
      </c>
      <c r="BQ72" s="14" t="e">
        <f>IF(GESTEP(AY72,0.00001), 'OE Database'!$H72, NA())</f>
        <v>#N/A</v>
      </c>
      <c r="BR72" s="14" t="e">
        <f>IF(GESTEP(AZ72,0.00001), 'OE Database'!$H72, NA())</f>
        <v>#N/A</v>
      </c>
      <c r="BS72" s="14" t="e">
        <f>IF(GESTEP(BA72,0.00001), 'OE Database'!$H72, NA())</f>
        <v>#N/A</v>
      </c>
      <c r="BT72" s="14" t="e">
        <f>IF(GESTEP(BB72,0.00001), 'OE Database'!$H72, NA())</f>
        <v>#N/A</v>
      </c>
      <c r="BV72" s="14" t="e">
        <f>IF(GESTEP(AL72,0.00001), 'OE Database'!$E72, NA())</f>
        <v>#N/A</v>
      </c>
      <c r="BW72" s="14" t="e">
        <f>IF(GESTEP(AM72,0.00001), 'OE Database'!$E72, NA())</f>
        <v>#N/A</v>
      </c>
      <c r="BX72" s="14" t="e">
        <f>IF(GESTEP(AN72,0.00001), 'OE Database'!$E72, NA())</f>
        <v>#N/A</v>
      </c>
      <c r="BY72" s="14" t="e">
        <f>IF(GESTEP(AO72,0.00001), 'OE Database'!$E72, NA())</f>
        <v>#N/A</v>
      </c>
      <c r="BZ72" s="14" t="e">
        <f>IF(GESTEP(AP72,0.00001), 'OE Database'!$E72, NA())</f>
        <v>#N/A</v>
      </c>
      <c r="CA72" s="14" t="e">
        <f>IF(GESTEP(AQ72,0.00001), 'OE Database'!$E72, NA())</f>
        <v>#N/A</v>
      </c>
      <c r="CB72" s="14" t="e">
        <f>IF(GESTEP(AR72,0.00001), 'OE Database'!$E72, NA())</f>
        <v>#N/A</v>
      </c>
      <c r="CC72" s="14" t="e">
        <f>IF(GESTEP(AS72,0.00001), 'OE Database'!$E72, NA())</f>
        <v>#N/A</v>
      </c>
      <c r="CD72" s="14" t="e">
        <f>IF(GESTEP(AT72,0.00001), 'OE Database'!$E72, NA())</f>
        <v>#N/A</v>
      </c>
      <c r="CE72" s="14" t="e">
        <f>IF(GESTEP(AU72,0.00001), 'OE Database'!$E72, NA())</f>
        <v>#N/A</v>
      </c>
      <c r="CF72" s="14" t="e">
        <f>IF(GESTEP(AV72,0.00001), 'OE Database'!$E72, NA())</f>
        <v>#N/A</v>
      </c>
      <c r="CG72" s="14" t="e">
        <f>IF(GESTEP(AW72,0.00001), 'OE Database'!$E72, NA())</f>
        <v>#N/A</v>
      </c>
      <c r="CH72" s="14" t="e">
        <f>IF(GESTEP(AX72,0.00001), 'OE Database'!$E72, NA())</f>
        <v>#N/A</v>
      </c>
      <c r="CI72" s="14" t="e">
        <f>IF(GESTEP(AY72,0.00001), 'OE Database'!$E72, NA())</f>
        <v>#N/A</v>
      </c>
      <c r="CJ72" s="14" t="e">
        <f>IF(GESTEP(AZ72,0.00001), 'OE Database'!$E72, NA())</f>
        <v>#N/A</v>
      </c>
      <c r="CK72" s="14" t="e">
        <f>IF(GESTEP(BA72,0.00001), 'OE Database'!$E72, NA())</f>
        <v>#N/A</v>
      </c>
      <c r="CL72" s="14" t="e">
        <f>IF(GESTEP(BB72,0.00001), 'OE Database'!$E72, NA())</f>
        <v>#N/A</v>
      </c>
      <c r="CN72" s="14" t="e">
        <f>IF('OE Database'!$N72=CN$1, 'OE Database'!$I72, NA())</f>
        <v>#N/A</v>
      </c>
      <c r="CO72" s="14" t="e">
        <f>IF('OE Database'!$N72=CO$1, 'OE Database'!$I72, NA())</f>
        <v>#N/A</v>
      </c>
      <c r="CP72" s="14" t="e">
        <f>IF('OE Database'!$N72=CP$1, 'OE Database'!$I72, NA())</f>
        <v>#N/A</v>
      </c>
      <c r="CQ72" s="14" t="e">
        <f>IF('OE Database'!$N72=CQ$1, 'OE Database'!$I72, NA())</f>
        <v>#N/A</v>
      </c>
      <c r="CR72" s="14" t="e">
        <f>IF('OE Database'!$N72=CR$1, 'OE Database'!$I72, NA())</f>
        <v>#N/A</v>
      </c>
      <c r="CS72" s="14" t="e">
        <f>IF('OE Database'!$N72=CS$1, 'OE Database'!$I72, NA())</f>
        <v>#N/A</v>
      </c>
      <c r="CT72" s="14" t="e">
        <f>IF('OE Database'!$N72=CT$1, 'OE Database'!$I72, NA())</f>
        <v>#N/A</v>
      </c>
      <c r="CU72" s="14" t="e">
        <f>IF('OE Database'!$N72=CU$1, 'OE Database'!$I72, NA())</f>
        <v>#N/A</v>
      </c>
      <c r="CV72" s="14" t="e">
        <f>IF('OE Database'!$N72=CV$1, 'OE Database'!$I72, NA())</f>
        <v>#N/A</v>
      </c>
      <c r="CW72" s="14" t="e">
        <f>IF('OE Database'!$N72=CW$1, 'OE Database'!$I72, NA())</f>
        <v>#N/A</v>
      </c>
      <c r="CX72" s="14" t="e">
        <f>IF('OE Database'!$N72=CX$1, 'OE Database'!$I72, NA())</f>
        <v>#N/A</v>
      </c>
      <c r="CY72" s="14" t="e">
        <f>IF('OE Database'!$N72=CY$1, 'OE Database'!$I72, NA())</f>
        <v>#N/A</v>
      </c>
      <c r="CZ72" s="14" t="e">
        <f>IF('OE Database'!$N72=CZ$1, 'OE Database'!$I72, NA())</f>
        <v>#N/A</v>
      </c>
      <c r="DA72" s="14" t="e">
        <f>IF('OE Database'!$N72=DA$1, 'OE Database'!$I72, NA())</f>
        <v>#N/A</v>
      </c>
      <c r="DB72" s="14" t="e">
        <f>IF('OE Database'!$N72=DB$1, 'OE Database'!$I72, NA())</f>
        <v>#N/A</v>
      </c>
      <c r="DC72" s="14" t="e">
        <f>IF('OE Database'!$N72=DC$1, 'OE Database'!$I72, NA())</f>
        <v>#N/A</v>
      </c>
      <c r="DD72" s="14">
        <f>IF('OE Database'!$N72=DD$1, 'OE Database'!$I72, NA())</f>
        <v>2.9654749241012292E-5</v>
      </c>
      <c r="DF72" s="1" t="e">
        <f>IF(GESTEP(AL72,0.00001), 'OE Database'!$I72, NA())</f>
        <v>#N/A</v>
      </c>
      <c r="DG72" s="1" t="e">
        <f>IF(GESTEP(AM72,0.00001), 'OE Database'!$I72, NA())</f>
        <v>#N/A</v>
      </c>
      <c r="DH72" s="1" t="e">
        <f>IF(GESTEP(AN72,0.00001), 'OE Database'!$I72, NA())</f>
        <v>#N/A</v>
      </c>
      <c r="DI72" s="1" t="e">
        <f>IF(GESTEP(AO72,0.00001), 'OE Database'!$I72, NA())</f>
        <v>#N/A</v>
      </c>
      <c r="DJ72" s="1" t="e">
        <f>IF(GESTEP(AP72,0.00001), 'OE Database'!$I72, NA())</f>
        <v>#N/A</v>
      </c>
      <c r="DK72" s="1" t="e">
        <f>IF(GESTEP(AQ72,0.00001), 'OE Database'!$I72, NA())</f>
        <v>#N/A</v>
      </c>
      <c r="DL72" s="1" t="e">
        <f>IF(GESTEP(AR72,0.00001), 'OE Database'!$I72, NA())</f>
        <v>#N/A</v>
      </c>
      <c r="DM72" s="1" t="e">
        <f>IF(GESTEP(AS72,0.00001), 'OE Database'!$I72, NA())</f>
        <v>#N/A</v>
      </c>
      <c r="DN72" s="1" t="e">
        <f>IF(GESTEP(AT72,0.00001), 'OE Database'!$I72, NA())</f>
        <v>#N/A</v>
      </c>
      <c r="DO72" s="1" t="e">
        <f>IF(GESTEP(AU72,0.00001), 'OE Database'!$I72, NA())</f>
        <v>#N/A</v>
      </c>
      <c r="DP72" s="1" t="e">
        <f>IF(GESTEP(AV72,0.00001), 'OE Database'!$I72, NA())</f>
        <v>#N/A</v>
      </c>
      <c r="DQ72" s="1" t="e">
        <f>IF(GESTEP(AW72,0.00001), 'OE Database'!$I72, NA())</f>
        <v>#N/A</v>
      </c>
      <c r="DR72" s="1" t="e">
        <f>IF(GESTEP(AX72,0.00001), 'OE Database'!$I72, NA())</f>
        <v>#N/A</v>
      </c>
      <c r="DS72" s="1" t="e">
        <f>IF(GESTEP(AY72,0.00001), 'OE Database'!$I72, NA())</f>
        <v>#N/A</v>
      </c>
      <c r="DT72" s="1" t="e">
        <f>IF(GESTEP(AZ72,0.00001), 'OE Database'!$I72, NA())</f>
        <v>#N/A</v>
      </c>
      <c r="DU72" s="1" t="e">
        <f>IF(GESTEP(BA72,0.00001), 'OE Database'!$I72, NA())</f>
        <v>#N/A</v>
      </c>
      <c r="DV72" s="1" t="e">
        <f>IF(GESTEP(BB72,0.00001), 'OE Database'!$I72, NA())</f>
        <v>#N/A</v>
      </c>
    </row>
    <row r="73" spans="2:126">
      <c r="B73" s="14" t="e">
        <f>IF('OE Database'!$N73=B$1, 'OE Database'!$H73, NA())</f>
        <v>#N/A</v>
      </c>
      <c r="C73" s="14" t="e">
        <f>IF('OE Database'!$N73=C$1, 'OE Database'!$H73, NA())</f>
        <v>#N/A</v>
      </c>
      <c r="D73" s="14" t="e">
        <f>IF('OE Database'!$N73=D$1, 'OE Database'!$H73, NA())</f>
        <v>#N/A</v>
      </c>
      <c r="E73" s="14" t="e">
        <f>IF('OE Database'!$N73=E$1, 'OE Database'!$H73, NA())</f>
        <v>#N/A</v>
      </c>
      <c r="F73" s="14" t="e">
        <f>IF('OE Database'!$N73=F$1, 'OE Database'!$H73, NA())</f>
        <v>#N/A</v>
      </c>
      <c r="G73" s="14" t="e">
        <f>IF('OE Database'!$N73=G$1, 'OE Database'!$H73, NA())</f>
        <v>#N/A</v>
      </c>
      <c r="H73" s="14" t="e">
        <f>IF('OE Database'!$N73=H$1, 'OE Database'!$H73, NA())</f>
        <v>#N/A</v>
      </c>
      <c r="I73" s="14" t="e">
        <f>IF('OE Database'!$N73=I$1, 'OE Database'!$H73, NA())</f>
        <v>#N/A</v>
      </c>
      <c r="J73" s="14" t="e">
        <f>IF('OE Database'!$N73=J$1, 'OE Database'!$H73, NA())</f>
        <v>#N/A</v>
      </c>
      <c r="K73" s="14" t="e">
        <f>IF('OE Database'!$N73=K$1, 'OE Database'!$H73, NA())</f>
        <v>#N/A</v>
      </c>
      <c r="L73" s="14" t="e">
        <f>IF('OE Database'!$N73=L$1, 'OE Database'!$H73, NA())</f>
        <v>#N/A</v>
      </c>
      <c r="M73" s="14" t="e">
        <f>IF('OE Database'!$N73=M$1, 'OE Database'!$H73, NA())</f>
        <v>#N/A</v>
      </c>
      <c r="N73" s="14" t="e">
        <f>IF('OE Database'!$N73=N$1, 'OE Database'!$H73, NA())</f>
        <v>#N/A</v>
      </c>
      <c r="O73" s="14" t="e">
        <f>IF('OE Database'!$N73=O$1, 'OE Database'!$H73, NA())</f>
        <v>#N/A</v>
      </c>
      <c r="P73" s="14" t="e">
        <f>IF('OE Database'!$N73=P$1, 'OE Database'!$H73, NA())</f>
        <v>#N/A</v>
      </c>
      <c r="Q73" s="14" t="e">
        <f>IF('OE Database'!$N73=Q$1, 'OE Database'!$H73, NA())</f>
        <v>#N/A</v>
      </c>
      <c r="R73" s="14">
        <f>IF('OE Database'!$N73=R$1, 'OE Database'!$H73, NA())</f>
        <v>8.7850141028411599E-6</v>
      </c>
      <c r="T73" s="14" t="e">
        <f>IF('OE Database'!$N73=T$1, 'OE Database'!$E73, NA())</f>
        <v>#N/A</v>
      </c>
      <c r="U73" s="14" t="e">
        <f>IF('OE Database'!$N73=U$1, 'OE Database'!$E73, NA())</f>
        <v>#N/A</v>
      </c>
      <c r="V73" s="14" t="e">
        <f>IF('OE Database'!$N73=V$1, 'OE Database'!$E73, NA())</f>
        <v>#N/A</v>
      </c>
      <c r="W73" s="14" t="e">
        <f>IF('OE Database'!$N73=W$1, 'OE Database'!$E73, NA())</f>
        <v>#N/A</v>
      </c>
      <c r="X73" s="14" t="e">
        <f>IF('OE Database'!$N73=X$1, 'OE Database'!$E73, NA())</f>
        <v>#N/A</v>
      </c>
      <c r="Y73" s="14" t="e">
        <f>IF('OE Database'!$N73=Y$1, 'OE Database'!$E73, NA())</f>
        <v>#N/A</v>
      </c>
      <c r="Z73" s="14" t="e">
        <f>IF('OE Database'!$N73=Z$1, 'OE Database'!$E73, NA())</f>
        <v>#N/A</v>
      </c>
      <c r="AA73" s="14" t="e">
        <f>IF('OE Database'!$N73=AA$1, 'OE Database'!$E73, NA())</f>
        <v>#N/A</v>
      </c>
      <c r="AB73" s="14" t="e">
        <f>IF('OE Database'!$N73=AB$1, 'OE Database'!$E73, NA())</f>
        <v>#N/A</v>
      </c>
      <c r="AC73" s="14" t="e">
        <f>IF('OE Database'!$N73=AC$1, 'OE Database'!$E73, NA())</f>
        <v>#N/A</v>
      </c>
      <c r="AD73" s="14" t="e">
        <f>IF('OE Database'!$N73=AD$1, 'OE Database'!$E73, NA())</f>
        <v>#N/A</v>
      </c>
      <c r="AE73" s="14" t="e">
        <f>IF('OE Database'!$N73=AE$1, 'OE Database'!$E73, NA())</f>
        <v>#N/A</v>
      </c>
      <c r="AF73" s="14" t="e">
        <f>IF('OE Database'!$N73=AF$1, 'OE Database'!$E73, NA())</f>
        <v>#N/A</v>
      </c>
      <c r="AG73" s="14" t="e">
        <f>IF('OE Database'!$N73=AG$1, 'OE Database'!$E73, NA())</f>
        <v>#N/A</v>
      </c>
      <c r="AH73" s="14" t="e">
        <f>IF('OE Database'!$N73=AH$1, 'OE Database'!$E73, NA())</f>
        <v>#N/A</v>
      </c>
      <c r="AI73" s="14" t="e">
        <f>IF('OE Database'!$N73=AI$1, 'OE Database'!$E73, NA())</f>
        <v>#N/A</v>
      </c>
      <c r="AJ73" s="14">
        <f>IF('OE Database'!$N73=AJ$1, 'OE Database'!$E73, NA())</f>
        <v>0</v>
      </c>
      <c r="AL73" s="14" t="e">
        <f>IF('OE Database'!$N73=AL$1, 'OE Database'!$J73, NA())</f>
        <v>#N/A</v>
      </c>
      <c r="AM73" s="14" t="e">
        <f>IF('OE Database'!$N73=AM$1, 'OE Database'!$J73, NA())</f>
        <v>#N/A</v>
      </c>
      <c r="AN73" s="14" t="e">
        <f>IF('OE Database'!$N73=AN$1, 'OE Database'!$J73, NA())</f>
        <v>#N/A</v>
      </c>
      <c r="AO73" s="14" t="e">
        <f>IF('OE Database'!$N73=AO$1, 'OE Database'!$J73, NA())</f>
        <v>#N/A</v>
      </c>
      <c r="AP73" s="14" t="e">
        <f>IF('OE Database'!$N73=AP$1, 'OE Database'!$J73, NA())</f>
        <v>#N/A</v>
      </c>
      <c r="AQ73" s="14" t="e">
        <f>IF('OE Database'!$N73=AQ$1, 'OE Database'!$J73, NA())</f>
        <v>#N/A</v>
      </c>
      <c r="AR73" s="14" t="e">
        <f>IF('OE Database'!$N73=AR$1, 'OE Database'!$J73, NA())</f>
        <v>#N/A</v>
      </c>
      <c r="AS73" s="14" t="e">
        <f>IF('OE Database'!$N73=AS$1, 'OE Database'!$J73, NA())</f>
        <v>#N/A</v>
      </c>
      <c r="AT73" s="14" t="e">
        <f>IF('OE Database'!$N73=AT$1, 'OE Database'!$J73, NA())</f>
        <v>#N/A</v>
      </c>
      <c r="AU73" s="14" t="e">
        <f>IF('OE Database'!$N73=AU$1, 'OE Database'!$J73, NA())</f>
        <v>#N/A</v>
      </c>
      <c r="AV73" s="14" t="e">
        <f>IF('OE Database'!$N73=AV$1, 'OE Database'!$J73, NA())</f>
        <v>#N/A</v>
      </c>
      <c r="AW73" s="14" t="e">
        <f>IF('OE Database'!$N73=AW$1, 'OE Database'!$J73, NA())</f>
        <v>#N/A</v>
      </c>
      <c r="AX73" s="14" t="e">
        <f>IF('OE Database'!$N73=AX$1, 'OE Database'!$J73, NA())</f>
        <v>#N/A</v>
      </c>
      <c r="AY73" s="14" t="e">
        <f>IF('OE Database'!$N73=AY$1, 'OE Database'!$J73, NA())</f>
        <v>#N/A</v>
      </c>
      <c r="AZ73" s="14" t="e">
        <f>IF('OE Database'!$N73=AZ$1, 'OE Database'!$J73, NA())</f>
        <v>#N/A</v>
      </c>
      <c r="BA73" s="14" t="e">
        <f>IF('OE Database'!$N73=BA$1, 'OE Database'!$J73, NA())</f>
        <v>#N/A</v>
      </c>
      <c r="BB73" s="14" t="e">
        <f>IF('OE Database'!$N73=BB$1, 'OE Database'!$J73, NA())</f>
        <v>#N/A</v>
      </c>
      <c r="BD73" s="14" t="e">
        <f>IF(GESTEP(AL73,0.00001), 'OE Database'!$H73, NA())</f>
        <v>#N/A</v>
      </c>
      <c r="BE73" s="14" t="e">
        <f>IF(GESTEP(AM73,0.00001), 'OE Database'!$H73, NA())</f>
        <v>#N/A</v>
      </c>
      <c r="BF73" s="14" t="e">
        <f>IF(GESTEP(AN73,0.00001), 'OE Database'!$H73, NA())</f>
        <v>#N/A</v>
      </c>
      <c r="BG73" s="14" t="e">
        <f>IF(GESTEP(AO73,0.00001), 'OE Database'!$H73, NA())</f>
        <v>#N/A</v>
      </c>
      <c r="BH73" s="14" t="e">
        <f>IF(GESTEP(AP73,0.00001), 'OE Database'!$H73, NA())</f>
        <v>#N/A</v>
      </c>
      <c r="BI73" s="14" t="e">
        <f>IF(GESTEP(AQ73,0.00001), 'OE Database'!$H73, NA())</f>
        <v>#N/A</v>
      </c>
      <c r="BJ73" s="14" t="e">
        <f>IF(GESTEP(AR73,0.00001), 'OE Database'!$H73, NA())</f>
        <v>#N/A</v>
      </c>
      <c r="BK73" s="14" t="e">
        <f>IF(GESTEP(AS73,0.00001), 'OE Database'!$H73, NA())</f>
        <v>#N/A</v>
      </c>
      <c r="BL73" s="14" t="e">
        <f>IF(GESTEP(AT73,0.00001), 'OE Database'!$H73, NA())</f>
        <v>#N/A</v>
      </c>
      <c r="BM73" s="14" t="e">
        <f>IF(GESTEP(AU73,0.00001), 'OE Database'!$H73, NA())</f>
        <v>#N/A</v>
      </c>
      <c r="BN73" s="14" t="e">
        <f>IF(GESTEP(AV73,0.00001), 'OE Database'!$H73, NA())</f>
        <v>#N/A</v>
      </c>
      <c r="BO73" s="14" t="e">
        <f>IF(GESTEP(AW73,0.00001), 'OE Database'!$H73, NA())</f>
        <v>#N/A</v>
      </c>
      <c r="BP73" s="14" t="e">
        <f>IF(GESTEP(AX73,0.00001), 'OE Database'!$H73, NA())</f>
        <v>#N/A</v>
      </c>
      <c r="BQ73" s="14" t="e">
        <f>IF(GESTEP(AY73,0.00001), 'OE Database'!$H73, NA())</f>
        <v>#N/A</v>
      </c>
      <c r="BR73" s="14" t="e">
        <f>IF(GESTEP(AZ73,0.00001), 'OE Database'!$H73, NA())</f>
        <v>#N/A</v>
      </c>
      <c r="BS73" s="14" t="e">
        <f>IF(GESTEP(BA73,0.00001), 'OE Database'!$H73, NA())</f>
        <v>#N/A</v>
      </c>
      <c r="BT73" s="14" t="e">
        <f>IF(GESTEP(BB73,0.00001), 'OE Database'!$H73, NA())</f>
        <v>#N/A</v>
      </c>
      <c r="BV73" s="14" t="e">
        <f>IF(GESTEP(AL73,0.00001), 'OE Database'!$E73, NA())</f>
        <v>#N/A</v>
      </c>
      <c r="BW73" s="14" t="e">
        <f>IF(GESTEP(AM73,0.00001), 'OE Database'!$E73, NA())</f>
        <v>#N/A</v>
      </c>
      <c r="BX73" s="14" t="e">
        <f>IF(GESTEP(AN73,0.00001), 'OE Database'!$E73, NA())</f>
        <v>#N/A</v>
      </c>
      <c r="BY73" s="14" t="e">
        <f>IF(GESTEP(AO73,0.00001), 'OE Database'!$E73, NA())</f>
        <v>#N/A</v>
      </c>
      <c r="BZ73" s="14" t="e">
        <f>IF(GESTEP(AP73,0.00001), 'OE Database'!$E73, NA())</f>
        <v>#N/A</v>
      </c>
      <c r="CA73" s="14" t="e">
        <f>IF(GESTEP(AQ73,0.00001), 'OE Database'!$E73, NA())</f>
        <v>#N/A</v>
      </c>
      <c r="CB73" s="14" t="e">
        <f>IF(GESTEP(AR73,0.00001), 'OE Database'!$E73, NA())</f>
        <v>#N/A</v>
      </c>
      <c r="CC73" s="14" t="e">
        <f>IF(GESTEP(AS73,0.00001), 'OE Database'!$E73, NA())</f>
        <v>#N/A</v>
      </c>
      <c r="CD73" s="14" t="e">
        <f>IF(GESTEP(AT73,0.00001), 'OE Database'!$E73, NA())</f>
        <v>#N/A</v>
      </c>
      <c r="CE73" s="14" t="e">
        <f>IF(GESTEP(AU73,0.00001), 'OE Database'!$E73, NA())</f>
        <v>#N/A</v>
      </c>
      <c r="CF73" s="14" t="e">
        <f>IF(GESTEP(AV73,0.00001), 'OE Database'!$E73, NA())</f>
        <v>#N/A</v>
      </c>
      <c r="CG73" s="14" t="e">
        <f>IF(GESTEP(AW73,0.00001), 'OE Database'!$E73, NA())</f>
        <v>#N/A</v>
      </c>
      <c r="CH73" s="14" t="e">
        <f>IF(GESTEP(AX73,0.00001), 'OE Database'!$E73, NA())</f>
        <v>#N/A</v>
      </c>
      <c r="CI73" s="14" t="e">
        <f>IF(GESTEP(AY73,0.00001), 'OE Database'!$E73, NA())</f>
        <v>#N/A</v>
      </c>
      <c r="CJ73" s="14" t="e">
        <f>IF(GESTEP(AZ73,0.00001), 'OE Database'!$E73, NA())</f>
        <v>#N/A</v>
      </c>
      <c r="CK73" s="14" t="e">
        <f>IF(GESTEP(BA73,0.00001), 'OE Database'!$E73, NA())</f>
        <v>#N/A</v>
      </c>
      <c r="CL73" s="14" t="e">
        <f>IF(GESTEP(BB73,0.00001), 'OE Database'!$E73, NA())</f>
        <v>#N/A</v>
      </c>
      <c r="CN73" s="14" t="e">
        <f>IF('OE Database'!$N73=CN$1, 'OE Database'!$I73, NA())</f>
        <v>#N/A</v>
      </c>
      <c r="CO73" s="14" t="e">
        <f>IF('OE Database'!$N73=CO$1, 'OE Database'!$I73, NA())</f>
        <v>#N/A</v>
      </c>
      <c r="CP73" s="14" t="e">
        <f>IF('OE Database'!$N73=CP$1, 'OE Database'!$I73, NA())</f>
        <v>#N/A</v>
      </c>
      <c r="CQ73" s="14" t="e">
        <f>IF('OE Database'!$N73=CQ$1, 'OE Database'!$I73, NA())</f>
        <v>#N/A</v>
      </c>
      <c r="CR73" s="14" t="e">
        <f>IF('OE Database'!$N73=CR$1, 'OE Database'!$I73, NA())</f>
        <v>#N/A</v>
      </c>
      <c r="CS73" s="14" t="e">
        <f>IF('OE Database'!$N73=CS$1, 'OE Database'!$I73, NA())</f>
        <v>#N/A</v>
      </c>
      <c r="CT73" s="14" t="e">
        <f>IF('OE Database'!$N73=CT$1, 'OE Database'!$I73, NA())</f>
        <v>#N/A</v>
      </c>
      <c r="CU73" s="14" t="e">
        <f>IF('OE Database'!$N73=CU$1, 'OE Database'!$I73, NA())</f>
        <v>#N/A</v>
      </c>
      <c r="CV73" s="14" t="e">
        <f>IF('OE Database'!$N73=CV$1, 'OE Database'!$I73, NA())</f>
        <v>#N/A</v>
      </c>
      <c r="CW73" s="14" t="e">
        <f>IF('OE Database'!$N73=CW$1, 'OE Database'!$I73, NA())</f>
        <v>#N/A</v>
      </c>
      <c r="CX73" s="14" t="e">
        <f>IF('OE Database'!$N73=CX$1, 'OE Database'!$I73, NA())</f>
        <v>#N/A</v>
      </c>
      <c r="CY73" s="14" t="e">
        <f>IF('OE Database'!$N73=CY$1, 'OE Database'!$I73, NA())</f>
        <v>#N/A</v>
      </c>
      <c r="CZ73" s="14" t="e">
        <f>IF('OE Database'!$N73=CZ$1, 'OE Database'!$I73, NA())</f>
        <v>#N/A</v>
      </c>
      <c r="DA73" s="14" t="e">
        <f>IF('OE Database'!$N73=DA$1, 'OE Database'!$I73, NA())</f>
        <v>#N/A</v>
      </c>
      <c r="DB73" s="14" t="e">
        <f>IF('OE Database'!$N73=DB$1, 'OE Database'!$I73, NA())</f>
        <v>#N/A</v>
      </c>
      <c r="DC73" s="14" t="e">
        <f>IF('OE Database'!$N73=DC$1, 'OE Database'!$I73, NA())</f>
        <v>#N/A</v>
      </c>
      <c r="DD73" s="14">
        <f>IF('OE Database'!$N73=DD$1, 'OE Database'!$I73, NA())</f>
        <v>1.4827404721899866E-5</v>
      </c>
      <c r="DF73" s="1" t="e">
        <f>IF(GESTEP(AL73,0.00001), 'OE Database'!$I73, NA())</f>
        <v>#N/A</v>
      </c>
      <c r="DG73" s="1" t="e">
        <f>IF(GESTEP(AM73,0.00001), 'OE Database'!$I73, NA())</f>
        <v>#N/A</v>
      </c>
      <c r="DH73" s="1" t="e">
        <f>IF(GESTEP(AN73,0.00001), 'OE Database'!$I73, NA())</f>
        <v>#N/A</v>
      </c>
      <c r="DI73" s="1" t="e">
        <f>IF(GESTEP(AO73,0.00001), 'OE Database'!$I73, NA())</f>
        <v>#N/A</v>
      </c>
      <c r="DJ73" s="1" t="e">
        <f>IF(GESTEP(AP73,0.00001), 'OE Database'!$I73, NA())</f>
        <v>#N/A</v>
      </c>
      <c r="DK73" s="1" t="e">
        <f>IF(GESTEP(AQ73,0.00001), 'OE Database'!$I73, NA())</f>
        <v>#N/A</v>
      </c>
      <c r="DL73" s="1" t="e">
        <f>IF(GESTEP(AR73,0.00001), 'OE Database'!$I73, NA())</f>
        <v>#N/A</v>
      </c>
      <c r="DM73" s="1" t="e">
        <f>IF(GESTEP(AS73,0.00001), 'OE Database'!$I73, NA())</f>
        <v>#N/A</v>
      </c>
      <c r="DN73" s="1" t="e">
        <f>IF(GESTEP(AT73,0.00001), 'OE Database'!$I73, NA())</f>
        <v>#N/A</v>
      </c>
      <c r="DO73" s="1" t="e">
        <f>IF(GESTEP(AU73,0.00001), 'OE Database'!$I73, NA())</f>
        <v>#N/A</v>
      </c>
      <c r="DP73" s="1" t="e">
        <f>IF(GESTEP(AV73,0.00001), 'OE Database'!$I73, NA())</f>
        <v>#N/A</v>
      </c>
      <c r="DQ73" s="1" t="e">
        <f>IF(GESTEP(AW73,0.00001), 'OE Database'!$I73, NA())</f>
        <v>#N/A</v>
      </c>
      <c r="DR73" s="1" t="e">
        <f>IF(GESTEP(AX73,0.00001), 'OE Database'!$I73, NA())</f>
        <v>#N/A</v>
      </c>
      <c r="DS73" s="1" t="e">
        <f>IF(GESTEP(AY73,0.00001), 'OE Database'!$I73, NA())</f>
        <v>#N/A</v>
      </c>
      <c r="DT73" s="1" t="e">
        <f>IF(GESTEP(AZ73,0.00001), 'OE Database'!$I73, NA())</f>
        <v>#N/A</v>
      </c>
      <c r="DU73" s="1" t="e">
        <f>IF(GESTEP(BA73,0.00001), 'OE Database'!$I73, NA())</f>
        <v>#N/A</v>
      </c>
      <c r="DV73" s="1" t="e">
        <f>IF(GESTEP(BB73,0.00001), 'OE Database'!$I73, NA())</f>
        <v>#N/A</v>
      </c>
    </row>
    <row r="74" spans="2:126">
      <c r="B74" s="14" t="e">
        <f>IF('OE Database'!$N74=B$1, 'OE Database'!$H74, NA())</f>
        <v>#N/A</v>
      </c>
      <c r="C74" s="14" t="e">
        <f>IF('OE Database'!$N74=C$1, 'OE Database'!$H74, NA())</f>
        <v>#N/A</v>
      </c>
      <c r="D74" s="14" t="e">
        <f>IF('OE Database'!$N74=D$1, 'OE Database'!$H74, NA())</f>
        <v>#N/A</v>
      </c>
      <c r="E74" s="14" t="e">
        <f>IF('OE Database'!$N74=E$1, 'OE Database'!$H74, NA())</f>
        <v>#N/A</v>
      </c>
      <c r="F74" s="14" t="e">
        <f>IF('OE Database'!$N74=F$1, 'OE Database'!$H74, NA())</f>
        <v>#N/A</v>
      </c>
      <c r="G74" s="14" t="e">
        <f>IF('OE Database'!$N74=G$1, 'OE Database'!$H74, NA())</f>
        <v>#N/A</v>
      </c>
      <c r="H74" s="14" t="e">
        <f>IF('OE Database'!$N74=H$1, 'OE Database'!$H74, NA())</f>
        <v>#N/A</v>
      </c>
      <c r="I74" s="14" t="e">
        <f>IF('OE Database'!$N74=I$1, 'OE Database'!$H74, NA())</f>
        <v>#N/A</v>
      </c>
      <c r="J74" s="14" t="e">
        <f>IF('OE Database'!$N74=J$1, 'OE Database'!$H74, NA())</f>
        <v>#N/A</v>
      </c>
      <c r="K74" s="14" t="e">
        <f>IF('OE Database'!$N74=K$1, 'OE Database'!$H74, NA())</f>
        <v>#N/A</v>
      </c>
      <c r="L74" s="14" t="e">
        <f>IF('OE Database'!$N74=L$1, 'OE Database'!$H74, NA())</f>
        <v>#N/A</v>
      </c>
      <c r="M74" s="14" t="e">
        <f>IF('OE Database'!$N74=M$1, 'OE Database'!$H74, NA())</f>
        <v>#N/A</v>
      </c>
      <c r="N74" s="14" t="e">
        <f>IF('OE Database'!$N74=N$1, 'OE Database'!$H74, NA())</f>
        <v>#N/A</v>
      </c>
      <c r="O74" s="14" t="e">
        <f>IF('OE Database'!$N74=O$1, 'OE Database'!$H74, NA())</f>
        <v>#N/A</v>
      </c>
      <c r="P74" s="14" t="e">
        <f>IF('OE Database'!$N74=P$1, 'OE Database'!$H74, NA())</f>
        <v>#N/A</v>
      </c>
      <c r="Q74" s="14" t="e">
        <f>IF('OE Database'!$N74=Q$1, 'OE Database'!$H74, NA())</f>
        <v>#N/A</v>
      </c>
      <c r="R74" s="14">
        <f>IF('OE Database'!$N74=R$1, 'OE Database'!$H74, NA())</f>
        <v>0.12285759748394298</v>
      </c>
      <c r="T74" s="14" t="e">
        <f>IF('OE Database'!$N74=T$1, 'OE Database'!$E74, NA())</f>
        <v>#N/A</v>
      </c>
      <c r="U74" s="14" t="e">
        <f>IF('OE Database'!$N74=U$1, 'OE Database'!$E74, NA())</f>
        <v>#N/A</v>
      </c>
      <c r="V74" s="14" t="e">
        <f>IF('OE Database'!$N74=V$1, 'OE Database'!$E74, NA())</f>
        <v>#N/A</v>
      </c>
      <c r="W74" s="14" t="e">
        <f>IF('OE Database'!$N74=W$1, 'OE Database'!$E74, NA())</f>
        <v>#N/A</v>
      </c>
      <c r="X74" s="14" t="e">
        <f>IF('OE Database'!$N74=X$1, 'OE Database'!$E74, NA())</f>
        <v>#N/A</v>
      </c>
      <c r="Y74" s="14" t="e">
        <f>IF('OE Database'!$N74=Y$1, 'OE Database'!$E74, NA())</f>
        <v>#N/A</v>
      </c>
      <c r="Z74" s="14" t="e">
        <f>IF('OE Database'!$N74=Z$1, 'OE Database'!$E74, NA())</f>
        <v>#N/A</v>
      </c>
      <c r="AA74" s="14" t="e">
        <f>IF('OE Database'!$N74=AA$1, 'OE Database'!$E74, NA())</f>
        <v>#N/A</v>
      </c>
      <c r="AB74" s="14" t="e">
        <f>IF('OE Database'!$N74=AB$1, 'OE Database'!$E74, NA())</f>
        <v>#N/A</v>
      </c>
      <c r="AC74" s="14" t="e">
        <f>IF('OE Database'!$N74=AC$1, 'OE Database'!$E74, NA())</f>
        <v>#N/A</v>
      </c>
      <c r="AD74" s="14" t="e">
        <f>IF('OE Database'!$N74=AD$1, 'OE Database'!$E74, NA())</f>
        <v>#N/A</v>
      </c>
      <c r="AE74" s="14" t="e">
        <f>IF('OE Database'!$N74=AE$1, 'OE Database'!$E74, NA())</f>
        <v>#N/A</v>
      </c>
      <c r="AF74" s="14" t="e">
        <f>IF('OE Database'!$N74=AF$1, 'OE Database'!$E74, NA())</f>
        <v>#N/A</v>
      </c>
      <c r="AG74" s="14" t="e">
        <f>IF('OE Database'!$N74=AG$1, 'OE Database'!$E74, NA())</f>
        <v>#N/A</v>
      </c>
      <c r="AH74" s="14" t="e">
        <f>IF('OE Database'!$N74=AH$1, 'OE Database'!$E74, NA())</f>
        <v>#N/A</v>
      </c>
      <c r="AI74" s="14" t="e">
        <f>IF('OE Database'!$N74=AI$1, 'OE Database'!$E74, NA())</f>
        <v>#N/A</v>
      </c>
      <c r="AJ74" s="14">
        <f>IF('OE Database'!$N74=AJ$1, 'OE Database'!$E74, NA())</f>
        <v>27.8</v>
      </c>
      <c r="AL74" s="14" t="e">
        <f>IF('OE Database'!$N74=AL$1, 'OE Database'!$J74, NA())</f>
        <v>#N/A</v>
      </c>
      <c r="AM74" s="14" t="e">
        <f>IF('OE Database'!$N74=AM$1, 'OE Database'!$J74, NA())</f>
        <v>#N/A</v>
      </c>
      <c r="AN74" s="14" t="e">
        <f>IF('OE Database'!$N74=AN$1, 'OE Database'!$J74, NA())</f>
        <v>#N/A</v>
      </c>
      <c r="AO74" s="14" t="e">
        <f>IF('OE Database'!$N74=AO$1, 'OE Database'!$J74, NA())</f>
        <v>#N/A</v>
      </c>
      <c r="AP74" s="14" t="e">
        <f>IF('OE Database'!$N74=AP$1, 'OE Database'!$J74, NA())</f>
        <v>#N/A</v>
      </c>
      <c r="AQ74" s="14" t="e">
        <f>IF('OE Database'!$N74=AQ$1, 'OE Database'!$J74, NA())</f>
        <v>#N/A</v>
      </c>
      <c r="AR74" s="14" t="e">
        <f>IF('OE Database'!$N74=AR$1, 'OE Database'!$J74, NA())</f>
        <v>#N/A</v>
      </c>
      <c r="AS74" s="14" t="e">
        <f>IF('OE Database'!$N74=AS$1, 'OE Database'!$J74, NA())</f>
        <v>#N/A</v>
      </c>
      <c r="AT74" s="14" t="e">
        <f>IF('OE Database'!$N74=AT$1, 'OE Database'!$J74, NA())</f>
        <v>#N/A</v>
      </c>
      <c r="AU74" s="14" t="e">
        <f>IF('OE Database'!$N74=AU$1, 'OE Database'!$J74, NA())</f>
        <v>#N/A</v>
      </c>
      <c r="AV74" s="14" t="e">
        <f>IF('OE Database'!$N74=AV$1, 'OE Database'!$J74, NA())</f>
        <v>#N/A</v>
      </c>
      <c r="AW74" s="14" t="e">
        <f>IF('OE Database'!$N74=AW$1, 'OE Database'!$J74, NA())</f>
        <v>#N/A</v>
      </c>
      <c r="AX74" s="14" t="e">
        <f>IF('OE Database'!$N74=AX$1, 'OE Database'!$J74, NA())</f>
        <v>#N/A</v>
      </c>
      <c r="AY74" s="14" t="e">
        <f>IF('OE Database'!$N74=AY$1, 'OE Database'!$J74, NA())</f>
        <v>#N/A</v>
      </c>
      <c r="AZ74" s="14" t="e">
        <f>IF('OE Database'!$N74=AZ$1, 'OE Database'!$J74, NA())</f>
        <v>#N/A</v>
      </c>
      <c r="BA74" s="14" t="e">
        <f>IF('OE Database'!$N74=BA$1, 'OE Database'!$J74, NA())</f>
        <v>#N/A</v>
      </c>
      <c r="BB74" s="14">
        <f>IF('OE Database'!$N74=BB$1, 'OE Database'!$J74, NA())</f>
        <v>90</v>
      </c>
      <c r="BD74" s="14" t="e">
        <f>IF(GESTEP(AL74,0.00001), 'OE Database'!$H74, NA())</f>
        <v>#N/A</v>
      </c>
      <c r="BE74" s="14" t="e">
        <f>IF(GESTEP(AM74,0.00001), 'OE Database'!$H74, NA())</f>
        <v>#N/A</v>
      </c>
      <c r="BF74" s="14" t="e">
        <f>IF(GESTEP(AN74,0.00001), 'OE Database'!$H74, NA())</f>
        <v>#N/A</v>
      </c>
      <c r="BG74" s="14" t="e">
        <f>IF(GESTEP(AO74,0.00001), 'OE Database'!$H74, NA())</f>
        <v>#N/A</v>
      </c>
      <c r="BH74" s="14" t="e">
        <f>IF(GESTEP(AP74,0.00001), 'OE Database'!$H74, NA())</f>
        <v>#N/A</v>
      </c>
      <c r="BI74" s="14" t="e">
        <f>IF(GESTEP(AQ74,0.00001), 'OE Database'!$H74, NA())</f>
        <v>#N/A</v>
      </c>
      <c r="BJ74" s="14" t="e">
        <f>IF(GESTEP(AR74,0.00001), 'OE Database'!$H74, NA())</f>
        <v>#N/A</v>
      </c>
      <c r="BK74" s="14" t="e">
        <f>IF(GESTEP(AS74,0.00001), 'OE Database'!$H74, NA())</f>
        <v>#N/A</v>
      </c>
      <c r="BL74" s="14" t="e">
        <f>IF(GESTEP(AT74,0.00001), 'OE Database'!$H74, NA())</f>
        <v>#N/A</v>
      </c>
      <c r="BM74" s="14" t="e">
        <f>IF(GESTEP(AU74,0.00001), 'OE Database'!$H74, NA())</f>
        <v>#N/A</v>
      </c>
      <c r="BN74" s="14" t="e">
        <f>IF(GESTEP(AV74,0.00001), 'OE Database'!$H74, NA())</f>
        <v>#N/A</v>
      </c>
      <c r="BO74" s="14" t="e">
        <f>IF(GESTEP(AW74,0.00001), 'OE Database'!$H74, NA())</f>
        <v>#N/A</v>
      </c>
      <c r="BP74" s="14" t="e">
        <f>IF(GESTEP(AX74,0.00001), 'OE Database'!$H74, NA())</f>
        <v>#N/A</v>
      </c>
      <c r="BQ74" s="14" t="e">
        <f>IF(GESTEP(AY74,0.00001), 'OE Database'!$H74, NA())</f>
        <v>#N/A</v>
      </c>
      <c r="BR74" s="14" t="e">
        <f>IF(GESTEP(AZ74,0.00001), 'OE Database'!$H74, NA())</f>
        <v>#N/A</v>
      </c>
      <c r="BS74" s="14" t="e">
        <f>IF(GESTEP(BA74,0.00001), 'OE Database'!$H74, NA())</f>
        <v>#N/A</v>
      </c>
      <c r="BT74" s="14">
        <f>IF(GESTEP(BB74,0.00001), 'OE Database'!$H74, NA())</f>
        <v>0.12285759748394298</v>
      </c>
      <c r="BV74" s="14" t="e">
        <f>IF(GESTEP(AL74,0.00001), 'OE Database'!$E74, NA())</f>
        <v>#N/A</v>
      </c>
      <c r="BW74" s="14" t="e">
        <f>IF(GESTEP(AM74,0.00001), 'OE Database'!$E74, NA())</f>
        <v>#N/A</v>
      </c>
      <c r="BX74" s="14" t="e">
        <f>IF(GESTEP(AN74,0.00001), 'OE Database'!$E74, NA())</f>
        <v>#N/A</v>
      </c>
      <c r="BY74" s="14" t="e">
        <f>IF(GESTEP(AO74,0.00001), 'OE Database'!$E74, NA())</f>
        <v>#N/A</v>
      </c>
      <c r="BZ74" s="14" t="e">
        <f>IF(GESTEP(AP74,0.00001), 'OE Database'!$E74, NA())</f>
        <v>#N/A</v>
      </c>
      <c r="CA74" s="14" t="e">
        <f>IF(GESTEP(AQ74,0.00001), 'OE Database'!$E74, NA())</f>
        <v>#N/A</v>
      </c>
      <c r="CB74" s="14" t="e">
        <f>IF(GESTEP(AR74,0.00001), 'OE Database'!$E74, NA())</f>
        <v>#N/A</v>
      </c>
      <c r="CC74" s="14" t="e">
        <f>IF(GESTEP(AS74,0.00001), 'OE Database'!$E74, NA())</f>
        <v>#N/A</v>
      </c>
      <c r="CD74" s="14" t="e">
        <f>IF(GESTEP(AT74,0.00001), 'OE Database'!$E74, NA())</f>
        <v>#N/A</v>
      </c>
      <c r="CE74" s="14" t="e">
        <f>IF(GESTEP(AU74,0.00001), 'OE Database'!$E74, NA())</f>
        <v>#N/A</v>
      </c>
      <c r="CF74" s="14" t="e">
        <f>IF(GESTEP(AV74,0.00001), 'OE Database'!$E74, NA())</f>
        <v>#N/A</v>
      </c>
      <c r="CG74" s="14" t="e">
        <f>IF(GESTEP(AW74,0.00001), 'OE Database'!$E74, NA())</f>
        <v>#N/A</v>
      </c>
      <c r="CH74" s="14" t="e">
        <f>IF(GESTEP(AX74,0.00001), 'OE Database'!$E74, NA())</f>
        <v>#N/A</v>
      </c>
      <c r="CI74" s="14" t="e">
        <f>IF(GESTEP(AY74,0.00001), 'OE Database'!$E74, NA())</f>
        <v>#N/A</v>
      </c>
      <c r="CJ74" s="14" t="e">
        <f>IF(GESTEP(AZ74,0.00001), 'OE Database'!$E74, NA())</f>
        <v>#N/A</v>
      </c>
      <c r="CK74" s="14" t="e">
        <f>IF(GESTEP(BA74,0.00001), 'OE Database'!$E74, NA())</f>
        <v>#N/A</v>
      </c>
      <c r="CL74" s="14">
        <f>IF(GESTEP(BB74,0.00001), 'OE Database'!$E74, NA())</f>
        <v>27.8</v>
      </c>
      <c r="CN74" s="14" t="e">
        <f>IF('OE Database'!$N74=CN$1, 'OE Database'!$I74, NA())</f>
        <v>#N/A</v>
      </c>
      <c r="CO74" s="14" t="e">
        <f>IF('OE Database'!$N74=CO$1, 'OE Database'!$I74, NA())</f>
        <v>#N/A</v>
      </c>
      <c r="CP74" s="14" t="e">
        <f>IF('OE Database'!$N74=CP$1, 'OE Database'!$I74, NA())</f>
        <v>#N/A</v>
      </c>
      <c r="CQ74" s="14" t="e">
        <f>IF('OE Database'!$N74=CQ$1, 'OE Database'!$I74, NA())</f>
        <v>#N/A</v>
      </c>
      <c r="CR74" s="14" t="e">
        <f>IF('OE Database'!$N74=CR$1, 'OE Database'!$I74, NA())</f>
        <v>#N/A</v>
      </c>
      <c r="CS74" s="14" t="e">
        <f>IF('OE Database'!$N74=CS$1, 'OE Database'!$I74, NA())</f>
        <v>#N/A</v>
      </c>
      <c r="CT74" s="14" t="e">
        <f>IF('OE Database'!$N74=CT$1, 'OE Database'!$I74, NA())</f>
        <v>#N/A</v>
      </c>
      <c r="CU74" s="14" t="e">
        <f>IF('OE Database'!$N74=CU$1, 'OE Database'!$I74, NA())</f>
        <v>#N/A</v>
      </c>
      <c r="CV74" s="14" t="e">
        <f>IF('OE Database'!$N74=CV$1, 'OE Database'!$I74, NA())</f>
        <v>#N/A</v>
      </c>
      <c r="CW74" s="14" t="e">
        <f>IF('OE Database'!$N74=CW$1, 'OE Database'!$I74, NA())</f>
        <v>#N/A</v>
      </c>
      <c r="CX74" s="14" t="e">
        <f>IF('OE Database'!$N74=CX$1, 'OE Database'!$I74, NA())</f>
        <v>#N/A</v>
      </c>
      <c r="CY74" s="14" t="e">
        <f>IF('OE Database'!$N74=CY$1, 'OE Database'!$I74, NA())</f>
        <v>#N/A</v>
      </c>
      <c r="CZ74" s="14" t="e">
        <f>IF('OE Database'!$N74=CZ$1, 'OE Database'!$I74, NA())</f>
        <v>#N/A</v>
      </c>
      <c r="DA74" s="14" t="e">
        <f>IF('OE Database'!$N74=DA$1, 'OE Database'!$I74, NA())</f>
        <v>#N/A</v>
      </c>
      <c r="DB74" s="14" t="e">
        <f>IF('OE Database'!$N74=DB$1, 'OE Database'!$I74, NA())</f>
        <v>#N/A</v>
      </c>
      <c r="DC74" s="14" t="e">
        <f>IF('OE Database'!$N74=DC$1, 'OE Database'!$I74, NA())</f>
        <v>#N/A</v>
      </c>
      <c r="DD74" s="14">
        <f>IF('OE Database'!$N74=DD$1, 'OE Database'!$I74, NA())</f>
        <v>0.20735986302691839</v>
      </c>
      <c r="DF74" s="1" t="e">
        <f>IF(GESTEP(AL74,0.00001), 'OE Database'!$I74, NA())</f>
        <v>#N/A</v>
      </c>
      <c r="DG74" s="1" t="e">
        <f>IF(GESTEP(AM74,0.00001), 'OE Database'!$I74, NA())</f>
        <v>#N/A</v>
      </c>
      <c r="DH74" s="1" t="e">
        <f>IF(GESTEP(AN74,0.00001), 'OE Database'!$I74, NA())</f>
        <v>#N/A</v>
      </c>
      <c r="DI74" s="1" t="e">
        <f>IF(GESTEP(AO74,0.00001), 'OE Database'!$I74, NA())</f>
        <v>#N/A</v>
      </c>
      <c r="DJ74" s="1" t="e">
        <f>IF(GESTEP(AP74,0.00001), 'OE Database'!$I74, NA())</f>
        <v>#N/A</v>
      </c>
      <c r="DK74" s="1" t="e">
        <f>IF(GESTEP(AQ74,0.00001), 'OE Database'!$I74, NA())</f>
        <v>#N/A</v>
      </c>
      <c r="DL74" s="1" t="e">
        <f>IF(GESTEP(AR74,0.00001), 'OE Database'!$I74, NA())</f>
        <v>#N/A</v>
      </c>
      <c r="DM74" s="1" t="e">
        <f>IF(GESTEP(AS74,0.00001), 'OE Database'!$I74, NA())</f>
        <v>#N/A</v>
      </c>
      <c r="DN74" s="1" t="e">
        <f>IF(GESTEP(AT74,0.00001), 'OE Database'!$I74, NA())</f>
        <v>#N/A</v>
      </c>
      <c r="DO74" s="1" t="e">
        <f>IF(GESTEP(AU74,0.00001), 'OE Database'!$I74, NA())</f>
        <v>#N/A</v>
      </c>
      <c r="DP74" s="1" t="e">
        <f>IF(GESTEP(AV74,0.00001), 'OE Database'!$I74, NA())</f>
        <v>#N/A</v>
      </c>
      <c r="DQ74" s="1" t="e">
        <f>IF(GESTEP(AW74,0.00001), 'OE Database'!$I74, NA())</f>
        <v>#N/A</v>
      </c>
      <c r="DR74" s="1" t="e">
        <f>IF(GESTEP(AX74,0.00001), 'OE Database'!$I74, NA())</f>
        <v>#N/A</v>
      </c>
      <c r="DS74" s="1" t="e">
        <f>IF(GESTEP(AY74,0.00001), 'OE Database'!$I74, NA())</f>
        <v>#N/A</v>
      </c>
      <c r="DT74" s="1" t="e">
        <f>IF(GESTEP(AZ74,0.00001), 'OE Database'!$I74, NA())</f>
        <v>#N/A</v>
      </c>
      <c r="DU74" s="1" t="e">
        <f>IF(GESTEP(BA74,0.00001), 'OE Database'!$I74, NA())</f>
        <v>#N/A</v>
      </c>
      <c r="DV74" s="1">
        <f>IF(GESTEP(BB74,0.00001), 'OE Database'!$I74, NA())</f>
        <v>0.20735986302691839</v>
      </c>
    </row>
    <row r="75" spans="2:126">
      <c r="B75" s="14" t="e">
        <f>IF('OE Database'!$N75=B$1, 'OE Database'!$H75, NA())</f>
        <v>#N/A</v>
      </c>
      <c r="C75" s="14" t="e">
        <f>IF('OE Database'!$N75=C$1, 'OE Database'!$H75, NA())</f>
        <v>#N/A</v>
      </c>
      <c r="D75" s="14" t="e">
        <f>IF('OE Database'!$N75=D$1, 'OE Database'!$H75, NA())</f>
        <v>#N/A</v>
      </c>
      <c r="E75" s="14" t="e">
        <f>IF('OE Database'!$N75=E$1, 'OE Database'!$H75, NA())</f>
        <v>#N/A</v>
      </c>
      <c r="F75" s="14" t="e">
        <f>IF('OE Database'!$N75=F$1, 'OE Database'!$H75, NA())</f>
        <v>#N/A</v>
      </c>
      <c r="G75" s="14" t="e">
        <f>IF('OE Database'!$N75=G$1, 'OE Database'!$H75, NA())</f>
        <v>#N/A</v>
      </c>
      <c r="H75" s="14" t="e">
        <f>IF('OE Database'!$N75=H$1, 'OE Database'!$H75, NA())</f>
        <v>#N/A</v>
      </c>
      <c r="I75" s="14" t="e">
        <f>IF('OE Database'!$N75=I$1, 'OE Database'!$H75, NA())</f>
        <v>#N/A</v>
      </c>
      <c r="J75" s="14" t="e">
        <f>IF('OE Database'!$N75=J$1, 'OE Database'!$H75, NA())</f>
        <v>#N/A</v>
      </c>
      <c r="K75" s="14" t="e">
        <f>IF('OE Database'!$N75=K$1, 'OE Database'!$H75, NA())</f>
        <v>#N/A</v>
      </c>
      <c r="L75" s="14" t="e">
        <f>IF('OE Database'!$N75=L$1, 'OE Database'!$H75, NA())</f>
        <v>#N/A</v>
      </c>
      <c r="M75" s="14" t="e">
        <f>IF('OE Database'!$N75=M$1, 'OE Database'!$H75, NA())</f>
        <v>#N/A</v>
      </c>
      <c r="N75" s="14" t="e">
        <f>IF('OE Database'!$N75=N$1, 'OE Database'!$H75, NA())</f>
        <v>#N/A</v>
      </c>
      <c r="O75" s="14" t="e">
        <f>IF('OE Database'!$N75=O$1, 'OE Database'!$H75, NA())</f>
        <v>#N/A</v>
      </c>
      <c r="P75" s="14" t="e">
        <f>IF('OE Database'!$N75=P$1, 'OE Database'!$H75, NA())</f>
        <v>#N/A</v>
      </c>
      <c r="Q75" s="14" t="e">
        <f>IF('OE Database'!$N75=Q$1, 'OE Database'!$H75, NA())</f>
        <v>#N/A</v>
      </c>
      <c r="R75" s="14">
        <f>IF('OE Database'!$N75=R$1, 'OE Database'!$H75, NA())</f>
        <v>3.7022500833927552E-5</v>
      </c>
      <c r="T75" s="14" t="e">
        <f>IF('OE Database'!$N75=T$1, 'OE Database'!$E75, NA())</f>
        <v>#N/A</v>
      </c>
      <c r="U75" s="14" t="e">
        <f>IF('OE Database'!$N75=U$1, 'OE Database'!$E75, NA())</f>
        <v>#N/A</v>
      </c>
      <c r="V75" s="14" t="e">
        <f>IF('OE Database'!$N75=V$1, 'OE Database'!$E75, NA())</f>
        <v>#N/A</v>
      </c>
      <c r="W75" s="14" t="e">
        <f>IF('OE Database'!$N75=W$1, 'OE Database'!$E75, NA())</f>
        <v>#N/A</v>
      </c>
      <c r="X75" s="14" t="e">
        <f>IF('OE Database'!$N75=X$1, 'OE Database'!$E75, NA())</f>
        <v>#N/A</v>
      </c>
      <c r="Y75" s="14" t="e">
        <f>IF('OE Database'!$N75=Y$1, 'OE Database'!$E75, NA())</f>
        <v>#N/A</v>
      </c>
      <c r="Z75" s="14" t="e">
        <f>IF('OE Database'!$N75=Z$1, 'OE Database'!$E75, NA())</f>
        <v>#N/A</v>
      </c>
      <c r="AA75" s="14" t="e">
        <f>IF('OE Database'!$N75=AA$1, 'OE Database'!$E75, NA())</f>
        <v>#N/A</v>
      </c>
      <c r="AB75" s="14" t="e">
        <f>IF('OE Database'!$N75=AB$1, 'OE Database'!$E75, NA())</f>
        <v>#N/A</v>
      </c>
      <c r="AC75" s="14" t="e">
        <f>IF('OE Database'!$N75=AC$1, 'OE Database'!$E75, NA())</f>
        <v>#N/A</v>
      </c>
      <c r="AD75" s="14" t="e">
        <f>IF('OE Database'!$N75=AD$1, 'OE Database'!$E75, NA())</f>
        <v>#N/A</v>
      </c>
      <c r="AE75" s="14" t="e">
        <f>IF('OE Database'!$N75=AE$1, 'OE Database'!$E75, NA())</f>
        <v>#N/A</v>
      </c>
      <c r="AF75" s="14" t="e">
        <f>IF('OE Database'!$N75=AF$1, 'OE Database'!$E75, NA())</f>
        <v>#N/A</v>
      </c>
      <c r="AG75" s="14" t="e">
        <f>IF('OE Database'!$N75=AG$1, 'OE Database'!$E75, NA())</f>
        <v>#N/A</v>
      </c>
      <c r="AH75" s="14" t="e">
        <f>IF('OE Database'!$N75=AH$1, 'OE Database'!$E75, NA())</f>
        <v>#N/A</v>
      </c>
      <c r="AI75" s="14" t="e">
        <f>IF('OE Database'!$N75=AI$1, 'OE Database'!$E75, NA())</f>
        <v>#N/A</v>
      </c>
      <c r="AJ75" s="14">
        <f>IF('OE Database'!$N75=AJ$1, 'OE Database'!$E75, NA())</f>
        <v>0</v>
      </c>
      <c r="AL75" s="14" t="e">
        <f>IF('OE Database'!$N75=AL$1, 'OE Database'!$J75, NA())</f>
        <v>#N/A</v>
      </c>
      <c r="AM75" s="14" t="e">
        <f>IF('OE Database'!$N75=AM$1, 'OE Database'!$J75, NA())</f>
        <v>#N/A</v>
      </c>
      <c r="AN75" s="14" t="e">
        <f>IF('OE Database'!$N75=AN$1, 'OE Database'!$J75, NA())</f>
        <v>#N/A</v>
      </c>
      <c r="AO75" s="14" t="e">
        <f>IF('OE Database'!$N75=AO$1, 'OE Database'!$J75, NA())</f>
        <v>#N/A</v>
      </c>
      <c r="AP75" s="14" t="e">
        <f>IF('OE Database'!$N75=AP$1, 'OE Database'!$J75, NA())</f>
        <v>#N/A</v>
      </c>
      <c r="AQ75" s="14" t="e">
        <f>IF('OE Database'!$N75=AQ$1, 'OE Database'!$J75, NA())</f>
        <v>#N/A</v>
      </c>
      <c r="AR75" s="14" t="e">
        <f>IF('OE Database'!$N75=AR$1, 'OE Database'!$J75, NA())</f>
        <v>#N/A</v>
      </c>
      <c r="AS75" s="14" t="e">
        <f>IF('OE Database'!$N75=AS$1, 'OE Database'!$J75, NA())</f>
        <v>#N/A</v>
      </c>
      <c r="AT75" s="14" t="e">
        <f>IF('OE Database'!$N75=AT$1, 'OE Database'!$J75, NA())</f>
        <v>#N/A</v>
      </c>
      <c r="AU75" s="14" t="e">
        <f>IF('OE Database'!$N75=AU$1, 'OE Database'!$J75, NA())</f>
        <v>#N/A</v>
      </c>
      <c r="AV75" s="14" t="e">
        <f>IF('OE Database'!$N75=AV$1, 'OE Database'!$J75, NA())</f>
        <v>#N/A</v>
      </c>
      <c r="AW75" s="14" t="e">
        <f>IF('OE Database'!$N75=AW$1, 'OE Database'!$J75, NA())</f>
        <v>#N/A</v>
      </c>
      <c r="AX75" s="14" t="e">
        <f>IF('OE Database'!$N75=AX$1, 'OE Database'!$J75, NA())</f>
        <v>#N/A</v>
      </c>
      <c r="AY75" s="14" t="e">
        <f>IF('OE Database'!$N75=AY$1, 'OE Database'!$J75, NA())</f>
        <v>#N/A</v>
      </c>
      <c r="AZ75" s="14" t="e">
        <f>IF('OE Database'!$N75=AZ$1, 'OE Database'!$J75, NA())</f>
        <v>#N/A</v>
      </c>
      <c r="BA75" s="14" t="e">
        <f>IF('OE Database'!$N75=BA$1, 'OE Database'!$J75, NA())</f>
        <v>#N/A</v>
      </c>
      <c r="BB75" s="14" t="e">
        <f>IF('OE Database'!$N75=BB$1, 'OE Database'!$J75, NA())</f>
        <v>#N/A</v>
      </c>
      <c r="BD75" s="14" t="e">
        <f>IF(GESTEP(AL75,0.00001), 'OE Database'!$H75, NA())</f>
        <v>#N/A</v>
      </c>
      <c r="BE75" s="14" t="e">
        <f>IF(GESTEP(AM75,0.00001), 'OE Database'!$H75, NA())</f>
        <v>#N/A</v>
      </c>
      <c r="BF75" s="14" t="e">
        <f>IF(GESTEP(AN75,0.00001), 'OE Database'!$H75, NA())</f>
        <v>#N/A</v>
      </c>
      <c r="BG75" s="14" t="e">
        <f>IF(GESTEP(AO75,0.00001), 'OE Database'!$H75, NA())</f>
        <v>#N/A</v>
      </c>
      <c r="BH75" s="14" t="e">
        <f>IF(GESTEP(AP75,0.00001), 'OE Database'!$H75, NA())</f>
        <v>#N/A</v>
      </c>
      <c r="BI75" s="14" t="e">
        <f>IF(GESTEP(AQ75,0.00001), 'OE Database'!$H75, NA())</f>
        <v>#N/A</v>
      </c>
      <c r="BJ75" s="14" t="e">
        <f>IF(GESTEP(AR75,0.00001), 'OE Database'!$H75, NA())</f>
        <v>#N/A</v>
      </c>
      <c r="BK75" s="14" t="e">
        <f>IF(GESTEP(AS75,0.00001), 'OE Database'!$H75, NA())</f>
        <v>#N/A</v>
      </c>
      <c r="BL75" s="14" t="e">
        <f>IF(GESTEP(AT75,0.00001), 'OE Database'!$H75, NA())</f>
        <v>#N/A</v>
      </c>
      <c r="BM75" s="14" t="e">
        <f>IF(GESTEP(AU75,0.00001), 'OE Database'!$H75, NA())</f>
        <v>#N/A</v>
      </c>
      <c r="BN75" s="14" t="e">
        <f>IF(GESTEP(AV75,0.00001), 'OE Database'!$H75, NA())</f>
        <v>#N/A</v>
      </c>
      <c r="BO75" s="14" t="e">
        <f>IF(GESTEP(AW75,0.00001), 'OE Database'!$H75, NA())</f>
        <v>#N/A</v>
      </c>
      <c r="BP75" s="14" t="e">
        <f>IF(GESTEP(AX75,0.00001), 'OE Database'!$H75, NA())</f>
        <v>#N/A</v>
      </c>
      <c r="BQ75" s="14" t="e">
        <f>IF(GESTEP(AY75,0.00001), 'OE Database'!$H75, NA())</f>
        <v>#N/A</v>
      </c>
      <c r="BR75" s="14" t="e">
        <f>IF(GESTEP(AZ75,0.00001), 'OE Database'!$H75, NA())</f>
        <v>#N/A</v>
      </c>
      <c r="BS75" s="14" t="e">
        <f>IF(GESTEP(BA75,0.00001), 'OE Database'!$H75, NA())</f>
        <v>#N/A</v>
      </c>
      <c r="BT75" s="14" t="e">
        <f>IF(GESTEP(BB75,0.00001), 'OE Database'!$H75, NA())</f>
        <v>#N/A</v>
      </c>
      <c r="BV75" s="14" t="e">
        <f>IF(GESTEP(AL75,0.00001), 'OE Database'!$E75, NA())</f>
        <v>#N/A</v>
      </c>
      <c r="BW75" s="14" t="e">
        <f>IF(GESTEP(AM75,0.00001), 'OE Database'!$E75, NA())</f>
        <v>#N/A</v>
      </c>
      <c r="BX75" s="14" t="e">
        <f>IF(GESTEP(AN75,0.00001), 'OE Database'!$E75, NA())</f>
        <v>#N/A</v>
      </c>
      <c r="BY75" s="14" t="e">
        <f>IF(GESTEP(AO75,0.00001), 'OE Database'!$E75, NA())</f>
        <v>#N/A</v>
      </c>
      <c r="BZ75" s="14" t="e">
        <f>IF(GESTEP(AP75,0.00001), 'OE Database'!$E75, NA())</f>
        <v>#N/A</v>
      </c>
      <c r="CA75" s="14" t="e">
        <f>IF(GESTEP(AQ75,0.00001), 'OE Database'!$E75, NA())</f>
        <v>#N/A</v>
      </c>
      <c r="CB75" s="14" t="e">
        <f>IF(GESTEP(AR75,0.00001), 'OE Database'!$E75, NA())</f>
        <v>#N/A</v>
      </c>
      <c r="CC75" s="14" t="e">
        <f>IF(GESTEP(AS75,0.00001), 'OE Database'!$E75, NA())</f>
        <v>#N/A</v>
      </c>
      <c r="CD75" s="14" t="e">
        <f>IF(GESTEP(AT75,0.00001), 'OE Database'!$E75, NA())</f>
        <v>#N/A</v>
      </c>
      <c r="CE75" s="14" t="e">
        <f>IF(GESTEP(AU75,0.00001), 'OE Database'!$E75, NA())</f>
        <v>#N/A</v>
      </c>
      <c r="CF75" s="14" t="e">
        <f>IF(GESTEP(AV75,0.00001), 'OE Database'!$E75, NA())</f>
        <v>#N/A</v>
      </c>
      <c r="CG75" s="14" t="e">
        <f>IF(GESTEP(AW75,0.00001), 'OE Database'!$E75, NA())</f>
        <v>#N/A</v>
      </c>
      <c r="CH75" s="14" t="e">
        <f>IF(GESTEP(AX75,0.00001), 'OE Database'!$E75, NA())</f>
        <v>#N/A</v>
      </c>
      <c r="CI75" s="14" t="e">
        <f>IF(GESTEP(AY75,0.00001), 'OE Database'!$E75, NA())</f>
        <v>#N/A</v>
      </c>
      <c r="CJ75" s="14" t="e">
        <f>IF(GESTEP(AZ75,0.00001), 'OE Database'!$E75, NA())</f>
        <v>#N/A</v>
      </c>
      <c r="CK75" s="14" t="e">
        <f>IF(GESTEP(BA75,0.00001), 'OE Database'!$E75, NA())</f>
        <v>#N/A</v>
      </c>
      <c r="CL75" s="14" t="e">
        <f>IF(GESTEP(BB75,0.00001), 'OE Database'!$E75, NA())</f>
        <v>#N/A</v>
      </c>
      <c r="CN75" s="14" t="e">
        <f>IF('OE Database'!$N75=CN$1, 'OE Database'!$I75, NA())</f>
        <v>#N/A</v>
      </c>
      <c r="CO75" s="14" t="e">
        <f>IF('OE Database'!$N75=CO$1, 'OE Database'!$I75, NA())</f>
        <v>#N/A</v>
      </c>
      <c r="CP75" s="14" t="e">
        <f>IF('OE Database'!$N75=CP$1, 'OE Database'!$I75, NA())</f>
        <v>#N/A</v>
      </c>
      <c r="CQ75" s="14" t="e">
        <f>IF('OE Database'!$N75=CQ$1, 'OE Database'!$I75, NA())</f>
        <v>#N/A</v>
      </c>
      <c r="CR75" s="14" t="e">
        <f>IF('OE Database'!$N75=CR$1, 'OE Database'!$I75, NA())</f>
        <v>#N/A</v>
      </c>
      <c r="CS75" s="14" t="e">
        <f>IF('OE Database'!$N75=CS$1, 'OE Database'!$I75, NA())</f>
        <v>#N/A</v>
      </c>
      <c r="CT75" s="14" t="e">
        <f>IF('OE Database'!$N75=CT$1, 'OE Database'!$I75, NA())</f>
        <v>#N/A</v>
      </c>
      <c r="CU75" s="14" t="e">
        <f>IF('OE Database'!$N75=CU$1, 'OE Database'!$I75, NA())</f>
        <v>#N/A</v>
      </c>
      <c r="CV75" s="14" t="e">
        <f>IF('OE Database'!$N75=CV$1, 'OE Database'!$I75, NA())</f>
        <v>#N/A</v>
      </c>
      <c r="CW75" s="14" t="e">
        <f>IF('OE Database'!$N75=CW$1, 'OE Database'!$I75, NA())</f>
        <v>#N/A</v>
      </c>
      <c r="CX75" s="14" t="e">
        <f>IF('OE Database'!$N75=CX$1, 'OE Database'!$I75, NA())</f>
        <v>#N/A</v>
      </c>
      <c r="CY75" s="14" t="e">
        <f>IF('OE Database'!$N75=CY$1, 'OE Database'!$I75, NA())</f>
        <v>#N/A</v>
      </c>
      <c r="CZ75" s="14" t="e">
        <f>IF('OE Database'!$N75=CZ$1, 'OE Database'!$I75, NA())</f>
        <v>#N/A</v>
      </c>
      <c r="DA75" s="14" t="e">
        <f>IF('OE Database'!$N75=DA$1, 'OE Database'!$I75, NA())</f>
        <v>#N/A</v>
      </c>
      <c r="DB75" s="14" t="e">
        <f>IF('OE Database'!$N75=DB$1, 'OE Database'!$I75, NA())</f>
        <v>#N/A</v>
      </c>
      <c r="DC75" s="14" t="e">
        <f>IF('OE Database'!$N75=DC$1, 'OE Database'!$I75, NA())</f>
        <v>#N/A</v>
      </c>
      <c r="DD75" s="14">
        <f>IF('OE Database'!$N75=DD$1, 'OE Database'!$I75, NA())</f>
        <v>6.2486820994855783E-5</v>
      </c>
      <c r="DF75" s="1" t="e">
        <f>IF(GESTEP(AL75,0.00001), 'OE Database'!$I75, NA())</f>
        <v>#N/A</v>
      </c>
      <c r="DG75" s="1" t="e">
        <f>IF(GESTEP(AM75,0.00001), 'OE Database'!$I75, NA())</f>
        <v>#N/A</v>
      </c>
      <c r="DH75" s="1" t="e">
        <f>IF(GESTEP(AN75,0.00001), 'OE Database'!$I75, NA())</f>
        <v>#N/A</v>
      </c>
      <c r="DI75" s="1" t="e">
        <f>IF(GESTEP(AO75,0.00001), 'OE Database'!$I75, NA())</f>
        <v>#N/A</v>
      </c>
      <c r="DJ75" s="1" t="e">
        <f>IF(GESTEP(AP75,0.00001), 'OE Database'!$I75, NA())</f>
        <v>#N/A</v>
      </c>
      <c r="DK75" s="1" t="e">
        <f>IF(GESTEP(AQ75,0.00001), 'OE Database'!$I75, NA())</f>
        <v>#N/A</v>
      </c>
      <c r="DL75" s="1" t="e">
        <f>IF(GESTEP(AR75,0.00001), 'OE Database'!$I75, NA())</f>
        <v>#N/A</v>
      </c>
      <c r="DM75" s="1" t="e">
        <f>IF(GESTEP(AS75,0.00001), 'OE Database'!$I75, NA())</f>
        <v>#N/A</v>
      </c>
      <c r="DN75" s="1" t="e">
        <f>IF(GESTEP(AT75,0.00001), 'OE Database'!$I75, NA())</f>
        <v>#N/A</v>
      </c>
      <c r="DO75" s="1" t="e">
        <f>IF(GESTEP(AU75,0.00001), 'OE Database'!$I75, NA())</f>
        <v>#N/A</v>
      </c>
      <c r="DP75" s="1" t="e">
        <f>IF(GESTEP(AV75,0.00001), 'OE Database'!$I75, NA())</f>
        <v>#N/A</v>
      </c>
      <c r="DQ75" s="1" t="e">
        <f>IF(GESTEP(AW75,0.00001), 'OE Database'!$I75, NA())</f>
        <v>#N/A</v>
      </c>
      <c r="DR75" s="1" t="e">
        <f>IF(GESTEP(AX75,0.00001), 'OE Database'!$I75, NA())</f>
        <v>#N/A</v>
      </c>
      <c r="DS75" s="1" t="e">
        <f>IF(GESTEP(AY75,0.00001), 'OE Database'!$I75, NA())</f>
        <v>#N/A</v>
      </c>
      <c r="DT75" s="1" t="e">
        <f>IF(GESTEP(AZ75,0.00001), 'OE Database'!$I75, NA())</f>
        <v>#N/A</v>
      </c>
      <c r="DU75" s="1" t="e">
        <f>IF(GESTEP(BA75,0.00001), 'OE Database'!$I75, NA())</f>
        <v>#N/A</v>
      </c>
      <c r="DV75" s="1" t="e">
        <f>IF(GESTEP(BB75,0.00001), 'OE Database'!$I75, NA())</f>
        <v>#N/A</v>
      </c>
    </row>
    <row r="76" spans="2:126">
      <c r="B76" s="14" t="e">
        <f>IF('OE Database'!$N76=B$1, 'OE Database'!$H76, NA())</f>
        <v>#N/A</v>
      </c>
      <c r="C76" s="14" t="e">
        <f>IF('OE Database'!$N76=C$1, 'OE Database'!$H76, NA())</f>
        <v>#N/A</v>
      </c>
      <c r="D76" s="14" t="e">
        <f>IF('OE Database'!$N76=D$1, 'OE Database'!$H76, NA())</f>
        <v>#N/A</v>
      </c>
      <c r="E76" s="14" t="e">
        <f>IF('OE Database'!$N76=E$1, 'OE Database'!$H76, NA())</f>
        <v>#N/A</v>
      </c>
      <c r="F76" s="14" t="e">
        <f>IF('OE Database'!$N76=F$1, 'OE Database'!$H76, NA())</f>
        <v>#N/A</v>
      </c>
      <c r="G76" s="14" t="e">
        <f>IF('OE Database'!$N76=G$1, 'OE Database'!$H76, NA())</f>
        <v>#N/A</v>
      </c>
      <c r="H76" s="14" t="e">
        <f>IF('OE Database'!$N76=H$1, 'OE Database'!$H76, NA())</f>
        <v>#N/A</v>
      </c>
      <c r="I76" s="14" t="e">
        <f>IF('OE Database'!$N76=I$1, 'OE Database'!$H76, NA())</f>
        <v>#N/A</v>
      </c>
      <c r="J76" s="14" t="e">
        <f>IF('OE Database'!$N76=J$1, 'OE Database'!$H76, NA())</f>
        <v>#N/A</v>
      </c>
      <c r="K76" s="14" t="e">
        <f>IF('OE Database'!$N76=K$1, 'OE Database'!$H76, NA())</f>
        <v>#N/A</v>
      </c>
      <c r="L76" s="14" t="e">
        <f>IF('OE Database'!$N76=L$1, 'OE Database'!$H76, NA())</f>
        <v>#N/A</v>
      </c>
      <c r="M76" s="14" t="e">
        <f>IF('OE Database'!$N76=M$1, 'OE Database'!$H76, NA())</f>
        <v>#N/A</v>
      </c>
      <c r="N76" s="14" t="e">
        <f>IF('OE Database'!$N76=N$1, 'OE Database'!$H76, NA())</f>
        <v>#N/A</v>
      </c>
      <c r="O76" s="14" t="e">
        <f>IF('OE Database'!$N76=O$1, 'OE Database'!$H76, NA())</f>
        <v>#N/A</v>
      </c>
      <c r="P76" s="14" t="e">
        <f>IF('OE Database'!$N76=P$1, 'OE Database'!$H76, NA())</f>
        <v>#N/A</v>
      </c>
      <c r="Q76" s="14" t="e">
        <f>IF('OE Database'!$N76=Q$1, 'OE Database'!$H76, NA())</f>
        <v>#N/A</v>
      </c>
      <c r="R76" s="14">
        <f>IF('OE Database'!$N76=R$1, 'OE Database'!$H76, NA())</f>
        <v>1.5605925109696273E-3</v>
      </c>
      <c r="T76" s="14" t="e">
        <f>IF('OE Database'!$N76=T$1, 'OE Database'!$E76, NA())</f>
        <v>#N/A</v>
      </c>
      <c r="U76" s="14" t="e">
        <f>IF('OE Database'!$N76=U$1, 'OE Database'!$E76, NA())</f>
        <v>#N/A</v>
      </c>
      <c r="V76" s="14" t="e">
        <f>IF('OE Database'!$N76=V$1, 'OE Database'!$E76, NA())</f>
        <v>#N/A</v>
      </c>
      <c r="W76" s="14" t="e">
        <f>IF('OE Database'!$N76=W$1, 'OE Database'!$E76, NA())</f>
        <v>#N/A</v>
      </c>
      <c r="X76" s="14" t="e">
        <f>IF('OE Database'!$N76=X$1, 'OE Database'!$E76, NA())</f>
        <v>#N/A</v>
      </c>
      <c r="Y76" s="14" t="e">
        <f>IF('OE Database'!$N76=Y$1, 'OE Database'!$E76, NA())</f>
        <v>#N/A</v>
      </c>
      <c r="Z76" s="14" t="e">
        <f>IF('OE Database'!$N76=Z$1, 'OE Database'!$E76, NA())</f>
        <v>#N/A</v>
      </c>
      <c r="AA76" s="14" t="e">
        <f>IF('OE Database'!$N76=AA$1, 'OE Database'!$E76, NA())</f>
        <v>#N/A</v>
      </c>
      <c r="AB76" s="14" t="e">
        <f>IF('OE Database'!$N76=AB$1, 'OE Database'!$E76, NA())</f>
        <v>#N/A</v>
      </c>
      <c r="AC76" s="14" t="e">
        <f>IF('OE Database'!$N76=AC$1, 'OE Database'!$E76, NA())</f>
        <v>#N/A</v>
      </c>
      <c r="AD76" s="14" t="e">
        <f>IF('OE Database'!$N76=AD$1, 'OE Database'!$E76, NA())</f>
        <v>#N/A</v>
      </c>
      <c r="AE76" s="14" t="e">
        <f>IF('OE Database'!$N76=AE$1, 'OE Database'!$E76, NA())</f>
        <v>#N/A</v>
      </c>
      <c r="AF76" s="14" t="e">
        <f>IF('OE Database'!$N76=AF$1, 'OE Database'!$E76, NA())</f>
        <v>#N/A</v>
      </c>
      <c r="AG76" s="14" t="e">
        <f>IF('OE Database'!$N76=AG$1, 'OE Database'!$E76, NA())</f>
        <v>#N/A</v>
      </c>
      <c r="AH76" s="14" t="e">
        <f>IF('OE Database'!$N76=AH$1, 'OE Database'!$E76, NA())</f>
        <v>#N/A</v>
      </c>
      <c r="AI76" s="14" t="e">
        <f>IF('OE Database'!$N76=AI$1, 'OE Database'!$E76, NA())</f>
        <v>#N/A</v>
      </c>
      <c r="AJ76" s="14">
        <f>IF('OE Database'!$N76=AJ$1, 'OE Database'!$E76, NA())</f>
        <v>10.8</v>
      </c>
      <c r="AL76" s="14" t="e">
        <f>IF('OE Database'!$N76=AL$1, 'OE Database'!$J76, NA())</f>
        <v>#N/A</v>
      </c>
      <c r="AM76" s="14" t="e">
        <f>IF('OE Database'!$N76=AM$1, 'OE Database'!$J76, NA())</f>
        <v>#N/A</v>
      </c>
      <c r="AN76" s="14" t="e">
        <f>IF('OE Database'!$N76=AN$1, 'OE Database'!$J76, NA())</f>
        <v>#N/A</v>
      </c>
      <c r="AO76" s="14" t="e">
        <f>IF('OE Database'!$N76=AO$1, 'OE Database'!$J76, NA())</f>
        <v>#N/A</v>
      </c>
      <c r="AP76" s="14" t="e">
        <f>IF('OE Database'!$N76=AP$1, 'OE Database'!$J76, NA())</f>
        <v>#N/A</v>
      </c>
      <c r="AQ76" s="14" t="e">
        <f>IF('OE Database'!$N76=AQ$1, 'OE Database'!$J76, NA())</f>
        <v>#N/A</v>
      </c>
      <c r="AR76" s="14" t="e">
        <f>IF('OE Database'!$N76=AR$1, 'OE Database'!$J76, NA())</f>
        <v>#N/A</v>
      </c>
      <c r="AS76" s="14" t="e">
        <f>IF('OE Database'!$N76=AS$1, 'OE Database'!$J76, NA())</f>
        <v>#N/A</v>
      </c>
      <c r="AT76" s="14" t="e">
        <f>IF('OE Database'!$N76=AT$1, 'OE Database'!$J76, NA())</f>
        <v>#N/A</v>
      </c>
      <c r="AU76" s="14" t="e">
        <f>IF('OE Database'!$N76=AU$1, 'OE Database'!$J76, NA())</f>
        <v>#N/A</v>
      </c>
      <c r="AV76" s="14" t="e">
        <f>IF('OE Database'!$N76=AV$1, 'OE Database'!$J76, NA())</f>
        <v>#N/A</v>
      </c>
      <c r="AW76" s="14" t="e">
        <f>IF('OE Database'!$N76=AW$1, 'OE Database'!$J76, NA())</f>
        <v>#N/A</v>
      </c>
      <c r="AX76" s="14" t="e">
        <f>IF('OE Database'!$N76=AX$1, 'OE Database'!$J76, NA())</f>
        <v>#N/A</v>
      </c>
      <c r="AY76" s="14" t="e">
        <f>IF('OE Database'!$N76=AY$1, 'OE Database'!$J76, NA())</f>
        <v>#N/A</v>
      </c>
      <c r="AZ76" s="14" t="e">
        <f>IF('OE Database'!$N76=AZ$1, 'OE Database'!$J76, NA())</f>
        <v>#N/A</v>
      </c>
      <c r="BA76" s="14" t="e">
        <f>IF('OE Database'!$N76=BA$1, 'OE Database'!$J76, NA())</f>
        <v>#N/A</v>
      </c>
      <c r="BB76" s="14" t="e">
        <f>IF('OE Database'!$N76=BB$1, 'OE Database'!$J76, NA())</f>
        <v>#N/A</v>
      </c>
      <c r="BD76" s="14" t="e">
        <f>IF(GESTEP(AL76,0.00001), 'OE Database'!$H76, NA())</f>
        <v>#N/A</v>
      </c>
      <c r="BE76" s="14" t="e">
        <f>IF(GESTEP(AM76,0.00001), 'OE Database'!$H76, NA())</f>
        <v>#N/A</v>
      </c>
      <c r="BF76" s="14" t="e">
        <f>IF(GESTEP(AN76,0.00001), 'OE Database'!$H76, NA())</f>
        <v>#N/A</v>
      </c>
      <c r="BG76" s="14" t="e">
        <f>IF(GESTEP(AO76,0.00001), 'OE Database'!$H76, NA())</f>
        <v>#N/A</v>
      </c>
      <c r="BH76" s="14" t="e">
        <f>IF(GESTEP(AP76,0.00001), 'OE Database'!$H76, NA())</f>
        <v>#N/A</v>
      </c>
      <c r="BI76" s="14" t="e">
        <f>IF(GESTEP(AQ76,0.00001), 'OE Database'!$H76, NA())</f>
        <v>#N/A</v>
      </c>
      <c r="BJ76" s="14" t="e">
        <f>IF(GESTEP(AR76,0.00001), 'OE Database'!$H76, NA())</f>
        <v>#N/A</v>
      </c>
      <c r="BK76" s="14" t="e">
        <f>IF(GESTEP(AS76,0.00001), 'OE Database'!$H76, NA())</f>
        <v>#N/A</v>
      </c>
      <c r="BL76" s="14" t="e">
        <f>IF(GESTEP(AT76,0.00001), 'OE Database'!$H76, NA())</f>
        <v>#N/A</v>
      </c>
      <c r="BM76" s="14" t="e">
        <f>IF(GESTEP(AU76,0.00001), 'OE Database'!$H76, NA())</f>
        <v>#N/A</v>
      </c>
      <c r="BN76" s="14" t="e">
        <f>IF(GESTEP(AV76,0.00001), 'OE Database'!$H76, NA())</f>
        <v>#N/A</v>
      </c>
      <c r="BO76" s="14" t="e">
        <f>IF(GESTEP(AW76,0.00001), 'OE Database'!$H76, NA())</f>
        <v>#N/A</v>
      </c>
      <c r="BP76" s="14" t="e">
        <f>IF(GESTEP(AX76,0.00001), 'OE Database'!$H76, NA())</f>
        <v>#N/A</v>
      </c>
      <c r="BQ76" s="14" t="e">
        <f>IF(GESTEP(AY76,0.00001), 'OE Database'!$H76, NA())</f>
        <v>#N/A</v>
      </c>
      <c r="BR76" s="14" t="e">
        <f>IF(GESTEP(AZ76,0.00001), 'OE Database'!$H76, NA())</f>
        <v>#N/A</v>
      </c>
      <c r="BS76" s="14" t="e">
        <f>IF(GESTEP(BA76,0.00001), 'OE Database'!$H76, NA())</f>
        <v>#N/A</v>
      </c>
      <c r="BT76" s="14" t="e">
        <f>IF(GESTEP(BB76,0.00001), 'OE Database'!$H76, NA())</f>
        <v>#N/A</v>
      </c>
      <c r="BV76" s="14" t="e">
        <f>IF(GESTEP(AL76,0.00001), 'OE Database'!$E76, NA())</f>
        <v>#N/A</v>
      </c>
      <c r="BW76" s="14" t="e">
        <f>IF(GESTEP(AM76,0.00001), 'OE Database'!$E76, NA())</f>
        <v>#N/A</v>
      </c>
      <c r="BX76" s="14" t="e">
        <f>IF(GESTEP(AN76,0.00001), 'OE Database'!$E76, NA())</f>
        <v>#N/A</v>
      </c>
      <c r="BY76" s="14" t="e">
        <f>IF(GESTEP(AO76,0.00001), 'OE Database'!$E76, NA())</f>
        <v>#N/A</v>
      </c>
      <c r="BZ76" s="14" t="e">
        <f>IF(GESTEP(AP76,0.00001), 'OE Database'!$E76, NA())</f>
        <v>#N/A</v>
      </c>
      <c r="CA76" s="14" t="e">
        <f>IF(GESTEP(AQ76,0.00001), 'OE Database'!$E76, NA())</f>
        <v>#N/A</v>
      </c>
      <c r="CB76" s="14" t="e">
        <f>IF(GESTEP(AR76,0.00001), 'OE Database'!$E76, NA())</f>
        <v>#N/A</v>
      </c>
      <c r="CC76" s="14" t="e">
        <f>IF(GESTEP(AS76,0.00001), 'OE Database'!$E76, NA())</f>
        <v>#N/A</v>
      </c>
      <c r="CD76" s="14" t="e">
        <f>IF(GESTEP(AT76,0.00001), 'OE Database'!$E76, NA())</f>
        <v>#N/A</v>
      </c>
      <c r="CE76" s="14" t="e">
        <f>IF(GESTEP(AU76,0.00001), 'OE Database'!$E76, NA())</f>
        <v>#N/A</v>
      </c>
      <c r="CF76" s="14" t="e">
        <f>IF(GESTEP(AV76,0.00001), 'OE Database'!$E76, NA())</f>
        <v>#N/A</v>
      </c>
      <c r="CG76" s="14" t="e">
        <f>IF(GESTEP(AW76,0.00001), 'OE Database'!$E76, NA())</f>
        <v>#N/A</v>
      </c>
      <c r="CH76" s="14" t="e">
        <f>IF(GESTEP(AX76,0.00001), 'OE Database'!$E76, NA())</f>
        <v>#N/A</v>
      </c>
      <c r="CI76" s="14" t="e">
        <f>IF(GESTEP(AY76,0.00001), 'OE Database'!$E76, NA())</f>
        <v>#N/A</v>
      </c>
      <c r="CJ76" s="14" t="e">
        <f>IF(GESTEP(AZ76,0.00001), 'OE Database'!$E76, NA())</f>
        <v>#N/A</v>
      </c>
      <c r="CK76" s="14" t="e">
        <f>IF(GESTEP(BA76,0.00001), 'OE Database'!$E76, NA())</f>
        <v>#N/A</v>
      </c>
      <c r="CL76" s="14" t="e">
        <f>IF(GESTEP(BB76,0.00001), 'OE Database'!$E76, NA())</f>
        <v>#N/A</v>
      </c>
      <c r="CN76" s="14" t="e">
        <f>IF('OE Database'!$N76=CN$1, 'OE Database'!$I76, NA())</f>
        <v>#N/A</v>
      </c>
      <c r="CO76" s="14" t="e">
        <f>IF('OE Database'!$N76=CO$1, 'OE Database'!$I76, NA())</f>
        <v>#N/A</v>
      </c>
      <c r="CP76" s="14" t="e">
        <f>IF('OE Database'!$N76=CP$1, 'OE Database'!$I76, NA())</f>
        <v>#N/A</v>
      </c>
      <c r="CQ76" s="14" t="e">
        <f>IF('OE Database'!$N76=CQ$1, 'OE Database'!$I76, NA())</f>
        <v>#N/A</v>
      </c>
      <c r="CR76" s="14" t="e">
        <f>IF('OE Database'!$N76=CR$1, 'OE Database'!$I76, NA())</f>
        <v>#N/A</v>
      </c>
      <c r="CS76" s="14" t="e">
        <f>IF('OE Database'!$N76=CS$1, 'OE Database'!$I76, NA())</f>
        <v>#N/A</v>
      </c>
      <c r="CT76" s="14" t="e">
        <f>IF('OE Database'!$N76=CT$1, 'OE Database'!$I76, NA())</f>
        <v>#N/A</v>
      </c>
      <c r="CU76" s="14" t="e">
        <f>IF('OE Database'!$N76=CU$1, 'OE Database'!$I76, NA())</f>
        <v>#N/A</v>
      </c>
      <c r="CV76" s="14" t="e">
        <f>IF('OE Database'!$N76=CV$1, 'OE Database'!$I76, NA())</f>
        <v>#N/A</v>
      </c>
      <c r="CW76" s="14" t="e">
        <f>IF('OE Database'!$N76=CW$1, 'OE Database'!$I76, NA())</f>
        <v>#N/A</v>
      </c>
      <c r="CX76" s="14" t="e">
        <f>IF('OE Database'!$N76=CX$1, 'OE Database'!$I76, NA())</f>
        <v>#N/A</v>
      </c>
      <c r="CY76" s="14" t="e">
        <f>IF('OE Database'!$N76=CY$1, 'OE Database'!$I76, NA())</f>
        <v>#N/A</v>
      </c>
      <c r="CZ76" s="14" t="e">
        <f>IF('OE Database'!$N76=CZ$1, 'OE Database'!$I76, NA())</f>
        <v>#N/A</v>
      </c>
      <c r="DA76" s="14" t="e">
        <f>IF('OE Database'!$N76=DA$1, 'OE Database'!$I76, NA())</f>
        <v>#N/A</v>
      </c>
      <c r="DB76" s="14" t="e">
        <f>IF('OE Database'!$N76=DB$1, 'OE Database'!$I76, NA())</f>
        <v>#N/A</v>
      </c>
      <c r="DC76" s="14" t="e">
        <f>IF('OE Database'!$N76=DC$1, 'OE Database'!$I76, NA())</f>
        <v>#N/A</v>
      </c>
      <c r="DD76" s="14">
        <f>IF('OE Database'!$N76=DD$1, 'OE Database'!$I76, NA())</f>
        <v>2.6339783289168616E-3</v>
      </c>
      <c r="DF76" s="1" t="e">
        <f>IF(GESTEP(AL76,0.00001), 'OE Database'!$I76, NA())</f>
        <v>#N/A</v>
      </c>
      <c r="DG76" s="1" t="e">
        <f>IF(GESTEP(AM76,0.00001), 'OE Database'!$I76, NA())</f>
        <v>#N/A</v>
      </c>
      <c r="DH76" s="1" t="e">
        <f>IF(GESTEP(AN76,0.00001), 'OE Database'!$I76, NA())</f>
        <v>#N/A</v>
      </c>
      <c r="DI76" s="1" t="e">
        <f>IF(GESTEP(AO76,0.00001), 'OE Database'!$I76, NA())</f>
        <v>#N/A</v>
      </c>
      <c r="DJ76" s="1" t="e">
        <f>IF(GESTEP(AP76,0.00001), 'OE Database'!$I76, NA())</f>
        <v>#N/A</v>
      </c>
      <c r="DK76" s="1" t="e">
        <f>IF(GESTEP(AQ76,0.00001), 'OE Database'!$I76, NA())</f>
        <v>#N/A</v>
      </c>
      <c r="DL76" s="1" t="e">
        <f>IF(GESTEP(AR76,0.00001), 'OE Database'!$I76, NA())</f>
        <v>#N/A</v>
      </c>
      <c r="DM76" s="1" t="e">
        <f>IF(GESTEP(AS76,0.00001), 'OE Database'!$I76, NA())</f>
        <v>#N/A</v>
      </c>
      <c r="DN76" s="1" t="e">
        <f>IF(GESTEP(AT76,0.00001), 'OE Database'!$I76, NA())</f>
        <v>#N/A</v>
      </c>
      <c r="DO76" s="1" t="e">
        <f>IF(GESTEP(AU76,0.00001), 'OE Database'!$I76, NA())</f>
        <v>#N/A</v>
      </c>
      <c r="DP76" s="1" t="e">
        <f>IF(GESTEP(AV76,0.00001), 'OE Database'!$I76, NA())</f>
        <v>#N/A</v>
      </c>
      <c r="DQ76" s="1" t="e">
        <f>IF(GESTEP(AW76,0.00001), 'OE Database'!$I76, NA())</f>
        <v>#N/A</v>
      </c>
      <c r="DR76" s="1" t="e">
        <f>IF(GESTEP(AX76,0.00001), 'OE Database'!$I76, NA())</f>
        <v>#N/A</v>
      </c>
      <c r="DS76" s="1" t="e">
        <f>IF(GESTEP(AY76,0.00001), 'OE Database'!$I76, NA())</f>
        <v>#N/A</v>
      </c>
      <c r="DT76" s="1" t="e">
        <f>IF(GESTEP(AZ76,0.00001), 'OE Database'!$I76, NA())</f>
        <v>#N/A</v>
      </c>
      <c r="DU76" s="1" t="e">
        <f>IF(GESTEP(BA76,0.00001), 'OE Database'!$I76, NA())</f>
        <v>#N/A</v>
      </c>
      <c r="DV76" s="1" t="e">
        <f>IF(GESTEP(BB76,0.00001), 'OE Database'!$I76, NA())</f>
        <v>#N/A</v>
      </c>
    </row>
    <row r="77" spans="2:126">
      <c r="B77" s="14" t="e">
        <f>IF('OE Database'!$N77=B$1, 'OE Database'!$H77, NA())</f>
        <v>#N/A</v>
      </c>
      <c r="C77" s="14" t="e">
        <f>IF('OE Database'!$N77=C$1, 'OE Database'!$H77, NA())</f>
        <v>#N/A</v>
      </c>
      <c r="D77" s="14" t="e">
        <f>IF('OE Database'!$N77=D$1, 'OE Database'!$H77, NA())</f>
        <v>#N/A</v>
      </c>
      <c r="E77" s="14" t="e">
        <f>IF('OE Database'!$N77=E$1, 'OE Database'!$H77, NA())</f>
        <v>#N/A</v>
      </c>
      <c r="F77" s="14" t="e">
        <f>IF('OE Database'!$N77=F$1, 'OE Database'!$H77, NA())</f>
        <v>#N/A</v>
      </c>
      <c r="G77" s="14" t="e">
        <f>IF('OE Database'!$N77=G$1, 'OE Database'!$H77, NA())</f>
        <v>#N/A</v>
      </c>
      <c r="H77" s="14" t="e">
        <f>IF('OE Database'!$N77=H$1, 'OE Database'!$H77, NA())</f>
        <v>#N/A</v>
      </c>
      <c r="I77" s="14" t="e">
        <f>IF('OE Database'!$N77=I$1, 'OE Database'!$H77, NA())</f>
        <v>#N/A</v>
      </c>
      <c r="J77" s="14" t="e">
        <f>IF('OE Database'!$N77=J$1, 'OE Database'!$H77, NA())</f>
        <v>#N/A</v>
      </c>
      <c r="K77" s="14" t="e">
        <f>IF('OE Database'!$N77=K$1, 'OE Database'!$H77, NA())</f>
        <v>#N/A</v>
      </c>
      <c r="L77" s="14" t="e">
        <f>IF('OE Database'!$N77=L$1, 'OE Database'!$H77, NA())</f>
        <v>#N/A</v>
      </c>
      <c r="M77" s="14" t="e">
        <f>IF('OE Database'!$N77=M$1, 'OE Database'!$H77, NA())</f>
        <v>#N/A</v>
      </c>
      <c r="N77" s="14" t="e">
        <f>IF('OE Database'!$N77=N$1, 'OE Database'!$H77, NA())</f>
        <v>#N/A</v>
      </c>
      <c r="O77" s="14" t="e">
        <f>IF('OE Database'!$N77=O$1, 'OE Database'!$H77, NA())</f>
        <v>#N/A</v>
      </c>
      <c r="P77" s="14" t="e">
        <f>IF('OE Database'!$N77=P$1, 'OE Database'!$H77, NA())</f>
        <v>#N/A</v>
      </c>
      <c r="Q77" s="14" t="e">
        <f>IF('OE Database'!$N77=Q$1, 'OE Database'!$H77, NA())</f>
        <v>#N/A</v>
      </c>
      <c r="R77" s="14">
        <f>IF('OE Database'!$N77=R$1, 'OE Database'!$H77, NA())</f>
        <v>0</v>
      </c>
      <c r="T77" s="14" t="e">
        <f>IF('OE Database'!$N77=T$1, 'OE Database'!$E77, NA())</f>
        <v>#N/A</v>
      </c>
      <c r="U77" s="14" t="e">
        <f>IF('OE Database'!$N77=U$1, 'OE Database'!$E77, NA())</f>
        <v>#N/A</v>
      </c>
      <c r="V77" s="14" t="e">
        <f>IF('OE Database'!$N77=V$1, 'OE Database'!$E77, NA())</f>
        <v>#N/A</v>
      </c>
      <c r="W77" s="14" t="e">
        <f>IF('OE Database'!$N77=W$1, 'OE Database'!$E77, NA())</f>
        <v>#N/A</v>
      </c>
      <c r="X77" s="14" t="e">
        <f>IF('OE Database'!$N77=X$1, 'OE Database'!$E77, NA())</f>
        <v>#N/A</v>
      </c>
      <c r="Y77" s="14" t="e">
        <f>IF('OE Database'!$N77=Y$1, 'OE Database'!$E77, NA())</f>
        <v>#N/A</v>
      </c>
      <c r="Z77" s="14" t="e">
        <f>IF('OE Database'!$N77=Z$1, 'OE Database'!$E77, NA())</f>
        <v>#N/A</v>
      </c>
      <c r="AA77" s="14" t="e">
        <f>IF('OE Database'!$N77=AA$1, 'OE Database'!$E77, NA())</f>
        <v>#N/A</v>
      </c>
      <c r="AB77" s="14" t="e">
        <f>IF('OE Database'!$N77=AB$1, 'OE Database'!$E77, NA())</f>
        <v>#N/A</v>
      </c>
      <c r="AC77" s="14" t="e">
        <f>IF('OE Database'!$N77=AC$1, 'OE Database'!$E77, NA())</f>
        <v>#N/A</v>
      </c>
      <c r="AD77" s="14" t="e">
        <f>IF('OE Database'!$N77=AD$1, 'OE Database'!$E77, NA())</f>
        <v>#N/A</v>
      </c>
      <c r="AE77" s="14" t="e">
        <f>IF('OE Database'!$N77=AE$1, 'OE Database'!$E77, NA())</f>
        <v>#N/A</v>
      </c>
      <c r="AF77" s="14" t="e">
        <f>IF('OE Database'!$N77=AF$1, 'OE Database'!$E77, NA())</f>
        <v>#N/A</v>
      </c>
      <c r="AG77" s="14" t="e">
        <f>IF('OE Database'!$N77=AG$1, 'OE Database'!$E77, NA())</f>
        <v>#N/A</v>
      </c>
      <c r="AH77" s="14" t="e">
        <f>IF('OE Database'!$N77=AH$1, 'OE Database'!$E77, NA())</f>
        <v>#N/A</v>
      </c>
      <c r="AI77" s="14" t="e">
        <f>IF('OE Database'!$N77=AI$1, 'OE Database'!$E77, NA())</f>
        <v>#N/A</v>
      </c>
      <c r="AJ77" s="14">
        <f>IF('OE Database'!$N77=AJ$1, 'OE Database'!$E77, NA())</f>
        <v>0</v>
      </c>
      <c r="AL77" s="14" t="e">
        <f>IF('OE Database'!$N77=AL$1, 'OE Database'!$J77, NA())</f>
        <v>#N/A</v>
      </c>
      <c r="AM77" s="14" t="e">
        <f>IF('OE Database'!$N77=AM$1, 'OE Database'!$J77, NA())</f>
        <v>#N/A</v>
      </c>
      <c r="AN77" s="14" t="e">
        <f>IF('OE Database'!$N77=AN$1, 'OE Database'!$J77, NA())</f>
        <v>#N/A</v>
      </c>
      <c r="AO77" s="14" t="e">
        <f>IF('OE Database'!$N77=AO$1, 'OE Database'!$J77, NA())</f>
        <v>#N/A</v>
      </c>
      <c r="AP77" s="14" t="e">
        <f>IF('OE Database'!$N77=AP$1, 'OE Database'!$J77, NA())</f>
        <v>#N/A</v>
      </c>
      <c r="AQ77" s="14" t="e">
        <f>IF('OE Database'!$N77=AQ$1, 'OE Database'!$J77, NA())</f>
        <v>#N/A</v>
      </c>
      <c r="AR77" s="14" t="e">
        <f>IF('OE Database'!$N77=AR$1, 'OE Database'!$J77, NA())</f>
        <v>#N/A</v>
      </c>
      <c r="AS77" s="14" t="e">
        <f>IF('OE Database'!$N77=AS$1, 'OE Database'!$J77, NA())</f>
        <v>#N/A</v>
      </c>
      <c r="AT77" s="14" t="e">
        <f>IF('OE Database'!$N77=AT$1, 'OE Database'!$J77, NA())</f>
        <v>#N/A</v>
      </c>
      <c r="AU77" s="14" t="e">
        <f>IF('OE Database'!$N77=AU$1, 'OE Database'!$J77, NA())</f>
        <v>#N/A</v>
      </c>
      <c r="AV77" s="14" t="e">
        <f>IF('OE Database'!$N77=AV$1, 'OE Database'!$J77, NA())</f>
        <v>#N/A</v>
      </c>
      <c r="AW77" s="14" t="e">
        <f>IF('OE Database'!$N77=AW$1, 'OE Database'!$J77, NA())</f>
        <v>#N/A</v>
      </c>
      <c r="AX77" s="14" t="e">
        <f>IF('OE Database'!$N77=AX$1, 'OE Database'!$J77, NA())</f>
        <v>#N/A</v>
      </c>
      <c r="AY77" s="14" t="e">
        <f>IF('OE Database'!$N77=AY$1, 'OE Database'!$J77, NA())</f>
        <v>#N/A</v>
      </c>
      <c r="AZ77" s="14" t="e">
        <f>IF('OE Database'!$N77=AZ$1, 'OE Database'!$J77, NA())</f>
        <v>#N/A</v>
      </c>
      <c r="BA77" s="14" t="e">
        <f>IF('OE Database'!$N77=BA$1, 'OE Database'!$J77, NA())</f>
        <v>#N/A</v>
      </c>
      <c r="BB77" s="14" t="e">
        <f>IF('OE Database'!$N77=BB$1, 'OE Database'!$J77, NA())</f>
        <v>#N/A</v>
      </c>
      <c r="BD77" s="14" t="e">
        <f>IF(GESTEP(AL77,0.00001), 'OE Database'!$H77, NA())</f>
        <v>#N/A</v>
      </c>
      <c r="BE77" s="14" t="e">
        <f>IF(GESTEP(AM77,0.00001), 'OE Database'!$H77, NA())</f>
        <v>#N/A</v>
      </c>
      <c r="BF77" s="14" t="e">
        <f>IF(GESTEP(AN77,0.00001), 'OE Database'!$H77, NA())</f>
        <v>#N/A</v>
      </c>
      <c r="BG77" s="14" t="e">
        <f>IF(GESTEP(AO77,0.00001), 'OE Database'!$H77, NA())</f>
        <v>#N/A</v>
      </c>
      <c r="BH77" s="14" t="e">
        <f>IF(GESTEP(AP77,0.00001), 'OE Database'!$H77, NA())</f>
        <v>#N/A</v>
      </c>
      <c r="BI77" s="14" t="e">
        <f>IF(GESTEP(AQ77,0.00001), 'OE Database'!$H77, NA())</f>
        <v>#N/A</v>
      </c>
      <c r="BJ77" s="14" t="e">
        <f>IF(GESTEP(AR77,0.00001), 'OE Database'!$H77, NA())</f>
        <v>#N/A</v>
      </c>
      <c r="BK77" s="14" t="e">
        <f>IF(GESTEP(AS77,0.00001), 'OE Database'!$H77, NA())</f>
        <v>#N/A</v>
      </c>
      <c r="BL77" s="14" t="e">
        <f>IF(GESTEP(AT77,0.00001), 'OE Database'!$H77, NA())</f>
        <v>#N/A</v>
      </c>
      <c r="BM77" s="14" t="e">
        <f>IF(GESTEP(AU77,0.00001), 'OE Database'!$H77, NA())</f>
        <v>#N/A</v>
      </c>
      <c r="BN77" s="14" t="e">
        <f>IF(GESTEP(AV77,0.00001), 'OE Database'!$H77, NA())</f>
        <v>#N/A</v>
      </c>
      <c r="BO77" s="14" t="e">
        <f>IF(GESTEP(AW77,0.00001), 'OE Database'!$H77, NA())</f>
        <v>#N/A</v>
      </c>
      <c r="BP77" s="14" t="e">
        <f>IF(GESTEP(AX77,0.00001), 'OE Database'!$H77, NA())</f>
        <v>#N/A</v>
      </c>
      <c r="BQ77" s="14" t="e">
        <f>IF(GESTEP(AY77,0.00001), 'OE Database'!$H77, NA())</f>
        <v>#N/A</v>
      </c>
      <c r="BR77" s="14" t="e">
        <f>IF(GESTEP(AZ77,0.00001), 'OE Database'!$H77, NA())</f>
        <v>#N/A</v>
      </c>
      <c r="BS77" s="14" t="e">
        <f>IF(GESTEP(BA77,0.00001), 'OE Database'!$H77, NA())</f>
        <v>#N/A</v>
      </c>
      <c r="BT77" s="14" t="e">
        <f>IF(GESTEP(BB77,0.00001), 'OE Database'!$H77, NA())</f>
        <v>#N/A</v>
      </c>
      <c r="BV77" s="14" t="e">
        <f>IF(GESTEP(AL77,0.00001), 'OE Database'!$E77, NA())</f>
        <v>#N/A</v>
      </c>
      <c r="BW77" s="14" t="e">
        <f>IF(GESTEP(AM77,0.00001), 'OE Database'!$E77, NA())</f>
        <v>#N/A</v>
      </c>
      <c r="BX77" s="14" t="e">
        <f>IF(GESTEP(AN77,0.00001), 'OE Database'!$E77, NA())</f>
        <v>#N/A</v>
      </c>
      <c r="BY77" s="14" t="e">
        <f>IF(GESTEP(AO77,0.00001), 'OE Database'!$E77, NA())</f>
        <v>#N/A</v>
      </c>
      <c r="BZ77" s="14" t="e">
        <f>IF(GESTEP(AP77,0.00001), 'OE Database'!$E77, NA())</f>
        <v>#N/A</v>
      </c>
      <c r="CA77" s="14" t="e">
        <f>IF(GESTEP(AQ77,0.00001), 'OE Database'!$E77, NA())</f>
        <v>#N/A</v>
      </c>
      <c r="CB77" s="14" t="e">
        <f>IF(GESTEP(AR77,0.00001), 'OE Database'!$E77, NA())</f>
        <v>#N/A</v>
      </c>
      <c r="CC77" s="14" t="e">
        <f>IF(GESTEP(AS77,0.00001), 'OE Database'!$E77, NA())</f>
        <v>#N/A</v>
      </c>
      <c r="CD77" s="14" t="e">
        <f>IF(GESTEP(AT77,0.00001), 'OE Database'!$E77, NA())</f>
        <v>#N/A</v>
      </c>
      <c r="CE77" s="14" t="e">
        <f>IF(GESTEP(AU77,0.00001), 'OE Database'!$E77, NA())</f>
        <v>#N/A</v>
      </c>
      <c r="CF77" s="14" t="e">
        <f>IF(GESTEP(AV77,0.00001), 'OE Database'!$E77, NA())</f>
        <v>#N/A</v>
      </c>
      <c r="CG77" s="14" t="e">
        <f>IF(GESTEP(AW77,0.00001), 'OE Database'!$E77, NA())</f>
        <v>#N/A</v>
      </c>
      <c r="CH77" s="14" t="e">
        <f>IF(GESTEP(AX77,0.00001), 'OE Database'!$E77, NA())</f>
        <v>#N/A</v>
      </c>
      <c r="CI77" s="14" t="e">
        <f>IF(GESTEP(AY77,0.00001), 'OE Database'!$E77, NA())</f>
        <v>#N/A</v>
      </c>
      <c r="CJ77" s="14" t="e">
        <f>IF(GESTEP(AZ77,0.00001), 'OE Database'!$E77, NA())</f>
        <v>#N/A</v>
      </c>
      <c r="CK77" s="14" t="e">
        <f>IF(GESTEP(BA77,0.00001), 'OE Database'!$E77, NA())</f>
        <v>#N/A</v>
      </c>
      <c r="CL77" s="14" t="e">
        <f>IF(GESTEP(BB77,0.00001), 'OE Database'!$E77, NA())</f>
        <v>#N/A</v>
      </c>
      <c r="CN77" s="14" t="e">
        <f>IF('OE Database'!$N77=CN$1, 'OE Database'!$I77, NA())</f>
        <v>#N/A</v>
      </c>
      <c r="CO77" s="14" t="e">
        <f>IF('OE Database'!$N77=CO$1, 'OE Database'!$I77, NA())</f>
        <v>#N/A</v>
      </c>
      <c r="CP77" s="14" t="e">
        <f>IF('OE Database'!$N77=CP$1, 'OE Database'!$I77, NA())</f>
        <v>#N/A</v>
      </c>
      <c r="CQ77" s="14" t="e">
        <f>IF('OE Database'!$N77=CQ$1, 'OE Database'!$I77, NA())</f>
        <v>#N/A</v>
      </c>
      <c r="CR77" s="14" t="e">
        <f>IF('OE Database'!$N77=CR$1, 'OE Database'!$I77, NA())</f>
        <v>#N/A</v>
      </c>
      <c r="CS77" s="14" t="e">
        <f>IF('OE Database'!$N77=CS$1, 'OE Database'!$I77, NA())</f>
        <v>#N/A</v>
      </c>
      <c r="CT77" s="14" t="e">
        <f>IF('OE Database'!$N77=CT$1, 'OE Database'!$I77, NA())</f>
        <v>#N/A</v>
      </c>
      <c r="CU77" s="14" t="e">
        <f>IF('OE Database'!$N77=CU$1, 'OE Database'!$I77, NA())</f>
        <v>#N/A</v>
      </c>
      <c r="CV77" s="14" t="e">
        <f>IF('OE Database'!$N77=CV$1, 'OE Database'!$I77, NA())</f>
        <v>#N/A</v>
      </c>
      <c r="CW77" s="14" t="e">
        <f>IF('OE Database'!$N77=CW$1, 'OE Database'!$I77, NA())</f>
        <v>#N/A</v>
      </c>
      <c r="CX77" s="14" t="e">
        <f>IF('OE Database'!$N77=CX$1, 'OE Database'!$I77, NA())</f>
        <v>#N/A</v>
      </c>
      <c r="CY77" s="14" t="e">
        <f>IF('OE Database'!$N77=CY$1, 'OE Database'!$I77, NA())</f>
        <v>#N/A</v>
      </c>
      <c r="CZ77" s="14" t="e">
        <f>IF('OE Database'!$N77=CZ$1, 'OE Database'!$I77, NA())</f>
        <v>#N/A</v>
      </c>
      <c r="DA77" s="14" t="e">
        <f>IF('OE Database'!$N77=DA$1, 'OE Database'!$I77, NA())</f>
        <v>#N/A</v>
      </c>
      <c r="DB77" s="14" t="e">
        <f>IF('OE Database'!$N77=DB$1, 'OE Database'!$I77, NA())</f>
        <v>#N/A</v>
      </c>
      <c r="DC77" s="14" t="e">
        <f>IF('OE Database'!$N77=DC$1, 'OE Database'!$I77, NA())</f>
        <v>#N/A</v>
      </c>
      <c r="DD77" s="14">
        <f>IF('OE Database'!$N77=DD$1, 'OE Database'!$I77, NA())</f>
        <v>0</v>
      </c>
      <c r="DF77" s="1" t="e">
        <f>IF(GESTEP(AL77,0.00001), 'OE Database'!$I77, NA())</f>
        <v>#N/A</v>
      </c>
      <c r="DG77" s="1" t="e">
        <f>IF(GESTEP(AM77,0.00001), 'OE Database'!$I77, NA())</f>
        <v>#N/A</v>
      </c>
      <c r="DH77" s="1" t="e">
        <f>IF(GESTEP(AN77,0.00001), 'OE Database'!$I77, NA())</f>
        <v>#N/A</v>
      </c>
      <c r="DI77" s="1" t="e">
        <f>IF(GESTEP(AO77,0.00001), 'OE Database'!$I77, NA())</f>
        <v>#N/A</v>
      </c>
      <c r="DJ77" s="1" t="e">
        <f>IF(GESTEP(AP77,0.00001), 'OE Database'!$I77, NA())</f>
        <v>#N/A</v>
      </c>
      <c r="DK77" s="1" t="e">
        <f>IF(GESTEP(AQ77,0.00001), 'OE Database'!$I77, NA())</f>
        <v>#N/A</v>
      </c>
      <c r="DL77" s="1" t="e">
        <f>IF(GESTEP(AR77,0.00001), 'OE Database'!$I77, NA())</f>
        <v>#N/A</v>
      </c>
      <c r="DM77" s="1" t="e">
        <f>IF(GESTEP(AS77,0.00001), 'OE Database'!$I77, NA())</f>
        <v>#N/A</v>
      </c>
      <c r="DN77" s="1" t="e">
        <f>IF(GESTEP(AT77,0.00001), 'OE Database'!$I77, NA())</f>
        <v>#N/A</v>
      </c>
      <c r="DO77" s="1" t="e">
        <f>IF(GESTEP(AU77,0.00001), 'OE Database'!$I77, NA())</f>
        <v>#N/A</v>
      </c>
      <c r="DP77" s="1" t="e">
        <f>IF(GESTEP(AV77,0.00001), 'OE Database'!$I77, NA())</f>
        <v>#N/A</v>
      </c>
      <c r="DQ77" s="1" t="e">
        <f>IF(GESTEP(AW77,0.00001), 'OE Database'!$I77, NA())</f>
        <v>#N/A</v>
      </c>
      <c r="DR77" s="1" t="e">
        <f>IF(GESTEP(AX77,0.00001), 'OE Database'!$I77, NA())</f>
        <v>#N/A</v>
      </c>
      <c r="DS77" s="1" t="e">
        <f>IF(GESTEP(AY77,0.00001), 'OE Database'!$I77, NA())</f>
        <v>#N/A</v>
      </c>
      <c r="DT77" s="1" t="e">
        <f>IF(GESTEP(AZ77,0.00001), 'OE Database'!$I77, NA())</f>
        <v>#N/A</v>
      </c>
      <c r="DU77" s="1" t="e">
        <f>IF(GESTEP(BA77,0.00001), 'OE Database'!$I77, NA())</f>
        <v>#N/A</v>
      </c>
      <c r="DV77" s="1" t="e">
        <f>IF(GESTEP(BB77,0.00001), 'OE Database'!$I77, NA())</f>
        <v>#N/A</v>
      </c>
    </row>
    <row r="78" spans="2:126">
      <c r="B78" s="14" t="e">
        <f>IF('OE Database'!$N78=B$1, 'OE Database'!$H78, NA())</f>
        <v>#N/A</v>
      </c>
      <c r="C78" s="14" t="e">
        <f>IF('OE Database'!$N78=C$1, 'OE Database'!$H78, NA())</f>
        <v>#N/A</v>
      </c>
      <c r="D78" s="14" t="e">
        <f>IF('OE Database'!$N78=D$1, 'OE Database'!$H78, NA())</f>
        <v>#N/A</v>
      </c>
      <c r="E78" s="14" t="e">
        <f>IF('OE Database'!$N78=E$1, 'OE Database'!$H78, NA())</f>
        <v>#N/A</v>
      </c>
      <c r="F78" s="14" t="e">
        <f>IF('OE Database'!$N78=F$1, 'OE Database'!$H78, NA())</f>
        <v>#N/A</v>
      </c>
      <c r="G78" s="14" t="e">
        <f>IF('OE Database'!$N78=G$1, 'OE Database'!$H78, NA())</f>
        <v>#N/A</v>
      </c>
      <c r="H78" s="14" t="e">
        <f>IF('OE Database'!$N78=H$1, 'OE Database'!$H78, NA())</f>
        <v>#N/A</v>
      </c>
      <c r="I78" s="14" t="e">
        <f>IF('OE Database'!$N78=I$1, 'OE Database'!$H78, NA())</f>
        <v>#N/A</v>
      </c>
      <c r="J78" s="14" t="e">
        <f>IF('OE Database'!$N78=J$1, 'OE Database'!$H78, NA())</f>
        <v>#N/A</v>
      </c>
      <c r="K78" s="14" t="e">
        <f>IF('OE Database'!$N78=K$1, 'OE Database'!$H78, NA())</f>
        <v>#N/A</v>
      </c>
      <c r="L78" s="14" t="e">
        <f>IF('OE Database'!$N78=L$1, 'OE Database'!$H78, NA())</f>
        <v>#N/A</v>
      </c>
      <c r="M78" s="14" t="e">
        <f>IF('OE Database'!$N78=M$1, 'OE Database'!$H78, NA())</f>
        <v>#N/A</v>
      </c>
      <c r="N78" s="14" t="e">
        <f>IF('OE Database'!$N78=N$1, 'OE Database'!$H78, NA())</f>
        <v>#N/A</v>
      </c>
      <c r="O78" s="14" t="e">
        <f>IF('OE Database'!$N78=O$1, 'OE Database'!$H78, NA())</f>
        <v>#N/A</v>
      </c>
      <c r="P78" s="14" t="e">
        <f>IF('OE Database'!$N78=P$1, 'OE Database'!$H78, NA())</f>
        <v>#N/A</v>
      </c>
      <c r="Q78" s="14" t="e">
        <f>IF('OE Database'!$N78=Q$1, 'OE Database'!$H78, NA())</f>
        <v>#N/A</v>
      </c>
      <c r="R78" s="14">
        <f>IF('OE Database'!$N78=R$1, 'OE Database'!$H78, NA())</f>
        <v>5.3862717518029513E-2</v>
      </c>
      <c r="T78" s="14" t="e">
        <f>IF('OE Database'!$N78=T$1, 'OE Database'!$E78, NA())</f>
        <v>#N/A</v>
      </c>
      <c r="U78" s="14" t="e">
        <f>IF('OE Database'!$N78=U$1, 'OE Database'!$E78, NA())</f>
        <v>#N/A</v>
      </c>
      <c r="V78" s="14" t="e">
        <f>IF('OE Database'!$N78=V$1, 'OE Database'!$E78, NA())</f>
        <v>#N/A</v>
      </c>
      <c r="W78" s="14" t="e">
        <f>IF('OE Database'!$N78=W$1, 'OE Database'!$E78, NA())</f>
        <v>#N/A</v>
      </c>
      <c r="X78" s="14" t="e">
        <f>IF('OE Database'!$N78=X$1, 'OE Database'!$E78, NA())</f>
        <v>#N/A</v>
      </c>
      <c r="Y78" s="14" t="e">
        <f>IF('OE Database'!$N78=Y$1, 'OE Database'!$E78, NA())</f>
        <v>#N/A</v>
      </c>
      <c r="Z78" s="14" t="e">
        <f>IF('OE Database'!$N78=Z$1, 'OE Database'!$E78, NA())</f>
        <v>#N/A</v>
      </c>
      <c r="AA78" s="14" t="e">
        <f>IF('OE Database'!$N78=AA$1, 'OE Database'!$E78, NA())</f>
        <v>#N/A</v>
      </c>
      <c r="AB78" s="14" t="e">
        <f>IF('OE Database'!$N78=AB$1, 'OE Database'!$E78, NA())</f>
        <v>#N/A</v>
      </c>
      <c r="AC78" s="14" t="e">
        <f>IF('OE Database'!$N78=AC$1, 'OE Database'!$E78, NA())</f>
        <v>#N/A</v>
      </c>
      <c r="AD78" s="14" t="e">
        <f>IF('OE Database'!$N78=AD$1, 'OE Database'!$E78, NA())</f>
        <v>#N/A</v>
      </c>
      <c r="AE78" s="14" t="e">
        <f>IF('OE Database'!$N78=AE$1, 'OE Database'!$E78, NA())</f>
        <v>#N/A</v>
      </c>
      <c r="AF78" s="14" t="e">
        <f>IF('OE Database'!$N78=AF$1, 'OE Database'!$E78, NA())</f>
        <v>#N/A</v>
      </c>
      <c r="AG78" s="14" t="e">
        <f>IF('OE Database'!$N78=AG$1, 'OE Database'!$E78, NA())</f>
        <v>#N/A</v>
      </c>
      <c r="AH78" s="14" t="e">
        <f>IF('OE Database'!$N78=AH$1, 'OE Database'!$E78, NA())</f>
        <v>#N/A</v>
      </c>
      <c r="AI78" s="14" t="e">
        <f>IF('OE Database'!$N78=AI$1, 'OE Database'!$E78, NA())</f>
        <v>#N/A</v>
      </c>
      <c r="AJ78" s="14">
        <f>IF('OE Database'!$N78=AJ$1, 'OE Database'!$E78, NA())</f>
        <v>18.8</v>
      </c>
      <c r="AL78" s="14" t="e">
        <f>IF('OE Database'!$N78=AL$1, 'OE Database'!$J78, NA())</f>
        <v>#N/A</v>
      </c>
      <c r="AM78" s="14" t="e">
        <f>IF('OE Database'!$N78=AM$1, 'OE Database'!$J78, NA())</f>
        <v>#N/A</v>
      </c>
      <c r="AN78" s="14" t="e">
        <f>IF('OE Database'!$N78=AN$1, 'OE Database'!$J78, NA())</f>
        <v>#N/A</v>
      </c>
      <c r="AO78" s="14" t="e">
        <f>IF('OE Database'!$N78=AO$1, 'OE Database'!$J78, NA())</f>
        <v>#N/A</v>
      </c>
      <c r="AP78" s="14" t="e">
        <f>IF('OE Database'!$N78=AP$1, 'OE Database'!$J78, NA())</f>
        <v>#N/A</v>
      </c>
      <c r="AQ78" s="14" t="e">
        <f>IF('OE Database'!$N78=AQ$1, 'OE Database'!$J78, NA())</f>
        <v>#N/A</v>
      </c>
      <c r="AR78" s="14" t="e">
        <f>IF('OE Database'!$N78=AR$1, 'OE Database'!$J78, NA())</f>
        <v>#N/A</v>
      </c>
      <c r="AS78" s="14" t="e">
        <f>IF('OE Database'!$N78=AS$1, 'OE Database'!$J78, NA())</f>
        <v>#N/A</v>
      </c>
      <c r="AT78" s="14" t="e">
        <f>IF('OE Database'!$N78=AT$1, 'OE Database'!$J78, NA())</f>
        <v>#N/A</v>
      </c>
      <c r="AU78" s="14" t="e">
        <f>IF('OE Database'!$N78=AU$1, 'OE Database'!$J78, NA())</f>
        <v>#N/A</v>
      </c>
      <c r="AV78" s="14" t="e">
        <f>IF('OE Database'!$N78=AV$1, 'OE Database'!$J78, NA())</f>
        <v>#N/A</v>
      </c>
      <c r="AW78" s="14" t="e">
        <f>IF('OE Database'!$N78=AW$1, 'OE Database'!$J78, NA())</f>
        <v>#N/A</v>
      </c>
      <c r="AX78" s="14" t="e">
        <f>IF('OE Database'!$N78=AX$1, 'OE Database'!$J78, NA())</f>
        <v>#N/A</v>
      </c>
      <c r="AY78" s="14" t="e">
        <f>IF('OE Database'!$N78=AY$1, 'OE Database'!$J78, NA())</f>
        <v>#N/A</v>
      </c>
      <c r="AZ78" s="14" t="e">
        <f>IF('OE Database'!$N78=AZ$1, 'OE Database'!$J78, NA())</f>
        <v>#N/A</v>
      </c>
      <c r="BA78" s="14" t="e">
        <f>IF('OE Database'!$N78=BA$1, 'OE Database'!$J78, NA())</f>
        <v>#N/A</v>
      </c>
      <c r="BB78" s="14" t="e">
        <f>IF('OE Database'!$N78=BB$1, 'OE Database'!$J78, NA())</f>
        <v>#N/A</v>
      </c>
      <c r="BD78" s="14" t="e">
        <f>IF(GESTEP(AL78,0.00001), 'OE Database'!$H78, NA())</f>
        <v>#N/A</v>
      </c>
      <c r="BE78" s="14" t="e">
        <f>IF(GESTEP(AM78,0.00001), 'OE Database'!$H78, NA())</f>
        <v>#N/A</v>
      </c>
      <c r="BF78" s="14" t="e">
        <f>IF(GESTEP(AN78,0.00001), 'OE Database'!$H78, NA())</f>
        <v>#N/A</v>
      </c>
      <c r="BG78" s="14" t="e">
        <f>IF(GESTEP(AO78,0.00001), 'OE Database'!$H78, NA())</f>
        <v>#N/A</v>
      </c>
      <c r="BH78" s="14" t="e">
        <f>IF(GESTEP(AP78,0.00001), 'OE Database'!$H78, NA())</f>
        <v>#N/A</v>
      </c>
      <c r="BI78" s="14" t="e">
        <f>IF(GESTEP(AQ78,0.00001), 'OE Database'!$H78, NA())</f>
        <v>#N/A</v>
      </c>
      <c r="BJ78" s="14" t="e">
        <f>IF(GESTEP(AR78,0.00001), 'OE Database'!$H78, NA())</f>
        <v>#N/A</v>
      </c>
      <c r="BK78" s="14" t="e">
        <f>IF(GESTEP(AS78,0.00001), 'OE Database'!$H78, NA())</f>
        <v>#N/A</v>
      </c>
      <c r="BL78" s="14" t="e">
        <f>IF(GESTEP(AT78,0.00001), 'OE Database'!$H78, NA())</f>
        <v>#N/A</v>
      </c>
      <c r="BM78" s="14" t="e">
        <f>IF(GESTEP(AU78,0.00001), 'OE Database'!$H78, NA())</f>
        <v>#N/A</v>
      </c>
      <c r="BN78" s="14" t="e">
        <f>IF(GESTEP(AV78,0.00001), 'OE Database'!$H78, NA())</f>
        <v>#N/A</v>
      </c>
      <c r="BO78" s="14" t="e">
        <f>IF(GESTEP(AW78,0.00001), 'OE Database'!$H78, NA())</f>
        <v>#N/A</v>
      </c>
      <c r="BP78" s="14" t="e">
        <f>IF(GESTEP(AX78,0.00001), 'OE Database'!$H78, NA())</f>
        <v>#N/A</v>
      </c>
      <c r="BQ78" s="14" t="e">
        <f>IF(GESTEP(AY78,0.00001), 'OE Database'!$H78, NA())</f>
        <v>#N/A</v>
      </c>
      <c r="BR78" s="14" t="e">
        <f>IF(GESTEP(AZ78,0.00001), 'OE Database'!$H78, NA())</f>
        <v>#N/A</v>
      </c>
      <c r="BS78" s="14" t="e">
        <f>IF(GESTEP(BA78,0.00001), 'OE Database'!$H78, NA())</f>
        <v>#N/A</v>
      </c>
      <c r="BT78" s="14" t="e">
        <f>IF(GESTEP(BB78,0.00001), 'OE Database'!$H78, NA())</f>
        <v>#N/A</v>
      </c>
      <c r="BV78" s="14" t="e">
        <f>IF(GESTEP(AL78,0.00001), 'OE Database'!$E78, NA())</f>
        <v>#N/A</v>
      </c>
      <c r="BW78" s="14" t="e">
        <f>IF(GESTEP(AM78,0.00001), 'OE Database'!$E78, NA())</f>
        <v>#N/A</v>
      </c>
      <c r="BX78" s="14" t="e">
        <f>IF(GESTEP(AN78,0.00001), 'OE Database'!$E78, NA())</f>
        <v>#N/A</v>
      </c>
      <c r="BY78" s="14" t="e">
        <f>IF(GESTEP(AO78,0.00001), 'OE Database'!$E78, NA())</f>
        <v>#N/A</v>
      </c>
      <c r="BZ78" s="14" t="e">
        <f>IF(GESTEP(AP78,0.00001), 'OE Database'!$E78, NA())</f>
        <v>#N/A</v>
      </c>
      <c r="CA78" s="14" t="e">
        <f>IF(GESTEP(AQ78,0.00001), 'OE Database'!$E78, NA())</f>
        <v>#N/A</v>
      </c>
      <c r="CB78" s="14" t="e">
        <f>IF(GESTEP(AR78,0.00001), 'OE Database'!$E78, NA())</f>
        <v>#N/A</v>
      </c>
      <c r="CC78" s="14" t="e">
        <f>IF(GESTEP(AS78,0.00001), 'OE Database'!$E78, NA())</f>
        <v>#N/A</v>
      </c>
      <c r="CD78" s="14" t="e">
        <f>IF(GESTEP(AT78,0.00001), 'OE Database'!$E78, NA())</f>
        <v>#N/A</v>
      </c>
      <c r="CE78" s="14" t="e">
        <f>IF(GESTEP(AU78,0.00001), 'OE Database'!$E78, NA())</f>
        <v>#N/A</v>
      </c>
      <c r="CF78" s="14" t="e">
        <f>IF(GESTEP(AV78,0.00001), 'OE Database'!$E78, NA())</f>
        <v>#N/A</v>
      </c>
      <c r="CG78" s="14" t="e">
        <f>IF(GESTEP(AW78,0.00001), 'OE Database'!$E78, NA())</f>
        <v>#N/A</v>
      </c>
      <c r="CH78" s="14" t="e">
        <f>IF(GESTEP(AX78,0.00001), 'OE Database'!$E78, NA())</f>
        <v>#N/A</v>
      </c>
      <c r="CI78" s="14" t="e">
        <f>IF(GESTEP(AY78,0.00001), 'OE Database'!$E78, NA())</f>
        <v>#N/A</v>
      </c>
      <c r="CJ78" s="14" t="e">
        <f>IF(GESTEP(AZ78,0.00001), 'OE Database'!$E78, NA())</f>
        <v>#N/A</v>
      </c>
      <c r="CK78" s="14" t="e">
        <f>IF(GESTEP(BA78,0.00001), 'OE Database'!$E78, NA())</f>
        <v>#N/A</v>
      </c>
      <c r="CL78" s="14" t="e">
        <f>IF(GESTEP(BB78,0.00001), 'OE Database'!$E78, NA())</f>
        <v>#N/A</v>
      </c>
      <c r="CN78" s="14" t="e">
        <f>IF('OE Database'!$N78=CN$1, 'OE Database'!$I78, NA())</f>
        <v>#N/A</v>
      </c>
      <c r="CO78" s="14" t="e">
        <f>IF('OE Database'!$N78=CO$1, 'OE Database'!$I78, NA())</f>
        <v>#N/A</v>
      </c>
      <c r="CP78" s="14" t="e">
        <f>IF('OE Database'!$N78=CP$1, 'OE Database'!$I78, NA())</f>
        <v>#N/A</v>
      </c>
      <c r="CQ78" s="14" t="e">
        <f>IF('OE Database'!$N78=CQ$1, 'OE Database'!$I78, NA())</f>
        <v>#N/A</v>
      </c>
      <c r="CR78" s="14" t="e">
        <f>IF('OE Database'!$N78=CR$1, 'OE Database'!$I78, NA())</f>
        <v>#N/A</v>
      </c>
      <c r="CS78" s="14" t="e">
        <f>IF('OE Database'!$N78=CS$1, 'OE Database'!$I78, NA())</f>
        <v>#N/A</v>
      </c>
      <c r="CT78" s="14" t="e">
        <f>IF('OE Database'!$N78=CT$1, 'OE Database'!$I78, NA())</f>
        <v>#N/A</v>
      </c>
      <c r="CU78" s="14" t="e">
        <f>IF('OE Database'!$N78=CU$1, 'OE Database'!$I78, NA())</f>
        <v>#N/A</v>
      </c>
      <c r="CV78" s="14" t="e">
        <f>IF('OE Database'!$N78=CV$1, 'OE Database'!$I78, NA())</f>
        <v>#N/A</v>
      </c>
      <c r="CW78" s="14" t="e">
        <f>IF('OE Database'!$N78=CW$1, 'OE Database'!$I78, NA())</f>
        <v>#N/A</v>
      </c>
      <c r="CX78" s="14" t="e">
        <f>IF('OE Database'!$N78=CX$1, 'OE Database'!$I78, NA())</f>
        <v>#N/A</v>
      </c>
      <c r="CY78" s="14" t="e">
        <f>IF('OE Database'!$N78=CY$1, 'OE Database'!$I78, NA())</f>
        <v>#N/A</v>
      </c>
      <c r="CZ78" s="14" t="e">
        <f>IF('OE Database'!$N78=CZ$1, 'OE Database'!$I78, NA())</f>
        <v>#N/A</v>
      </c>
      <c r="DA78" s="14" t="e">
        <f>IF('OE Database'!$N78=DA$1, 'OE Database'!$I78, NA())</f>
        <v>#N/A</v>
      </c>
      <c r="DB78" s="14" t="e">
        <f>IF('OE Database'!$N78=DB$1, 'OE Database'!$I78, NA())</f>
        <v>#N/A</v>
      </c>
      <c r="DC78" s="14" t="e">
        <f>IF('OE Database'!$N78=DC$1, 'OE Database'!$I78, NA())</f>
        <v>#N/A</v>
      </c>
      <c r="DD78" s="14">
        <f>IF('OE Database'!$N78=DD$1, 'OE Database'!$I78, NA())</f>
        <v>9.0909849740924156E-2</v>
      </c>
      <c r="DF78" s="1" t="e">
        <f>IF(GESTEP(AL78,0.00001), 'OE Database'!$I78, NA())</f>
        <v>#N/A</v>
      </c>
      <c r="DG78" s="1" t="e">
        <f>IF(GESTEP(AM78,0.00001), 'OE Database'!$I78, NA())</f>
        <v>#N/A</v>
      </c>
      <c r="DH78" s="1" t="e">
        <f>IF(GESTEP(AN78,0.00001), 'OE Database'!$I78, NA())</f>
        <v>#N/A</v>
      </c>
      <c r="DI78" s="1" t="e">
        <f>IF(GESTEP(AO78,0.00001), 'OE Database'!$I78, NA())</f>
        <v>#N/A</v>
      </c>
      <c r="DJ78" s="1" t="e">
        <f>IF(GESTEP(AP78,0.00001), 'OE Database'!$I78, NA())</f>
        <v>#N/A</v>
      </c>
      <c r="DK78" s="1" t="e">
        <f>IF(GESTEP(AQ78,0.00001), 'OE Database'!$I78, NA())</f>
        <v>#N/A</v>
      </c>
      <c r="DL78" s="1" t="e">
        <f>IF(GESTEP(AR78,0.00001), 'OE Database'!$I78, NA())</f>
        <v>#N/A</v>
      </c>
      <c r="DM78" s="1" t="e">
        <f>IF(GESTEP(AS78,0.00001), 'OE Database'!$I78, NA())</f>
        <v>#N/A</v>
      </c>
      <c r="DN78" s="1" t="e">
        <f>IF(GESTEP(AT78,0.00001), 'OE Database'!$I78, NA())</f>
        <v>#N/A</v>
      </c>
      <c r="DO78" s="1" t="e">
        <f>IF(GESTEP(AU78,0.00001), 'OE Database'!$I78, NA())</f>
        <v>#N/A</v>
      </c>
      <c r="DP78" s="1" t="e">
        <f>IF(GESTEP(AV78,0.00001), 'OE Database'!$I78, NA())</f>
        <v>#N/A</v>
      </c>
      <c r="DQ78" s="1" t="e">
        <f>IF(GESTEP(AW78,0.00001), 'OE Database'!$I78, NA())</f>
        <v>#N/A</v>
      </c>
      <c r="DR78" s="1" t="e">
        <f>IF(GESTEP(AX78,0.00001), 'OE Database'!$I78, NA())</f>
        <v>#N/A</v>
      </c>
      <c r="DS78" s="1" t="e">
        <f>IF(GESTEP(AY78,0.00001), 'OE Database'!$I78, NA())</f>
        <v>#N/A</v>
      </c>
      <c r="DT78" s="1" t="e">
        <f>IF(GESTEP(AZ78,0.00001), 'OE Database'!$I78, NA())</f>
        <v>#N/A</v>
      </c>
      <c r="DU78" s="1" t="e">
        <f>IF(GESTEP(BA78,0.00001), 'OE Database'!$I78, NA())</f>
        <v>#N/A</v>
      </c>
      <c r="DV78" s="1" t="e">
        <f>IF(GESTEP(BB78,0.00001), 'OE Database'!$I78, NA())</f>
        <v>#N/A</v>
      </c>
    </row>
    <row r="79" spans="2:126">
      <c r="B79" s="14" t="e">
        <f>IF('OE Database'!$N79=B$1, 'OE Database'!$H79, NA())</f>
        <v>#N/A</v>
      </c>
      <c r="C79" s="14" t="e">
        <f>IF('OE Database'!$N79=C$1, 'OE Database'!$H79, NA())</f>
        <v>#N/A</v>
      </c>
      <c r="D79" s="14" t="e">
        <f>IF('OE Database'!$N79=D$1, 'OE Database'!$H79, NA())</f>
        <v>#N/A</v>
      </c>
      <c r="E79" s="14" t="e">
        <f>IF('OE Database'!$N79=E$1, 'OE Database'!$H79, NA())</f>
        <v>#N/A</v>
      </c>
      <c r="F79" s="14" t="e">
        <f>IF('OE Database'!$N79=F$1, 'OE Database'!$H79, NA())</f>
        <v>#N/A</v>
      </c>
      <c r="G79" s="14" t="e">
        <f>IF('OE Database'!$N79=G$1, 'OE Database'!$H79, NA())</f>
        <v>#N/A</v>
      </c>
      <c r="H79" s="14" t="e">
        <f>IF('OE Database'!$N79=H$1, 'OE Database'!$H79, NA())</f>
        <v>#N/A</v>
      </c>
      <c r="I79" s="14" t="e">
        <f>IF('OE Database'!$N79=I$1, 'OE Database'!$H79, NA())</f>
        <v>#N/A</v>
      </c>
      <c r="J79" s="14" t="e">
        <f>IF('OE Database'!$N79=J$1, 'OE Database'!$H79, NA())</f>
        <v>#N/A</v>
      </c>
      <c r="K79" s="14" t="e">
        <f>IF('OE Database'!$N79=K$1, 'OE Database'!$H79, NA())</f>
        <v>#N/A</v>
      </c>
      <c r="L79" s="14" t="e">
        <f>IF('OE Database'!$N79=L$1, 'OE Database'!$H79, NA())</f>
        <v>#N/A</v>
      </c>
      <c r="M79" s="14" t="e">
        <f>IF('OE Database'!$N79=M$1, 'OE Database'!$H79, NA())</f>
        <v>#N/A</v>
      </c>
      <c r="N79" s="14" t="e">
        <f>IF('OE Database'!$N79=N$1, 'OE Database'!$H79, NA())</f>
        <v>#N/A</v>
      </c>
      <c r="O79" s="14" t="e">
        <f>IF('OE Database'!$N79=O$1, 'OE Database'!$H79, NA())</f>
        <v>#N/A</v>
      </c>
      <c r="P79" s="14" t="e">
        <f>IF('OE Database'!$N79=P$1, 'OE Database'!$H79, NA())</f>
        <v>#N/A</v>
      </c>
      <c r="Q79" s="14" t="e">
        <f>IF('OE Database'!$N79=Q$1, 'OE Database'!$H79, NA())</f>
        <v>#N/A</v>
      </c>
      <c r="R79" s="14">
        <f>IF('OE Database'!$N79=R$1, 'OE Database'!$H79, NA())</f>
        <v>-1.757002820568232E-5</v>
      </c>
      <c r="T79" s="14" t="e">
        <f>IF('OE Database'!$N79=T$1, 'OE Database'!$E79, NA())</f>
        <v>#N/A</v>
      </c>
      <c r="U79" s="14" t="e">
        <f>IF('OE Database'!$N79=U$1, 'OE Database'!$E79, NA())</f>
        <v>#N/A</v>
      </c>
      <c r="V79" s="14" t="e">
        <f>IF('OE Database'!$N79=V$1, 'OE Database'!$E79, NA())</f>
        <v>#N/A</v>
      </c>
      <c r="W79" s="14" t="e">
        <f>IF('OE Database'!$N79=W$1, 'OE Database'!$E79, NA())</f>
        <v>#N/A</v>
      </c>
      <c r="X79" s="14" t="e">
        <f>IF('OE Database'!$N79=X$1, 'OE Database'!$E79, NA())</f>
        <v>#N/A</v>
      </c>
      <c r="Y79" s="14" t="e">
        <f>IF('OE Database'!$N79=Y$1, 'OE Database'!$E79, NA())</f>
        <v>#N/A</v>
      </c>
      <c r="Z79" s="14" t="e">
        <f>IF('OE Database'!$N79=Z$1, 'OE Database'!$E79, NA())</f>
        <v>#N/A</v>
      </c>
      <c r="AA79" s="14" t="e">
        <f>IF('OE Database'!$N79=AA$1, 'OE Database'!$E79, NA())</f>
        <v>#N/A</v>
      </c>
      <c r="AB79" s="14" t="e">
        <f>IF('OE Database'!$N79=AB$1, 'OE Database'!$E79, NA())</f>
        <v>#N/A</v>
      </c>
      <c r="AC79" s="14" t="e">
        <f>IF('OE Database'!$N79=AC$1, 'OE Database'!$E79, NA())</f>
        <v>#N/A</v>
      </c>
      <c r="AD79" s="14" t="e">
        <f>IF('OE Database'!$N79=AD$1, 'OE Database'!$E79, NA())</f>
        <v>#N/A</v>
      </c>
      <c r="AE79" s="14" t="e">
        <f>IF('OE Database'!$N79=AE$1, 'OE Database'!$E79, NA())</f>
        <v>#N/A</v>
      </c>
      <c r="AF79" s="14" t="e">
        <f>IF('OE Database'!$N79=AF$1, 'OE Database'!$E79, NA())</f>
        <v>#N/A</v>
      </c>
      <c r="AG79" s="14" t="e">
        <f>IF('OE Database'!$N79=AG$1, 'OE Database'!$E79, NA())</f>
        <v>#N/A</v>
      </c>
      <c r="AH79" s="14" t="e">
        <f>IF('OE Database'!$N79=AH$1, 'OE Database'!$E79, NA())</f>
        <v>#N/A</v>
      </c>
      <c r="AI79" s="14" t="e">
        <f>IF('OE Database'!$N79=AI$1, 'OE Database'!$E79, NA())</f>
        <v>#N/A</v>
      </c>
      <c r="AJ79" s="14">
        <f>IF('OE Database'!$N79=AJ$1, 'OE Database'!$E79, NA())</f>
        <v>0</v>
      </c>
      <c r="AL79" s="14" t="e">
        <f>IF('OE Database'!$N79=AL$1, 'OE Database'!$J79, NA())</f>
        <v>#N/A</v>
      </c>
      <c r="AM79" s="14" t="e">
        <f>IF('OE Database'!$N79=AM$1, 'OE Database'!$J79, NA())</f>
        <v>#N/A</v>
      </c>
      <c r="AN79" s="14" t="e">
        <f>IF('OE Database'!$N79=AN$1, 'OE Database'!$J79, NA())</f>
        <v>#N/A</v>
      </c>
      <c r="AO79" s="14" t="e">
        <f>IF('OE Database'!$N79=AO$1, 'OE Database'!$J79, NA())</f>
        <v>#N/A</v>
      </c>
      <c r="AP79" s="14" t="e">
        <f>IF('OE Database'!$N79=AP$1, 'OE Database'!$J79, NA())</f>
        <v>#N/A</v>
      </c>
      <c r="AQ79" s="14" t="e">
        <f>IF('OE Database'!$N79=AQ$1, 'OE Database'!$J79, NA())</f>
        <v>#N/A</v>
      </c>
      <c r="AR79" s="14" t="e">
        <f>IF('OE Database'!$N79=AR$1, 'OE Database'!$J79, NA())</f>
        <v>#N/A</v>
      </c>
      <c r="AS79" s="14" t="e">
        <f>IF('OE Database'!$N79=AS$1, 'OE Database'!$J79, NA())</f>
        <v>#N/A</v>
      </c>
      <c r="AT79" s="14" t="e">
        <f>IF('OE Database'!$N79=AT$1, 'OE Database'!$J79, NA())</f>
        <v>#N/A</v>
      </c>
      <c r="AU79" s="14" t="e">
        <f>IF('OE Database'!$N79=AU$1, 'OE Database'!$J79, NA())</f>
        <v>#N/A</v>
      </c>
      <c r="AV79" s="14" t="e">
        <f>IF('OE Database'!$N79=AV$1, 'OE Database'!$J79, NA())</f>
        <v>#N/A</v>
      </c>
      <c r="AW79" s="14" t="e">
        <f>IF('OE Database'!$N79=AW$1, 'OE Database'!$J79, NA())</f>
        <v>#N/A</v>
      </c>
      <c r="AX79" s="14" t="e">
        <f>IF('OE Database'!$N79=AX$1, 'OE Database'!$J79, NA())</f>
        <v>#N/A</v>
      </c>
      <c r="AY79" s="14" t="e">
        <f>IF('OE Database'!$N79=AY$1, 'OE Database'!$J79, NA())</f>
        <v>#N/A</v>
      </c>
      <c r="AZ79" s="14" t="e">
        <f>IF('OE Database'!$N79=AZ$1, 'OE Database'!$J79, NA())</f>
        <v>#N/A</v>
      </c>
      <c r="BA79" s="14" t="e">
        <f>IF('OE Database'!$N79=BA$1, 'OE Database'!$J79, NA())</f>
        <v>#N/A</v>
      </c>
      <c r="BB79" s="14">
        <f>IF('OE Database'!$N79=BB$1, 'OE Database'!$J79, NA())</f>
        <v>75</v>
      </c>
      <c r="BD79" s="14" t="e">
        <f>IF(GESTEP(AL79,0.00001), 'OE Database'!$H79, NA())</f>
        <v>#N/A</v>
      </c>
      <c r="BE79" s="14" t="e">
        <f>IF(GESTEP(AM79,0.00001), 'OE Database'!$H79, NA())</f>
        <v>#N/A</v>
      </c>
      <c r="BF79" s="14" t="e">
        <f>IF(GESTEP(AN79,0.00001), 'OE Database'!$H79, NA())</f>
        <v>#N/A</v>
      </c>
      <c r="BG79" s="14" t="e">
        <f>IF(GESTEP(AO79,0.00001), 'OE Database'!$H79, NA())</f>
        <v>#N/A</v>
      </c>
      <c r="BH79" s="14" t="e">
        <f>IF(GESTEP(AP79,0.00001), 'OE Database'!$H79, NA())</f>
        <v>#N/A</v>
      </c>
      <c r="BI79" s="14" t="e">
        <f>IF(GESTEP(AQ79,0.00001), 'OE Database'!$H79, NA())</f>
        <v>#N/A</v>
      </c>
      <c r="BJ79" s="14" t="e">
        <f>IF(GESTEP(AR79,0.00001), 'OE Database'!$H79, NA())</f>
        <v>#N/A</v>
      </c>
      <c r="BK79" s="14" t="e">
        <f>IF(GESTEP(AS79,0.00001), 'OE Database'!$H79, NA())</f>
        <v>#N/A</v>
      </c>
      <c r="BL79" s="14" t="e">
        <f>IF(GESTEP(AT79,0.00001), 'OE Database'!$H79, NA())</f>
        <v>#N/A</v>
      </c>
      <c r="BM79" s="14" t="e">
        <f>IF(GESTEP(AU79,0.00001), 'OE Database'!$H79, NA())</f>
        <v>#N/A</v>
      </c>
      <c r="BN79" s="14" t="e">
        <f>IF(GESTEP(AV79,0.00001), 'OE Database'!$H79, NA())</f>
        <v>#N/A</v>
      </c>
      <c r="BO79" s="14" t="e">
        <f>IF(GESTEP(AW79,0.00001), 'OE Database'!$H79, NA())</f>
        <v>#N/A</v>
      </c>
      <c r="BP79" s="14" t="e">
        <f>IF(GESTEP(AX79,0.00001), 'OE Database'!$H79, NA())</f>
        <v>#N/A</v>
      </c>
      <c r="BQ79" s="14" t="e">
        <f>IF(GESTEP(AY79,0.00001), 'OE Database'!$H79, NA())</f>
        <v>#N/A</v>
      </c>
      <c r="BR79" s="14" t="e">
        <f>IF(GESTEP(AZ79,0.00001), 'OE Database'!$H79, NA())</f>
        <v>#N/A</v>
      </c>
      <c r="BS79" s="14" t="e">
        <f>IF(GESTEP(BA79,0.00001), 'OE Database'!$H79, NA())</f>
        <v>#N/A</v>
      </c>
      <c r="BT79" s="14">
        <f>IF(GESTEP(BB79,0.00001), 'OE Database'!$H79, NA())</f>
        <v>-1.757002820568232E-5</v>
      </c>
      <c r="BV79" s="14" t="e">
        <f>IF(GESTEP(AL79,0.00001), 'OE Database'!$E79, NA())</f>
        <v>#N/A</v>
      </c>
      <c r="BW79" s="14" t="e">
        <f>IF(GESTEP(AM79,0.00001), 'OE Database'!$E79, NA())</f>
        <v>#N/A</v>
      </c>
      <c r="BX79" s="14" t="e">
        <f>IF(GESTEP(AN79,0.00001), 'OE Database'!$E79, NA())</f>
        <v>#N/A</v>
      </c>
      <c r="BY79" s="14" t="e">
        <f>IF(GESTEP(AO79,0.00001), 'OE Database'!$E79, NA())</f>
        <v>#N/A</v>
      </c>
      <c r="BZ79" s="14" t="e">
        <f>IF(GESTEP(AP79,0.00001), 'OE Database'!$E79, NA())</f>
        <v>#N/A</v>
      </c>
      <c r="CA79" s="14" t="e">
        <f>IF(GESTEP(AQ79,0.00001), 'OE Database'!$E79, NA())</f>
        <v>#N/A</v>
      </c>
      <c r="CB79" s="14" t="e">
        <f>IF(GESTEP(AR79,0.00001), 'OE Database'!$E79, NA())</f>
        <v>#N/A</v>
      </c>
      <c r="CC79" s="14" t="e">
        <f>IF(GESTEP(AS79,0.00001), 'OE Database'!$E79, NA())</f>
        <v>#N/A</v>
      </c>
      <c r="CD79" s="14" t="e">
        <f>IF(GESTEP(AT79,0.00001), 'OE Database'!$E79, NA())</f>
        <v>#N/A</v>
      </c>
      <c r="CE79" s="14" t="e">
        <f>IF(GESTEP(AU79,0.00001), 'OE Database'!$E79, NA())</f>
        <v>#N/A</v>
      </c>
      <c r="CF79" s="14" t="e">
        <f>IF(GESTEP(AV79,0.00001), 'OE Database'!$E79, NA())</f>
        <v>#N/A</v>
      </c>
      <c r="CG79" s="14" t="e">
        <f>IF(GESTEP(AW79,0.00001), 'OE Database'!$E79, NA())</f>
        <v>#N/A</v>
      </c>
      <c r="CH79" s="14" t="e">
        <f>IF(GESTEP(AX79,0.00001), 'OE Database'!$E79, NA())</f>
        <v>#N/A</v>
      </c>
      <c r="CI79" s="14" t="e">
        <f>IF(GESTEP(AY79,0.00001), 'OE Database'!$E79, NA())</f>
        <v>#N/A</v>
      </c>
      <c r="CJ79" s="14" t="e">
        <f>IF(GESTEP(AZ79,0.00001), 'OE Database'!$E79, NA())</f>
        <v>#N/A</v>
      </c>
      <c r="CK79" s="14" t="e">
        <f>IF(GESTEP(BA79,0.00001), 'OE Database'!$E79, NA())</f>
        <v>#N/A</v>
      </c>
      <c r="CL79" s="14">
        <f>IF(GESTEP(BB79,0.00001), 'OE Database'!$E79, NA())</f>
        <v>0</v>
      </c>
      <c r="CN79" s="14" t="e">
        <f>IF('OE Database'!$N79=CN$1, 'OE Database'!$I79, NA())</f>
        <v>#N/A</v>
      </c>
      <c r="CO79" s="14" t="e">
        <f>IF('OE Database'!$N79=CO$1, 'OE Database'!$I79, NA())</f>
        <v>#N/A</v>
      </c>
      <c r="CP79" s="14" t="e">
        <f>IF('OE Database'!$N79=CP$1, 'OE Database'!$I79, NA())</f>
        <v>#N/A</v>
      </c>
      <c r="CQ79" s="14" t="e">
        <f>IF('OE Database'!$N79=CQ$1, 'OE Database'!$I79, NA())</f>
        <v>#N/A</v>
      </c>
      <c r="CR79" s="14" t="e">
        <f>IF('OE Database'!$N79=CR$1, 'OE Database'!$I79, NA())</f>
        <v>#N/A</v>
      </c>
      <c r="CS79" s="14" t="e">
        <f>IF('OE Database'!$N79=CS$1, 'OE Database'!$I79, NA())</f>
        <v>#N/A</v>
      </c>
      <c r="CT79" s="14" t="e">
        <f>IF('OE Database'!$N79=CT$1, 'OE Database'!$I79, NA())</f>
        <v>#N/A</v>
      </c>
      <c r="CU79" s="14" t="e">
        <f>IF('OE Database'!$N79=CU$1, 'OE Database'!$I79, NA())</f>
        <v>#N/A</v>
      </c>
      <c r="CV79" s="14" t="e">
        <f>IF('OE Database'!$N79=CV$1, 'OE Database'!$I79, NA())</f>
        <v>#N/A</v>
      </c>
      <c r="CW79" s="14" t="e">
        <f>IF('OE Database'!$N79=CW$1, 'OE Database'!$I79, NA())</f>
        <v>#N/A</v>
      </c>
      <c r="CX79" s="14" t="e">
        <f>IF('OE Database'!$N79=CX$1, 'OE Database'!$I79, NA())</f>
        <v>#N/A</v>
      </c>
      <c r="CY79" s="14" t="e">
        <f>IF('OE Database'!$N79=CY$1, 'OE Database'!$I79, NA())</f>
        <v>#N/A</v>
      </c>
      <c r="CZ79" s="14" t="e">
        <f>IF('OE Database'!$N79=CZ$1, 'OE Database'!$I79, NA())</f>
        <v>#N/A</v>
      </c>
      <c r="DA79" s="14" t="e">
        <f>IF('OE Database'!$N79=DA$1, 'OE Database'!$I79, NA())</f>
        <v>#N/A</v>
      </c>
      <c r="DB79" s="14" t="e">
        <f>IF('OE Database'!$N79=DB$1, 'OE Database'!$I79, NA())</f>
        <v>#N/A</v>
      </c>
      <c r="DC79" s="14" t="e">
        <f>IF('OE Database'!$N79=DC$1, 'OE Database'!$I79, NA())</f>
        <v>#N/A</v>
      </c>
      <c r="DD79" s="14">
        <f>IF('OE Database'!$N79=DD$1, 'OE Database'!$I79, NA())</f>
        <v>-2.9654809443799732E-5</v>
      </c>
      <c r="DF79" s="1" t="e">
        <f>IF(GESTEP(AL79,0.00001), 'OE Database'!$I79, NA())</f>
        <v>#N/A</v>
      </c>
      <c r="DG79" s="1" t="e">
        <f>IF(GESTEP(AM79,0.00001), 'OE Database'!$I79, NA())</f>
        <v>#N/A</v>
      </c>
      <c r="DH79" s="1" t="e">
        <f>IF(GESTEP(AN79,0.00001), 'OE Database'!$I79, NA())</f>
        <v>#N/A</v>
      </c>
      <c r="DI79" s="1" t="e">
        <f>IF(GESTEP(AO79,0.00001), 'OE Database'!$I79, NA())</f>
        <v>#N/A</v>
      </c>
      <c r="DJ79" s="1" t="e">
        <f>IF(GESTEP(AP79,0.00001), 'OE Database'!$I79, NA())</f>
        <v>#N/A</v>
      </c>
      <c r="DK79" s="1" t="e">
        <f>IF(GESTEP(AQ79,0.00001), 'OE Database'!$I79, NA())</f>
        <v>#N/A</v>
      </c>
      <c r="DL79" s="1" t="e">
        <f>IF(GESTEP(AR79,0.00001), 'OE Database'!$I79, NA())</f>
        <v>#N/A</v>
      </c>
      <c r="DM79" s="1" t="e">
        <f>IF(GESTEP(AS79,0.00001), 'OE Database'!$I79, NA())</f>
        <v>#N/A</v>
      </c>
      <c r="DN79" s="1" t="e">
        <f>IF(GESTEP(AT79,0.00001), 'OE Database'!$I79, NA())</f>
        <v>#N/A</v>
      </c>
      <c r="DO79" s="1" t="e">
        <f>IF(GESTEP(AU79,0.00001), 'OE Database'!$I79, NA())</f>
        <v>#N/A</v>
      </c>
      <c r="DP79" s="1" t="e">
        <f>IF(GESTEP(AV79,0.00001), 'OE Database'!$I79, NA())</f>
        <v>#N/A</v>
      </c>
      <c r="DQ79" s="1" t="e">
        <f>IF(GESTEP(AW79,0.00001), 'OE Database'!$I79, NA())</f>
        <v>#N/A</v>
      </c>
      <c r="DR79" s="1" t="e">
        <f>IF(GESTEP(AX79,0.00001), 'OE Database'!$I79, NA())</f>
        <v>#N/A</v>
      </c>
      <c r="DS79" s="1" t="e">
        <f>IF(GESTEP(AY79,0.00001), 'OE Database'!$I79, NA())</f>
        <v>#N/A</v>
      </c>
      <c r="DT79" s="1" t="e">
        <f>IF(GESTEP(AZ79,0.00001), 'OE Database'!$I79, NA())</f>
        <v>#N/A</v>
      </c>
      <c r="DU79" s="1" t="e">
        <f>IF(GESTEP(BA79,0.00001), 'OE Database'!$I79, NA())</f>
        <v>#N/A</v>
      </c>
      <c r="DV79" s="1">
        <f>IF(GESTEP(BB79,0.00001), 'OE Database'!$I79, NA())</f>
        <v>-2.9654809443799732E-5</v>
      </c>
    </row>
    <row r="80" spans="2:126">
      <c r="B80" s="14" t="e">
        <f>IF('OE Database'!$N80=B$1, 'OE Database'!$H80, NA())</f>
        <v>#N/A</v>
      </c>
      <c r="C80" s="14" t="e">
        <f>IF('OE Database'!$N80=C$1, 'OE Database'!$H80, NA())</f>
        <v>#N/A</v>
      </c>
      <c r="D80" s="14" t="e">
        <f>IF('OE Database'!$N80=D$1, 'OE Database'!$H80, NA())</f>
        <v>#N/A</v>
      </c>
      <c r="E80" s="14" t="e">
        <f>IF('OE Database'!$N80=E$1, 'OE Database'!$H80, NA())</f>
        <v>#N/A</v>
      </c>
      <c r="F80" s="14" t="e">
        <f>IF('OE Database'!$N80=F$1, 'OE Database'!$H80, NA())</f>
        <v>#N/A</v>
      </c>
      <c r="G80" s="14" t="e">
        <f>IF('OE Database'!$N80=G$1, 'OE Database'!$H80, NA())</f>
        <v>#N/A</v>
      </c>
      <c r="H80" s="14" t="e">
        <f>IF('OE Database'!$N80=H$1, 'OE Database'!$H80, NA())</f>
        <v>#N/A</v>
      </c>
      <c r="I80" s="14" t="e">
        <f>IF('OE Database'!$N80=I$1, 'OE Database'!$H80, NA())</f>
        <v>#N/A</v>
      </c>
      <c r="J80" s="14" t="e">
        <f>IF('OE Database'!$N80=J$1, 'OE Database'!$H80, NA())</f>
        <v>#N/A</v>
      </c>
      <c r="K80" s="14" t="e">
        <f>IF('OE Database'!$N80=K$1, 'OE Database'!$H80, NA())</f>
        <v>#N/A</v>
      </c>
      <c r="L80" s="14" t="e">
        <f>IF('OE Database'!$N80=L$1, 'OE Database'!$H80, NA())</f>
        <v>#N/A</v>
      </c>
      <c r="M80" s="14" t="e">
        <f>IF('OE Database'!$N80=M$1, 'OE Database'!$H80, NA())</f>
        <v>#N/A</v>
      </c>
      <c r="N80" s="14" t="e">
        <f>IF('OE Database'!$N80=N$1, 'OE Database'!$H80, NA())</f>
        <v>#N/A</v>
      </c>
      <c r="O80" s="14" t="e">
        <f>IF('OE Database'!$N80=O$1, 'OE Database'!$H80, NA())</f>
        <v>#N/A</v>
      </c>
      <c r="P80" s="14" t="e">
        <f>IF('OE Database'!$N80=P$1, 'OE Database'!$H80, NA())</f>
        <v>#N/A</v>
      </c>
      <c r="Q80" s="14" t="e">
        <f>IF('OE Database'!$N80=Q$1, 'OE Database'!$H80, NA())</f>
        <v>#N/A</v>
      </c>
      <c r="R80" s="14">
        <f>IF('OE Database'!$N80=R$1, 'OE Database'!$H80, NA())</f>
        <v>0.92281342248384135</v>
      </c>
      <c r="T80" s="14" t="e">
        <f>IF('OE Database'!$N80=T$1, 'OE Database'!$E80, NA())</f>
        <v>#N/A</v>
      </c>
      <c r="U80" s="14" t="e">
        <f>IF('OE Database'!$N80=U$1, 'OE Database'!$E80, NA())</f>
        <v>#N/A</v>
      </c>
      <c r="V80" s="14" t="e">
        <f>IF('OE Database'!$N80=V$1, 'OE Database'!$E80, NA())</f>
        <v>#N/A</v>
      </c>
      <c r="W80" s="14" t="e">
        <f>IF('OE Database'!$N80=W$1, 'OE Database'!$E80, NA())</f>
        <v>#N/A</v>
      </c>
      <c r="X80" s="14" t="e">
        <f>IF('OE Database'!$N80=X$1, 'OE Database'!$E80, NA())</f>
        <v>#N/A</v>
      </c>
      <c r="Y80" s="14" t="e">
        <f>IF('OE Database'!$N80=Y$1, 'OE Database'!$E80, NA())</f>
        <v>#N/A</v>
      </c>
      <c r="Z80" s="14" t="e">
        <f>IF('OE Database'!$N80=Z$1, 'OE Database'!$E80, NA())</f>
        <v>#N/A</v>
      </c>
      <c r="AA80" s="14" t="e">
        <f>IF('OE Database'!$N80=AA$1, 'OE Database'!$E80, NA())</f>
        <v>#N/A</v>
      </c>
      <c r="AB80" s="14" t="e">
        <f>IF('OE Database'!$N80=AB$1, 'OE Database'!$E80, NA())</f>
        <v>#N/A</v>
      </c>
      <c r="AC80" s="14" t="e">
        <f>IF('OE Database'!$N80=AC$1, 'OE Database'!$E80, NA())</f>
        <v>#N/A</v>
      </c>
      <c r="AD80" s="14" t="e">
        <f>IF('OE Database'!$N80=AD$1, 'OE Database'!$E80, NA())</f>
        <v>#N/A</v>
      </c>
      <c r="AE80" s="14" t="e">
        <f>IF('OE Database'!$N80=AE$1, 'OE Database'!$E80, NA())</f>
        <v>#N/A</v>
      </c>
      <c r="AF80" s="14" t="e">
        <f>IF('OE Database'!$N80=AF$1, 'OE Database'!$E80, NA())</f>
        <v>#N/A</v>
      </c>
      <c r="AG80" s="14" t="e">
        <f>IF('OE Database'!$N80=AG$1, 'OE Database'!$E80, NA())</f>
        <v>#N/A</v>
      </c>
      <c r="AH80" s="14" t="e">
        <f>IF('OE Database'!$N80=AH$1, 'OE Database'!$E80, NA())</f>
        <v>#N/A</v>
      </c>
      <c r="AI80" s="14" t="e">
        <f>IF('OE Database'!$N80=AI$1, 'OE Database'!$E80, NA())</f>
        <v>#N/A</v>
      </c>
      <c r="AJ80" s="14">
        <f>IF('OE Database'!$N80=AJ$1, 'OE Database'!$E80, NA())</f>
        <v>35.1</v>
      </c>
      <c r="AL80" s="14" t="e">
        <f>IF('OE Database'!$N80=AL$1, 'OE Database'!$J80, NA())</f>
        <v>#N/A</v>
      </c>
      <c r="AM80" s="14" t="e">
        <f>IF('OE Database'!$N80=AM$1, 'OE Database'!$J80, NA())</f>
        <v>#N/A</v>
      </c>
      <c r="AN80" s="14" t="e">
        <f>IF('OE Database'!$N80=AN$1, 'OE Database'!$J80, NA())</f>
        <v>#N/A</v>
      </c>
      <c r="AO80" s="14" t="e">
        <f>IF('OE Database'!$N80=AO$1, 'OE Database'!$J80, NA())</f>
        <v>#N/A</v>
      </c>
      <c r="AP80" s="14" t="e">
        <f>IF('OE Database'!$N80=AP$1, 'OE Database'!$J80, NA())</f>
        <v>#N/A</v>
      </c>
      <c r="AQ80" s="14" t="e">
        <f>IF('OE Database'!$N80=AQ$1, 'OE Database'!$J80, NA())</f>
        <v>#N/A</v>
      </c>
      <c r="AR80" s="14" t="e">
        <f>IF('OE Database'!$N80=AR$1, 'OE Database'!$J80, NA())</f>
        <v>#N/A</v>
      </c>
      <c r="AS80" s="14" t="e">
        <f>IF('OE Database'!$N80=AS$1, 'OE Database'!$J80, NA())</f>
        <v>#N/A</v>
      </c>
      <c r="AT80" s="14" t="e">
        <f>IF('OE Database'!$N80=AT$1, 'OE Database'!$J80, NA())</f>
        <v>#N/A</v>
      </c>
      <c r="AU80" s="14" t="e">
        <f>IF('OE Database'!$N80=AU$1, 'OE Database'!$J80, NA())</f>
        <v>#N/A</v>
      </c>
      <c r="AV80" s="14" t="e">
        <f>IF('OE Database'!$N80=AV$1, 'OE Database'!$J80, NA())</f>
        <v>#N/A</v>
      </c>
      <c r="AW80" s="14" t="e">
        <f>IF('OE Database'!$N80=AW$1, 'OE Database'!$J80, NA())</f>
        <v>#N/A</v>
      </c>
      <c r="AX80" s="14" t="e">
        <f>IF('OE Database'!$N80=AX$1, 'OE Database'!$J80, NA())</f>
        <v>#N/A</v>
      </c>
      <c r="AY80" s="14" t="e">
        <f>IF('OE Database'!$N80=AY$1, 'OE Database'!$J80, NA())</f>
        <v>#N/A</v>
      </c>
      <c r="AZ80" s="14" t="e">
        <f>IF('OE Database'!$N80=AZ$1, 'OE Database'!$J80, NA())</f>
        <v>#N/A</v>
      </c>
      <c r="BA80" s="14" t="e">
        <f>IF('OE Database'!$N80=BA$1, 'OE Database'!$J80, NA())</f>
        <v>#N/A</v>
      </c>
      <c r="BB80" s="14" t="e">
        <f>IF('OE Database'!$N80=BB$1, 'OE Database'!$J80, NA())</f>
        <v>#N/A</v>
      </c>
      <c r="BD80" s="14" t="e">
        <f>IF(GESTEP(AL80,0.00001), 'OE Database'!$H80, NA())</f>
        <v>#N/A</v>
      </c>
      <c r="BE80" s="14" t="e">
        <f>IF(GESTEP(AM80,0.00001), 'OE Database'!$H80, NA())</f>
        <v>#N/A</v>
      </c>
      <c r="BF80" s="14" t="e">
        <f>IF(GESTEP(AN80,0.00001), 'OE Database'!$H80, NA())</f>
        <v>#N/A</v>
      </c>
      <c r="BG80" s="14" t="e">
        <f>IF(GESTEP(AO80,0.00001), 'OE Database'!$H80, NA())</f>
        <v>#N/A</v>
      </c>
      <c r="BH80" s="14" t="e">
        <f>IF(GESTEP(AP80,0.00001), 'OE Database'!$H80, NA())</f>
        <v>#N/A</v>
      </c>
      <c r="BI80" s="14" t="e">
        <f>IF(GESTEP(AQ80,0.00001), 'OE Database'!$H80, NA())</f>
        <v>#N/A</v>
      </c>
      <c r="BJ80" s="14" t="e">
        <f>IF(GESTEP(AR80,0.00001), 'OE Database'!$H80, NA())</f>
        <v>#N/A</v>
      </c>
      <c r="BK80" s="14" t="e">
        <f>IF(GESTEP(AS80,0.00001), 'OE Database'!$H80, NA())</f>
        <v>#N/A</v>
      </c>
      <c r="BL80" s="14" t="e">
        <f>IF(GESTEP(AT80,0.00001), 'OE Database'!$H80, NA())</f>
        <v>#N/A</v>
      </c>
      <c r="BM80" s="14" t="e">
        <f>IF(GESTEP(AU80,0.00001), 'OE Database'!$H80, NA())</f>
        <v>#N/A</v>
      </c>
      <c r="BN80" s="14" t="e">
        <f>IF(GESTEP(AV80,0.00001), 'OE Database'!$H80, NA())</f>
        <v>#N/A</v>
      </c>
      <c r="BO80" s="14" t="e">
        <f>IF(GESTEP(AW80,0.00001), 'OE Database'!$H80, NA())</f>
        <v>#N/A</v>
      </c>
      <c r="BP80" s="14" t="e">
        <f>IF(GESTEP(AX80,0.00001), 'OE Database'!$H80, NA())</f>
        <v>#N/A</v>
      </c>
      <c r="BQ80" s="14" t="e">
        <f>IF(GESTEP(AY80,0.00001), 'OE Database'!$H80, NA())</f>
        <v>#N/A</v>
      </c>
      <c r="BR80" s="14" t="e">
        <f>IF(GESTEP(AZ80,0.00001), 'OE Database'!$H80, NA())</f>
        <v>#N/A</v>
      </c>
      <c r="BS80" s="14" t="e">
        <f>IF(GESTEP(BA80,0.00001), 'OE Database'!$H80, NA())</f>
        <v>#N/A</v>
      </c>
      <c r="BT80" s="14" t="e">
        <f>IF(GESTEP(BB80,0.00001), 'OE Database'!$H80, NA())</f>
        <v>#N/A</v>
      </c>
      <c r="BV80" s="14" t="e">
        <f>IF(GESTEP(AL80,0.00001), 'OE Database'!$E80, NA())</f>
        <v>#N/A</v>
      </c>
      <c r="BW80" s="14" t="e">
        <f>IF(GESTEP(AM80,0.00001), 'OE Database'!$E80, NA())</f>
        <v>#N/A</v>
      </c>
      <c r="BX80" s="14" t="e">
        <f>IF(GESTEP(AN80,0.00001), 'OE Database'!$E80, NA())</f>
        <v>#N/A</v>
      </c>
      <c r="BY80" s="14" t="e">
        <f>IF(GESTEP(AO80,0.00001), 'OE Database'!$E80, NA())</f>
        <v>#N/A</v>
      </c>
      <c r="BZ80" s="14" t="e">
        <f>IF(GESTEP(AP80,0.00001), 'OE Database'!$E80, NA())</f>
        <v>#N/A</v>
      </c>
      <c r="CA80" s="14" t="e">
        <f>IF(GESTEP(AQ80,0.00001), 'OE Database'!$E80, NA())</f>
        <v>#N/A</v>
      </c>
      <c r="CB80" s="14" t="e">
        <f>IF(GESTEP(AR80,0.00001), 'OE Database'!$E80, NA())</f>
        <v>#N/A</v>
      </c>
      <c r="CC80" s="14" t="e">
        <f>IF(GESTEP(AS80,0.00001), 'OE Database'!$E80, NA())</f>
        <v>#N/A</v>
      </c>
      <c r="CD80" s="14" t="e">
        <f>IF(GESTEP(AT80,0.00001), 'OE Database'!$E80, NA())</f>
        <v>#N/A</v>
      </c>
      <c r="CE80" s="14" t="e">
        <f>IF(GESTEP(AU80,0.00001), 'OE Database'!$E80, NA())</f>
        <v>#N/A</v>
      </c>
      <c r="CF80" s="14" t="e">
        <f>IF(GESTEP(AV80,0.00001), 'OE Database'!$E80, NA())</f>
        <v>#N/A</v>
      </c>
      <c r="CG80" s="14" t="e">
        <f>IF(GESTEP(AW80,0.00001), 'OE Database'!$E80, NA())</f>
        <v>#N/A</v>
      </c>
      <c r="CH80" s="14" t="e">
        <f>IF(GESTEP(AX80,0.00001), 'OE Database'!$E80, NA())</f>
        <v>#N/A</v>
      </c>
      <c r="CI80" s="14" t="e">
        <f>IF(GESTEP(AY80,0.00001), 'OE Database'!$E80, NA())</f>
        <v>#N/A</v>
      </c>
      <c r="CJ80" s="14" t="e">
        <f>IF(GESTEP(AZ80,0.00001), 'OE Database'!$E80, NA())</f>
        <v>#N/A</v>
      </c>
      <c r="CK80" s="14" t="e">
        <f>IF(GESTEP(BA80,0.00001), 'OE Database'!$E80, NA())</f>
        <v>#N/A</v>
      </c>
      <c r="CL80" s="14" t="e">
        <f>IF(GESTEP(BB80,0.00001), 'OE Database'!$E80, NA())</f>
        <v>#N/A</v>
      </c>
      <c r="CN80" s="14" t="e">
        <f>IF('OE Database'!$N80=CN$1, 'OE Database'!$I80, NA())</f>
        <v>#N/A</v>
      </c>
      <c r="CO80" s="14" t="e">
        <f>IF('OE Database'!$N80=CO$1, 'OE Database'!$I80, NA())</f>
        <v>#N/A</v>
      </c>
      <c r="CP80" s="14" t="e">
        <f>IF('OE Database'!$N80=CP$1, 'OE Database'!$I80, NA())</f>
        <v>#N/A</v>
      </c>
      <c r="CQ80" s="14" t="e">
        <f>IF('OE Database'!$N80=CQ$1, 'OE Database'!$I80, NA())</f>
        <v>#N/A</v>
      </c>
      <c r="CR80" s="14" t="e">
        <f>IF('OE Database'!$N80=CR$1, 'OE Database'!$I80, NA())</f>
        <v>#N/A</v>
      </c>
      <c r="CS80" s="14" t="e">
        <f>IF('OE Database'!$N80=CS$1, 'OE Database'!$I80, NA())</f>
        <v>#N/A</v>
      </c>
      <c r="CT80" s="14" t="e">
        <f>IF('OE Database'!$N80=CT$1, 'OE Database'!$I80, NA())</f>
        <v>#N/A</v>
      </c>
      <c r="CU80" s="14" t="e">
        <f>IF('OE Database'!$N80=CU$1, 'OE Database'!$I80, NA())</f>
        <v>#N/A</v>
      </c>
      <c r="CV80" s="14" t="e">
        <f>IF('OE Database'!$N80=CV$1, 'OE Database'!$I80, NA())</f>
        <v>#N/A</v>
      </c>
      <c r="CW80" s="14" t="e">
        <f>IF('OE Database'!$N80=CW$1, 'OE Database'!$I80, NA())</f>
        <v>#N/A</v>
      </c>
      <c r="CX80" s="14" t="e">
        <f>IF('OE Database'!$N80=CX$1, 'OE Database'!$I80, NA())</f>
        <v>#N/A</v>
      </c>
      <c r="CY80" s="14" t="e">
        <f>IF('OE Database'!$N80=CY$1, 'OE Database'!$I80, NA())</f>
        <v>#N/A</v>
      </c>
      <c r="CZ80" s="14" t="e">
        <f>IF('OE Database'!$N80=CZ$1, 'OE Database'!$I80, NA())</f>
        <v>#N/A</v>
      </c>
      <c r="DA80" s="14" t="e">
        <f>IF('OE Database'!$N80=DA$1, 'OE Database'!$I80, NA())</f>
        <v>#N/A</v>
      </c>
      <c r="DB80" s="14" t="e">
        <f>IF('OE Database'!$N80=DB$1, 'OE Database'!$I80, NA())</f>
        <v>#N/A</v>
      </c>
      <c r="DC80" s="14" t="e">
        <f>IF('OE Database'!$N80=DC$1, 'OE Database'!$I80, NA())</f>
        <v>#N/A</v>
      </c>
      <c r="DD80" s="14">
        <f>IF('OE Database'!$N80=DD$1, 'OE Database'!$I80, NA())</f>
        <v>1.5575305785273916</v>
      </c>
      <c r="DF80" s="1" t="e">
        <f>IF(GESTEP(AL80,0.00001), 'OE Database'!$I80, NA())</f>
        <v>#N/A</v>
      </c>
      <c r="DG80" s="1" t="e">
        <f>IF(GESTEP(AM80,0.00001), 'OE Database'!$I80, NA())</f>
        <v>#N/A</v>
      </c>
      <c r="DH80" s="1" t="e">
        <f>IF(GESTEP(AN80,0.00001), 'OE Database'!$I80, NA())</f>
        <v>#N/A</v>
      </c>
      <c r="DI80" s="1" t="e">
        <f>IF(GESTEP(AO80,0.00001), 'OE Database'!$I80, NA())</f>
        <v>#N/A</v>
      </c>
      <c r="DJ80" s="1" t="e">
        <f>IF(GESTEP(AP80,0.00001), 'OE Database'!$I80, NA())</f>
        <v>#N/A</v>
      </c>
      <c r="DK80" s="1" t="e">
        <f>IF(GESTEP(AQ80,0.00001), 'OE Database'!$I80, NA())</f>
        <v>#N/A</v>
      </c>
      <c r="DL80" s="1" t="e">
        <f>IF(GESTEP(AR80,0.00001), 'OE Database'!$I80, NA())</f>
        <v>#N/A</v>
      </c>
      <c r="DM80" s="1" t="e">
        <f>IF(GESTEP(AS80,0.00001), 'OE Database'!$I80, NA())</f>
        <v>#N/A</v>
      </c>
      <c r="DN80" s="1" t="e">
        <f>IF(GESTEP(AT80,0.00001), 'OE Database'!$I80, NA())</f>
        <v>#N/A</v>
      </c>
      <c r="DO80" s="1" t="e">
        <f>IF(GESTEP(AU80,0.00001), 'OE Database'!$I80, NA())</f>
        <v>#N/A</v>
      </c>
      <c r="DP80" s="1" t="e">
        <f>IF(GESTEP(AV80,0.00001), 'OE Database'!$I80, NA())</f>
        <v>#N/A</v>
      </c>
      <c r="DQ80" s="1" t="e">
        <f>IF(GESTEP(AW80,0.00001), 'OE Database'!$I80, NA())</f>
        <v>#N/A</v>
      </c>
      <c r="DR80" s="1" t="e">
        <f>IF(GESTEP(AX80,0.00001), 'OE Database'!$I80, NA())</f>
        <v>#N/A</v>
      </c>
      <c r="DS80" s="1" t="e">
        <f>IF(GESTEP(AY80,0.00001), 'OE Database'!$I80, NA())</f>
        <v>#N/A</v>
      </c>
      <c r="DT80" s="1" t="e">
        <f>IF(GESTEP(AZ80,0.00001), 'OE Database'!$I80, NA())</f>
        <v>#N/A</v>
      </c>
      <c r="DU80" s="1" t="e">
        <f>IF(GESTEP(BA80,0.00001), 'OE Database'!$I80, NA())</f>
        <v>#N/A</v>
      </c>
      <c r="DV80" s="1" t="e">
        <f>IF(GESTEP(BB80,0.00001), 'OE Database'!$I80, NA())</f>
        <v>#N/A</v>
      </c>
    </row>
    <row r="81" spans="2:126">
      <c r="B81" s="14" t="e">
        <f>IF('OE Database'!$N81=B$1, 'OE Database'!$H81, NA())</f>
        <v>#N/A</v>
      </c>
      <c r="C81" s="14" t="e">
        <f>IF('OE Database'!$N81=C$1, 'OE Database'!$H81, NA())</f>
        <v>#N/A</v>
      </c>
      <c r="D81" s="14" t="e">
        <f>IF('OE Database'!$N81=D$1, 'OE Database'!$H81, NA())</f>
        <v>#N/A</v>
      </c>
      <c r="E81" s="14" t="e">
        <f>IF('OE Database'!$N81=E$1, 'OE Database'!$H81, NA())</f>
        <v>#N/A</v>
      </c>
      <c r="F81" s="14">
        <f>IF('OE Database'!$N81=F$1, 'OE Database'!$H81, NA())</f>
        <v>4.2379467468549592E-2</v>
      </c>
      <c r="G81" s="14" t="e">
        <f>IF('OE Database'!$N81=G$1, 'OE Database'!$H81, NA())</f>
        <v>#N/A</v>
      </c>
      <c r="H81" s="14" t="e">
        <f>IF('OE Database'!$N81=H$1, 'OE Database'!$H81, NA())</f>
        <v>#N/A</v>
      </c>
      <c r="I81" s="14" t="e">
        <f>IF('OE Database'!$N81=I$1, 'OE Database'!$H81, NA())</f>
        <v>#N/A</v>
      </c>
      <c r="J81" s="14" t="e">
        <f>IF('OE Database'!$N81=J$1, 'OE Database'!$H81, NA())</f>
        <v>#N/A</v>
      </c>
      <c r="K81" s="14" t="e">
        <f>IF('OE Database'!$N81=K$1, 'OE Database'!$H81, NA())</f>
        <v>#N/A</v>
      </c>
      <c r="L81" s="14" t="e">
        <f>IF('OE Database'!$N81=L$1, 'OE Database'!$H81, NA())</f>
        <v>#N/A</v>
      </c>
      <c r="M81" s="14" t="e">
        <f>IF('OE Database'!$N81=M$1, 'OE Database'!$H81, NA())</f>
        <v>#N/A</v>
      </c>
      <c r="N81" s="14" t="e">
        <f>IF('OE Database'!$N81=N$1, 'OE Database'!$H81, NA())</f>
        <v>#N/A</v>
      </c>
      <c r="O81" s="14" t="e">
        <f>IF('OE Database'!$N81=O$1, 'OE Database'!$H81, NA())</f>
        <v>#N/A</v>
      </c>
      <c r="P81" s="14" t="e">
        <f>IF('OE Database'!$N81=P$1, 'OE Database'!$H81, NA())</f>
        <v>#N/A</v>
      </c>
      <c r="Q81" s="14" t="e">
        <f>IF('OE Database'!$N81=Q$1, 'OE Database'!$H81, NA())</f>
        <v>#N/A</v>
      </c>
      <c r="R81" s="14" t="e">
        <f>IF('OE Database'!$N81=R$1, 'OE Database'!$H81, NA())</f>
        <v>#N/A</v>
      </c>
      <c r="T81" s="14" t="e">
        <f>IF('OE Database'!$N81=T$1, 'OE Database'!$E81, NA())</f>
        <v>#N/A</v>
      </c>
      <c r="U81" s="14" t="e">
        <f>IF('OE Database'!$N81=U$1, 'OE Database'!$E81, NA())</f>
        <v>#N/A</v>
      </c>
      <c r="V81" s="14" t="e">
        <f>IF('OE Database'!$N81=V$1, 'OE Database'!$E81, NA())</f>
        <v>#N/A</v>
      </c>
      <c r="W81" s="14" t="e">
        <f>IF('OE Database'!$N81=W$1, 'OE Database'!$E81, NA())</f>
        <v>#N/A</v>
      </c>
      <c r="X81" s="14">
        <f>IF('OE Database'!$N81=X$1, 'OE Database'!$E81, NA())</f>
        <v>7.8</v>
      </c>
      <c r="Y81" s="14" t="e">
        <f>IF('OE Database'!$N81=Y$1, 'OE Database'!$E81, NA())</f>
        <v>#N/A</v>
      </c>
      <c r="Z81" s="14" t="e">
        <f>IF('OE Database'!$N81=Z$1, 'OE Database'!$E81, NA())</f>
        <v>#N/A</v>
      </c>
      <c r="AA81" s="14" t="e">
        <f>IF('OE Database'!$N81=AA$1, 'OE Database'!$E81, NA())</f>
        <v>#N/A</v>
      </c>
      <c r="AB81" s="14" t="e">
        <f>IF('OE Database'!$N81=AB$1, 'OE Database'!$E81, NA())</f>
        <v>#N/A</v>
      </c>
      <c r="AC81" s="14" t="e">
        <f>IF('OE Database'!$N81=AC$1, 'OE Database'!$E81, NA())</f>
        <v>#N/A</v>
      </c>
      <c r="AD81" s="14" t="e">
        <f>IF('OE Database'!$N81=AD$1, 'OE Database'!$E81, NA())</f>
        <v>#N/A</v>
      </c>
      <c r="AE81" s="14" t="e">
        <f>IF('OE Database'!$N81=AE$1, 'OE Database'!$E81, NA())</f>
        <v>#N/A</v>
      </c>
      <c r="AF81" s="14" t="e">
        <f>IF('OE Database'!$N81=AF$1, 'OE Database'!$E81, NA())</f>
        <v>#N/A</v>
      </c>
      <c r="AG81" s="14" t="e">
        <f>IF('OE Database'!$N81=AG$1, 'OE Database'!$E81, NA())</f>
        <v>#N/A</v>
      </c>
      <c r="AH81" s="14" t="e">
        <f>IF('OE Database'!$N81=AH$1, 'OE Database'!$E81, NA())</f>
        <v>#N/A</v>
      </c>
      <c r="AI81" s="14" t="e">
        <f>IF('OE Database'!$N81=AI$1, 'OE Database'!$E81, NA())</f>
        <v>#N/A</v>
      </c>
      <c r="AJ81" s="14" t="e">
        <f>IF('OE Database'!$N81=AJ$1, 'OE Database'!$E81, NA())</f>
        <v>#N/A</v>
      </c>
      <c r="AL81" s="14" t="e">
        <f>IF('OE Database'!$N81=AL$1, 'OE Database'!$J81, NA())</f>
        <v>#N/A</v>
      </c>
      <c r="AM81" s="14" t="e">
        <f>IF('OE Database'!$N81=AM$1, 'OE Database'!$J81, NA())</f>
        <v>#N/A</v>
      </c>
      <c r="AN81" s="14" t="e">
        <f>IF('OE Database'!$N81=AN$1, 'OE Database'!$J81, NA())</f>
        <v>#N/A</v>
      </c>
      <c r="AO81" s="14" t="e">
        <f>IF('OE Database'!$N81=AO$1, 'OE Database'!$J81, NA())</f>
        <v>#N/A</v>
      </c>
      <c r="AP81" s="14" t="e">
        <f>IF('OE Database'!$N81=AP$1, 'OE Database'!$J81, NA())</f>
        <v>#N/A</v>
      </c>
      <c r="AQ81" s="14" t="e">
        <f>IF('OE Database'!$N81=AQ$1, 'OE Database'!$J81, NA())</f>
        <v>#N/A</v>
      </c>
      <c r="AR81" s="14" t="e">
        <f>IF('OE Database'!$N81=AR$1, 'OE Database'!$J81, NA())</f>
        <v>#N/A</v>
      </c>
      <c r="AS81" s="14" t="e">
        <f>IF('OE Database'!$N81=AS$1, 'OE Database'!$J81, NA())</f>
        <v>#N/A</v>
      </c>
      <c r="AT81" s="14" t="e">
        <f>IF('OE Database'!$N81=AT$1, 'OE Database'!$J81, NA())</f>
        <v>#N/A</v>
      </c>
      <c r="AU81" s="14" t="e">
        <f>IF('OE Database'!$N81=AU$1, 'OE Database'!$J81, NA())</f>
        <v>#N/A</v>
      </c>
      <c r="AV81" s="14" t="e">
        <f>IF('OE Database'!$N81=AV$1, 'OE Database'!$J81, NA())</f>
        <v>#N/A</v>
      </c>
      <c r="AW81" s="14" t="e">
        <f>IF('OE Database'!$N81=AW$1, 'OE Database'!$J81, NA())</f>
        <v>#N/A</v>
      </c>
      <c r="AX81" s="14" t="e">
        <f>IF('OE Database'!$N81=AX$1, 'OE Database'!$J81, NA())</f>
        <v>#N/A</v>
      </c>
      <c r="AY81" s="14" t="e">
        <f>IF('OE Database'!$N81=AY$1, 'OE Database'!$J81, NA())</f>
        <v>#N/A</v>
      </c>
      <c r="AZ81" s="14" t="e">
        <f>IF('OE Database'!$N81=AZ$1, 'OE Database'!$J81, NA())</f>
        <v>#N/A</v>
      </c>
      <c r="BA81" s="14" t="e">
        <f>IF('OE Database'!$N81=BA$1, 'OE Database'!$J81, NA())</f>
        <v>#N/A</v>
      </c>
      <c r="BB81" s="14" t="e">
        <f>IF('OE Database'!$N81=BB$1, 'OE Database'!$J81, NA())</f>
        <v>#N/A</v>
      </c>
      <c r="BD81" s="14" t="e">
        <f>IF(GESTEP(AL81,0.00001), 'OE Database'!$H81, NA())</f>
        <v>#N/A</v>
      </c>
      <c r="BE81" s="14" t="e">
        <f>IF(GESTEP(AM81,0.00001), 'OE Database'!$H81, NA())</f>
        <v>#N/A</v>
      </c>
      <c r="BF81" s="14" t="e">
        <f>IF(GESTEP(AN81,0.00001), 'OE Database'!$H81, NA())</f>
        <v>#N/A</v>
      </c>
      <c r="BG81" s="14" t="e">
        <f>IF(GESTEP(AO81,0.00001), 'OE Database'!$H81, NA())</f>
        <v>#N/A</v>
      </c>
      <c r="BH81" s="14" t="e">
        <f>IF(GESTEP(AP81,0.00001), 'OE Database'!$H81, NA())</f>
        <v>#N/A</v>
      </c>
      <c r="BI81" s="14" t="e">
        <f>IF(GESTEP(AQ81,0.00001), 'OE Database'!$H81, NA())</f>
        <v>#N/A</v>
      </c>
      <c r="BJ81" s="14" t="e">
        <f>IF(GESTEP(AR81,0.00001), 'OE Database'!$H81, NA())</f>
        <v>#N/A</v>
      </c>
      <c r="BK81" s="14" t="e">
        <f>IF(GESTEP(AS81,0.00001), 'OE Database'!$H81, NA())</f>
        <v>#N/A</v>
      </c>
      <c r="BL81" s="14" t="e">
        <f>IF(GESTEP(AT81,0.00001), 'OE Database'!$H81, NA())</f>
        <v>#N/A</v>
      </c>
      <c r="BM81" s="14" t="e">
        <f>IF(GESTEP(AU81,0.00001), 'OE Database'!$H81, NA())</f>
        <v>#N/A</v>
      </c>
      <c r="BN81" s="14" t="e">
        <f>IF(GESTEP(AV81,0.00001), 'OE Database'!$H81, NA())</f>
        <v>#N/A</v>
      </c>
      <c r="BO81" s="14" t="e">
        <f>IF(GESTEP(AW81,0.00001), 'OE Database'!$H81, NA())</f>
        <v>#N/A</v>
      </c>
      <c r="BP81" s="14" t="e">
        <f>IF(GESTEP(AX81,0.00001), 'OE Database'!$H81, NA())</f>
        <v>#N/A</v>
      </c>
      <c r="BQ81" s="14" t="e">
        <f>IF(GESTEP(AY81,0.00001), 'OE Database'!$H81, NA())</f>
        <v>#N/A</v>
      </c>
      <c r="BR81" s="14" t="e">
        <f>IF(GESTEP(AZ81,0.00001), 'OE Database'!$H81, NA())</f>
        <v>#N/A</v>
      </c>
      <c r="BS81" s="14" t="e">
        <f>IF(GESTEP(BA81,0.00001), 'OE Database'!$H81, NA())</f>
        <v>#N/A</v>
      </c>
      <c r="BT81" s="14" t="e">
        <f>IF(GESTEP(BB81,0.00001), 'OE Database'!$H81, NA())</f>
        <v>#N/A</v>
      </c>
      <c r="BV81" s="14" t="e">
        <f>IF(GESTEP(AL81,0.00001), 'OE Database'!$E81, NA())</f>
        <v>#N/A</v>
      </c>
      <c r="BW81" s="14" t="e">
        <f>IF(GESTEP(AM81,0.00001), 'OE Database'!$E81, NA())</f>
        <v>#N/A</v>
      </c>
      <c r="BX81" s="14" t="e">
        <f>IF(GESTEP(AN81,0.00001), 'OE Database'!$E81, NA())</f>
        <v>#N/A</v>
      </c>
      <c r="BY81" s="14" t="e">
        <f>IF(GESTEP(AO81,0.00001), 'OE Database'!$E81, NA())</f>
        <v>#N/A</v>
      </c>
      <c r="BZ81" s="14" t="e">
        <f>IF(GESTEP(AP81,0.00001), 'OE Database'!$E81, NA())</f>
        <v>#N/A</v>
      </c>
      <c r="CA81" s="14" t="e">
        <f>IF(GESTEP(AQ81,0.00001), 'OE Database'!$E81, NA())</f>
        <v>#N/A</v>
      </c>
      <c r="CB81" s="14" t="e">
        <f>IF(GESTEP(AR81,0.00001), 'OE Database'!$E81, NA())</f>
        <v>#N/A</v>
      </c>
      <c r="CC81" s="14" t="e">
        <f>IF(GESTEP(AS81,0.00001), 'OE Database'!$E81, NA())</f>
        <v>#N/A</v>
      </c>
      <c r="CD81" s="14" t="e">
        <f>IF(GESTEP(AT81,0.00001), 'OE Database'!$E81, NA())</f>
        <v>#N/A</v>
      </c>
      <c r="CE81" s="14" t="e">
        <f>IF(GESTEP(AU81,0.00001), 'OE Database'!$E81, NA())</f>
        <v>#N/A</v>
      </c>
      <c r="CF81" s="14" t="e">
        <f>IF(GESTEP(AV81,0.00001), 'OE Database'!$E81, NA())</f>
        <v>#N/A</v>
      </c>
      <c r="CG81" s="14" t="e">
        <f>IF(GESTEP(AW81,0.00001), 'OE Database'!$E81, NA())</f>
        <v>#N/A</v>
      </c>
      <c r="CH81" s="14" t="e">
        <f>IF(GESTEP(AX81,0.00001), 'OE Database'!$E81, NA())</f>
        <v>#N/A</v>
      </c>
      <c r="CI81" s="14" t="e">
        <f>IF(GESTEP(AY81,0.00001), 'OE Database'!$E81, NA())</f>
        <v>#N/A</v>
      </c>
      <c r="CJ81" s="14" t="e">
        <f>IF(GESTEP(AZ81,0.00001), 'OE Database'!$E81, NA())</f>
        <v>#N/A</v>
      </c>
      <c r="CK81" s="14" t="e">
        <f>IF(GESTEP(BA81,0.00001), 'OE Database'!$E81, NA())</f>
        <v>#N/A</v>
      </c>
      <c r="CL81" s="14" t="e">
        <f>IF(GESTEP(BB81,0.00001), 'OE Database'!$E81, NA())</f>
        <v>#N/A</v>
      </c>
      <c r="CN81" s="14" t="e">
        <f>IF('OE Database'!$N81=CN$1, 'OE Database'!$I81, NA())</f>
        <v>#N/A</v>
      </c>
      <c r="CO81" s="14" t="e">
        <f>IF('OE Database'!$N81=CO$1, 'OE Database'!$I81, NA())</f>
        <v>#N/A</v>
      </c>
      <c r="CP81" s="14" t="e">
        <f>IF('OE Database'!$N81=CP$1, 'OE Database'!$I81, NA())</f>
        <v>#N/A</v>
      </c>
      <c r="CQ81" s="14" t="e">
        <f>IF('OE Database'!$N81=CQ$1, 'OE Database'!$I81, NA())</f>
        <v>#N/A</v>
      </c>
      <c r="CR81" s="14">
        <f>IF('OE Database'!$N81=CR$1, 'OE Database'!$I81, NA())</f>
        <v>7.1528344598963192E-2</v>
      </c>
      <c r="CS81" s="14" t="e">
        <f>IF('OE Database'!$N81=CS$1, 'OE Database'!$I81, NA())</f>
        <v>#N/A</v>
      </c>
      <c r="CT81" s="14" t="e">
        <f>IF('OE Database'!$N81=CT$1, 'OE Database'!$I81, NA())</f>
        <v>#N/A</v>
      </c>
      <c r="CU81" s="14" t="e">
        <f>IF('OE Database'!$N81=CU$1, 'OE Database'!$I81, NA())</f>
        <v>#N/A</v>
      </c>
      <c r="CV81" s="14" t="e">
        <f>IF('OE Database'!$N81=CV$1, 'OE Database'!$I81, NA())</f>
        <v>#N/A</v>
      </c>
      <c r="CW81" s="14" t="e">
        <f>IF('OE Database'!$N81=CW$1, 'OE Database'!$I81, NA())</f>
        <v>#N/A</v>
      </c>
      <c r="CX81" s="14" t="e">
        <f>IF('OE Database'!$N81=CX$1, 'OE Database'!$I81, NA())</f>
        <v>#N/A</v>
      </c>
      <c r="CY81" s="14" t="e">
        <f>IF('OE Database'!$N81=CY$1, 'OE Database'!$I81, NA())</f>
        <v>#N/A</v>
      </c>
      <c r="CZ81" s="14" t="e">
        <f>IF('OE Database'!$N81=CZ$1, 'OE Database'!$I81, NA())</f>
        <v>#N/A</v>
      </c>
      <c r="DA81" s="14" t="e">
        <f>IF('OE Database'!$N81=DA$1, 'OE Database'!$I81, NA())</f>
        <v>#N/A</v>
      </c>
      <c r="DB81" s="14" t="e">
        <f>IF('OE Database'!$N81=DB$1, 'OE Database'!$I81, NA())</f>
        <v>#N/A</v>
      </c>
      <c r="DC81" s="14" t="e">
        <f>IF('OE Database'!$N81=DC$1, 'OE Database'!$I81, NA())</f>
        <v>#N/A</v>
      </c>
      <c r="DD81" s="14" t="e">
        <f>IF('OE Database'!$N81=DD$1, 'OE Database'!$I81, NA())</f>
        <v>#N/A</v>
      </c>
      <c r="DF81" s="1" t="e">
        <f>IF(GESTEP(AL81,0.00001), 'OE Database'!$I81, NA())</f>
        <v>#N/A</v>
      </c>
      <c r="DG81" s="1" t="e">
        <f>IF(GESTEP(AM81,0.00001), 'OE Database'!$I81, NA())</f>
        <v>#N/A</v>
      </c>
      <c r="DH81" s="1" t="e">
        <f>IF(GESTEP(AN81,0.00001), 'OE Database'!$I81, NA())</f>
        <v>#N/A</v>
      </c>
      <c r="DI81" s="1" t="e">
        <f>IF(GESTEP(AO81,0.00001), 'OE Database'!$I81, NA())</f>
        <v>#N/A</v>
      </c>
      <c r="DJ81" s="1" t="e">
        <f>IF(GESTEP(AP81,0.00001), 'OE Database'!$I81, NA())</f>
        <v>#N/A</v>
      </c>
      <c r="DK81" s="1" t="e">
        <f>IF(GESTEP(AQ81,0.00001), 'OE Database'!$I81, NA())</f>
        <v>#N/A</v>
      </c>
      <c r="DL81" s="1" t="e">
        <f>IF(GESTEP(AR81,0.00001), 'OE Database'!$I81, NA())</f>
        <v>#N/A</v>
      </c>
      <c r="DM81" s="1" t="e">
        <f>IF(GESTEP(AS81,0.00001), 'OE Database'!$I81, NA())</f>
        <v>#N/A</v>
      </c>
      <c r="DN81" s="1" t="e">
        <f>IF(GESTEP(AT81,0.00001), 'OE Database'!$I81, NA())</f>
        <v>#N/A</v>
      </c>
      <c r="DO81" s="1" t="e">
        <f>IF(GESTEP(AU81,0.00001), 'OE Database'!$I81, NA())</f>
        <v>#N/A</v>
      </c>
      <c r="DP81" s="1" t="e">
        <f>IF(GESTEP(AV81,0.00001), 'OE Database'!$I81, NA())</f>
        <v>#N/A</v>
      </c>
      <c r="DQ81" s="1" t="e">
        <f>IF(GESTEP(AW81,0.00001), 'OE Database'!$I81, NA())</f>
        <v>#N/A</v>
      </c>
      <c r="DR81" s="1" t="e">
        <f>IF(GESTEP(AX81,0.00001), 'OE Database'!$I81, NA())</f>
        <v>#N/A</v>
      </c>
      <c r="DS81" s="1" t="e">
        <f>IF(GESTEP(AY81,0.00001), 'OE Database'!$I81, NA())</f>
        <v>#N/A</v>
      </c>
      <c r="DT81" s="1" t="e">
        <f>IF(GESTEP(AZ81,0.00001), 'OE Database'!$I81, NA())</f>
        <v>#N/A</v>
      </c>
      <c r="DU81" s="1" t="e">
        <f>IF(GESTEP(BA81,0.00001), 'OE Database'!$I81, NA())</f>
        <v>#N/A</v>
      </c>
      <c r="DV81" s="1" t="e">
        <f>IF(GESTEP(BB81,0.00001), 'OE Database'!$I81, NA())</f>
        <v>#N/A</v>
      </c>
    </row>
    <row r="82" spans="2:126">
      <c r="B82" s="14" t="e">
        <f>IF('OE Database'!$N82=B$1, 'OE Database'!$H82, NA())</f>
        <v>#N/A</v>
      </c>
      <c r="C82" s="14" t="e">
        <f>IF('OE Database'!$N82=C$1, 'OE Database'!$H82, NA())</f>
        <v>#N/A</v>
      </c>
      <c r="D82" s="14" t="e">
        <f>IF('OE Database'!$N82=D$1, 'OE Database'!$H82, NA())</f>
        <v>#N/A</v>
      </c>
      <c r="E82" s="14" t="e">
        <f>IF('OE Database'!$N82=E$1, 'OE Database'!$H82, NA())</f>
        <v>#N/A</v>
      </c>
      <c r="F82" s="14" t="e">
        <f>IF('OE Database'!$N82=F$1, 'OE Database'!$H82, NA())</f>
        <v>#N/A</v>
      </c>
      <c r="G82" s="14">
        <f>IF('OE Database'!$N82=G$1, 'OE Database'!$H82, NA())</f>
        <v>2.4892604975103438</v>
      </c>
      <c r="H82" s="14" t="e">
        <f>IF('OE Database'!$N82=H$1, 'OE Database'!$H82, NA())</f>
        <v>#N/A</v>
      </c>
      <c r="I82" s="14" t="e">
        <f>IF('OE Database'!$N82=I$1, 'OE Database'!$H82, NA())</f>
        <v>#N/A</v>
      </c>
      <c r="J82" s="14" t="e">
        <f>IF('OE Database'!$N82=J$1, 'OE Database'!$H82, NA())</f>
        <v>#N/A</v>
      </c>
      <c r="K82" s="14" t="e">
        <f>IF('OE Database'!$N82=K$1, 'OE Database'!$H82, NA())</f>
        <v>#N/A</v>
      </c>
      <c r="L82" s="14" t="e">
        <f>IF('OE Database'!$N82=L$1, 'OE Database'!$H82, NA())</f>
        <v>#N/A</v>
      </c>
      <c r="M82" s="14" t="e">
        <f>IF('OE Database'!$N82=M$1, 'OE Database'!$H82, NA())</f>
        <v>#N/A</v>
      </c>
      <c r="N82" s="14" t="e">
        <f>IF('OE Database'!$N82=N$1, 'OE Database'!$H82, NA())</f>
        <v>#N/A</v>
      </c>
      <c r="O82" s="14" t="e">
        <f>IF('OE Database'!$N82=O$1, 'OE Database'!$H82, NA())</f>
        <v>#N/A</v>
      </c>
      <c r="P82" s="14" t="e">
        <f>IF('OE Database'!$N82=P$1, 'OE Database'!$H82, NA())</f>
        <v>#N/A</v>
      </c>
      <c r="Q82" s="14" t="e">
        <f>IF('OE Database'!$N82=Q$1, 'OE Database'!$H82, NA())</f>
        <v>#N/A</v>
      </c>
      <c r="R82" s="14" t="e">
        <f>IF('OE Database'!$N82=R$1, 'OE Database'!$H82, NA())</f>
        <v>#N/A</v>
      </c>
      <c r="T82" s="14" t="e">
        <f>IF('OE Database'!$N82=T$1, 'OE Database'!$E82, NA())</f>
        <v>#N/A</v>
      </c>
      <c r="U82" s="14" t="e">
        <f>IF('OE Database'!$N82=U$1, 'OE Database'!$E82, NA())</f>
        <v>#N/A</v>
      </c>
      <c r="V82" s="14" t="e">
        <f>IF('OE Database'!$N82=V$1, 'OE Database'!$E82, NA())</f>
        <v>#N/A</v>
      </c>
      <c r="W82" s="14" t="e">
        <f>IF('OE Database'!$N82=W$1, 'OE Database'!$E82, NA())</f>
        <v>#N/A</v>
      </c>
      <c r="X82" s="14" t="e">
        <f>IF('OE Database'!$N82=X$1, 'OE Database'!$E82, NA())</f>
        <v>#N/A</v>
      </c>
      <c r="Y82" s="14">
        <f>IF('OE Database'!$N82=Y$1, 'OE Database'!$E82, NA())</f>
        <v>55.8</v>
      </c>
      <c r="Z82" s="14" t="e">
        <f>IF('OE Database'!$N82=Z$1, 'OE Database'!$E82, NA())</f>
        <v>#N/A</v>
      </c>
      <c r="AA82" s="14" t="e">
        <f>IF('OE Database'!$N82=AA$1, 'OE Database'!$E82, NA())</f>
        <v>#N/A</v>
      </c>
      <c r="AB82" s="14" t="e">
        <f>IF('OE Database'!$N82=AB$1, 'OE Database'!$E82, NA())</f>
        <v>#N/A</v>
      </c>
      <c r="AC82" s="14" t="e">
        <f>IF('OE Database'!$N82=AC$1, 'OE Database'!$E82, NA())</f>
        <v>#N/A</v>
      </c>
      <c r="AD82" s="14" t="e">
        <f>IF('OE Database'!$N82=AD$1, 'OE Database'!$E82, NA())</f>
        <v>#N/A</v>
      </c>
      <c r="AE82" s="14" t="e">
        <f>IF('OE Database'!$N82=AE$1, 'OE Database'!$E82, NA())</f>
        <v>#N/A</v>
      </c>
      <c r="AF82" s="14" t="e">
        <f>IF('OE Database'!$N82=AF$1, 'OE Database'!$E82, NA())</f>
        <v>#N/A</v>
      </c>
      <c r="AG82" s="14" t="e">
        <f>IF('OE Database'!$N82=AG$1, 'OE Database'!$E82, NA())</f>
        <v>#N/A</v>
      </c>
      <c r="AH82" s="14" t="e">
        <f>IF('OE Database'!$N82=AH$1, 'OE Database'!$E82, NA())</f>
        <v>#N/A</v>
      </c>
      <c r="AI82" s="14" t="e">
        <f>IF('OE Database'!$N82=AI$1, 'OE Database'!$E82, NA())</f>
        <v>#N/A</v>
      </c>
      <c r="AJ82" s="14" t="e">
        <f>IF('OE Database'!$N82=AJ$1, 'OE Database'!$E82, NA())</f>
        <v>#N/A</v>
      </c>
      <c r="AL82" s="14" t="e">
        <f>IF('OE Database'!$N82=AL$1, 'OE Database'!$J82, NA())</f>
        <v>#N/A</v>
      </c>
      <c r="AM82" s="14" t="e">
        <f>IF('OE Database'!$N82=AM$1, 'OE Database'!$J82, NA())</f>
        <v>#N/A</v>
      </c>
      <c r="AN82" s="14" t="e">
        <f>IF('OE Database'!$N82=AN$1, 'OE Database'!$J82, NA())</f>
        <v>#N/A</v>
      </c>
      <c r="AO82" s="14" t="e">
        <f>IF('OE Database'!$N82=AO$1, 'OE Database'!$J82, NA())</f>
        <v>#N/A</v>
      </c>
      <c r="AP82" s="14" t="e">
        <f>IF('OE Database'!$N82=AP$1, 'OE Database'!$J82, NA())</f>
        <v>#N/A</v>
      </c>
      <c r="AQ82" s="14" t="e">
        <f>IF('OE Database'!$N82=AQ$1, 'OE Database'!$J82, NA())</f>
        <v>#N/A</v>
      </c>
      <c r="AR82" s="14" t="e">
        <f>IF('OE Database'!$N82=AR$1, 'OE Database'!$J82, NA())</f>
        <v>#N/A</v>
      </c>
      <c r="AS82" s="14" t="e">
        <f>IF('OE Database'!$N82=AS$1, 'OE Database'!$J82, NA())</f>
        <v>#N/A</v>
      </c>
      <c r="AT82" s="14" t="e">
        <f>IF('OE Database'!$N82=AT$1, 'OE Database'!$J82, NA())</f>
        <v>#N/A</v>
      </c>
      <c r="AU82" s="14" t="e">
        <f>IF('OE Database'!$N82=AU$1, 'OE Database'!$J82, NA())</f>
        <v>#N/A</v>
      </c>
      <c r="AV82" s="14" t="e">
        <f>IF('OE Database'!$N82=AV$1, 'OE Database'!$J82, NA())</f>
        <v>#N/A</v>
      </c>
      <c r="AW82" s="14" t="e">
        <f>IF('OE Database'!$N82=AW$1, 'OE Database'!$J82, NA())</f>
        <v>#N/A</v>
      </c>
      <c r="AX82" s="14" t="e">
        <f>IF('OE Database'!$N82=AX$1, 'OE Database'!$J82, NA())</f>
        <v>#N/A</v>
      </c>
      <c r="AY82" s="14" t="e">
        <f>IF('OE Database'!$N82=AY$1, 'OE Database'!$J82, NA())</f>
        <v>#N/A</v>
      </c>
      <c r="AZ82" s="14" t="e">
        <f>IF('OE Database'!$N82=AZ$1, 'OE Database'!$J82, NA())</f>
        <v>#N/A</v>
      </c>
      <c r="BA82" s="14" t="e">
        <f>IF('OE Database'!$N82=BA$1, 'OE Database'!$J82, NA())</f>
        <v>#N/A</v>
      </c>
      <c r="BB82" s="14" t="e">
        <f>IF('OE Database'!$N82=BB$1, 'OE Database'!$J82, NA())</f>
        <v>#N/A</v>
      </c>
      <c r="BD82" s="14" t="e">
        <f>IF(GESTEP(AL82,0.00001), 'OE Database'!$H82, NA())</f>
        <v>#N/A</v>
      </c>
      <c r="BE82" s="14" t="e">
        <f>IF(GESTEP(AM82,0.00001), 'OE Database'!$H82, NA())</f>
        <v>#N/A</v>
      </c>
      <c r="BF82" s="14" t="e">
        <f>IF(GESTEP(AN82,0.00001), 'OE Database'!$H82, NA())</f>
        <v>#N/A</v>
      </c>
      <c r="BG82" s="14" t="e">
        <f>IF(GESTEP(AO82,0.00001), 'OE Database'!$H82, NA())</f>
        <v>#N/A</v>
      </c>
      <c r="BH82" s="14" t="e">
        <f>IF(GESTEP(AP82,0.00001), 'OE Database'!$H82, NA())</f>
        <v>#N/A</v>
      </c>
      <c r="BI82" s="14" t="e">
        <f>IF(GESTEP(AQ82,0.00001), 'OE Database'!$H82, NA())</f>
        <v>#N/A</v>
      </c>
      <c r="BJ82" s="14" t="e">
        <f>IF(GESTEP(AR82,0.00001), 'OE Database'!$H82, NA())</f>
        <v>#N/A</v>
      </c>
      <c r="BK82" s="14" t="e">
        <f>IF(GESTEP(AS82,0.00001), 'OE Database'!$H82, NA())</f>
        <v>#N/A</v>
      </c>
      <c r="BL82" s="14" t="e">
        <f>IF(GESTEP(AT82,0.00001), 'OE Database'!$H82, NA())</f>
        <v>#N/A</v>
      </c>
      <c r="BM82" s="14" t="e">
        <f>IF(GESTEP(AU82,0.00001), 'OE Database'!$H82, NA())</f>
        <v>#N/A</v>
      </c>
      <c r="BN82" s="14" t="e">
        <f>IF(GESTEP(AV82,0.00001), 'OE Database'!$H82, NA())</f>
        <v>#N/A</v>
      </c>
      <c r="BO82" s="14" t="e">
        <f>IF(GESTEP(AW82,0.00001), 'OE Database'!$H82, NA())</f>
        <v>#N/A</v>
      </c>
      <c r="BP82" s="14" t="e">
        <f>IF(GESTEP(AX82,0.00001), 'OE Database'!$H82, NA())</f>
        <v>#N/A</v>
      </c>
      <c r="BQ82" s="14" t="e">
        <f>IF(GESTEP(AY82,0.00001), 'OE Database'!$H82, NA())</f>
        <v>#N/A</v>
      </c>
      <c r="BR82" s="14" t="e">
        <f>IF(GESTEP(AZ82,0.00001), 'OE Database'!$H82, NA())</f>
        <v>#N/A</v>
      </c>
      <c r="BS82" s="14" t="e">
        <f>IF(GESTEP(BA82,0.00001), 'OE Database'!$H82, NA())</f>
        <v>#N/A</v>
      </c>
      <c r="BT82" s="14" t="e">
        <f>IF(GESTEP(BB82,0.00001), 'OE Database'!$H82, NA())</f>
        <v>#N/A</v>
      </c>
      <c r="BV82" s="14" t="e">
        <f>IF(GESTEP(AL82,0.00001), 'OE Database'!$E82, NA())</f>
        <v>#N/A</v>
      </c>
      <c r="BW82" s="14" t="e">
        <f>IF(GESTEP(AM82,0.00001), 'OE Database'!$E82, NA())</f>
        <v>#N/A</v>
      </c>
      <c r="BX82" s="14" t="e">
        <f>IF(GESTEP(AN82,0.00001), 'OE Database'!$E82, NA())</f>
        <v>#N/A</v>
      </c>
      <c r="BY82" s="14" t="e">
        <f>IF(GESTEP(AO82,0.00001), 'OE Database'!$E82, NA())</f>
        <v>#N/A</v>
      </c>
      <c r="BZ82" s="14" t="e">
        <f>IF(GESTEP(AP82,0.00001), 'OE Database'!$E82, NA())</f>
        <v>#N/A</v>
      </c>
      <c r="CA82" s="14" t="e">
        <f>IF(GESTEP(AQ82,0.00001), 'OE Database'!$E82, NA())</f>
        <v>#N/A</v>
      </c>
      <c r="CB82" s="14" t="e">
        <f>IF(GESTEP(AR82,0.00001), 'OE Database'!$E82, NA())</f>
        <v>#N/A</v>
      </c>
      <c r="CC82" s="14" t="e">
        <f>IF(GESTEP(AS82,0.00001), 'OE Database'!$E82, NA())</f>
        <v>#N/A</v>
      </c>
      <c r="CD82" s="14" t="e">
        <f>IF(GESTEP(AT82,0.00001), 'OE Database'!$E82, NA())</f>
        <v>#N/A</v>
      </c>
      <c r="CE82" s="14" t="e">
        <f>IF(GESTEP(AU82,0.00001), 'OE Database'!$E82, NA())</f>
        <v>#N/A</v>
      </c>
      <c r="CF82" s="14" t="e">
        <f>IF(GESTEP(AV82,0.00001), 'OE Database'!$E82, NA())</f>
        <v>#N/A</v>
      </c>
      <c r="CG82" s="14" t="e">
        <f>IF(GESTEP(AW82,0.00001), 'OE Database'!$E82, NA())</f>
        <v>#N/A</v>
      </c>
      <c r="CH82" s="14" t="e">
        <f>IF(GESTEP(AX82,0.00001), 'OE Database'!$E82, NA())</f>
        <v>#N/A</v>
      </c>
      <c r="CI82" s="14" t="e">
        <f>IF(GESTEP(AY82,0.00001), 'OE Database'!$E82, NA())</f>
        <v>#N/A</v>
      </c>
      <c r="CJ82" s="14" t="e">
        <f>IF(GESTEP(AZ82,0.00001), 'OE Database'!$E82, NA())</f>
        <v>#N/A</v>
      </c>
      <c r="CK82" s="14" t="e">
        <f>IF(GESTEP(BA82,0.00001), 'OE Database'!$E82, NA())</f>
        <v>#N/A</v>
      </c>
      <c r="CL82" s="14" t="e">
        <f>IF(GESTEP(BB82,0.00001), 'OE Database'!$E82, NA())</f>
        <v>#N/A</v>
      </c>
      <c r="CN82" s="14" t="e">
        <f>IF('OE Database'!$N82=CN$1, 'OE Database'!$I82, NA())</f>
        <v>#N/A</v>
      </c>
      <c r="CO82" s="14" t="e">
        <f>IF('OE Database'!$N82=CO$1, 'OE Database'!$I82, NA())</f>
        <v>#N/A</v>
      </c>
      <c r="CP82" s="14" t="e">
        <f>IF('OE Database'!$N82=CP$1, 'OE Database'!$I82, NA())</f>
        <v>#N/A</v>
      </c>
      <c r="CQ82" s="14" t="e">
        <f>IF('OE Database'!$N82=CQ$1, 'OE Database'!$I82, NA())</f>
        <v>#N/A</v>
      </c>
      <c r="CR82" s="14" t="e">
        <f>IF('OE Database'!$N82=CR$1, 'OE Database'!$I82, NA())</f>
        <v>#N/A</v>
      </c>
      <c r="CS82" s="14">
        <f>IF('OE Database'!$N82=CS$1, 'OE Database'!$I82, NA())</f>
        <v>4.2013902792582725</v>
      </c>
      <c r="CT82" s="14" t="e">
        <f>IF('OE Database'!$N82=CT$1, 'OE Database'!$I82, NA())</f>
        <v>#N/A</v>
      </c>
      <c r="CU82" s="14" t="e">
        <f>IF('OE Database'!$N82=CU$1, 'OE Database'!$I82, NA())</f>
        <v>#N/A</v>
      </c>
      <c r="CV82" s="14" t="e">
        <f>IF('OE Database'!$N82=CV$1, 'OE Database'!$I82, NA())</f>
        <v>#N/A</v>
      </c>
      <c r="CW82" s="14" t="e">
        <f>IF('OE Database'!$N82=CW$1, 'OE Database'!$I82, NA())</f>
        <v>#N/A</v>
      </c>
      <c r="CX82" s="14" t="e">
        <f>IF('OE Database'!$N82=CX$1, 'OE Database'!$I82, NA())</f>
        <v>#N/A</v>
      </c>
      <c r="CY82" s="14" t="e">
        <f>IF('OE Database'!$N82=CY$1, 'OE Database'!$I82, NA())</f>
        <v>#N/A</v>
      </c>
      <c r="CZ82" s="14" t="e">
        <f>IF('OE Database'!$N82=CZ$1, 'OE Database'!$I82, NA())</f>
        <v>#N/A</v>
      </c>
      <c r="DA82" s="14" t="e">
        <f>IF('OE Database'!$N82=DA$1, 'OE Database'!$I82, NA())</f>
        <v>#N/A</v>
      </c>
      <c r="DB82" s="14" t="e">
        <f>IF('OE Database'!$N82=DB$1, 'OE Database'!$I82, NA())</f>
        <v>#N/A</v>
      </c>
      <c r="DC82" s="14" t="e">
        <f>IF('OE Database'!$N82=DC$1, 'OE Database'!$I82, NA())</f>
        <v>#N/A</v>
      </c>
      <c r="DD82" s="14" t="e">
        <f>IF('OE Database'!$N82=DD$1, 'OE Database'!$I82, NA())</f>
        <v>#N/A</v>
      </c>
      <c r="DF82" s="1" t="e">
        <f>IF(GESTEP(AL82,0.00001), 'OE Database'!$I82, NA())</f>
        <v>#N/A</v>
      </c>
      <c r="DG82" s="1" t="e">
        <f>IF(GESTEP(AM82,0.00001), 'OE Database'!$I82, NA())</f>
        <v>#N/A</v>
      </c>
      <c r="DH82" s="1" t="e">
        <f>IF(GESTEP(AN82,0.00001), 'OE Database'!$I82, NA())</f>
        <v>#N/A</v>
      </c>
      <c r="DI82" s="1" t="e">
        <f>IF(GESTEP(AO82,0.00001), 'OE Database'!$I82, NA())</f>
        <v>#N/A</v>
      </c>
      <c r="DJ82" s="1" t="e">
        <f>IF(GESTEP(AP82,0.00001), 'OE Database'!$I82, NA())</f>
        <v>#N/A</v>
      </c>
      <c r="DK82" s="1" t="e">
        <f>IF(GESTEP(AQ82,0.00001), 'OE Database'!$I82, NA())</f>
        <v>#N/A</v>
      </c>
      <c r="DL82" s="1" t="e">
        <f>IF(GESTEP(AR82,0.00001), 'OE Database'!$I82, NA())</f>
        <v>#N/A</v>
      </c>
      <c r="DM82" s="1" t="e">
        <f>IF(GESTEP(AS82,0.00001), 'OE Database'!$I82, NA())</f>
        <v>#N/A</v>
      </c>
      <c r="DN82" s="1" t="e">
        <f>IF(GESTEP(AT82,0.00001), 'OE Database'!$I82, NA())</f>
        <v>#N/A</v>
      </c>
      <c r="DO82" s="1" t="e">
        <f>IF(GESTEP(AU82,0.00001), 'OE Database'!$I82, NA())</f>
        <v>#N/A</v>
      </c>
      <c r="DP82" s="1" t="e">
        <f>IF(GESTEP(AV82,0.00001), 'OE Database'!$I82, NA())</f>
        <v>#N/A</v>
      </c>
      <c r="DQ82" s="1" t="e">
        <f>IF(GESTEP(AW82,0.00001), 'OE Database'!$I82, NA())</f>
        <v>#N/A</v>
      </c>
      <c r="DR82" s="1" t="e">
        <f>IF(GESTEP(AX82,0.00001), 'OE Database'!$I82, NA())</f>
        <v>#N/A</v>
      </c>
      <c r="DS82" s="1" t="e">
        <f>IF(GESTEP(AY82,0.00001), 'OE Database'!$I82, NA())</f>
        <v>#N/A</v>
      </c>
      <c r="DT82" s="1" t="e">
        <f>IF(GESTEP(AZ82,0.00001), 'OE Database'!$I82, NA())</f>
        <v>#N/A</v>
      </c>
      <c r="DU82" s="1" t="e">
        <f>IF(GESTEP(BA82,0.00001), 'OE Database'!$I82, NA())</f>
        <v>#N/A</v>
      </c>
      <c r="DV82" s="1" t="e">
        <f>IF(GESTEP(BB82,0.00001), 'OE Database'!$I82, NA())</f>
        <v>#N/A</v>
      </c>
    </row>
    <row r="83" spans="2:126">
      <c r="B83" s="14" t="e">
        <f>IF('OE Database'!$N83=B$1, 'OE Database'!$H83, NA())</f>
        <v>#N/A</v>
      </c>
      <c r="C83" s="14" t="e">
        <f>IF('OE Database'!$N83=C$1, 'OE Database'!$H83, NA())</f>
        <v>#N/A</v>
      </c>
      <c r="D83" s="14" t="e">
        <f>IF('OE Database'!$N83=D$1, 'OE Database'!$H83, NA())</f>
        <v>#N/A</v>
      </c>
      <c r="E83" s="14" t="e">
        <f>IF('OE Database'!$N83=E$1, 'OE Database'!$H83, NA())</f>
        <v>#N/A</v>
      </c>
      <c r="F83" s="14" t="e">
        <f>IF('OE Database'!$N83=F$1, 'OE Database'!$H83, NA())</f>
        <v>#N/A</v>
      </c>
      <c r="G83" s="14">
        <f>IF('OE Database'!$N83=G$1, 'OE Database'!$H83, NA())</f>
        <v>10.597818635014846</v>
      </c>
      <c r="H83" s="14" t="e">
        <f>IF('OE Database'!$N83=H$1, 'OE Database'!$H83, NA())</f>
        <v>#N/A</v>
      </c>
      <c r="I83" s="14" t="e">
        <f>IF('OE Database'!$N83=I$1, 'OE Database'!$H83, NA())</f>
        <v>#N/A</v>
      </c>
      <c r="J83" s="14" t="e">
        <f>IF('OE Database'!$N83=J$1, 'OE Database'!$H83, NA())</f>
        <v>#N/A</v>
      </c>
      <c r="K83" s="14" t="e">
        <f>IF('OE Database'!$N83=K$1, 'OE Database'!$H83, NA())</f>
        <v>#N/A</v>
      </c>
      <c r="L83" s="14" t="e">
        <f>IF('OE Database'!$N83=L$1, 'OE Database'!$H83, NA())</f>
        <v>#N/A</v>
      </c>
      <c r="M83" s="14" t="e">
        <f>IF('OE Database'!$N83=M$1, 'OE Database'!$H83, NA())</f>
        <v>#N/A</v>
      </c>
      <c r="N83" s="14" t="e">
        <f>IF('OE Database'!$N83=N$1, 'OE Database'!$H83, NA())</f>
        <v>#N/A</v>
      </c>
      <c r="O83" s="14" t="e">
        <f>IF('OE Database'!$N83=O$1, 'OE Database'!$H83, NA())</f>
        <v>#N/A</v>
      </c>
      <c r="P83" s="14" t="e">
        <f>IF('OE Database'!$N83=P$1, 'OE Database'!$H83, NA())</f>
        <v>#N/A</v>
      </c>
      <c r="Q83" s="14" t="e">
        <f>IF('OE Database'!$N83=Q$1, 'OE Database'!$H83, NA())</f>
        <v>#N/A</v>
      </c>
      <c r="R83" s="14" t="e">
        <f>IF('OE Database'!$N83=R$1, 'OE Database'!$H83, NA())</f>
        <v>#N/A</v>
      </c>
      <c r="T83" s="14" t="e">
        <f>IF('OE Database'!$N83=T$1, 'OE Database'!$E83, NA())</f>
        <v>#N/A</v>
      </c>
      <c r="U83" s="14" t="e">
        <f>IF('OE Database'!$N83=U$1, 'OE Database'!$E83, NA())</f>
        <v>#N/A</v>
      </c>
      <c r="V83" s="14" t="e">
        <f>IF('OE Database'!$N83=V$1, 'OE Database'!$E83, NA())</f>
        <v>#N/A</v>
      </c>
      <c r="W83" s="14" t="e">
        <f>IF('OE Database'!$N83=W$1, 'OE Database'!$E83, NA())</f>
        <v>#N/A</v>
      </c>
      <c r="X83" s="14" t="e">
        <f>IF('OE Database'!$N83=X$1, 'OE Database'!$E83, NA())</f>
        <v>#N/A</v>
      </c>
      <c r="Y83" s="14">
        <f>IF('OE Database'!$N83=Y$1, 'OE Database'!$E83, NA())</f>
        <v>111</v>
      </c>
      <c r="Z83" s="14" t="e">
        <f>IF('OE Database'!$N83=Z$1, 'OE Database'!$E83, NA())</f>
        <v>#N/A</v>
      </c>
      <c r="AA83" s="14" t="e">
        <f>IF('OE Database'!$N83=AA$1, 'OE Database'!$E83, NA())</f>
        <v>#N/A</v>
      </c>
      <c r="AB83" s="14" t="e">
        <f>IF('OE Database'!$N83=AB$1, 'OE Database'!$E83, NA())</f>
        <v>#N/A</v>
      </c>
      <c r="AC83" s="14" t="e">
        <f>IF('OE Database'!$N83=AC$1, 'OE Database'!$E83, NA())</f>
        <v>#N/A</v>
      </c>
      <c r="AD83" s="14" t="e">
        <f>IF('OE Database'!$N83=AD$1, 'OE Database'!$E83, NA())</f>
        <v>#N/A</v>
      </c>
      <c r="AE83" s="14" t="e">
        <f>IF('OE Database'!$N83=AE$1, 'OE Database'!$E83, NA())</f>
        <v>#N/A</v>
      </c>
      <c r="AF83" s="14" t="e">
        <f>IF('OE Database'!$N83=AF$1, 'OE Database'!$E83, NA())</f>
        <v>#N/A</v>
      </c>
      <c r="AG83" s="14" t="e">
        <f>IF('OE Database'!$N83=AG$1, 'OE Database'!$E83, NA())</f>
        <v>#N/A</v>
      </c>
      <c r="AH83" s="14" t="e">
        <f>IF('OE Database'!$N83=AH$1, 'OE Database'!$E83, NA())</f>
        <v>#N/A</v>
      </c>
      <c r="AI83" s="14" t="e">
        <f>IF('OE Database'!$N83=AI$1, 'OE Database'!$E83, NA())</f>
        <v>#N/A</v>
      </c>
      <c r="AJ83" s="14" t="e">
        <f>IF('OE Database'!$N83=AJ$1, 'OE Database'!$E83, NA())</f>
        <v>#N/A</v>
      </c>
      <c r="AL83" s="14" t="e">
        <f>IF('OE Database'!$N83=AL$1, 'OE Database'!$J83, NA())</f>
        <v>#N/A</v>
      </c>
      <c r="AM83" s="14" t="e">
        <f>IF('OE Database'!$N83=AM$1, 'OE Database'!$J83, NA())</f>
        <v>#N/A</v>
      </c>
      <c r="AN83" s="14" t="e">
        <f>IF('OE Database'!$N83=AN$1, 'OE Database'!$J83, NA())</f>
        <v>#N/A</v>
      </c>
      <c r="AO83" s="14" t="e">
        <f>IF('OE Database'!$N83=AO$1, 'OE Database'!$J83, NA())</f>
        <v>#N/A</v>
      </c>
      <c r="AP83" s="14" t="e">
        <f>IF('OE Database'!$N83=AP$1, 'OE Database'!$J83, NA())</f>
        <v>#N/A</v>
      </c>
      <c r="AQ83" s="14" t="e">
        <f>IF('OE Database'!$N83=AQ$1, 'OE Database'!$J83, NA())</f>
        <v>#N/A</v>
      </c>
      <c r="AR83" s="14" t="e">
        <f>IF('OE Database'!$N83=AR$1, 'OE Database'!$J83, NA())</f>
        <v>#N/A</v>
      </c>
      <c r="AS83" s="14" t="e">
        <f>IF('OE Database'!$N83=AS$1, 'OE Database'!$J83, NA())</f>
        <v>#N/A</v>
      </c>
      <c r="AT83" s="14" t="e">
        <f>IF('OE Database'!$N83=AT$1, 'OE Database'!$J83, NA())</f>
        <v>#N/A</v>
      </c>
      <c r="AU83" s="14" t="e">
        <f>IF('OE Database'!$N83=AU$1, 'OE Database'!$J83, NA())</f>
        <v>#N/A</v>
      </c>
      <c r="AV83" s="14" t="e">
        <f>IF('OE Database'!$N83=AV$1, 'OE Database'!$J83, NA())</f>
        <v>#N/A</v>
      </c>
      <c r="AW83" s="14" t="e">
        <f>IF('OE Database'!$N83=AW$1, 'OE Database'!$J83, NA())</f>
        <v>#N/A</v>
      </c>
      <c r="AX83" s="14" t="e">
        <f>IF('OE Database'!$N83=AX$1, 'OE Database'!$J83, NA())</f>
        <v>#N/A</v>
      </c>
      <c r="AY83" s="14" t="e">
        <f>IF('OE Database'!$N83=AY$1, 'OE Database'!$J83, NA())</f>
        <v>#N/A</v>
      </c>
      <c r="AZ83" s="14" t="e">
        <f>IF('OE Database'!$N83=AZ$1, 'OE Database'!$J83, NA())</f>
        <v>#N/A</v>
      </c>
      <c r="BA83" s="14" t="e">
        <f>IF('OE Database'!$N83=BA$1, 'OE Database'!$J83, NA())</f>
        <v>#N/A</v>
      </c>
      <c r="BB83" s="14" t="e">
        <f>IF('OE Database'!$N83=BB$1, 'OE Database'!$J83, NA())</f>
        <v>#N/A</v>
      </c>
      <c r="BD83" s="14" t="e">
        <f>IF(GESTEP(AL83,0.00001), 'OE Database'!$H83, NA())</f>
        <v>#N/A</v>
      </c>
      <c r="BE83" s="14" t="e">
        <f>IF(GESTEP(AM83,0.00001), 'OE Database'!$H83, NA())</f>
        <v>#N/A</v>
      </c>
      <c r="BF83" s="14" t="e">
        <f>IF(GESTEP(AN83,0.00001), 'OE Database'!$H83, NA())</f>
        <v>#N/A</v>
      </c>
      <c r="BG83" s="14" t="e">
        <f>IF(GESTEP(AO83,0.00001), 'OE Database'!$H83, NA())</f>
        <v>#N/A</v>
      </c>
      <c r="BH83" s="14" t="e">
        <f>IF(GESTEP(AP83,0.00001), 'OE Database'!$H83, NA())</f>
        <v>#N/A</v>
      </c>
      <c r="BI83" s="14" t="e">
        <f>IF(GESTEP(AQ83,0.00001), 'OE Database'!$H83, NA())</f>
        <v>#N/A</v>
      </c>
      <c r="BJ83" s="14" t="e">
        <f>IF(GESTEP(AR83,0.00001), 'OE Database'!$H83, NA())</f>
        <v>#N/A</v>
      </c>
      <c r="BK83" s="14" t="e">
        <f>IF(GESTEP(AS83,0.00001), 'OE Database'!$H83, NA())</f>
        <v>#N/A</v>
      </c>
      <c r="BL83" s="14" t="e">
        <f>IF(GESTEP(AT83,0.00001), 'OE Database'!$H83, NA())</f>
        <v>#N/A</v>
      </c>
      <c r="BM83" s="14" t="e">
        <f>IF(GESTEP(AU83,0.00001), 'OE Database'!$H83, NA())</f>
        <v>#N/A</v>
      </c>
      <c r="BN83" s="14" t="e">
        <f>IF(GESTEP(AV83,0.00001), 'OE Database'!$H83, NA())</f>
        <v>#N/A</v>
      </c>
      <c r="BO83" s="14" t="e">
        <f>IF(GESTEP(AW83,0.00001), 'OE Database'!$H83, NA())</f>
        <v>#N/A</v>
      </c>
      <c r="BP83" s="14" t="e">
        <f>IF(GESTEP(AX83,0.00001), 'OE Database'!$H83, NA())</f>
        <v>#N/A</v>
      </c>
      <c r="BQ83" s="14" t="e">
        <f>IF(GESTEP(AY83,0.00001), 'OE Database'!$H83, NA())</f>
        <v>#N/A</v>
      </c>
      <c r="BR83" s="14" t="e">
        <f>IF(GESTEP(AZ83,0.00001), 'OE Database'!$H83, NA())</f>
        <v>#N/A</v>
      </c>
      <c r="BS83" s="14" t="e">
        <f>IF(GESTEP(BA83,0.00001), 'OE Database'!$H83, NA())</f>
        <v>#N/A</v>
      </c>
      <c r="BT83" s="14" t="e">
        <f>IF(GESTEP(BB83,0.00001), 'OE Database'!$H83, NA())</f>
        <v>#N/A</v>
      </c>
      <c r="BV83" s="14" t="e">
        <f>IF(GESTEP(AL83,0.00001), 'OE Database'!$E83, NA())</f>
        <v>#N/A</v>
      </c>
      <c r="BW83" s="14" t="e">
        <f>IF(GESTEP(AM83,0.00001), 'OE Database'!$E83, NA())</f>
        <v>#N/A</v>
      </c>
      <c r="BX83" s="14" t="e">
        <f>IF(GESTEP(AN83,0.00001), 'OE Database'!$E83, NA())</f>
        <v>#N/A</v>
      </c>
      <c r="BY83" s="14" t="e">
        <f>IF(GESTEP(AO83,0.00001), 'OE Database'!$E83, NA())</f>
        <v>#N/A</v>
      </c>
      <c r="BZ83" s="14" t="e">
        <f>IF(GESTEP(AP83,0.00001), 'OE Database'!$E83, NA())</f>
        <v>#N/A</v>
      </c>
      <c r="CA83" s="14" t="e">
        <f>IF(GESTEP(AQ83,0.00001), 'OE Database'!$E83, NA())</f>
        <v>#N/A</v>
      </c>
      <c r="CB83" s="14" t="e">
        <f>IF(GESTEP(AR83,0.00001), 'OE Database'!$E83, NA())</f>
        <v>#N/A</v>
      </c>
      <c r="CC83" s="14" t="e">
        <f>IF(GESTEP(AS83,0.00001), 'OE Database'!$E83, NA())</f>
        <v>#N/A</v>
      </c>
      <c r="CD83" s="14" t="e">
        <f>IF(GESTEP(AT83,0.00001), 'OE Database'!$E83, NA())</f>
        <v>#N/A</v>
      </c>
      <c r="CE83" s="14" t="e">
        <f>IF(GESTEP(AU83,0.00001), 'OE Database'!$E83, NA())</f>
        <v>#N/A</v>
      </c>
      <c r="CF83" s="14" t="e">
        <f>IF(GESTEP(AV83,0.00001), 'OE Database'!$E83, NA())</f>
        <v>#N/A</v>
      </c>
      <c r="CG83" s="14" t="e">
        <f>IF(GESTEP(AW83,0.00001), 'OE Database'!$E83, NA())</f>
        <v>#N/A</v>
      </c>
      <c r="CH83" s="14" t="e">
        <f>IF(GESTEP(AX83,0.00001), 'OE Database'!$E83, NA())</f>
        <v>#N/A</v>
      </c>
      <c r="CI83" s="14" t="e">
        <f>IF(GESTEP(AY83,0.00001), 'OE Database'!$E83, NA())</f>
        <v>#N/A</v>
      </c>
      <c r="CJ83" s="14" t="e">
        <f>IF(GESTEP(AZ83,0.00001), 'OE Database'!$E83, NA())</f>
        <v>#N/A</v>
      </c>
      <c r="CK83" s="14" t="e">
        <f>IF(GESTEP(BA83,0.00001), 'OE Database'!$E83, NA())</f>
        <v>#N/A</v>
      </c>
      <c r="CL83" s="14" t="e">
        <f>IF(GESTEP(BB83,0.00001), 'OE Database'!$E83, NA())</f>
        <v>#N/A</v>
      </c>
      <c r="CN83" s="14" t="e">
        <f>IF('OE Database'!$N83=CN$1, 'OE Database'!$I83, NA())</f>
        <v>#N/A</v>
      </c>
      <c r="CO83" s="14" t="e">
        <f>IF('OE Database'!$N83=CO$1, 'OE Database'!$I83, NA())</f>
        <v>#N/A</v>
      </c>
      <c r="CP83" s="14" t="e">
        <f>IF('OE Database'!$N83=CP$1, 'OE Database'!$I83, NA())</f>
        <v>#N/A</v>
      </c>
      <c r="CQ83" s="14" t="e">
        <f>IF('OE Database'!$N83=CQ$1, 'OE Database'!$I83, NA())</f>
        <v>#N/A</v>
      </c>
      <c r="CR83" s="14" t="e">
        <f>IF('OE Database'!$N83=CR$1, 'OE Database'!$I83, NA())</f>
        <v>#N/A</v>
      </c>
      <c r="CS83" s="14">
        <f>IF('OE Database'!$N83=CS$1, 'OE Database'!$I83, NA())</f>
        <v>17.887068163025202</v>
      </c>
      <c r="CT83" s="14" t="e">
        <f>IF('OE Database'!$N83=CT$1, 'OE Database'!$I83, NA())</f>
        <v>#N/A</v>
      </c>
      <c r="CU83" s="14" t="e">
        <f>IF('OE Database'!$N83=CU$1, 'OE Database'!$I83, NA())</f>
        <v>#N/A</v>
      </c>
      <c r="CV83" s="14" t="e">
        <f>IF('OE Database'!$N83=CV$1, 'OE Database'!$I83, NA())</f>
        <v>#N/A</v>
      </c>
      <c r="CW83" s="14" t="e">
        <f>IF('OE Database'!$N83=CW$1, 'OE Database'!$I83, NA())</f>
        <v>#N/A</v>
      </c>
      <c r="CX83" s="14" t="e">
        <f>IF('OE Database'!$N83=CX$1, 'OE Database'!$I83, NA())</f>
        <v>#N/A</v>
      </c>
      <c r="CY83" s="14" t="e">
        <f>IF('OE Database'!$N83=CY$1, 'OE Database'!$I83, NA())</f>
        <v>#N/A</v>
      </c>
      <c r="CZ83" s="14" t="e">
        <f>IF('OE Database'!$N83=CZ$1, 'OE Database'!$I83, NA())</f>
        <v>#N/A</v>
      </c>
      <c r="DA83" s="14" t="e">
        <f>IF('OE Database'!$N83=DA$1, 'OE Database'!$I83, NA())</f>
        <v>#N/A</v>
      </c>
      <c r="DB83" s="14" t="e">
        <f>IF('OE Database'!$N83=DB$1, 'OE Database'!$I83, NA())</f>
        <v>#N/A</v>
      </c>
      <c r="DC83" s="14" t="e">
        <f>IF('OE Database'!$N83=DC$1, 'OE Database'!$I83, NA())</f>
        <v>#N/A</v>
      </c>
      <c r="DD83" s="14" t="e">
        <f>IF('OE Database'!$N83=DD$1, 'OE Database'!$I83, NA())</f>
        <v>#N/A</v>
      </c>
      <c r="DF83" s="1" t="e">
        <f>IF(GESTEP(AL83,0.00001), 'OE Database'!$I83, NA())</f>
        <v>#N/A</v>
      </c>
      <c r="DG83" s="1" t="e">
        <f>IF(GESTEP(AM83,0.00001), 'OE Database'!$I83, NA())</f>
        <v>#N/A</v>
      </c>
      <c r="DH83" s="1" t="e">
        <f>IF(GESTEP(AN83,0.00001), 'OE Database'!$I83, NA())</f>
        <v>#N/A</v>
      </c>
      <c r="DI83" s="1" t="e">
        <f>IF(GESTEP(AO83,0.00001), 'OE Database'!$I83, NA())</f>
        <v>#N/A</v>
      </c>
      <c r="DJ83" s="1" t="e">
        <f>IF(GESTEP(AP83,0.00001), 'OE Database'!$I83, NA())</f>
        <v>#N/A</v>
      </c>
      <c r="DK83" s="1" t="e">
        <f>IF(GESTEP(AQ83,0.00001), 'OE Database'!$I83, NA())</f>
        <v>#N/A</v>
      </c>
      <c r="DL83" s="1" t="e">
        <f>IF(GESTEP(AR83,0.00001), 'OE Database'!$I83, NA())</f>
        <v>#N/A</v>
      </c>
      <c r="DM83" s="1" t="e">
        <f>IF(GESTEP(AS83,0.00001), 'OE Database'!$I83, NA())</f>
        <v>#N/A</v>
      </c>
      <c r="DN83" s="1" t="e">
        <f>IF(GESTEP(AT83,0.00001), 'OE Database'!$I83, NA())</f>
        <v>#N/A</v>
      </c>
      <c r="DO83" s="1" t="e">
        <f>IF(GESTEP(AU83,0.00001), 'OE Database'!$I83, NA())</f>
        <v>#N/A</v>
      </c>
      <c r="DP83" s="1" t="e">
        <f>IF(GESTEP(AV83,0.00001), 'OE Database'!$I83, NA())</f>
        <v>#N/A</v>
      </c>
      <c r="DQ83" s="1" t="e">
        <f>IF(GESTEP(AW83,0.00001), 'OE Database'!$I83, NA())</f>
        <v>#N/A</v>
      </c>
      <c r="DR83" s="1" t="e">
        <f>IF(GESTEP(AX83,0.00001), 'OE Database'!$I83, NA())</f>
        <v>#N/A</v>
      </c>
      <c r="DS83" s="1" t="e">
        <f>IF(GESTEP(AY83,0.00001), 'OE Database'!$I83, NA())</f>
        <v>#N/A</v>
      </c>
      <c r="DT83" s="1" t="e">
        <f>IF(GESTEP(AZ83,0.00001), 'OE Database'!$I83, NA())</f>
        <v>#N/A</v>
      </c>
      <c r="DU83" s="1" t="e">
        <f>IF(GESTEP(BA83,0.00001), 'OE Database'!$I83, NA())</f>
        <v>#N/A</v>
      </c>
      <c r="DV83" s="1" t="e">
        <f>IF(GESTEP(BB83,0.00001), 'OE Database'!$I83, NA())</f>
        <v>#N/A</v>
      </c>
    </row>
    <row r="84" spans="2:126">
      <c r="B84" s="14" t="e">
        <f>IF('OE Database'!$N84=B$1, 'OE Database'!$H84, NA())</f>
        <v>#N/A</v>
      </c>
      <c r="C84" s="14" t="e">
        <f>IF('OE Database'!$N84=C$1, 'OE Database'!$H84, NA())</f>
        <v>#N/A</v>
      </c>
      <c r="D84" s="14" t="e">
        <f>IF('OE Database'!$N84=D$1, 'OE Database'!$H84, NA())</f>
        <v>#N/A</v>
      </c>
      <c r="E84" s="14" t="e">
        <f>IF('OE Database'!$N84=E$1, 'OE Database'!$H84, NA())</f>
        <v>#N/A</v>
      </c>
      <c r="F84" s="14">
        <f>IF('OE Database'!$N84=F$1, 'OE Database'!$H84, NA())</f>
        <v>0.32403284246726116</v>
      </c>
      <c r="G84" s="14" t="e">
        <f>IF('OE Database'!$N84=G$1, 'OE Database'!$H84, NA())</f>
        <v>#N/A</v>
      </c>
      <c r="H84" s="14" t="e">
        <f>IF('OE Database'!$N84=H$1, 'OE Database'!$H84, NA())</f>
        <v>#N/A</v>
      </c>
      <c r="I84" s="14" t="e">
        <f>IF('OE Database'!$N84=I$1, 'OE Database'!$H84, NA())</f>
        <v>#N/A</v>
      </c>
      <c r="J84" s="14" t="e">
        <f>IF('OE Database'!$N84=J$1, 'OE Database'!$H84, NA())</f>
        <v>#N/A</v>
      </c>
      <c r="K84" s="14" t="e">
        <f>IF('OE Database'!$N84=K$1, 'OE Database'!$H84, NA())</f>
        <v>#N/A</v>
      </c>
      <c r="L84" s="14" t="e">
        <f>IF('OE Database'!$N84=L$1, 'OE Database'!$H84, NA())</f>
        <v>#N/A</v>
      </c>
      <c r="M84" s="14" t="e">
        <f>IF('OE Database'!$N84=M$1, 'OE Database'!$H84, NA())</f>
        <v>#N/A</v>
      </c>
      <c r="N84" s="14" t="e">
        <f>IF('OE Database'!$N84=N$1, 'OE Database'!$H84, NA())</f>
        <v>#N/A</v>
      </c>
      <c r="O84" s="14" t="e">
        <f>IF('OE Database'!$N84=O$1, 'OE Database'!$H84, NA())</f>
        <v>#N/A</v>
      </c>
      <c r="P84" s="14" t="e">
        <f>IF('OE Database'!$N84=P$1, 'OE Database'!$H84, NA())</f>
        <v>#N/A</v>
      </c>
      <c r="Q84" s="14" t="e">
        <f>IF('OE Database'!$N84=Q$1, 'OE Database'!$H84, NA())</f>
        <v>#N/A</v>
      </c>
      <c r="R84" s="14" t="e">
        <f>IF('OE Database'!$N84=R$1, 'OE Database'!$H84, NA())</f>
        <v>#N/A</v>
      </c>
      <c r="T84" s="14" t="e">
        <f>IF('OE Database'!$N84=T$1, 'OE Database'!$E84, NA())</f>
        <v>#N/A</v>
      </c>
      <c r="U84" s="14" t="e">
        <f>IF('OE Database'!$N84=U$1, 'OE Database'!$E84, NA())</f>
        <v>#N/A</v>
      </c>
      <c r="V84" s="14" t="e">
        <f>IF('OE Database'!$N84=V$1, 'OE Database'!$E84, NA())</f>
        <v>#N/A</v>
      </c>
      <c r="W84" s="14" t="e">
        <f>IF('OE Database'!$N84=W$1, 'OE Database'!$E84, NA())</f>
        <v>#N/A</v>
      </c>
      <c r="X84" s="14">
        <f>IF('OE Database'!$N84=X$1, 'OE Database'!$E84, NA())</f>
        <v>17.600000000000001</v>
      </c>
      <c r="Y84" s="14" t="e">
        <f>IF('OE Database'!$N84=Y$1, 'OE Database'!$E84, NA())</f>
        <v>#N/A</v>
      </c>
      <c r="Z84" s="14" t="e">
        <f>IF('OE Database'!$N84=Z$1, 'OE Database'!$E84, NA())</f>
        <v>#N/A</v>
      </c>
      <c r="AA84" s="14" t="e">
        <f>IF('OE Database'!$N84=AA$1, 'OE Database'!$E84, NA())</f>
        <v>#N/A</v>
      </c>
      <c r="AB84" s="14" t="e">
        <f>IF('OE Database'!$N84=AB$1, 'OE Database'!$E84, NA())</f>
        <v>#N/A</v>
      </c>
      <c r="AC84" s="14" t="e">
        <f>IF('OE Database'!$N84=AC$1, 'OE Database'!$E84, NA())</f>
        <v>#N/A</v>
      </c>
      <c r="AD84" s="14" t="e">
        <f>IF('OE Database'!$N84=AD$1, 'OE Database'!$E84, NA())</f>
        <v>#N/A</v>
      </c>
      <c r="AE84" s="14" t="e">
        <f>IF('OE Database'!$N84=AE$1, 'OE Database'!$E84, NA())</f>
        <v>#N/A</v>
      </c>
      <c r="AF84" s="14" t="e">
        <f>IF('OE Database'!$N84=AF$1, 'OE Database'!$E84, NA())</f>
        <v>#N/A</v>
      </c>
      <c r="AG84" s="14" t="e">
        <f>IF('OE Database'!$N84=AG$1, 'OE Database'!$E84, NA())</f>
        <v>#N/A</v>
      </c>
      <c r="AH84" s="14" t="e">
        <f>IF('OE Database'!$N84=AH$1, 'OE Database'!$E84, NA())</f>
        <v>#N/A</v>
      </c>
      <c r="AI84" s="14" t="e">
        <f>IF('OE Database'!$N84=AI$1, 'OE Database'!$E84, NA())</f>
        <v>#N/A</v>
      </c>
      <c r="AJ84" s="14" t="e">
        <f>IF('OE Database'!$N84=AJ$1, 'OE Database'!$E84, NA())</f>
        <v>#N/A</v>
      </c>
      <c r="AL84" s="14" t="e">
        <f>IF('OE Database'!$N84=AL$1, 'OE Database'!$J84, NA())</f>
        <v>#N/A</v>
      </c>
      <c r="AM84" s="14" t="e">
        <f>IF('OE Database'!$N84=AM$1, 'OE Database'!$J84, NA())</f>
        <v>#N/A</v>
      </c>
      <c r="AN84" s="14" t="e">
        <f>IF('OE Database'!$N84=AN$1, 'OE Database'!$J84, NA())</f>
        <v>#N/A</v>
      </c>
      <c r="AO84" s="14" t="e">
        <f>IF('OE Database'!$N84=AO$1, 'OE Database'!$J84, NA())</f>
        <v>#N/A</v>
      </c>
      <c r="AP84" s="14" t="e">
        <f>IF('OE Database'!$N84=AP$1, 'OE Database'!$J84, NA())</f>
        <v>#N/A</v>
      </c>
      <c r="AQ84" s="14" t="e">
        <f>IF('OE Database'!$N84=AQ$1, 'OE Database'!$J84, NA())</f>
        <v>#N/A</v>
      </c>
      <c r="AR84" s="14" t="e">
        <f>IF('OE Database'!$N84=AR$1, 'OE Database'!$J84, NA())</f>
        <v>#N/A</v>
      </c>
      <c r="AS84" s="14" t="e">
        <f>IF('OE Database'!$N84=AS$1, 'OE Database'!$J84, NA())</f>
        <v>#N/A</v>
      </c>
      <c r="AT84" s="14" t="e">
        <f>IF('OE Database'!$N84=AT$1, 'OE Database'!$J84, NA())</f>
        <v>#N/A</v>
      </c>
      <c r="AU84" s="14" t="e">
        <f>IF('OE Database'!$N84=AU$1, 'OE Database'!$J84, NA())</f>
        <v>#N/A</v>
      </c>
      <c r="AV84" s="14" t="e">
        <f>IF('OE Database'!$N84=AV$1, 'OE Database'!$J84, NA())</f>
        <v>#N/A</v>
      </c>
      <c r="AW84" s="14" t="e">
        <f>IF('OE Database'!$N84=AW$1, 'OE Database'!$J84, NA())</f>
        <v>#N/A</v>
      </c>
      <c r="AX84" s="14" t="e">
        <f>IF('OE Database'!$N84=AX$1, 'OE Database'!$J84, NA())</f>
        <v>#N/A</v>
      </c>
      <c r="AY84" s="14" t="e">
        <f>IF('OE Database'!$N84=AY$1, 'OE Database'!$J84, NA())</f>
        <v>#N/A</v>
      </c>
      <c r="AZ84" s="14" t="e">
        <f>IF('OE Database'!$N84=AZ$1, 'OE Database'!$J84, NA())</f>
        <v>#N/A</v>
      </c>
      <c r="BA84" s="14" t="e">
        <f>IF('OE Database'!$N84=BA$1, 'OE Database'!$J84, NA())</f>
        <v>#N/A</v>
      </c>
      <c r="BB84" s="14" t="e">
        <f>IF('OE Database'!$N84=BB$1, 'OE Database'!$J84, NA())</f>
        <v>#N/A</v>
      </c>
      <c r="BD84" s="14" t="e">
        <f>IF(GESTEP(AL84,0.00001), 'OE Database'!$H84, NA())</f>
        <v>#N/A</v>
      </c>
      <c r="BE84" s="14" t="e">
        <f>IF(GESTEP(AM84,0.00001), 'OE Database'!$H84, NA())</f>
        <v>#N/A</v>
      </c>
      <c r="BF84" s="14" t="e">
        <f>IF(GESTEP(AN84,0.00001), 'OE Database'!$H84, NA())</f>
        <v>#N/A</v>
      </c>
      <c r="BG84" s="14" t="e">
        <f>IF(GESTEP(AO84,0.00001), 'OE Database'!$H84, NA())</f>
        <v>#N/A</v>
      </c>
      <c r="BH84" s="14" t="e">
        <f>IF(GESTEP(AP84,0.00001), 'OE Database'!$H84, NA())</f>
        <v>#N/A</v>
      </c>
      <c r="BI84" s="14" t="e">
        <f>IF(GESTEP(AQ84,0.00001), 'OE Database'!$H84, NA())</f>
        <v>#N/A</v>
      </c>
      <c r="BJ84" s="14" t="e">
        <f>IF(GESTEP(AR84,0.00001), 'OE Database'!$H84, NA())</f>
        <v>#N/A</v>
      </c>
      <c r="BK84" s="14" t="e">
        <f>IF(GESTEP(AS84,0.00001), 'OE Database'!$H84, NA())</f>
        <v>#N/A</v>
      </c>
      <c r="BL84" s="14" t="e">
        <f>IF(GESTEP(AT84,0.00001), 'OE Database'!$H84, NA())</f>
        <v>#N/A</v>
      </c>
      <c r="BM84" s="14" t="e">
        <f>IF(GESTEP(AU84,0.00001), 'OE Database'!$H84, NA())</f>
        <v>#N/A</v>
      </c>
      <c r="BN84" s="14" t="e">
        <f>IF(GESTEP(AV84,0.00001), 'OE Database'!$H84, NA())</f>
        <v>#N/A</v>
      </c>
      <c r="BO84" s="14" t="e">
        <f>IF(GESTEP(AW84,0.00001), 'OE Database'!$H84, NA())</f>
        <v>#N/A</v>
      </c>
      <c r="BP84" s="14" t="e">
        <f>IF(GESTEP(AX84,0.00001), 'OE Database'!$H84, NA())</f>
        <v>#N/A</v>
      </c>
      <c r="BQ84" s="14" t="e">
        <f>IF(GESTEP(AY84,0.00001), 'OE Database'!$H84, NA())</f>
        <v>#N/A</v>
      </c>
      <c r="BR84" s="14" t="e">
        <f>IF(GESTEP(AZ84,0.00001), 'OE Database'!$H84, NA())</f>
        <v>#N/A</v>
      </c>
      <c r="BS84" s="14" t="e">
        <f>IF(GESTEP(BA84,0.00001), 'OE Database'!$H84, NA())</f>
        <v>#N/A</v>
      </c>
      <c r="BT84" s="14" t="e">
        <f>IF(GESTEP(BB84,0.00001), 'OE Database'!$H84, NA())</f>
        <v>#N/A</v>
      </c>
      <c r="BV84" s="14" t="e">
        <f>IF(GESTEP(AL84,0.00001), 'OE Database'!$E84, NA())</f>
        <v>#N/A</v>
      </c>
      <c r="BW84" s="14" t="e">
        <f>IF(GESTEP(AM84,0.00001), 'OE Database'!$E84, NA())</f>
        <v>#N/A</v>
      </c>
      <c r="BX84" s="14" t="e">
        <f>IF(GESTEP(AN84,0.00001), 'OE Database'!$E84, NA())</f>
        <v>#N/A</v>
      </c>
      <c r="BY84" s="14" t="e">
        <f>IF(GESTEP(AO84,0.00001), 'OE Database'!$E84, NA())</f>
        <v>#N/A</v>
      </c>
      <c r="BZ84" s="14" t="e">
        <f>IF(GESTEP(AP84,0.00001), 'OE Database'!$E84, NA())</f>
        <v>#N/A</v>
      </c>
      <c r="CA84" s="14" t="e">
        <f>IF(GESTEP(AQ84,0.00001), 'OE Database'!$E84, NA())</f>
        <v>#N/A</v>
      </c>
      <c r="CB84" s="14" t="e">
        <f>IF(GESTEP(AR84,0.00001), 'OE Database'!$E84, NA())</f>
        <v>#N/A</v>
      </c>
      <c r="CC84" s="14" t="e">
        <f>IF(GESTEP(AS84,0.00001), 'OE Database'!$E84, NA())</f>
        <v>#N/A</v>
      </c>
      <c r="CD84" s="14" t="e">
        <f>IF(GESTEP(AT84,0.00001), 'OE Database'!$E84, NA())</f>
        <v>#N/A</v>
      </c>
      <c r="CE84" s="14" t="e">
        <f>IF(GESTEP(AU84,0.00001), 'OE Database'!$E84, NA())</f>
        <v>#N/A</v>
      </c>
      <c r="CF84" s="14" t="e">
        <f>IF(GESTEP(AV84,0.00001), 'OE Database'!$E84, NA())</f>
        <v>#N/A</v>
      </c>
      <c r="CG84" s="14" t="e">
        <f>IF(GESTEP(AW84,0.00001), 'OE Database'!$E84, NA())</f>
        <v>#N/A</v>
      </c>
      <c r="CH84" s="14" t="e">
        <f>IF(GESTEP(AX84,0.00001), 'OE Database'!$E84, NA())</f>
        <v>#N/A</v>
      </c>
      <c r="CI84" s="14" t="e">
        <f>IF(GESTEP(AY84,0.00001), 'OE Database'!$E84, NA())</f>
        <v>#N/A</v>
      </c>
      <c r="CJ84" s="14" t="e">
        <f>IF(GESTEP(AZ84,0.00001), 'OE Database'!$E84, NA())</f>
        <v>#N/A</v>
      </c>
      <c r="CK84" s="14" t="e">
        <f>IF(GESTEP(BA84,0.00001), 'OE Database'!$E84, NA())</f>
        <v>#N/A</v>
      </c>
      <c r="CL84" s="14" t="e">
        <f>IF(GESTEP(BB84,0.00001), 'OE Database'!$E84, NA())</f>
        <v>#N/A</v>
      </c>
      <c r="CN84" s="14" t="e">
        <f>IF('OE Database'!$N84=CN$1, 'OE Database'!$I84, NA())</f>
        <v>#N/A</v>
      </c>
      <c r="CO84" s="14" t="e">
        <f>IF('OE Database'!$N84=CO$1, 'OE Database'!$I84, NA())</f>
        <v>#N/A</v>
      </c>
      <c r="CP84" s="14" t="e">
        <f>IF('OE Database'!$N84=CP$1, 'OE Database'!$I84, NA())</f>
        <v>#N/A</v>
      </c>
      <c r="CQ84" s="14" t="e">
        <f>IF('OE Database'!$N84=CQ$1, 'OE Database'!$I84, NA())</f>
        <v>#N/A</v>
      </c>
      <c r="CR84" s="14">
        <f>IF('OE Database'!$N84=CR$1, 'OE Database'!$I84, NA())</f>
        <v>0.54690476784731168</v>
      </c>
      <c r="CS84" s="14" t="e">
        <f>IF('OE Database'!$N84=CS$1, 'OE Database'!$I84, NA())</f>
        <v>#N/A</v>
      </c>
      <c r="CT84" s="14" t="e">
        <f>IF('OE Database'!$N84=CT$1, 'OE Database'!$I84, NA())</f>
        <v>#N/A</v>
      </c>
      <c r="CU84" s="14" t="e">
        <f>IF('OE Database'!$N84=CU$1, 'OE Database'!$I84, NA())</f>
        <v>#N/A</v>
      </c>
      <c r="CV84" s="14" t="e">
        <f>IF('OE Database'!$N84=CV$1, 'OE Database'!$I84, NA())</f>
        <v>#N/A</v>
      </c>
      <c r="CW84" s="14" t="e">
        <f>IF('OE Database'!$N84=CW$1, 'OE Database'!$I84, NA())</f>
        <v>#N/A</v>
      </c>
      <c r="CX84" s="14" t="e">
        <f>IF('OE Database'!$N84=CX$1, 'OE Database'!$I84, NA())</f>
        <v>#N/A</v>
      </c>
      <c r="CY84" s="14" t="e">
        <f>IF('OE Database'!$N84=CY$1, 'OE Database'!$I84, NA())</f>
        <v>#N/A</v>
      </c>
      <c r="CZ84" s="14" t="e">
        <f>IF('OE Database'!$N84=CZ$1, 'OE Database'!$I84, NA())</f>
        <v>#N/A</v>
      </c>
      <c r="DA84" s="14" t="e">
        <f>IF('OE Database'!$N84=DA$1, 'OE Database'!$I84, NA())</f>
        <v>#N/A</v>
      </c>
      <c r="DB84" s="14" t="e">
        <f>IF('OE Database'!$N84=DB$1, 'OE Database'!$I84, NA())</f>
        <v>#N/A</v>
      </c>
      <c r="DC84" s="14" t="e">
        <f>IF('OE Database'!$N84=DC$1, 'OE Database'!$I84, NA())</f>
        <v>#N/A</v>
      </c>
      <c r="DD84" s="14" t="e">
        <f>IF('OE Database'!$N84=DD$1, 'OE Database'!$I84, NA())</f>
        <v>#N/A</v>
      </c>
      <c r="DF84" s="1" t="e">
        <f>IF(GESTEP(AL84,0.00001), 'OE Database'!$I84, NA())</f>
        <v>#N/A</v>
      </c>
      <c r="DG84" s="1" t="e">
        <f>IF(GESTEP(AM84,0.00001), 'OE Database'!$I84, NA())</f>
        <v>#N/A</v>
      </c>
      <c r="DH84" s="1" t="e">
        <f>IF(GESTEP(AN84,0.00001), 'OE Database'!$I84, NA())</f>
        <v>#N/A</v>
      </c>
      <c r="DI84" s="1" t="e">
        <f>IF(GESTEP(AO84,0.00001), 'OE Database'!$I84, NA())</f>
        <v>#N/A</v>
      </c>
      <c r="DJ84" s="1" t="e">
        <f>IF(GESTEP(AP84,0.00001), 'OE Database'!$I84, NA())</f>
        <v>#N/A</v>
      </c>
      <c r="DK84" s="1" t="e">
        <f>IF(GESTEP(AQ84,0.00001), 'OE Database'!$I84, NA())</f>
        <v>#N/A</v>
      </c>
      <c r="DL84" s="1" t="e">
        <f>IF(GESTEP(AR84,0.00001), 'OE Database'!$I84, NA())</f>
        <v>#N/A</v>
      </c>
      <c r="DM84" s="1" t="e">
        <f>IF(GESTEP(AS84,0.00001), 'OE Database'!$I84, NA())</f>
        <v>#N/A</v>
      </c>
      <c r="DN84" s="1" t="e">
        <f>IF(GESTEP(AT84,0.00001), 'OE Database'!$I84, NA())</f>
        <v>#N/A</v>
      </c>
      <c r="DO84" s="1" t="e">
        <f>IF(GESTEP(AU84,0.00001), 'OE Database'!$I84, NA())</f>
        <v>#N/A</v>
      </c>
      <c r="DP84" s="1" t="e">
        <f>IF(GESTEP(AV84,0.00001), 'OE Database'!$I84, NA())</f>
        <v>#N/A</v>
      </c>
      <c r="DQ84" s="1" t="e">
        <f>IF(GESTEP(AW84,0.00001), 'OE Database'!$I84, NA())</f>
        <v>#N/A</v>
      </c>
      <c r="DR84" s="1" t="e">
        <f>IF(GESTEP(AX84,0.00001), 'OE Database'!$I84, NA())</f>
        <v>#N/A</v>
      </c>
      <c r="DS84" s="1" t="e">
        <f>IF(GESTEP(AY84,0.00001), 'OE Database'!$I84, NA())</f>
        <v>#N/A</v>
      </c>
      <c r="DT84" s="1" t="e">
        <f>IF(GESTEP(AZ84,0.00001), 'OE Database'!$I84, NA())</f>
        <v>#N/A</v>
      </c>
      <c r="DU84" s="1" t="e">
        <f>IF(GESTEP(BA84,0.00001), 'OE Database'!$I84, NA())</f>
        <v>#N/A</v>
      </c>
      <c r="DV84" s="1" t="e">
        <f>IF(GESTEP(BB84,0.00001), 'OE Database'!$I84, NA())</f>
        <v>#N/A</v>
      </c>
    </row>
    <row r="85" spans="2:126">
      <c r="B85" s="14">
        <f>IF('OE Database'!$N85=B$1, 'OE Database'!$H85, NA())</f>
        <v>3.0670806950070073</v>
      </c>
      <c r="C85" s="14" t="e">
        <f>IF('OE Database'!$N85=C$1, 'OE Database'!$H85, NA())</f>
        <v>#N/A</v>
      </c>
      <c r="D85" s="14" t="e">
        <f>IF('OE Database'!$N85=D$1, 'OE Database'!$H85, NA())</f>
        <v>#N/A</v>
      </c>
      <c r="E85" s="14" t="e">
        <f>IF('OE Database'!$N85=E$1, 'OE Database'!$H85, NA())</f>
        <v>#N/A</v>
      </c>
      <c r="F85" s="14" t="e">
        <f>IF('OE Database'!$N85=F$1, 'OE Database'!$H85, NA())</f>
        <v>#N/A</v>
      </c>
      <c r="G85" s="14" t="e">
        <f>IF('OE Database'!$N85=G$1, 'OE Database'!$H85, NA())</f>
        <v>#N/A</v>
      </c>
      <c r="H85" s="14" t="e">
        <f>IF('OE Database'!$N85=H$1, 'OE Database'!$H85, NA())</f>
        <v>#N/A</v>
      </c>
      <c r="I85" s="14" t="e">
        <f>IF('OE Database'!$N85=I$1, 'OE Database'!$H85, NA())</f>
        <v>#N/A</v>
      </c>
      <c r="J85" s="14" t="e">
        <f>IF('OE Database'!$N85=J$1, 'OE Database'!$H85, NA())</f>
        <v>#N/A</v>
      </c>
      <c r="K85" s="14" t="e">
        <f>IF('OE Database'!$N85=K$1, 'OE Database'!$H85, NA())</f>
        <v>#N/A</v>
      </c>
      <c r="L85" s="14" t="e">
        <f>IF('OE Database'!$N85=L$1, 'OE Database'!$H85, NA())</f>
        <v>#N/A</v>
      </c>
      <c r="M85" s="14" t="e">
        <f>IF('OE Database'!$N85=M$1, 'OE Database'!$H85, NA())</f>
        <v>#N/A</v>
      </c>
      <c r="N85" s="14" t="e">
        <f>IF('OE Database'!$N85=N$1, 'OE Database'!$H85, NA())</f>
        <v>#N/A</v>
      </c>
      <c r="O85" s="14" t="e">
        <f>IF('OE Database'!$N85=O$1, 'OE Database'!$H85, NA())</f>
        <v>#N/A</v>
      </c>
      <c r="P85" s="14" t="e">
        <f>IF('OE Database'!$N85=P$1, 'OE Database'!$H85, NA())</f>
        <v>#N/A</v>
      </c>
      <c r="Q85" s="14" t="e">
        <f>IF('OE Database'!$N85=Q$1, 'OE Database'!$H85, NA())</f>
        <v>#N/A</v>
      </c>
      <c r="R85" s="14" t="e">
        <f>IF('OE Database'!$N85=R$1, 'OE Database'!$H85, NA())</f>
        <v>#N/A</v>
      </c>
      <c r="T85" s="14">
        <f>IF('OE Database'!$N85=T$1, 'OE Database'!$E85, NA())</f>
        <v>43.2</v>
      </c>
      <c r="U85" s="14" t="e">
        <f>IF('OE Database'!$N85=U$1, 'OE Database'!$E85, NA())</f>
        <v>#N/A</v>
      </c>
      <c r="V85" s="14" t="e">
        <f>IF('OE Database'!$N85=V$1, 'OE Database'!$E85, NA())</f>
        <v>#N/A</v>
      </c>
      <c r="W85" s="14" t="e">
        <f>IF('OE Database'!$N85=W$1, 'OE Database'!$E85, NA())</f>
        <v>#N/A</v>
      </c>
      <c r="X85" s="14" t="e">
        <f>IF('OE Database'!$N85=X$1, 'OE Database'!$E85, NA())</f>
        <v>#N/A</v>
      </c>
      <c r="Y85" s="14" t="e">
        <f>IF('OE Database'!$N85=Y$1, 'OE Database'!$E85, NA())</f>
        <v>#N/A</v>
      </c>
      <c r="Z85" s="14" t="e">
        <f>IF('OE Database'!$N85=Z$1, 'OE Database'!$E85, NA())</f>
        <v>#N/A</v>
      </c>
      <c r="AA85" s="14" t="e">
        <f>IF('OE Database'!$N85=AA$1, 'OE Database'!$E85, NA())</f>
        <v>#N/A</v>
      </c>
      <c r="AB85" s="14" t="e">
        <f>IF('OE Database'!$N85=AB$1, 'OE Database'!$E85, NA())</f>
        <v>#N/A</v>
      </c>
      <c r="AC85" s="14" t="e">
        <f>IF('OE Database'!$N85=AC$1, 'OE Database'!$E85, NA())</f>
        <v>#N/A</v>
      </c>
      <c r="AD85" s="14" t="e">
        <f>IF('OE Database'!$N85=AD$1, 'OE Database'!$E85, NA())</f>
        <v>#N/A</v>
      </c>
      <c r="AE85" s="14" t="e">
        <f>IF('OE Database'!$N85=AE$1, 'OE Database'!$E85, NA())</f>
        <v>#N/A</v>
      </c>
      <c r="AF85" s="14" t="e">
        <f>IF('OE Database'!$N85=AF$1, 'OE Database'!$E85, NA())</f>
        <v>#N/A</v>
      </c>
      <c r="AG85" s="14" t="e">
        <f>IF('OE Database'!$N85=AG$1, 'OE Database'!$E85, NA())</f>
        <v>#N/A</v>
      </c>
      <c r="AH85" s="14" t="e">
        <f>IF('OE Database'!$N85=AH$1, 'OE Database'!$E85, NA())</f>
        <v>#N/A</v>
      </c>
      <c r="AI85" s="14" t="e">
        <f>IF('OE Database'!$N85=AI$1, 'OE Database'!$E85, NA())</f>
        <v>#N/A</v>
      </c>
      <c r="AJ85" s="14" t="e">
        <f>IF('OE Database'!$N85=AJ$1, 'OE Database'!$E85, NA())</f>
        <v>#N/A</v>
      </c>
      <c r="AL85" s="14" t="e">
        <f>IF('OE Database'!$N85=AL$1, 'OE Database'!$J85, NA())</f>
        <v>#N/A</v>
      </c>
      <c r="AM85" s="14" t="e">
        <f>IF('OE Database'!$N85=AM$1, 'OE Database'!$J85, NA())</f>
        <v>#N/A</v>
      </c>
      <c r="AN85" s="14" t="e">
        <f>IF('OE Database'!$N85=AN$1, 'OE Database'!$J85, NA())</f>
        <v>#N/A</v>
      </c>
      <c r="AO85" s="14" t="e">
        <f>IF('OE Database'!$N85=AO$1, 'OE Database'!$J85, NA())</f>
        <v>#N/A</v>
      </c>
      <c r="AP85" s="14" t="e">
        <f>IF('OE Database'!$N85=AP$1, 'OE Database'!$J85, NA())</f>
        <v>#N/A</v>
      </c>
      <c r="AQ85" s="14" t="e">
        <f>IF('OE Database'!$N85=AQ$1, 'OE Database'!$J85, NA())</f>
        <v>#N/A</v>
      </c>
      <c r="AR85" s="14" t="e">
        <f>IF('OE Database'!$N85=AR$1, 'OE Database'!$J85, NA())</f>
        <v>#N/A</v>
      </c>
      <c r="AS85" s="14" t="e">
        <f>IF('OE Database'!$N85=AS$1, 'OE Database'!$J85, NA())</f>
        <v>#N/A</v>
      </c>
      <c r="AT85" s="14" t="e">
        <f>IF('OE Database'!$N85=AT$1, 'OE Database'!$J85, NA())</f>
        <v>#N/A</v>
      </c>
      <c r="AU85" s="14" t="e">
        <f>IF('OE Database'!$N85=AU$1, 'OE Database'!$J85, NA())</f>
        <v>#N/A</v>
      </c>
      <c r="AV85" s="14" t="e">
        <f>IF('OE Database'!$N85=AV$1, 'OE Database'!$J85, NA())</f>
        <v>#N/A</v>
      </c>
      <c r="AW85" s="14" t="e">
        <f>IF('OE Database'!$N85=AW$1, 'OE Database'!$J85, NA())</f>
        <v>#N/A</v>
      </c>
      <c r="AX85" s="14" t="e">
        <f>IF('OE Database'!$N85=AX$1, 'OE Database'!$J85, NA())</f>
        <v>#N/A</v>
      </c>
      <c r="AY85" s="14" t="e">
        <f>IF('OE Database'!$N85=AY$1, 'OE Database'!$J85, NA())</f>
        <v>#N/A</v>
      </c>
      <c r="AZ85" s="14" t="e">
        <f>IF('OE Database'!$N85=AZ$1, 'OE Database'!$J85, NA())</f>
        <v>#N/A</v>
      </c>
      <c r="BA85" s="14" t="e">
        <f>IF('OE Database'!$N85=BA$1, 'OE Database'!$J85, NA())</f>
        <v>#N/A</v>
      </c>
      <c r="BB85" s="14" t="e">
        <f>IF('OE Database'!$N85=BB$1, 'OE Database'!$J85, NA())</f>
        <v>#N/A</v>
      </c>
      <c r="BD85" s="14" t="e">
        <f>IF(GESTEP(AL85,0.00001), 'OE Database'!$H85, NA())</f>
        <v>#N/A</v>
      </c>
      <c r="BE85" s="14" t="e">
        <f>IF(GESTEP(AM85,0.00001), 'OE Database'!$H85, NA())</f>
        <v>#N/A</v>
      </c>
      <c r="BF85" s="14" t="e">
        <f>IF(GESTEP(AN85,0.00001), 'OE Database'!$H85, NA())</f>
        <v>#N/A</v>
      </c>
      <c r="BG85" s="14" t="e">
        <f>IF(GESTEP(AO85,0.00001), 'OE Database'!$H85, NA())</f>
        <v>#N/A</v>
      </c>
      <c r="BH85" s="14" t="e">
        <f>IF(GESTEP(AP85,0.00001), 'OE Database'!$H85, NA())</f>
        <v>#N/A</v>
      </c>
      <c r="BI85" s="14" t="e">
        <f>IF(GESTEP(AQ85,0.00001), 'OE Database'!$H85, NA())</f>
        <v>#N/A</v>
      </c>
      <c r="BJ85" s="14" t="e">
        <f>IF(GESTEP(AR85,0.00001), 'OE Database'!$H85, NA())</f>
        <v>#N/A</v>
      </c>
      <c r="BK85" s="14" t="e">
        <f>IF(GESTEP(AS85,0.00001), 'OE Database'!$H85, NA())</f>
        <v>#N/A</v>
      </c>
      <c r="BL85" s="14" t="e">
        <f>IF(GESTEP(AT85,0.00001), 'OE Database'!$H85, NA())</f>
        <v>#N/A</v>
      </c>
      <c r="BM85" s="14" t="e">
        <f>IF(GESTEP(AU85,0.00001), 'OE Database'!$H85, NA())</f>
        <v>#N/A</v>
      </c>
      <c r="BN85" s="14" t="e">
        <f>IF(GESTEP(AV85,0.00001), 'OE Database'!$H85, NA())</f>
        <v>#N/A</v>
      </c>
      <c r="BO85" s="14" t="e">
        <f>IF(GESTEP(AW85,0.00001), 'OE Database'!$H85, NA())</f>
        <v>#N/A</v>
      </c>
      <c r="BP85" s="14" t="e">
        <f>IF(GESTEP(AX85,0.00001), 'OE Database'!$H85, NA())</f>
        <v>#N/A</v>
      </c>
      <c r="BQ85" s="14" t="e">
        <f>IF(GESTEP(AY85,0.00001), 'OE Database'!$H85, NA())</f>
        <v>#N/A</v>
      </c>
      <c r="BR85" s="14" t="e">
        <f>IF(GESTEP(AZ85,0.00001), 'OE Database'!$H85, NA())</f>
        <v>#N/A</v>
      </c>
      <c r="BS85" s="14" t="e">
        <f>IF(GESTEP(BA85,0.00001), 'OE Database'!$H85, NA())</f>
        <v>#N/A</v>
      </c>
      <c r="BT85" s="14" t="e">
        <f>IF(GESTEP(BB85,0.00001), 'OE Database'!$H85, NA())</f>
        <v>#N/A</v>
      </c>
      <c r="BV85" s="14" t="e">
        <f>IF(GESTEP(AL85,0.00001), 'OE Database'!$E85, NA())</f>
        <v>#N/A</v>
      </c>
      <c r="BW85" s="14" t="e">
        <f>IF(GESTEP(AM85,0.00001), 'OE Database'!$E85, NA())</f>
        <v>#N/A</v>
      </c>
      <c r="BX85" s="14" t="e">
        <f>IF(GESTEP(AN85,0.00001), 'OE Database'!$E85, NA())</f>
        <v>#N/A</v>
      </c>
      <c r="BY85" s="14" t="e">
        <f>IF(GESTEP(AO85,0.00001), 'OE Database'!$E85, NA())</f>
        <v>#N/A</v>
      </c>
      <c r="BZ85" s="14" t="e">
        <f>IF(GESTEP(AP85,0.00001), 'OE Database'!$E85, NA())</f>
        <v>#N/A</v>
      </c>
      <c r="CA85" s="14" t="e">
        <f>IF(GESTEP(AQ85,0.00001), 'OE Database'!$E85, NA())</f>
        <v>#N/A</v>
      </c>
      <c r="CB85" s="14" t="e">
        <f>IF(GESTEP(AR85,0.00001), 'OE Database'!$E85, NA())</f>
        <v>#N/A</v>
      </c>
      <c r="CC85" s="14" t="e">
        <f>IF(GESTEP(AS85,0.00001), 'OE Database'!$E85, NA())</f>
        <v>#N/A</v>
      </c>
      <c r="CD85" s="14" t="e">
        <f>IF(GESTEP(AT85,0.00001), 'OE Database'!$E85, NA())</f>
        <v>#N/A</v>
      </c>
      <c r="CE85" s="14" t="e">
        <f>IF(GESTEP(AU85,0.00001), 'OE Database'!$E85, NA())</f>
        <v>#N/A</v>
      </c>
      <c r="CF85" s="14" t="e">
        <f>IF(GESTEP(AV85,0.00001), 'OE Database'!$E85, NA())</f>
        <v>#N/A</v>
      </c>
      <c r="CG85" s="14" t="e">
        <f>IF(GESTEP(AW85,0.00001), 'OE Database'!$E85, NA())</f>
        <v>#N/A</v>
      </c>
      <c r="CH85" s="14" t="e">
        <f>IF(GESTEP(AX85,0.00001), 'OE Database'!$E85, NA())</f>
        <v>#N/A</v>
      </c>
      <c r="CI85" s="14" t="e">
        <f>IF(GESTEP(AY85,0.00001), 'OE Database'!$E85, NA())</f>
        <v>#N/A</v>
      </c>
      <c r="CJ85" s="14" t="e">
        <f>IF(GESTEP(AZ85,0.00001), 'OE Database'!$E85, NA())</f>
        <v>#N/A</v>
      </c>
      <c r="CK85" s="14" t="e">
        <f>IF(GESTEP(BA85,0.00001), 'OE Database'!$E85, NA())</f>
        <v>#N/A</v>
      </c>
      <c r="CL85" s="14" t="e">
        <f>IF(GESTEP(BB85,0.00001), 'OE Database'!$E85, NA())</f>
        <v>#N/A</v>
      </c>
      <c r="CN85" s="14">
        <f>IF('OE Database'!$N85=CN$1, 'OE Database'!$I85, NA())</f>
        <v>5.1766390181305644</v>
      </c>
      <c r="CO85" s="14" t="e">
        <f>IF('OE Database'!$N85=CO$1, 'OE Database'!$I85, NA())</f>
        <v>#N/A</v>
      </c>
      <c r="CP85" s="14" t="e">
        <f>IF('OE Database'!$N85=CP$1, 'OE Database'!$I85, NA())</f>
        <v>#N/A</v>
      </c>
      <c r="CQ85" s="14" t="e">
        <f>IF('OE Database'!$N85=CQ$1, 'OE Database'!$I85, NA())</f>
        <v>#N/A</v>
      </c>
      <c r="CR85" s="14" t="e">
        <f>IF('OE Database'!$N85=CR$1, 'OE Database'!$I85, NA())</f>
        <v>#N/A</v>
      </c>
      <c r="CS85" s="14" t="e">
        <f>IF('OE Database'!$N85=CS$1, 'OE Database'!$I85, NA())</f>
        <v>#N/A</v>
      </c>
      <c r="CT85" s="14" t="e">
        <f>IF('OE Database'!$N85=CT$1, 'OE Database'!$I85, NA())</f>
        <v>#N/A</v>
      </c>
      <c r="CU85" s="14" t="e">
        <f>IF('OE Database'!$N85=CU$1, 'OE Database'!$I85, NA())</f>
        <v>#N/A</v>
      </c>
      <c r="CV85" s="14" t="e">
        <f>IF('OE Database'!$N85=CV$1, 'OE Database'!$I85, NA())</f>
        <v>#N/A</v>
      </c>
      <c r="CW85" s="14" t="e">
        <f>IF('OE Database'!$N85=CW$1, 'OE Database'!$I85, NA())</f>
        <v>#N/A</v>
      </c>
      <c r="CX85" s="14" t="e">
        <f>IF('OE Database'!$N85=CX$1, 'OE Database'!$I85, NA())</f>
        <v>#N/A</v>
      </c>
      <c r="CY85" s="14" t="e">
        <f>IF('OE Database'!$N85=CY$1, 'OE Database'!$I85, NA())</f>
        <v>#N/A</v>
      </c>
      <c r="CZ85" s="14" t="e">
        <f>IF('OE Database'!$N85=CZ$1, 'OE Database'!$I85, NA())</f>
        <v>#N/A</v>
      </c>
      <c r="DA85" s="14" t="e">
        <f>IF('OE Database'!$N85=DA$1, 'OE Database'!$I85, NA())</f>
        <v>#N/A</v>
      </c>
      <c r="DB85" s="14" t="e">
        <f>IF('OE Database'!$N85=DB$1, 'OE Database'!$I85, NA())</f>
        <v>#N/A</v>
      </c>
      <c r="DC85" s="14" t="e">
        <f>IF('OE Database'!$N85=DC$1, 'OE Database'!$I85, NA())</f>
        <v>#N/A</v>
      </c>
      <c r="DD85" s="14" t="e">
        <f>IF('OE Database'!$N85=DD$1, 'OE Database'!$I85, NA())</f>
        <v>#N/A</v>
      </c>
      <c r="DF85" s="1" t="e">
        <f>IF(GESTEP(AL85,0.00001), 'OE Database'!$I85, NA())</f>
        <v>#N/A</v>
      </c>
      <c r="DG85" s="1" t="e">
        <f>IF(GESTEP(AM85,0.00001), 'OE Database'!$I85, NA())</f>
        <v>#N/A</v>
      </c>
      <c r="DH85" s="1" t="e">
        <f>IF(GESTEP(AN85,0.00001), 'OE Database'!$I85, NA())</f>
        <v>#N/A</v>
      </c>
      <c r="DI85" s="1" t="e">
        <f>IF(GESTEP(AO85,0.00001), 'OE Database'!$I85, NA())</f>
        <v>#N/A</v>
      </c>
      <c r="DJ85" s="1" t="e">
        <f>IF(GESTEP(AP85,0.00001), 'OE Database'!$I85, NA())</f>
        <v>#N/A</v>
      </c>
      <c r="DK85" s="1" t="e">
        <f>IF(GESTEP(AQ85,0.00001), 'OE Database'!$I85, NA())</f>
        <v>#N/A</v>
      </c>
      <c r="DL85" s="1" t="e">
        <f>IF(GESTEP(AR85,0.00001), 'OE Database'!$I85, NA())</f>
        <v>#N/A</v>
      </c>
      <c r="DM85" s="1" t="e">
        <f>IF(GESTEP(AS85,0.00001), 'OE Database'!$I85, NA())</f>
        <v>#N/A</v>
      </c>
      <c r="DN85" s="1" t="e">
        <f>IF(GESTEP(AT85,0.00001), 'OE Database'!$I85, NA())</f>
        <v>#N/A</v>
      </c>
      <c r="DO85" s="1" t="e">
        <f>IF(GESTEP(AU85,0.00001), 'OE Database'!$I85, NA())</f>
        <v>#N/A</v>
      </c>
      <c r="DP85" s="1" t="e">
        <f>IF(GESTEP(AV85,0.00001), 'OE Database'!$I85, NA())</f>
        <v>#N/A</v>
      </c>
      <c r="DQ85" s="1" t="e">
        <f>IF(GESTEP(AW85,0.00001), 'OE Database'!$I85, NA())</f>
        <v>#N/A</v>
      </c>
      <c r="DR85" s="1" t="e">
        <f>IF(GESTEP(AX85,0.00001), 'OE Database'!$I85, NA())</f>
        <v>#N/A</v>
      </c>
      <c r="DS85" s="1" t="e">
        <f>IF(GESTEP(AY85,0.00001), 'OE Database'!$I85, NA())</f>
        <v>#N/A</v>
      </c>
      <c r="DT85" s="1" t="e">
        <f>IF(GESTEP(AZ85,0.00001), 'OE Database'!$I85, NA())</f>
        <v>#N/A</v>
      </c>
      <c r="DU85" s="1" t="e">
        <f>IF(GESTEP(BA85,0.00001), 'OE Database'!$I85, NA())</f>
        <v>#N/A</v>
      </c>
      <c r="DV85" s="1" t="e">
        <f>IF(GESTEP(BB85,0.00001), 'OE Database'!$I85, NA())</f>
        <v>#N/A</v>
      </c>
    </row>
    <row r="86" spans="2:126">
      <c r="B86" s="14">
        <f>IF('OE Database'!$N86=B$1, 'OE Database'!$H86, NA())</f>
        <v>2.230862900011914</v>
      </c>
      <c r="C86" s="14" t="e">
        <f>IF('OE Database'!$N86=C$1, 'OE Database'!$H86, NA())</f>
        <v>#N/A</v>
      </c>
      <c r="D86" s="14" t="e">
        <f>IF('OE Database'!$N86=D$1, 'OE Database'!$H86, NA())</f>
        <v>#N/A</v>
      </c>
      <c r="E86" s="14" t="e">
        <f>IF('OE Database'!$N86=E$1, 'OE Database'!$H86, NA())</f>
        <v>#N/A</v>
      </c>
      <c r="F86" s="14" t="e">
        <f>IF('OE Database'!$N86=F$1, 'OE Database'!$H86, NA())</f>
        <v>#N/A</v>
      </c>
      <c r="G86" s="14" t="e">
        <f>IF('OE Database'!$N86=G$1, 'OE Database'!$H86, NA())</f>
        <v>#N/A</v>
      </c>
      <c r="H86" s="14" t="e">
        <f>IF('OE Database'!$N86=H$1, 'OE Database'!$H86, NA())</f>
        <v>#N/A</v>
      </c>
      <c r="I86" s="14" t="e">
        <f>IF('OE Database'!$N86=I$1, 'OE Database'!$H86, NA())</f>
        <v>#N/A</v>
      </c>
      <c r="J86" s="14" t="e">
        <f>IF('OE Database'!$N86=J$1, 'OE Database'!$H86, NA())</f>
        <v>#N/A</v>
      </c>
      <c r="K86" s="14" t="e">
        <f>IF('OE Database'!$N86=K$1, 'OE Database'!$H86, NA())</f>
        <v>#N/A</v>
      </c>
      <c r="L86" s="14" t="e">
        <f>IF('OE Database'!$N86=L$1, 'OE Database'!$H86, NA())</f>
        <v>#N/A</v>
      </c>
      <c r="M86" s="14" t="e">
        <f>IF('OE Database'!$N86=M$1, 'OE Database'!$H86, NA())</f>
        <v>#N/A</v>
      </c>
      <c r="N86" s="14" t="e">
        <f>IF('OE Database'!$N86=N$1, 'OE Database'!$H86, NA())</f>
        <v>#N/A</v>
      </c>
      <c r="O86" s="14" t="e">
        <f>IF('OE Database'!$N86=O$1, 'OE Database'!$H86, NA())</f>
        <v>#N/A</v>
      </c>
      <c r="P86" s="14" t="e">
        <f>IF('OE Database'!$N86=P$1, 'OE Database'!$H86, NA())</f>
        <v>#N/A</v>
      </c>
      <c r="Q86" s="14" t="e">
        <f>IF('OE Database'!$N86=Q$1, 'OE Database'!$H86, NA())</f>
        <v>#N/A</v>
      </c>
      <c r="R86" s="14" t="e">
        <f>IF('OE Database'!$N86=R$1, 'OE Database'!$H86, NA())</f>
        <v>#N/A</v>
      </c>
      <c r="T86" s="14">
        <f>IF('OE Database'!$N86=T$1, 'OE Database'!$E86, NA())</f>
        <v>36.6</v>
      </c>
      <c r="U86" s="14" t="e">
        <f>IF('OE Database'!$N86=U$1, 'OE Database'!$E86, NA())</f>
        <v>#N/A</v>
      </c>
      <c r="V86" s="14" t="e">
        <f>IF('OE Database'!$N86=V$1, 'OE Database'!$E86, NA())</f>
        <v>#N/A</v>
      </c>
      <c r="W86" s="14" t="e">
        <f>IF('OE Database'!$N86=W$1, 'OE Database'!$E86, NA())</f>
        <v>#N/A</v>
      </c>
      <c r="X86" s="14" t="e">
        <f>IF('OE Database'!$N86=X$1, 'OE Database'!$E86, NA())</f>
        <v>#N/A</v>
      </c>
      <c r="Y86" s="14" t="e">
        <f>IF('OE Database'!$N86=Y$1, 'OE Database'!$E86, NA())</f>
        <v>#N/A</v>
      </c>
      <c r="Z86" s="14" t="e">
        <f>IF('OE Database'!$N86=Z$1, 'OE Database'!$E86, NA())</f>
        <v>#N/A</v>
      </c>
      <c r="AA86" s="14" t="e">
        <f>IF('OE Database'!$N86=AA$1, 'OE Database'!$E86, NA())</f>
        <v>#N/A</v>
      </c>
      <c r="AB86" s="14" t="e">
        <f>IF('OE Database'!$N86=AB$1, 'OE Database'!$E86, NA())</f>
        <v>#N/A</v>
      </c>
      <c r="AC86" s="14" t="e">
        <f>IF('OE Database'!$N86=AC$1, 'OE Database'!$E86, NA())</f>
        <v>#N/A</v>
      </c>
      <c r="AD86" s="14" t="e">
        <f>IF('OE Database'!$N86=AD$1, 'OE Database'!$E86, NA())</f>
        <v>#N/A</v>
      </c>
      <c r="AE86" s="14" t="e">
        <f>IF('OE Database'!$N86=AE$1, 'OE Database'!$E86, NA())</f>
        <v>#N/A</v>
      </c>
      <c r="AF86" s="14" t="e">
        <f>IF('OE Database'!$N86=AF$1, 'OE Database'!$E86, NA())</f>
        <v>#N/A</v>
      </c>
      <c r="AG86" s="14" t="e">
        <f>IF('OE Database'!$N86=AG$1, 'OE Database'!$E86, NA())</f>
        <v>#N/A</v>
      </c>
      <c r="AH86" s="14" t="e">
        <f>IF('OE Database'!$N86=AH$1, 'OE Database'!$E86, NA())</f>
        <v>#N/A</v>
      </c>
      <c r="AI86" s="14" t="e">
        <f>IF('OE Database'!$N86=AI$1, 'OE Database'!$E86, NA())</f>
        <v>#N/A</v>
      </c>
      <c r="AJ86" s="14" t="e">
        <f>IF('OE Database'!$N86=AJ$1, 'OE Database'!$E86, NA())</f>
        <v>#N/A</v>
      </c>
      <c r="AL86" s="14" t="e">
        <f>IF('OE Database'!$N86=AL$1, 'OE Database'!$J86, NA())</f>
        <v>#N/A</v>
      </c>
      <c r="AM86" s="14" t="e">
        <f>IF('OE Database'!$N86=AM$1, 'OE Database'!$J86, NA())</f>
        <v>#N/A</v>
      </c>
      <c r="AN86" s="14" t="e">
        <f>IF('OE Database'!$N86=AN$1, 'OE Database'!$J86, NA())</f>
        <v>#N/A</v>
      </c>
      <c r="AO86" s="14" t="e">
        <f>IF('OE Database'!$N86=AO$1, 'OE Database'!$J86, NA())</f>
        <v>#N/A</v>
      </c>
      <c r="AP86" s="14" t="e">
        <f>IF('OE Database'!$N86=AP$1, 'OE Database'!$J86, NA())</f>
        <v>#N/A</v>
      </c>
      <c r="AQ86" s="14" t="e">
        <f>IF('OE Database'!$N86=AQ$1, 'OE Database'!$J86, NA())</f>
        <v>#N/A</v>
      </c>
      <c r="AR86" s="14" t="e">
        <f>IF('OE Database'!$N86=AR$1, 'OE Database'!$J86, NA())</f>
        <v>#N/A</v>
      </c>
      <c r="AS86" s="14" t="e">
        <f>IF('OE Database'!$N86=AS$1, 'OE Database'!$J86, NA())</f>
        <v>#N/A</v>
      </c>
      <c r="AT86" s="14" t="e">
        <f>IF('OE Database'!$N86=AT$1, 'OE Database'!$J86, NA())</f>
        <v>#N/A</v>
      </c>
      <c r="AU86" s="14" t="e">
        <f>IF('OE Database'!$N86=AU$1, 'OE Database'!$J86, NA())</f>
        <v>#N/A</v>
      </c>
      <c r="AV86" s="14" t="e">
        <f>IF('OE Database'!$N86=AV$1, 'OE Database'!$J86, NA())</f>
        <v>#N/A</v>
      </c>
      <c r="AW86" s="14" t="e">
        <f>IF('OE Database'!$N86=AW$1, 'OE Database'!$J86, NA())</f>
        <v>#N/A</v>
      </c>
      <c r="AX86" s="14" t="e">
        <f>IF('OE Database'!$N86=AX$1, 'OE Database'!$J86, NA())</f>
        <v>#N/A</v>
      </c>
      <c r="AY86" s="14" t="e">
        <f>IF('OE Database'!$N86=AY$1, 'OE Database'!$J86, NA())</f>
        <v>#N/A</v>
      </c>
      <c r="AZ86" s="14" t="e">
        <f>IF('OE Database'!$N86=AZ$1, 'OE Database'!$J86, NA())</f>
        <v>#N/A</v>
      </c>
      <c r="BA86" s="14" t="e">
        <f>IF('OE Database'!$N86=BA$1, 'OE Database'!$J86, NA())</f>
        <v>#N/A</v>
      </c>
      <c r="BB86" s="14" t="e">
        <f>IF('OE Database'!$N86=BB$1, 'OE Database'!$J86, NA())</f>
        <v>#N/A</v>
      </c>
      <c r="BD86" s="14" t="e">
        <f>IF(GESTEP(AL86,0.00001), 'OE Database'!$H86, NA())</f>
        <v>#N/A</v>
      </c>
      <c r="BE86" s="14" t="e">
        <f>IF(GESTEP(AM86,0.00001), 'OE Database'!$H86, NA())</f>
        <v>#N/A</v>
      </c>
      <c r="BF86" s="14" t="e">
        <f>IF(GESTEP(AN86,0.00001), 'OE Database'!$H86, NA())</f>
        <v>#N/A</v>
      </c>
      <c r="BG86" s="14" t="e">
        <f>IF(GESTEP(AO86,0.00001), 'OE Database'!$H86, NA())</f>
        <v>#N/A</v>
      </c>
      <c r="BH86" s="14" t="e">
        <f>IF(GESTEP(AP86,0.00001), 'OE Database'!$H86, NA())</f>
        <v>#N/A</v>
      </c>
      <c r="BI86" s="14" t="e">
        <f>IF(GESTEP(AQ86,0.00001), 'OE Database'!$H86, NA())</f>
        <v>#N/A</v>
      </c>
      <c r="BJ86" s="14" t="e">
        <f>IF(GESTEP(AR86,0.00001), 'OE Database'!$H86, NA())</f>
        <v>#N/A</v>
      </c>
      <c r="BK86" s="14" t="e">
        <f>IF(GESTEP(AS86,0.00001), 'OE Database'!$H86, NA())</f>
        <v>#N/A</v>
      </c>
      <c r="BL86" s="14" t="e">
        <f>IF(GESTEP(AT86,0.00001), 'OE Database'!$H86, NA())</f>
        <v>#N/A</v>
      </c>
      <c r="BM86" s="14" t="e">
        <f>IF(GESTEP(AU86,0.00001), 'OE Database'!$H86, NA())</f>
        <v>#N/A</v>
      </c>
      <c r="BN86" s="14" t="e">
        <f>IF(GESTEP(AV86,0.00001), 'OE Database'!$H86, NA())</f>
        <v>#N/A</v>
      </c>
      <c r="BO86" s="14" t="e">
        <f>IF(GESTEP(AW86,0.00001), 'OE Database'!$H86, NA())</f>
        <v>#N/A</v>
      </c>
      <c r="BP86" s="14" t="e">
        <f>IF(GESTEP(AX86,0.00001), 'OE Database'!$H86, NA())</f>
        <v>#N/A</v>
      </c>
      <c r="BQ86" s="14" t="e">
        <f>IF(GESTEP(AY86,0.00001), 'OE Database'!$H86, NA())</f>
        <v>#N/A</v>
      </c>
      <c r="BR86" s="14" t="e">
        <f>IF(GESTEP(AZ86,0.00001), 'OE Database'!$H86, NA())</f>
        <v>#N/A</v>
      </c>
      <c r="BS86" s="14" t="e">
        <f>IF(GESTEP(BA86,0.00001), 'OE Database'!$H86, NA())</f>
        <v>#N/A</v>
      </c>
      <c r="BT86" s="14" t="e">
        <f>IF(GESTEP(BB86,0.00001), 'OE Database'!$H86, NA())</f>
        <v>#N/A</v>
      </c>
      <c r="BV86" s="14" t="e">
        <f>IF(GESTEP(AL86,0.00001), 'OE Database'!$E86, NA())</f>
        <v>#N/A</v>
      </c>
      <c r="BW86" s="14" t="e">
        <f>IF(GESTEP(AM86,0.00001), 'OE Database'!$E86, NA())</f>
        <v>#N/A</v>
      </c>
      <c r="BX86" s="14" t="e">
        <f>IF(GESTEP(AN86,0.00001), 'OE Database'!$E86, NA())</f>
        <v>#N/A</v>
      </c>
      <c r="BY86" s="14" t="e">
        <f>IF(GESTEP(AO86,0.00001), 'OE Database'!$E86, NA())</f>
        <v>#N/A</v>
      </c>
      <c r="BZ86" s="14" t="e">
        <f>IF(GESTEP(AP86,0.00001), 'OE Database'!$E86, NA())</f>
        <v>#N/A</v>
      </c>
      <c r="CA86" s="14" t="e">
        <f>IF(GESTEP(AQ86,0.00001), 'OE Database'!$E86, NA())</f>
        <v>#N/A</v>
      </c>
      <c r="CB86" s="14" t="e">
        <f>IF(GESTEP(AR86,0.00001), 'OE Database'!$E86, NA())</f>
        <v>#N/A</v>
      </c>
      <c r="CC86" s="14" t="e">
        <f>IF(GESTEP(AS86,0.00001), 'OE Database'!$E86, NA())</f>
        <v>#N/A</v>
      </c>
      <c r="CD86" s="14" t="e">
        <f>IF(GESTEP(AT86,0.00001), 'OE Database'!$E86, NA())</f>
        <v>#N/A</v>
      </c>
      <c r="CE86" s="14" t="e">
        <f>IF(GESTEP(AU86,0.00001), 'OE Database'!$E86, NA())</f>
        <v>#N/A</v>
      </c>
      <c r="CF86" s="14" t="e">
        <f>IF(GESTEP(AV86,0.00001), 'OE Database'!$E86, NA())</f>
        <v>#N/A</v>
      </c>
      <c r="CG86" s="14" t="e">
        <f>IF(GESTEP(AW86,0.00001), 'OE Database'!$E86, NA())</f>
        <v>#N/A</v>
      </c>
      <c r="CH86" s="14" t="e">
        <f>IF(GESTEP(AX86,0.00001), 'OE Database'!$E86, NA())</f>
        <v>#N/A</v>
      </c>
      <c r="CI86" s="14" t="e">
        <f>IF(GESTEP(AY86,0.00001), 'OE Database'!$E86, NA())</f>
        <v>#N/A</v>
      </c>
      <c r="CJ86" s="14" t="e">
        <f>IF(GESTEP(AZ86,0.00001), 'OE Database'!$E86, NA())</f>
        <v>#N/A</v>
      </c>
      <c r="CK86" s="14" t="e">
        <f>IF(GESTEP(BA86,0.00001), 'OE Database'!$E86, NA())</f>
        <v>#N/A</v>
      </c>
      <c r="CL86" s="14" t="e">
        <f>IF(GESTEP(BB86,0.00001), 'OE Database'!$E86, NA())</f>
        <v>#N/A</v>
      </c>
      <c r="CN86" s="14">
        <f>IF('OE Database'!$N86=CN$1, 'OE Database'!$I86, NA())</f>
        <v>3.7652651105989872</v>
      </c>
      <c r="CO86" s="14" t="e">
        <f>IF('OE Database'!$N86=CO$1, 'OE Database'!$I86, NA())</f>
        <v>#N/A</v>
      </c>
      <c r="CP86" s="14" t="e">
        <f>IF('OE Database'!$N86=CP$1, 'OE Database'!$I86, NA())</f>
        <v>#N/A</v>
      </c>
      <c r="CQ86" s="14" t="e">
        <f>IF('OE Database'!$N86=CQ$1, 'OE Database'!$I86, NA())</f>
        <v>#N/A</v>
      </c>
      <c r="CR86" s="14" t="e">
        <f>IF('OE Database'!$N86=CR$1, 'OE Database'!$I86, NA())</f>
        <v>#N/A</v>
      </c>
      <c r="CS86" s="14" t="e">
        <f>IF('OE Database'!$N86=CS$1, 'OE Database'!$I86, NA())</f>
        <v>#N/A</v>
      </c>
      <c r="CT86" s="14" t="e">
        <f>IF('OE Database'!$N86=CT$1, 'OE Database'!$I86, NA())</f>
        <v>#N/A</v>
      </c>
      <c r="CU86" s="14" t="e">
        <f>IF('OE Database'!$N86=CU$1, 'OE Database'!$I86, NA())</f>
        <v>#N/A</v>
      </c>
      <c r="CV86" s="14" t="e">
        <f>IF('OE Database'!$N86=CV$1, 'OE Database'!$I86, NA())</f>
        <v>#N/A</v>
      </c>
      <c r="CW86" s="14" t="e">
        <f>IF('OE Database'!$N86=CW$1, 'OE Database'!$I86, NA())</f>
        <v>#N/A</v>
      </c>
      <c r="CX86" s="14" t="e">
        <f>IF('OE Database'!$N86=CX$1, 'OE Database'!$I86, NA())</f>
        <v>#N/A</v>
      </c>
      <c r="CY86" s="14" t="e">
        <f>IF('OE Database'!$N86=CY$1, 'OE Database'!$I86, NA())</f>
        <v>#N/A</v>
      </c>
      <c r="CZ86" s="14" t="e">
        <f>IF('OE Database'!$N86=CZ$1, 'OE Database'!$I86, NA())</f>
        <v>#N/A</v>
      </c>
      <c r="DA86" s="14" t="e">
        <f>IF('OE Database'!$N86=DA$1, 'OE Database'!$I86, NA())</f>
        <v>#N/A</v>
      </c>
      <c r="DB86" s="14" t="e">
        <f>IF('OE Database'!$N86=DB$1, 'OE Database'!$I86, NA())</f>
        <v>#N/A</v>
      </c>
      <c r="DC86" s="14" t="e">
        <f>IF('OE Database'!$N86=DC$1, 'OE Database'!$I86, NA())</f>
        <v>#N/A</v>
      </c>
      <c r="DD86" s="14" t="e">
        <f>IF('OE Database'!$N86=DD$1, 'OE Database'!$I86, NA())</f>
        <v>#N/A</v>
      </c>
      <c r="DF86" s="1" t="e">
        <f>IF(GESTEP(AL86,0.00001), 'OE Database'!$I86, NA())</f>
        <v>#N/A</v>
      </c>
      <c r="DG86" s="1" t="e">
        <f>IF(GESTEP(AM86,0.00001), 'OE Database'!$I86, NA())</f>
        <v>#N/A</v>
      </c>
      <c r="DH86" s="1" t="e">
        <f>IF(GESTEP(AN86,0.00001), 'OE Database'!$I86, NA())</f>
        <v>#N/A</v>
      </c>
      <c r="DI86" s="1" t="e">
        <f>IF(GESTEP(AO86,0.00001), 'OE Database'!$I86, NA())</f>
        <v>#N/A</v>
      </c>
      <c r="DJ86" s="1" t="e">
        <f>IF(GESTEP(AP86,0.00001), 'OE Database'!$I86, NA())</f>
        <v>#N/A</v>
      </c>
      <c r="DK86" s="1" t="e">
        <f>IF(GESTEP(AQ86,0.00001), 'OE Database'!$I86, NA())</f>
        <v>#N/A</v>
      </c>
      <c r="DL86" s="1" t="e">
        <f>IF(GESTEP(AR86,0.00001), 'OE Database'!$I86, NA())</f>
        <v>#N/A</v>
      </c>
      <c r="DM86" s="1" t="e">
        <f>IF(GESTEP(AS86,0.00001), 'OE Database'!$I86, NA())</f>
        <v>#N/A</v>
      </c>
      <c r="DN86" s="1" t="e">
        <f>IF(GESTEP(AT86,0.00001), 'OE Database'!$I86, NA())</f>
        <v>#N/A</v>
      </c>
      <c r="DO86" s="1" t="e">
        <f>IF(GESTEP(AU86,0.00001), 'OE Database'!$I86, NA())</f>
        <v>#N/A</v>
      </c>
      <c r="DP86" s="1" t="e">
        <f>IF(GESTEP(AV86,0.00001), 'OE Database'!$I86, NA())</f>
        <v>#N/A</v>
      </c>
      <c r="DQ86" s="1" t="e">
        <f>IF(GESTEP(AW86,0.00001), 'OE Database'!$I86, NA())</f>
        <v>#N/A</v>
      </c>
      <c r="DR86" s="1" t="e">
        <f>IF(GESTEP(AX86,0.00001), 'OE Database'!$I86, NA())</f>
        <v>#N/A</v>
      </c>
      <c r="DS86" s="1" t="e">
        <f>IF(GESTEP(AY86,0.00001), 'OE Database'!$I86, NA())</f>
        <v>#N/A</v>
      </c>
      <c r="DT86" s="1" t="e">
        <f>IF(GESTEP(AZ86,0.00001), 'OE Database'!$I86, NA())</f>
        <v>#N/A</v>
      </c>
      <c r="DU86" s="1" t="e">
        <f>IF(GESTEP(BA86,0.00001), 'OE Database'!$I86, NA())</f>
        <v>#N/A</v>
      </c>
      <c r="DV86" s="1" t="e">
        <f>IF(GESTEP(BB86,0.00001), 'OE Database'!$I86, NA())</f>
        <v>#N/A</v>
      </c>
    </row>
    <row r="87" spans="2:126">
      <c r="B87" s="14">
        <f>IF('OE Database'!$N87=B$1, 'OE Database'!$H87, NA())</f>
        <v>6.2785855350279007</v>
      </c>
      <c r="C87" s="14" t="e">
        <f>IF('OE Database'!$N87=C$1, 'OE Database'!$H87, NA())</f>
        <v>#N/A</v>
      </c>
      <c r="D87" s="14" t="e">
        <f>IF('OE Database'!$N87=D$1, 'OE Database'!$H87, NA())</f>
        <v>#N/A</v>
      </c>
      <c r="E87" s="14" t="e">
        <f>IF('OE Database'!$N87=E$1, 'OE Database'!$H87, NA())</f>
        <v>#N/A</v>
      </c>
      <c r="F87" s="14" t="e">
        <f>IF('OE Database'!$N87=F$1, 'OE Database'!$H87, NA())</f>
        <v>#N/A</v>
      </c>
      <c r="G87" s="14" t="e">
        <f>IF('OE Database'!$N87=G$1, 'OE Database'!$H87, NA())</f>
        <v>#N/A</v>
      </c>
      <c r="H87" s="14" t="e">
        <f>IF('OE Database'!$N87=H$1, 'OE Database'!$H87, NA())</f>
        <v>#N/A</v>
      </c>
      <c r="I87" s="14" t="e">
        <f>IF('OE Database'!$N87=I$1, 'OE Database'!$H87, NA())</f>
        <v>#N/A</v>
      </c>
      <c r="J87" s="14" t="e">
        <f>IF('OE Database'!$N87=J$1, 'OE Database'!$H87, NA())</f>
        <v>#N/A</v>
      </c>
      <c r="K87" s="14" t="e">
        <f>IF('OE Database'!$N87=K$1, 'OE Database'!$H87, NA())</f>
        <v>#N/A</v>
      </c>
      <c r="L87" s="14" t="e">
        <f>IF('OE Database'!$N87=L$1, 'OE Database'!$H87, NA())</f>
        <v>#N/A</v>
      </c>
      <c r="M87" s="14" t="e">
        <f>IF('OE Database'!$N87=M$1, 'OE Database'!$H87, NA())</f>
        <v>#N/A</v>
      </c>
      <c r="N87" s="14" t="e">
        <f>IF('OE Database'!$N87=N$1, 'OE Database'!$H87, NA())</f>
        <v>#N/A</v>
      </c>
      <c r="O87" s="14" t="e">
        <f>IF('OE Database'!$N87=O$1, 'OE Database'!$H87, NA())</f>
        <v>#N/A</v>
      </c>
      <c r="P87" s="14" t="e">
        <f>IF('OE Database'!$N87=P$1, 'OE Database'!$H87, NA())</f>
        <v>#N/A</v>
      </c>
      <c r="Q87" s="14" t="e">
        <f>IF('OE Database'!$N87=Q$1, 'OE Database'!$H87, NA())</f>
        <v>#N/A</v>
      </c>
      <c r="R87" s="14" t="e">
        <f>IF('OE Database'!$N87=R$1, 'OE Database'!$H87, NA())</f>
        <v>#N/A</v>
      </c>
      <c r="T87" s="14">
        <f>IF('OE Database'!$N87=T$1, 'OE Database'!$E87, NA())</f>
        <v>48.9</v>
      </c>
      <c r="U87" s="14" t="e">
        <f>IF('OE Database'!$N87=U$1, 'OE Database'!$E87, NA())</f>
        <v>#N/A</v>
      </c>
      <c r="V87" s="14" t="e">
        <f>IF('OE Database'!$N87=V$1, 'OE Database'!$E87, NA())</f>
        <v>#N/A</v>
      </c>
      <c r="W87" s="14" t="e">
        <f>IF('OE Database'!$N87=W$1, 'OE Database'!$E87, NA())</f>
        <v>#N/A</v>
      </c>
      <c r="X87" s="14" t="e">
        <f>IF('OE Database'!$N87=X$1, 'OE Database'!$E87, NA())</f>
        <v>#N/A</v>
      </c>
      <c r="Y87" s="14" t="e">
        <f>IF('OE Database'!$N87=Y$1, 'OE Database'!$E87, NA())</f>
        <v>#N/A</v>
      </c>
      <c r="Z87" s="14" t="e">
        <f>IF('OE Database'!$N87=Z$1, 'OE Database'!$E87, NA())</f>
        <v>#N/A</v>
      </c>
      <c r="AA87" s="14" t="e">
        <f>IF('OE Database'!$N87=AA$1, 'OE Database'!$E87, NA())</f>
        <v>#N/A</v>
      </c>
      <c r="AB87" s="14" t="e">
        <f>IF('OE Database'!$N87=AB$1, 'OE Database'!$E87, NA())</f>
        <v>#N/A</v>
      </c>
      <c r="AC87" s="14" t="e">
        <f>IF('OE Database'!$N87=AC$1, 'OE Database'!$E87, NA())</f>
        <v>#N/A</v>
      </c>
      <c r="AD87" s="14" t="e">
        <f>IF('OE Database'!$N87=AD$1, 'OE Database'!$E87, NA())</f>
        <v>#N/A</v>
      </c>
      <c r="AE87" s="14" t="e">
        <f>IF('OE Database'!$N87=AE$1, 'OE Database'!$E87, NA())</f>
        <v>#N/A</v>
      </c>
      <c r="AF87" s="14" t="e">
        <f>IF('OE Database'!$N87=AF$1, 'OE Database'!$E87, NA())</f>
        <v>#N/A</v>
      </c>
      <c r="AG87" s="14" t="e">
        <f>IF('OE Database'!$N87=AG$1, 'OE Database'!$E87, NA())</f>
        <v>#N/A</v>
      </c>
      <c r="AH87" s="14" t="e">
        <f>IF('OE Database'!$N87=AH$1, 'OE Database'!$E87, NA())</f>
        <v>#N/A</v>
      </c>
      <c r="AI87" s="14" t="e">
        <f>IF('OE Database'!$N87=AI$1, 'OE Database'!$E87, NA())</f>
        <v>#N/A</v>
      </c>
      <c r="AJ87" s="14" t="e">
        <f>IF('OE Database'!$N87=AJ$1, 'OE Database'!$E87, NA())</f>
        <v>#N/A</v>
      </c>
      <c r="AL87" s="14" t="e">
        <f>IF('OE Database'!$N87=AL$1, 'OE Database'!$J87, NA())</f>
        <v>#N/A</v>
      </c>
      <c r="AM87" s="14" t="e">
        <f>IF('OE Database'!$N87=AM$1, 'OE Database'!$J87, NA())</f>
        <v>#N/A</v>
      </c>
      <c r="AN87" s="14" t="e">
        <f>IF('OE Database'!$N87=AN$1, 'OE Database'!$J87, NA())</f>
        <v>#N/A</v>
      </c>
      <c r="AO87" s="14" t="e">
        <f>IF('OE Database'!$N87=AO$1, 'OE Database'!$J87, NA())</f>
        <v>#N/A</v>
      </c>
      <c r="AP87" s="14" t="e">
        <f>IF('OE Database'!$N87=AP$1, 'OE Database'!$J87, NA())</f>
        <v>#N/A</v>
      </c>
      <c r="AQ87" s="14" t="e">
        <f>IF('OE Database'!$N87=AQ$1, 'OE Database'!$J87, NA())</f>
        <v>#N/A</v>
      </c>
      <c r="AR87" s="14" t="e">
        <f>IF('OE Database'!$N87=AR$1, 'OE Database'!$J87, NA())</f>
        <v>#N/A</v>
      </c>
      <c r="AS87" s="14" t="e">
        <f>IF('OE Database'!$N87=AS$1, 'OE Database'!$J87, NA())</f>
        <v>#N/A</v>
      </c>
      <c r="AT87" s="14" t="e">
        <f>IF('OE Database'!$N87=AT$1, 'OE Database'!$J87, NA())</f>
        <v>#N/A</v>
      </c>
      <c r="AU87" s="14" t="e">
        <f>IF('OE Database'!$N87=AU$1, 'OE Database'!$J87, NA())</f>
        <v>#N/A</v>
      </c>
      <c r="AV87" s="14" t="e">
        <f>IF('OE Database'!$N87=AV$1, 'OE Database'!$J87, NA())</f>
        <v>#N/A</v>
      </c>
      <c r="AW87" s="14" t="e">
        <f>IF('OE Database'!$N87=AW$1, 'OE Database'!$J87, NA())</f>
        <v>#N/A</v>
      </c>
      <c r="AX87" s="14" t="e">
        <f>IF('OE Database'!$N87=AX$1, 'OE Database'!$J87, NA())</f>
        <v>#N/A</v>
      </c>
      <c r="AY87" s="14" t="e">
        <f>IF('OE Database'!$N87=AY$1, 'OE Database'!$J87, NA())</f>
        <v>#N/A</v>
      </c>
      <c r="AZ87" s="14" t="e">
        <f>IF('OE Database'!$N87=AZ$1, 'OE Database'!$J87, NA())</f>
        <v>#N/A</v>
      </c>
      <c r="BA87" s="14" t="e">
        <f>IF('OE Database'!$N87=BA$1, 'OE Database'!$J87, NA())</f>
        <v>#N/A</v>
      </c>
      <c r="BB87" s="14" t="e">
        <f>IF('OE Database'!$N87=BB$1, 'OE Database'!$J87, NA())</f>
        <v>#N/A</v>
      </c>
      <c r="BD87" s="14" t="e">
        <f>IF(GESTEP(AL87,0.00001), 'OE Database'!$H87, NA())</f>
        <v>#N/A</v>
      </c>
      <c r="BE87" s="14" t="e">
        <f>IF(GESTEP(AM87,0.00001), 'OE Database'!$H87, NA())</f>
        <v>#N/A</v>
      </c>
      <c r="BF87" s="14" t="e">
        <f>IF(GESTEP(AN87,0.00001), 'OE Database'!$H87, NA())</f>
        <v>#N/A</v>
      </c>
      <c r="BG87" s="14" t="e">
        <f>IF(GESTEP(AO87,0.00001), 'OE Database'!$H87, NA())</f>
        <v>#N/A</v>
      </c>
      <c r="BH87" s="14" t="e">
        <f>IF(GESTEP(AP87,0.00001), 'OE Database'!$H87, NA())</f>
        <v>#N/A</v>
      </c>
      <c r="BI87" s="14" t="e">
        <f>IF(GESTEP(AQ87,0.00001), 'OE Database'!$H87, NA())</f>
        <v>#N/A</v>
      </c>
      <c r="BJ87" s="14" t="e">
        <f>IF(GESTEP(AR87,0.00001), 'OE Database'!$H87, NA())</f>
        <v>#N/A</v>
      </c>
      <c r="BK87" s="14" t="e">
        <f>IF(GESTEP(AS87,0.00001), 'OE Database'!$H87, NA())</f>
        <v>#N/A</v>
      </c>
      <c r="BL87" s="14" t="e">
        <f>IF(GESTEP(AT87,0.00001), 'OE Database'!$H87, NA())</f>
        <v>#N/A</v>
      </c>
      <c r="BM87" s="14" t="e">
        <f>IF(GESTEP(AU87,0.00001), 'OE Database'!$H87, NA())</f>
        <v>#N/A</v>
      </c>
      <c r="BN87" s="14" t="e">
        <f>IF(GESTEP(AV87,0.00001), 'OE Database'!$H87, NA())</f>
        <v>#N/A</v>
      </c>
      <c r="BO87" s="14" t="e">
        <f>IF(GESTEP(AW87,0.00001), 'OE Database'!$H87, NA())</f>
        <v>#N/A</v>
      </c>
      <c r="BP87" s="14" t="e">
        <f>IF(GESTEP(AX87,0.00001), 'OE Database'!$H87, NA())</f>
        <v>#N/A</v>
      </c>
      <c r="BQ87" s="14" t="e">
        <f>IF(GESTEP(AY87,0.00001), 'OE Database'!$H87, NA())</f>
        <v>#N/A</v>
      </c>
      <c r="BR87" s="14" t="e">
        <f>IF(GESTEP(AZ87,0.00001), 'OE Database'!$H87, NA())</f>
        <v>#N/A</v>
      </c>
      <c r="BS87" s="14" t="e">
        <f>IF(GESTEP(BA87,0.00001), 'OE Database'!$H87, NA())</f>
        <v>#N/A</v>
      </c>
      <c r="BT87" s="14" t="e">
        <f>IF(GESTEP(BB87,0.00001), 'OE Database'!$H87, NA())</f>
        <v>#N/A</v>
      </c>
      <c r="BV87" s="14" t="e">
        <f>IF(GESTEP(AL87,0.00001), 'OE Database'!$E87, NA())</f>
        <v>#N/A</v>
      </c>
      <c r="BW87" s="14" t="e">
        <f>IF(GESTEP(AM87,0.00001), 'OE Database'!$E87, NA())</f>
        <v>#N/A</v>
      </c>
      <c r="BX87" s="14" t="e">
        <f>IF(GESTEP(AN87,0.00001), 'OE Database'!$E87, NA())</f>
        <v>#N/A</v>
      </c>
      <c r="BY87" s="14" t="e">
        <f>IF(GESTEP(AO87,0.00001), 'OE Database'!$E87, NA())</f>
        <v>#N/A</v>
      </c>
      <c r="BZ87" s="14" t="e">
        <f>IF(GESTEP(AP87,0.00001), 'OE Database'!$E87, NA())</f>
        <v>#N/A</v>
      </c>
      <c r="CA87" s="14" t="e">
        <f>IF(GESTEP(AQ87,0.00001), 'OE Database'!$E87, NA())</f>
        <v>#N/A</v>
      </c>
      <c r="CB87" s="14" t="e">
        <f>IF(GESTEP(AR87,0.00001), 'OE Database'!$E87, NA())</f>
        <v>#N/A</v>
      </c>
      <c r="CC87" s="14" t="e">
        <f>IF(GESTEP(AS87,0.00001), 'OE Database'!$E87, NA())</f>
        <v>#N/A</v>
      </c>
      <c r="CD87" s="14" t="e">
        <f>IF(GESTEP(AT87,0.00001), 'OE Database'!$E87, NA())</f>
        <v>#N/A</v>
      </c>
      <c r="CE87" s="14" t="e">
        <f>IF(GESTEP(AU87,0.00001), 'OE Database'!$E87, NA())</f>
        <v>#N/A</v>
      </c>
      <c r="CF87" s="14" t="e">
        <f>IF(GESTEP(AV87,0.00001), 'OE Database'!$E87, NA())</f>
        <v>#N/A</v>
      </c>
      <c r="CG87" s="14" t="e">
        <f>IF(GESTEP(AW87,0.00001), 'OE Database'!$E87, NA())</f>
        <v>#N/A</v>
      </c>
      <c r="CH87" s="14" t="e">
        <f>IF(GESTEP(AX87,0.00001), 'OE Database'!$E87, NA())</f>
        <v>#N/A</v>
      </c>
      <c r="CI87" s="14" t="e">
        <f>IF(GESTEP(AY87,0.00001), 'OE Database'!$E87, NA())</f>
        <v>#N/A</v>
      </c>
      <c r="CJ87" s="14" t="e">
        <f>IF(GESTEP(AZ87,0.00001), 'OE Database'!$E87, NA())</f>
        <v>#N/A</v>
      </c>
      <c r="CK87" s="14" t="e">
        <f>IF(GESTEP(BA87,0.00001), 'OE Database'!$E87, NA())</f>
        <v>#N/A</v>
      </c>
      <c r="CL87" s="14" t="e">
        <f>IF(GESTEP(BB87,0.00001), 'OE Database'!$E87, NA())</f>
        <v>#N/A</v>
      </c>
      <c r="CN87" s="14">
        <f>IF('OE Database'!$N87=CN$1, 'OE Database'!$I87, NA())</f>
        <v>10.597038060396171</v>
      </c>
      <c r="CO87" s="14" t="e">
        <f>IF('OE Database'!$N87=CO$1, 'OE Database'!$I87, NA())</f>
        <v>#N/A</v>
      </c>
      <c r="CP87" s="14" t="e">
        <f>IF('OE Database'!$N87=CP$1, 'OE Database'!$I87, NA())</f>
        <v>#N/A</v>
      </c>
      <c r="CQ87" s="14" t="e">
        <f>IF('OE Database'!$N87=CQ$1, 'OE Database'!$I87, NA())</f>
        <v>#N/A</v>
      </c>
      <c r="CR87" s="14" t="e">
        <f>IF('OE Database'!$N87=CR$1, 'OE Database'!$I87, NA())</f>
        <v>#N/A</v>
      </c>
      <c r="CS87" s="14" t="e">
        <f>IF('OE Database'!$N87=CS$1, 'OE Database'!$I87, NA())</f>
        <v>#N/A</v>
      </c>
      <c r="CT87" s="14" t="e">
        <f>IF('OE Database'!$N87=CT$1, 'OE Database'!$I87, NA())</f>
        <v>#N/A</v>
      </c>
      <c r="CU87" s="14" t="e">
        <f>IF('OE Database'!$N87=CU$1, 'OE Database'!$I87, NA())</f>
        <v>#N/A</v>
      </c>
      <c r="CV87" s="14" t="e">
        <f>IF('OE Database'!$N87=CV$1, 'OE Database'!$I87, NA())</f>
        <v>#N/A</v>
      </c>
      <c r="CW87" s="14" t="e">
        <f>IF('OE Database'!$N87=CW$1, 'OE Database'!$I87, NA())</f>
        <v>#N/A</v>
      </c>
      <c r="CX87" s="14" t="e">
        <f>IF('OE Database'!$N87=CX$1, 'OE Database'!$I87, NA())</f>
        <v>#N/A</v>
      </c>
      <c r="CY87" s="14" t="e">
        <f>IF('OE Database'!$N87=CY$1, 'OE Database'!$I87, NA())</f>
        <v>#N/A</v>
      </c>
      <c r="CZ87" s="14" t="e">
        <f>IF('OE Database'!$N87=CZ$1, 'OE Database'!$I87, NA())</f>
        <v>#N/A</v>
      </c>
      <c r="DA87" s="14" t="e">
        <f>IF('OE Database'!$N87=DA$1, 'OE Database'!$I87, NA())</f>
        <v>#N/A</v>
      </c>
      <c r="DB87" s="14" t="e">
        <f>IF('OE Database'!$N87=DB$1, 'OE Database'!$I87, NA())</f>
        <v>#N/A</v>
      </c>
      <c r="DC87" s="14" t="e">
        <f>IF('OE Database'!$N87=DC$1, 'OE Database'!$I87, NA())</f>
        <v>#N/A</v>
      </c>
      <c r="DD87" s="14" t="e">
        <f>IF('OE Database'!$N87=DD$1, 'OE Database'!$I87, NA())</f>
        <v>#N/A</v>
      </c>
      <c r="DF87" s="1" t="e">
        <f>IF(GESTEP(AL87,0.00001), 'OE Database'!$I87, NA())</f>
        <v>#N/A</v>
      </c>
      <c r="DG87" s="1" t="e">
        <f>IF(GESTEP(AM87,0.00001), 'OE Database'!$I87, NA())</f>
        <v>#N/A</v>
      </c>
      <c r="DH87" s="1" t="e">
        <f>IF(GESTEP(AN87,0.00001), 'OE Database'!$I87, NA())</f>
        <v>#N/A</v>
      </c>
      <c r="DI87" s="1" t="e">
        <f>IF(GESTEP(AO87,0.00001), 'OE Database'!$I87, NA())</f>
        <v>#N/A</v>
      </c>
      <c r="DJ87" s="1" t="e">
        <f>IF(GESTEP(AP87,0.00001), 'OE Database'!$I87, NA())</f>
        <v>#N/A</v>
      </c>
      <c r="DK87" s="1" t="e">
        <f>IF(GESTEP(AQ87,0.00001), 'OE Database'!$I87, NA())</f>
        <v>#N/A</v>
      </c>
      <c r="DL87" s="1" t="e">
        <f>IF(GESTEP(AR87,0.00001), 'OE Database'!$I87, NA())</f>
        <v>#N/A</v>
      </c>
      <c r="DM87" s="1" t="e">
        <f>IF(GESTEP(AS87,0.00001), 'OE Database'!$I87, NA())</f>
        <v>#N/A</v>
      </c>
      <c r="DN87" s="1" t="e">
        <f>IF(GESTEP(AT87,0.00001), 'OE Database'!$I87, NA())</f>
        <v>#N/A</v>
      </c>
      <c r="DO87" s="1" t="e">
        <f>IF(GESTEP(AU87,0.00001), 'OE Database'!$I87, NA())</f>
        <v>#N/A</v>
      </c>
      <c r="DP87" s="1" t="e">
        <f>IF(GESTEP(AV87,0.00001), 'OE Database'!$I87, NA())</f>
        <v>#N/A</v>
      </c>
      <c r="DQ87" s="1" t="e">
        <f>IF(GESTEP(AW87,0.00001), 'OE Database'!$I87, NA())</f>
        <v>#N/A</v>
      </c>
      <c r="DR87" s="1" t="e">
        <f>IF(GESTEP(AX87,0.00001), 'OE Database'!$I87, NA())</f>
        <v>#N/A</v>
      </c>
      <c r="DS87" s="1" t="e">
        <f>IF(GESTEP(AY87,0.00001), 'OE Database'!$I87, NA())</f>
        <v>#N/A</v>
      </c>
      <c r="DT87" s="1" t="e">
        <f>IF(GESTEP(AZ87,0.00001), 'OE Database'!$I87, NA())</f>
        <v>#N/A</v>
      </c>
      <c r="DU87" s="1" t="e">
        <f>IF(GESTEP(BA87,0.00001), 'OE Database'!$I87, NA())</f>
        <v>#N/A</v>
      </c>
      <c r="DV87" s="1" t="e">
        <f>IF(GESTEP(BB87,0.00001), 'OE Database'!$I87, NA())</f>
        <v>#N/A</v>
      </c>
    </row>
    <row r="88" spans="2:126">
      <c r="B88" s="14">
        <f>IF('OE Database'!$N88=B$1, 'OE Database'!$H88, NA())</f>
        <v>9.5392016624501252</v>
      </c>
      <c r="C88" s="14" t="e">
        <f>IF('OE Database'!$N88=C$1, 'OE Database'!$H88, NA())</f>
        <v>#N/A</v>
      </c>
      <c r="D88" s="14" t="e">
        <f>IF('OE Database'!$N88=D$1, 'OE Database'!$H88, NA())</f>
        <v>#N/A</v>
      </c>
      <c r="E88" s="14" t="e">
        <f>IF('OE Database'!$N88=E$1, 'OE Database'!$H88, NA())</f>
        <v>#N/A</v>
      </c>
      <c r="F88" s="14" t="e">
        <f>IF('OE Database'!$N88=F$1, 'OE Database'!$H88, NA())</f>
        <v>#N/A</v>
      </c>
      <c r="G88" s="14" t="e">
        <f>IF('OE Database'!$N88=G$1, 'OE Database'!$H88, NA())</f>
        <v>#N/A</v>
      </c>
      <c r="H88" s="14" t="e">
        <f>IF('OE Database'!$N88=H$1, 'OE Database'!$H88, NA())</f>
        <v>#N/A</v>
      </c>
      <c r="I88" s="14" t="e">
        <f>IF('OE Database'!$N88=I$1, 'OE Database'!$H88, NA())</f>
        <v>#N/A</v>
      </c>
      <c r="J88" s="14" t="e">
        <f>IF('OE Database'!$N88=J$1, 'OE Database'!$H88, NA())</f>
        <v>#N/A</v>
      </c>
      <c r="K88" s="14" t="e">
        <f>IF('OE Database'!$N88=K$1, 'OE Database'!$H88, NA())</f>
        <v>#N/A</v>
      </c>
      <c r="L88" s="14" t="e">
        <f>IF('OE Database'!$N88=L$1, 'OE Database'!$H88, NA())</f>
        <v>#N/A</v>
      </c>
      <c r="M88" s="14" t="e">
        <f>IF('OE Database'!$N88=M$1, 'OE Database'!$H88, NA())</f>
        <v>#N/A</v>
      </c>
      <c r="N88" s="14" t="e">
        <f>IF('OE Database'!$N88=N$1, 'OE Database'!$H88, NA())</f>
        <v>#N/A</v>
      </c>
      <c r="O88" s="14" t="e">
        <f>IF('OE Database'!$N88=O$1, 'OE Database'!$H88, NA())</f>
        <v>#N/A</v>
      </c>
      <c r="P88" s="14" t="e">
        <f>IF('OE Database'!$N88=P$1, 'OE Database'!$H88, NA())</f>
        <v>#N/A</v>
      </c>
      <c r="Q88" s="14" t="e">
        <f>IF('OE Database'!$N88=Q$1, 'OE Database'!$H88, NA())</f>
        <v>#N/A</v>
      </c>
      <c r="R88" s="14" t="e">
        <f>IF('OE Database'!$N88=R$1, 'OE Database'!$H88, NA())</f>
        <v>#N/A</v>
      </c>
      <c r="T88" s="14">
        <f>IF('OE Database'!$N88=T$1, 'OE Database'!$E88, NA())</f>
        <v>142</v>
      </c>
      <c r="U88" s="14" t="e">
        <f>IF('OE Database'!$N88=U$1, 'OE Database'!$E88, NA())</f>
        <v>#N/A</v>
      </c>
      <c r="V88" s="14" t="e">
        <f>IF('OE Database'!$N88=V$1, 'OE Database'!$E88, NA())</f>
        <v>#N/A</v>
      </c>
      <c r="W88" s="14" t="e">
        <f>IF('OE Database'!$N88=W$1, 'OE Database'!$E88, NA())</f>
        <v>#N/A</v>
      </c>
      <c r="X88" s="14" t="e">
        <f>IF('OE Database'!$N88=X$1, 'OE Database'!$E88, NA())</f>
        <v>#N/A</v>
      </c>
      <c r="Y88" s="14" t="e">
        <f>IF('OE Database'!$N88=Y$1, 'OE Database'!$E88, NA())</f>
        <v>#N/A</v>
      </c>
      <c r="Z88" s="14" t="e">
        <f>IF('OE Database'!$N88=Z$1, 'OE Database'!$E88, NA())</f>
        <v>#N/A</v>
      </c>
      <c r="AA88" s="14" t="e">
        <f>IF('OE Database'!$N88=AA$1, 'OE Database'!$E88, NA())</f>
        <v>#N/A</v>
      </c>
      <c r="AB88" s="14" t="e">
        <f>IF('OE Database'!$N88=AB$1, 'OE Database'!$E88, NA())</f>
        <v>#N/A</v>
      </c>
      <c r="AC88" s="14" t="e">
        <f>IF('OE Database'!$N88=AC$1, 'OE Database'!$E88, NA())</f>
        <v>#N/A</v>
      </c>
      <c r="AD88" s="14" t="e">
        <f>IF('OE Database'!$N88=AD$1, 'OE Database'!$E88, NA())</f>
        <v>#N/A</v>
      </c>
      <c r="AE88" s="14" t="e">
        <f>IF('OE Database'!$N88=AE$1, 'OE Database'!$E88, NA())</f>
        <v>#N/A</v>
      </c>
      <c r="AF88" s="14" t="e">
        <f>IF('OE Database'!$N88=AF$1, 'OE Database'!$E88, NA())</f>
        <v>#N/A</v>
      </c>
      <c r="AG88" s="14" t="e">
        <f>IF('OE Database'!$N88=AG$1, 'OE Database'!$E88, NA())</f>
        <v>#N/A</v>
      </c>
      <c r="AH88" s="14" t="e">
        <f>IF('OE Database'!$N88=AH$1, 'OE Database'!$E88, NA())</f>
        <v>#N/A</v>
      </c>
      <c r="AI88" s="14" t="e">
        <f>IF('OE Database'!$N88=AI$1, 'OE Database'!$E88, NA())</f>
        <v>#N/A</v>
      </c>
      <c r="AJ88" s="14" t="e">
        <f>IF('OE Database'!$N88=AJ$1, 'OE Database'!$E88, NA())</f>
        <v>#N/A</v>
      </c>
      <c r="AL88" s="14" t="e">
        <f>IF('OE Database'!$N88=AL$1, 'OE Database'!$J88, NA())</f>
        <v>#N/A</v>
      </c>
      <c r="AM88" s="14" t="e">
        <f>IF('OE Database'!$N88=AM$1, 'OE Database'!$J88, NA())</f>
        <v>#N/A</v>
      </c>
      <c r="AN88" s="14" t="e">
        <f>IF('OE Database'!$N88=AN$1, 'OE Database'!$J88, NA())</f>
        <v>#N/A</v>
      </c>
      <c r="AO88" s="14" t="e">
        <f>IF('OE Database'!$N88=AO$1, 'OE Database'!$J88, NA())</f>
        <v>#N/A</v>
      </c>
      <c r="AP88" s="14" t="e">
        <f>IF('OE Database'!$N88=AP$1, 'OE Database'!$J88, NA())</f>
        <v>#N/A</v>
      </c>
      <c r="AQ88" s="14" t="e">
        <f>IF('OE Database'!$N88=AQ$1, 'OE Database'!$J88, NA())</f>
        <v>#N/A</v>
      </c>
      <c r="AR88" s="14" t="e">
        <f>IF('OE Database'!$N88=AR$1, 'OE Database'!$J88, NA())</f>
        <v>#N/A</v>
      </c>
      <c r="AS88" s="14" t="e">
        <f>IF('OE Database'!$N88=AS$1, 'OE Database'!$J88, NA())</f>
        <v>#N/A</v>
      </c>
      <c r="AT88" s="14" t="e">
        <f>IF('OE Database'!$N88=AT$1, 'OE Database'!$J88, NA())</f>
        <v>#N/A</v>
      </c>
      <c r="AU88" s="14" t="e">
        <f>IF('OE Database'!$N88=AU$1, 'OE Database'!$J88, NA())</f>
        <v>#N/A</v>
      </c>
      <c r="AV88" s="14" t="e">
        <f>IF('OE Database'!$N88=AV$1, 'OE Database'!$J88, NA())</f>
        <v>#N/A</v>
      </c>
      <c r="AW88" s="14" t="e">
        <f>IF('OE Database'!$N88=AW$1, 'OE Database'!$J88, NA())</f>
        <v>#N/A</v>
      </c>
      <c r="AX88" s="14" t="e">
        <f>IF('OE Database'!$N88=AX$1, 'OE Database'!$J88, NA())</f>
        <v>#N/A</v>
      </c>
      <c r="AY88" s="14" t="e">
        <f>IF('OE Database'!$N88=AY$1, 'OE Database'!$J88, NA())</f>
        <v>#N/A</v>
      </c>
      <c r="AZ88" s="14" t="e">
        <f>IF('OE Database'!$N88=AZ$1, 'OE Database'!$J88, NA())</f>
        <v>#N/A</v>
      </c>
      <c r="BA88" s="14" t="e">
        <f>IF('OE Database'!$N88=BA$1, 'OE Database'!$J88, NA())</f>
        <v>#N/A</v>
      </c>
      <c r="BB88" s="14" t="e">
        <f>IF('OE Database'!$N88=BB$1, 'OE Database'!$J88, NA())</f>
        <v>#N/A</v>
      </c>
      <c r="BD88" s="14" t="e">
        <f>IF(GESTEP(AL88,0.00001), 'OE Database'!$H88, NA())</f>
        <v>#N/A</v>
      </c>
      <c r="BE88" s="14" t="e">
        <f>IF(GESTEP(AM88,0.00001), 'OE Database'!$H88, NA())</f>
        <v>#N/A</v>
      </c>
      <c r="BF88" s="14" t="e">
        <f>IF(GESTEP(AN88,0.00001), 'OE Database'!$H88, NA())</f>
        <v>#N/A</v>
      </c>
      <c r="BG88" s="14" t="e">
        <f>IF(GESTEP(AO88,0.00001), 'OE Database'!$H88, NA())</f>
        <v>#N/A</v>
      </c>
      <c r="BH88" s="14" t="e">
        <f>IF(GESTEP(AP88,0.00001), 'OE Database'!$H88, NA())</f>
        <v>#N/A</v>
      </c>
      <c r="BI88" s="14" t="e">
        <f>IF(GESTEP(AQ88,0.00001), 'OE Database'!$H88, NA())</f>
        <v>#N/A</v>
      </c>
      <c r="BJ88" s="14" t="e">
        <f>IF(GESTEP(AR88,0.00001), 'OE Database'!$H88, NA())</f>
        <v>#N/A</v>
      </c>
      <c r="BK88" s="14" t="e">
        <f>IF(GESTEP(AS88,0.00001), 'OE Database'!$H88, NA())</f>
        <v>#N/A</v>
      </c>
      <c r="BL88" s="14" t="e">
        <f>IF(GESTEP(AT88,0.00001), 'OE Database'!$H88, NA())</f>
        <v>#N/A</v>
      </c>
      <c r="BM88" s="14" t="e">
        <f>IF(GESTEP(AU88,0.00001), 'OE Database'!$H88, NA())</f>
        <v>#N/A</v>
      </c>
      <c r="BN88" s="14" t="e">
        <f>IF(GESTEP(AV88,0.00001), 'OE Database'!$H88, NA())</f>
        <v>#N/A</v>
      </c>
      <c r="BO88" s="14" t="e">
        <f>IF(GESTEP(AW88,0.00001), 'OE Database'!$H88, NA())</f>
        <v>#N/A</v>
      </c>
      <c r="BP88" s="14" t="e">
        <f>IF(GESTEP(AX88,0.00001), 'OE Database'!$H88, NA())</f>
        <v>#N/A</v>
      </c>
      <c r="BQ88" s="14" t="e">
        <f>IF(GESTEP(AY88,0.00001), 'OE Database'!$H88, NA())</f>
        <v>#N/A</v>
      </c>
      <c r="BR88" s="14" t="e">
        <f>IF(GESTEP(AZ88,0.00001), 'OE Database'!$H88, NA())</f>
        <v>#N/A</v>
      </c>
      <c r="BS88" s="14" t="e">
        <f>IF(GESTEP(BA88,0.00001), 'OE Database'!$H88, NA())</f>
        <v>#N/A</v>
      </c>
      <c r="BT88" s="14" t="e">
        <f>IF(GESTEP(BB88,0.00001), 'OE Database'!$H88, NA())</f>
        <v>#N/A</v>
      </c>
      <c r="BV88" s="14" t="e">
        <f>IF(GESTEP(AL88,0.00001), 'OE Database'!$E88, NA())</f>
        <v>#N/A</v>
      </c>
      <c r="BW88" s="14" t="e">
        <f>IF(GESTEP(AM88,0.00001), 'OE Database'!$E88, NA())</f>
        <v>#N/A</v>
      </c>
      <c r="BX88" s="14" t="e">
        <f>IF(GESTEP(AN88,0.00001), 'OE Database'!$E88, NA())</f>
        <v>#N/A</v>
      </c>
      <c r="BY88" s="14" t="e">
        <f>IF(GESTEP(AO88,0.00001), 'OE Database'!$E88, NA())</f>
        <v>#N/A</v>
      </c>
      <c r="BZ88" s="14" t="e">
        <f>IF(GESTEP(AP88,0.00001), 'OE Database'!$E88, NA())</f>
        <v>#N/A</v>
      </c>
      <c r="CA88" s="14" t="e">
        <f>IF(GESTEP(AQ88,0.00001), 'OE Database'!$E88, NA())</f>
        <v>#N/A</v>
      </c>
      <c r="CB88" s="14" t="e">
        <f>IF(GESTEP(AR88,0.00001), 'OE Database'!$E88, NA())</f>
        <v>#N/A</v>
      </c>
      <c r="CC88" s="14" t="e">
        <f>IF(GESTEP(AS88,0.00001), 'OE Database'!$E88, NA())</f>
        <v>#N/A</v>
      </c>
      <c r="CD88" s="14" t="e">
        <f>IF(GESTEP(AT88,0.00001), 'OE Database'!$E88, NA())</f>
        <v>#N/A</v>
      </c>
      <c r="CE88" s="14" t="e">
        <f>IF(GESTEP(AU88,0.00001), 'OE Database'!$E88, NA())</f>
        <v>#N/A</v>
      </c>
      <c r="CF88" s="14" t="e">
        <f>IF(GESTEP(AV88,0.00001), 'OE Database'!$E88, NA())</f>
        <v>#N/A</v>
      </c>
      <c r="CG88" s="14" t="e">
        <f>IF(GESTEP(AW88,0.00001), 'OE Database'!$E88, NA())</f>
        <v>#N/A</v>
      </c>
      <c r="CH88" s="14" t="e">
        <f>IF(GESTEP(AX88,0.00001), 'OE Database'!$E88, NA())</f>
        <v>#N/A</v>
      </c>
      <c r="CI88" s="14" t="e">
        <f>IF(GESTEP(AY88,0.00001), 'OE Database'!$E88, NA())</f>
        <v>#N/A</v>
      </c>
      <c r="CJ88" s="14" t="e">
        <f>IF(GESTEP(AZ88,0.00001), 'OE Database'!$E88, NA())</f>
        <v>#N/A</v>
      </c>
      <c r="CK88" s="14" t="e">
        <f>IF(GESTEP(BA88,0.00001), 'OE Database'!$E88, NA())</f>
        <v>#N/A</v>
      </c>
      <c r="CL88" s="14" t="e">
        <f>IF(GESTEP(BB88,0.00001), 'OE Database'!$E88, NA())</f>
        <v>#N/A</v>
      </c>
      <c r="CN88" s="14">
        <f>IF('OE Database'!$N88=CN$1, 'OE Database'!$I88, NA())</f>
        <v>16.100327457325815</v>
      </c>
      <c r="CO88" s="14" t="e">
        <f>IF('OE Database'!$N88=CO$1, 'OE Database'!$I88, NA())</f>
        <v>#N/A</v>
      </c>
      <c r="CP88" s="14" t="e">
        <f>IF('OE Database'!$N88=CP$1, 'OE Database'!$I88, NA())</f>
        <v>#N/A</v>
      </c>
      <c r="CQ88" s="14" t="e">
        <f>IF('OE Database'!$N88=CQ$1, 'OE Database'!$I88, NA())</f>
        <v>#N/A</v>
      </c>
      <c r="CR88" s="14" t="e">
        <f>IF('OE Database'!$N88=CR$1, 'OE Database'!$I88, NA())</f>
        <v>#N/A</v>
      </c>
      <c r="CS88" s="14" t="e">
        <f>IF('OE Database'!$N88=CS$1, 'OE Database'!$I88, NA())</f>
        <v>#N/A</v>
      </c>
      <c r="CT88" s="14" t="e">
        <f>IF('OE Database'!$N88=CT$1, 'OE Database'!$I88, NA())</f>
        <v>#N/A</v>
      </c>
      <c r="CU88" s="14" t="e">
        <f>IF('OE Database'!$N88=CU$1, 'OE Database'!$I88, NA())</f>
        <v>#N/A</v>
      </c>
      <c r="CV88" s="14" t="e">
        <f>IF('OE Database'!$N88=CV$1, 'OE Database'!$I88, NA())</f>
        <v>#N/A</v>
      </c>
      <c r="CW88" s="14" t="e">
        <f>IF('OE Database'!$N88=CW$1, 'OE Database'!$I88, NA())</f>
        <v>#N/A</v>
      </c>
      <c r="CX88" s="14" t="e">
        <f>IF('OE Database'!$N88=CX$1, 'OE Database'!$I88, NA())</f>
        <v>#N/A</v>
      </c>
      <c r="CY88" s="14" t="e">
        <f>IF('OE Database'!$N88=CY$1, 'OE Database'!$I88, NA())</f>
        <v>#N/A</v>
      </c>
      <c r="CZ88" s="14" t="e">
        <f>IF('OE Database'!$N88=CZ$1, 'OE Database'!$I88, NA())</f>
        <v>#N/A</v>
      </c>
      <c r="DA88" s="14" t="e">
        <f>IF('OE Database'!$N88=DA$1, 'OE Database'!$I88, NA())</f>
        <v>#N/A</v>
      </c>
      <c r="DB88" s="14" t="e">
        <f>IF('OE Database'!$N88=DB$1, 'OE Database'!$I88, NA())</f>
        <v>#N/A</v>
      </c>
      <c r="DC88" s="14" t="e">
        <f>IF('OE Database'!$N88=DC$1, 'OE Database'!$I88, NA())</f>
        <v>#N/A</v>
      </c>
      <c r="DD88" s="14" t="e">
        <f>IF('OE Database'!$N88=DD$1, 'OE Database'!$I88, NA())</f>
        <v>#N/A</v>
      </c>
      <c r="DF88" s="1" t="e">
        <f>IF(GESTEP(AL88,0.00001), 'OE Database'!$I88, NA())</f>
        <v>#N/A</v>
      </c>
      <c r="DG88" s="1" t="e">
        <f>IF(GESTEP(AM88,0.00001), 'OE Database'!$I88, NA())</f>
        <v>#N/A</v>
      </c>
      <c r="DH88" s="1" t="e">
        <f>IF(GESTEP(AN88,0.00001), 'OE Database'!$I88, NA())</f>
        <v>#N/A</v>
      </c>
      <c r="DI88" s="1" t="e">
        <f>IF(GESTEP(AO88,0.00001), 'OE Database'!$I88, NA())</f>
        <v>#N/A</v>
      </c>
      <c r="DJ88" s="1" t="e">
        <f>IF(GESTEP(AP88,0.00001), 'OE Database'!$I88, NA())</f>
        <v>#N/A</v>
      </c>
      <c r="DK88" s="1" t="e">
        <f>IF(GESTEP(AQ88,0.00001), 'OE Database'!$I88, NA())</f>
        <v>#N/A</v>
      </c>
      <c r="DL88" s="1" t="e">
        <f>IF(GESTEP(AR88,0.00001), 'OE Database'!$I88, NA())</f>
        <v>#N/A</v>
      </c>
      <c r="DM88" s="1" t="e">
        <f>IF(GESTEP(AS88,0.00001), 'OE Database'!$I88, NA())</f>
        <v>#N/A</v>
      </c>
      <c r="DN88" s="1" t="e">
        <f>IF(GESTEP(AT88,0.00001), 'OE Database'!$I88, NA())</f>
        <v>#N/A</v>
      </c>
      <c r="DO88" s="1" t="e">
        <f>IF(GESTEP(AU88,0.00001), 'OE Database'!$I88, NA())</f>
        <v>#N/A</v>
      </c>
      <c r="DP88" s="1" t="e">
        <f>IF(GESTEP(AV88,0.00001), 'OE Database'!$I88, NA())</f>
        <v>#N/A</v>
      </c>
      <c r="DQ88" s="1" t="e">
        <f>IF(GESTEP(AW88,0.00001), 'OE Database'!$I88, NA())</f>
        <v>#N/A</v>
      </c>
      <c r="DR88" s="1" t="e">
        <f>IF(GESTEP(AX88,0.00001), 'OE Database'!$I88, NA())</f>
        <v>#N/A</v>
      </c>
      <c r="DS88" s="1" t="e">
        <f>IF(GESTEP(AY88,0.00001), 'OE Database'!$I88, NA())</f>
        <v>#N/A</v>
      </c>
      <c r="DT88" s="1" t="e">
        <f>IF(GESTEP(AZ88,0.00001), 'OE Database'!$I88, NA())</f>
        <v>#N/A</v>
      </c>
      <c r="DU88" s="1" t="e">
        <f>IF(GESTEP(BA88,0.00001), 'OE Database'!$I88, NA())</f>
        <v>#N/A</v>
      </c>
      <c r="DV88" s="1" t="e">
        <f>IF(GESTEP(BB88,0.00001), 'OE Database'!$I88, NA())</f>
        <v>#N/A</v>
      </c>
    </row>
    <row r="89" spans="2:126">
      <c r="B89" s="14" t="e">
        <f>IF('OE Database'!$N89=B$1, 'OE Database'!$H89, NA())</f>
        <v>#N/A</v>
      </c>
      <c r="C89" s="14" t="e">
        <f>IF('OE Database'!$N89=C$1, 'OE Database'!$H89, NA())</f>
        <v>#N/A</v>
      </c>
      <c r="D89" s="14" t="e">
        <f>IF('OE Database'!$N89=D$1, 'OE Database'!$H89, NA())</f>
        <v>#N/A</v>
      </c>
      <c r="E89" s="14" t="e">
        <f>IF('OE Database'!$N89=E$1, 'OE Database'!$H89, NA())</f>
        <v>#N/A</v>
      </c>
      <c r="F89" s="14" t="e">
        <f>IF('OE Database'!$N89=F$1, 'OE Database'!$H89, NA())</f>
        <v>#N/A</v>
      </c>
      <c r="G89" s="14" t="e">
        <f>IF('OE Database'!$N89=G$1, 'OE Database'!$H89, NA())</f>
        <v>#N/A</v>
      </c>
      <c r="H89" s="14">
        <f>IF('OE Database'!$N89=H$1, 'OE Database'!$H89, NA())</f>
        <v>0</v>
      </c>
      <c r="I89" s="14" t="e">
        <f>IF('OE Database'!$N89=I$1, 'OE Database'!$H89, NA())</f>
        <v>#N/A</v>
      </c>
      <c r="J89" s="14" t="e">
        <f>IF('OE Database'!$N89=J$1, 'OE Database'!$H89, NA())</f>
        <v>#N/A</v>
      </c>
      <c r="K89" s="14" t="e">
        <f>IF('OE Database'!$N89=K$1, 'OE Database'!$H89, NA())</f>
        <v>#N/A</v>
      </c>
      <c r="L89" s="14" t="e">
        <f>IF('OE Database'!$N89=L$1, 'OE Database'!$H89, NA())</f>
        <v>#N/A</v>
      </c>
      <c r="M89" s="14" t="e">
        <f>IF('OE Database'!$N89=M$1, 'OE Database'!$H89, NA())</f>
        <v>#N/A</v>
      </c>
      <c r="N89" s="14" t="e">
        <f>IF('OE Database'!$N89=N$1, 'OE Database'!$H89, NA())</f>
        <v>#N/A</v>
      </c>
      <c r="O89" s="14" t="e">
        <f>IF('OE Database'!$N89=O$1, 'OE Database'!$H89, NA())</f>
        <v>#N/A</v>
      </c>
      <c r="P89" s="14" t="e">
        <f>IF('OE Database'!$N89=P$1, 'OE Database'!$H89, NA())</f>
        <v>#N/A</v>
      </c>
      <c r="Q89" s="14" t="e">
        <f>IF('OE Database'!$N89=Q$1, 'OE Database'!$H89, NA())</f>
        <v>#N/A</v>
      </c>
      <c r="R89" s="14" t="e">
        <f>IF('OE Database'!$N89=R$1, 'OE Database'!$H89, NA())</f>
        <v>#N/A</v>
      </c>
      <c r="T89" s="14" t="e">
        <f>IF('OE Database'!$N89=T$1, 'OE Database'!$E89, NA())</f>
        <v>#N/A</v>
      </c>
      <c r="U89" s="14" t="e">
        <f>IF('OE Database'!$N89=U$1, 'OE Database'!$E89, NA())</f>
        <v>#N/A</v>
      </c>
      <c r="V89" s="14" t="e">
        <f>IF('OE Database'!$N89=V$1, 'OE Database'!$E89, NA())</f>
        <v>#N/A</v>
      </c>
      <c r="W89" s="14" t="e">
        <f>IF('OE Database'!$N89=W$1, 'OE Database'!$E89, NA())</f>
        <v>#N/A</v>
      </c>
      <c r="X89" s="14" t="e">
        <f>IF('OE Database'!$N89=X$1, 'OE Database'!$E89, NA())</f>
        <v>#N/A</v>
      </c>
      <c r="Y89" s="14" t="e">
        <f>IF('OE Database'!$N89=Y$1, 'OE Database'!$E89, NA())</f>
        <v>#N/A</v>
      </c>
      <c r="Z89" s="14">
        <f>IF('OE Database'!$N89=Z$1, 'OE Database'!$E89, NA())</f>
        <v>0</v>
      </c>
      <c r="AA89" s="14" t="e">
        <f>IF('OE Database'!$N89=AA$1, 'OE Database'!$E89, NA())</f>
        <v>#N/A</v>
      </c>
      <c r="AB89" s="14" t="e">
        <f>IF('OE Database'!$N89=AB$1, 'OE Database'!$E89, NA())</f>
        <v>#N/A</v>
      </c>
      <c r="AC89" s="14" t="e">
        <f>IF('OE Database'!$N89=AC$1, 'OE Database'!$E89, NA())</f>
        <v>#N/A</v>
      </c>
      <c r="AD89" s="14" t="e">
        <f>IF('OE Database'!$N89=AD$1, 'OE Database'!$E89, NA())</f>
        <v>#N/A</v>
      </c>
      <c r="AE89" s="14" t="e">
        <f>IF('OE Database'!$N89=AE$1, 'OE Database'!$E89, NA())</f>
        <v>#N/A</v>
      </c>
      <c r="AF89" s="14" t="e">
        <f>IF('OE Database'!$N89=AF$1, 'OE Database'!$E89, NA())</f>
        <v>#N/A</v>
      </c>
      <c r="AG89" s="14" t="e">
        <f>IF('OE Database'!$N89=AG$1, 'OE Database'!$E89, NA())</f>
        <v>#N/A</v>
      </c>
      <c r="AH89" s="14" t="e">
        <f>IF('OE Database'!$N89=AH$1, 'OE Database'!$E89, NA())</f>
        <v>#N/A</v>
      </c>
      <c r="AI89" s="14" t="e">
        <f>IF('OE Database'!$N89=AI$1, 'OE Database'!$E89, NA())</f>
        <v>#N/A</v>
      </c>
      <c r="AJ89" s="14" t="e">
        <f>IF('OE Database'!$N89=AJ$1, 'OE Database'!$E89, NA())</f>
        <v>#N/A</v>
      </c>
      <c r="AL89" s="14" t="e">
        <f>IF('OE Database'!$N89=AL$1, 'OE Database'!$J89, NA())</f>
        <v>#N/A</v>
      </c>
      <c r="AM89" s="14" t="e">
        <f>IF('OE Database'!$N89=AM$1, 'OE Database'!$J89, NA())</f>
        <v>#N/A</v>
      </c>
      <c r="AN89" s="14" t="e">
        <f>IF('OE Database'!$N89=AN$1, 'OE Database'!$J89, NA())</f>
        <v>#N/A</v>
      </c>
      <c r="AO89" s="14" t="e">
        <f>IF('OE Database'!$N89=AO$1, 'OE Database'!$J89, NA())</f>
        <v>#N/A</v>
      </c>
      <c r="AP89" s="14" t="e">
        <f>IF('OE Database'!$N89=AP$1, 'OE Database'!$J89, NA())</f>
        <v>#N/A</v>
      </c>
      <c r="AQ89" s="14" t="e">
        <f>IF('OE Database'!$N89=AQ$1, 'OE Database'!$J89, NA())</f>
        <v>#N/A</v>
      </c>
      <c r="AR89" s="14" t="e">
        <f>IF('OE Database'!$N89=AR$1, 'OE Database'!$J89, NA())</f>
        <v>#N/A</v>
      </c>
      <c r="AS89" s="14" t="e">
        <f>IF('OE Database'!$N89=AS$1, 'OE Database'!$J89, NA())</f>
        <v>#N/A</v>
      </c>
      <c r="AT89" s="14" t="e">
        <f>IF('OE Database'!$N89=AT$1, 'OE Database'!$J89, NA())</f>
        <v>#N/A</v>
      </c>
      <c r="AU89" s="14" t="e">
        <f>IF('OE Database'!$N89=AU$1, 'OE Database'!$J89, NA())</f>
        <v>#N/A</v>
      </c>
      <c r="AV89" s="14" t="e">
        <f>IF('OE Database'!$N89=AV$1, 'OE Database'!$J89, NA())</f>
        <v>#N/A</v>
      </c>
      <c r="AW89" s="14" t="e">
        <f>IF('OE Database'!$N89=AW$1, 'OE Database'!$J89, NA())</f>
        <v>#N/A</v>
      </c>
      <c r="AX89" s="14" t="e">
        <f>IF('OE Database'!$N89=AX$1, 'OE Database'!$J89, NA())</f>
        <v>#N/A</v>
      </c>
      <c r="AY89" s="14" t="e">
        <f>IF('OE Database'!$N89=AY$1, 'OE Database'!$J89, NA())</f>
        <v>#N/A</v>
      </c>
      <c r="AZ89" s="14" t="e">
        <f>IF('OE Database'!$N89=AZ$1, 'OE Database'!$J89, NA())</f>
        <v>#N/A</v>
      </c>
      <c r="BA89" s="14" t="e">
        <f>IF('OE Database'!$N89=BA$1, 'OE Database'!$J89, NA())</f>
        <v>#N/A</v>
      </c>
      <c r="BB89" s="14" t="e">
        <f>IF('OE Database'!$N89=BB$1, 'OE Database'!$J89, NA())</f>
        <v>#N/A</v>
      </c>
      <c r="BD89" s="14" t="e">
        <f>IF(GESTEP(AL89,0.00001), 'OE Database'!$H89, NA())</f>
        <v>#N/A</v>
      </c>
      <c r="BE89" s="14" t="e">
        <f>IF(GESTEP(AM89,0.00001), 'OE Database'!$H89, NA())</f>
        <v>#N/A</v>
      </c>
      <c r="BF89" s="14" t="e">
        <f>IF(GESTEP(AN89,0.00001), 'OE Database'!$H89, NA())</f>
        <v>#N/A</v>
      </c>
      <c r="BG89" s="14" t="e">
        <f>IF(GESTEP(AO89,0.00001), 'OE Database'!$H89, NA())</f>
        <v>#N/A</v>
      </c>
      <c r="BH89" s="14" t="e">
        <f>IF(GESTEP(AP89,0.00001), 'OE Database'!$H89, NA())</f>
        <v>#N/A</v>
      </c>
      <c r="BI89" s="14" t="e">
        <f>IF(GESTEP(AQ89,0.00001), 'OE Database'!$H89, NA())</f>
        <v>#N/A</v>
      </c>
      <c r="BJ89" s="14" t="e">
        <f>IF(GESTEP(AR89,0.00001), 'OE Database'!$H89, NA())</f>
        <v>#N/A</v>
      </c>
      <c r="BK89" s="14" t="e">
        <f>IF(GESTEP(AS89,0.00001), 'OE Database'!$H89, NA())</f>
        <v>#N/A</v>
      </c>
      <c r="BL89" s="14" t="e">
        <f>IF(GESTEP(AT89,0.00001), 'OE Database'!$H89, NA())</f>
        <v>#N/A</v>
      </c>
      <c r="BM89" s="14" t="e">
        <f>IF(GESTEP(AU89,0.00001), 'OE Database'!$H89, NA())</f>
        <v>#N/A</v>
      </c>
      <c r="BN89" s="14" t="e">
        <f>IF(GESTEP(AV89,0.00001), 'OE Database'!$H89, NA())</f>
        <v>#N/A</v>
      </c>
      <c r="BO89" s="14" t="e">
        <f>IF(GESTEP(AW89,0.00001), 'OE Database'!$H89, NA())</f>
        <v>#N/A</v>
      </c>
      <c r="BP89" s="14" t="e">
        <f>IF(GESTEP(AX89,0.00001), 'OE Database'!$H89, NA())</f>
        <v>#N/A</v>
      </c>
      <c r="BQ89" s="14" t="e">
        <f>IF(GESTEP(AY89,0.00001), 'OE Database'!$H89, NA())</f>
        <v>#N/A</v>
      </c>
      <c r="BR89" s="14" t="e">
        <f>IF(GESTEP(AZ89,0.00001), 'OE Database'!$H89, NA())</f>
        <v>#N/A</v>
      </c>
      <c r="BS89" s="14" t="e">
        <f>IF(GESTEP(BA89,0.00001), 'OE Database'!$H89, NA())</f>
        <v>#N/A</v>
      </c>
      <c r="BT89" s="14" t="e">
        <f>IF(GESTEP(BB89,0.00001), 'OE Database'!$H89, NA())</f>
        <v>#N/A</v>
      </c>
      <c r="BV89" s="14" t="e">
        <f>IF(GESTEP(AL89,0.00001), 'OE Database'!$E89, NA())</f>
        <v>#N/A</v>
      </c>
      <c r="BW89" s="14" t="e">
        <f>IF(GESTEP(AM89,0.00001), 'OE Database'!$E89, NA())</f>
        <v>#N/A</v>
      </c>
      <c r="BX89" s="14" t="e">
        <f>IF(GESTEP(AN89,0.00001), 'OE Database'!$E89, NA())</f>
        <v>#N/A</v>
      </c>
      <c r="BY89" s="14" t="e">
        <f>IF(GESTEP(AO89,0.00001), 'OE Database'!$E89, NA())</f>
        <v>#N/A</v>
      </c>
      <c r="BZ89" s="14" t="e">
        <f>IF(GESTEP(AP89,0.00001), 'OE Database'!$E89, NA())</f>
        <v>#N/A</v>
      </c>
      <c r="CA89" s="14" t="e">
        <f>IF(GESTEP(AQ89,0.00001), 'OE Database'!$E89, NA())</f>
        <v>#N/A</v>
      </c>
      <c r="CB89" s="14" t="e">
        <f>IF(GESTEP(AR89,0.00001), 'OE Database'!$E89, NA())</f>
        <v>#N/A</v>
      </c>
      <c r="CC89" s="14" t="e">
        <f>IF(GESTEP(AS89,0.00001), 'OE Database'!$E89, NA())</f>
        <v>#N/A</v>
      </c>
      <c r="CD89" s="14" t="e">
        <f>IF(GESTEP(AT89,0.00001), 'OE Database'!$E89, NA())</f>
        <v>#N/A</v>
      </c>
      <c r="CE89" s="14" t="e">
        <f>IF(GESTEP(AU89,0.00001), 'OE Database'!$E89, NA())</f>
        <v>#N/A</v>
      </c>
      <c r="CF89" s="14" t="e">
        <f>IF(GESTEP(AV89,0.00001), 'OE Database'!$E89, NA())</f>
        <v>#N/A</v>
      </c>
      <c r="CG89" s="14" t="e">
        <f>IF(GESTEP(AW89,0.00001), 'OE Database'!$E89, NA())</f>
        <v>#N/A</v>
      </c>
      <c r="CH89" s="14" t="e">
        <f>IF(GESTEP(AX89,0.00001), 'OE Database'!$E89, NA())</f>
        <v>#N/A</v>
      </c>
      <c r="CI89" s="14" t="e">
        <f>IF(GESTEP(AY89,0.00001), 'OE Database'!$E89, NA())</f>
        <v>#N/A</v>
      </c>
      <c r="CJ89" s="14" t="e">
        <f>IF(GESTEP(AZ89,0.00001), 'OE Database'!$E89, NA())</f>
        <v>#N/A</v>
      </c>
      <c r="CK89" s="14" t="e">
        <f>IF(GESTEP(BA89,0.00001), 'OE Database'!$E89, NA())</f>
        <v>#N/A</v>
      </c>
      <c r="CL89" s="14" t="e">
        <f>IF(GESTEP(BB89,0.00001), 'OE Database'!$E89, NA())</f>
        <v>#N/A</v>
      </c>
      <c r="CN89" s="14" t="e">
        <f>IF('OE Database'!$N89=CN$1, 'OE Database'!$I89, NA())</f>
        <v>#N/A</v>
      </c>
      <c r="CO89" s="14" t="e">
        <f>IF('OE Database'!$N89=CO$1, 'OE Database'!$I89, NA())</f>
        <v>#N/A</v>
      </c>
      <c r="CP89" s="14" t="e">
        <f>IF('OE Database'!$N89=CP$1, 'OE Database'!$I89, NA())</f>
        <v>#N/A</v>
      </c>
      <c r="CQ89" s="14" t="e">
        <f>IF('OE Database'!$N89=CQ$1, 'OE Database'!$I89, NA())</f>
        <v>#N/A</v>
      </c>
      <c r="CR89" s="14" t="e">
        <f>IF('OE Database'!$N89=CR$1, 'OE Database'!$I89, NA())</f>
        <v>#N/A</v>
      </c>
      <c r="CS89" s="14" t="e">
        <f>IF('OE Database'!$N89=CS$1, 'OE Database'!$I89, NA())</f>
        <v>#N/A</v>
      </c>
      <c r="CT89" s="14">
        <f>IF('OE Database'!$N89=CT$1, 'OE Database'!$I89, NA())</f>
        <v>0</v>
      </c>
      <c r="CU89" s="14" t="e">
        <f>IF('OE Database'!$N89=CU$1, 'OE Database'!$I89, NA())</f>
        <v>#N/A</v>
      </c>
      <c r="CV89" s="14" t="e">
        <f>IF('OE Database'!$N89=CV$1, 'OE Database'!$I89, NA())</f>
        <v>#N/A</v>
      </c>
      <c r="CW89" s="14" t="e">
        <f>IF('OE Database'!$N89=CW$1, 'OE Database'!$I89, NA())</f>
        <v>#N/A</v>
      </c>
      <c r="CX89" s="14" t="e">
        <f>IF('OE Database'!$N89=CX$1, 'OE Database'!$I89, NA())</f>
        <v>#N/A</v>
      </c>
      <c r="CY89" s="14" t="e">
        <f>IF('OE Database'!$N89=CY$1, 'OE Database'!$I89, NA())</f>
        <v>#N/A</v>
      </c>
      <c r="CZ89" s="14" t="e">
        <f>IF('OE Database'!$N89=CZ$1, 'OE Database'!$I89, NA())</f>
        <v>#N/A</v>
      </c>
      <c r="DA89" s="14" t="e">
        <f>IF('OE Database'!$N89=DA$1, 'OE Database'!$I89, NA())</f>
        <v>#N/A</v>
      </c>
      <c r="DB89" s="14" t="e">
        <f>IF('OE Database'!$N89=DB$1, 'OE Database'!$I89, NA())</f>
        <v>#N/A</v>
      </c>
      <c r="DC89" s="14" t="e">
        <f>IF('OE Database'!$N89=DC$1, 'OE Database'!$I89, NA())</f>
        <v>#N/A</v>
      </c>
      <c r="DD89" s="14" t="e">
        <f>IF('OE Database'!$N89=DD$1, 'OE Database'!$I89, NA())</f>
        <v>#N/A</v>
      </c>
      <c r="DF89" s="1" t="e">
        <f>IF(GESTEP(AL89,0.00001), 'OE Database'!$I89, NA())</f>
        <v>#N/A</v>
      </c>
      <c r="DG89" s="1" t="e">
        <f>IF(GESTEP(AM89,0.00001), 'OE Database'!$I89, NA())</f>
        <v>#N/A</v>
      </c>
      <c r="DH89" s="1" t="e">
        <f>IF(GESTEP(AN89,0.00001), 'OE Database'!$I89, NA())</f>
        <v>#N/A</v>
      </c>
      <c r="DI89" s="1" t="e">
        <f>IF(GESTEP(AO89,0.00001), 'OE Database'!$I89, NA())</f>
        <v>#N/A</v>
      </c>
      <c r="DJ89" s="1" t="e">
        <f>IF(GESTEP(AP89,0.00001), 'OE Database'!$I89, NA())</f>
        <v>#N/A</v>
      </c>
      <c r="DK89" s="1" t="e">
        <f>IF(GESTEP(AQ89,0.00001), 'OE Database'!$I89, NA())</f>
        <v>#N/A</v>
      </c>
      <c r="DL89" s="1" t="e">
        <f>IF(GESTEP(AR89,0.00001), 'OE Database'!$I89, NA())</f>
        <v>#N/A</v>
      </c>
      <c r="DM89" s="1" t="e">
        <f>IF(GESTEP(AS89,0.00001), 'OE Database'!$I89, NA())</f>
        <v>#N/A</v>
      </c>
      <c r="DN89" s="1" t="e">
        <f>IF(GESTEP(AT89,0.00001), 'OE Database'!$I89, NA())</f>
        <v>#N/A</v>
      </c>
      <c r="DO89" s="1" t="e">
        <f>IF(GESTEP(AU89,0.00001), 'OE Database'!$I89, NA())</f>
        <v>#N/A</v>
      </c>
      <c r="DP89" s="1" t="e">
        <f>IF(GESTEP(AV89,0.00001), 'OE Database'!$I89, NA())</f>
        <v>#N/A</v>
      </c>
      <c r="DQ89" s="1" t="e">
        <f>IF(GESTEP(AW89,0.00001), 'OE Database'!$I89, NA())</f>
        <v>#N/A</v>
      </c>
      <c r="DR89" s="1" t="e">
        <f>IF(GESTEP(AX89,0.00001), 'OE Database'!$I89, NA())</f>
        <v>#N/A</v>
      </c>
      <c r="DS89" s="1" t="e">
        <f>IF(GESTEP(AY89,0.00001), 'OE Database'!$I89, NA())</f>
        <v>#N/A</v>
      </c>
      <c r="DT89" s="1" t="e">
        <f>IF(GESTEP(AZ89,0.00001), 'OE Database'!$I89, NA())</f>
        <v>#N/A</v>
      </c>
      <c r="DU89" s="1" t="e">
        <f>IF(GESTEP(BA89,0.00001), 'OE Database'!$I89, NA())</f>
        <v>#N/A</v>
      </c>
      <c r="DV89" s="1" t="e">
        <f>IF(GESTEP(BB89,0.00001), 'OE Database'!$I89, NA())</f>
        <v>#N/A</v>
      </c>
    </row>
    <row r="90" spans="2:126">
      <c r="B90" s="14" t="e">
        <f>IF('OE Database'!$N90=B$1, 'OE Database'!$H90, NA())</f>
        <v>#N/A</v>
      </c>
      <c r="C90" s="14" t="e">
        <f>IF('OE Database'!$N90=C$1, 'OE Database'!$H90, NA())</f>
        <v>#N/A</v>
      </c>
      <c r="D90" s="14" t="e">
        <f>IF('OE Database'!$N90=D$1, 'OE Database'!$H90, NA())</f>
        <v>#N/A</v>
      </c>
      <c r="E90" s="14" t="e">
        <f>IF('OE Database'!$N90=E$1, 'OE Database'!$H90, NA())</f>
        <v>#N/A</v>
      </c>
      <c r="F90" s="14" t="e">
        <f>IF('OE Database'!$N90=F$1, 'OE Database'!$H90, NA())</f>
        <v>#N/A</v>
      </c>
      <c r="G90" s="14" t="e">
        <f>IF('OE Database'!$N90=G$1, 'OE Database'!$H90, NA())</f>
        <v>#N/A</v>
      </c>
      <c r="H90" s="14">
        <f>IF('OE Database'!$N90=H$1, 'OE Database'!$H90, NA())</f>
        <v>0</v>
      </c>
      <c r="I90" s="14" t="e">
        <f>IF('OE Database'!$N90=I$1, 'OE Database'!$H90, NA())</f>
        <v>#N/A</v>
      </c>
      <c r="J90" s="14" t="e">
        <f>IF('OE Database'!$N90=J$1, 'OE Database'!$H90, NA())</f>
        <v>#N/A</v>
      </c>
      <c r="K90" s="14" t="e">
        <f>IF('OE Database'!$N90=K$1, 'OE Database'!$H90, NA())</f>
        <v>#N/A</v>
      </c>
      <c r="L90" s="14" t="e">
        <f>IF('OE Database'!$N90=L$1, 'OE Database'!$H90, NA())</f>
        <v>#N/A</v>
      </c>
      <c r="M90" s="14" t="e">
        <f>IF('OE Database'!$N90=M$1, 'OE Database'!$H90, NA())</f>
        <v>#N/A</v>
      </c>
      <c r="N90" s="14" t="e">
        <f>IF('OE Database'!$N90=N$1, 'OE Database'!$H90, NA())</f>
        <v>#N/A</v>
      </c>
      <c r="O90" s="14" t="e">
        <f>IF('OE Database'!$N90=O$1, 'OE Database'!$H90, NA())</f>
        <v>#N/A</v>
      </c>
      <c r="P90" s="14" t="e">
        <f>IF('OE Database'!$N90=P$1, 'OE Database'!$H90, NA())</f>
        <v>#N/A</v>
      </c>
      <c r="Q90" s="14" t="e">
        <f>IF('OE Database'!$N90=Q$1, 'OE Database'!$H90, NA())</f>
        <v>#N/A</v>
      </c>
      <c r="R90" s="14" t="e">
        <f>IF('OE Database'!$N90=R$1, 'OE Database'!$H90, NA())</f>
        <v>#N/A</v>
      </c>
      <c r="T90" s="14" t="e">
        <f>IF('OE Database'!$N90=T$1, 'OE Database'!$E90, NA())</f>
        <v>#N/A</v>
      </c>
      <c r="U90" s="14" t="e">
        <f>IF('OE Database'!$N90=U$1, 'OE Database'!$E90, NA())</f>
        <v>#N/A</v>
      </c>
      <c r="V90" s="14" t="e">
        <f>IF('OE Database'!$N90=V$1, 'OE Database'!$E90, NA())</f>
        <v>#N/A</v>
      </c>
      <c r="W90" s="14" t="e">
        <f>IF('OE Database'!$N90=W$1, 'OE Database'!$E90, NA())</f>
        <v>#N/A</v>
      </c>
      <c r="X90" s="14" t="e">
        <f>IF('OE Database'!$N90=X$1, 'OE Database'!$E90, NA())</f>
        <v>#N/A</v>
      </c>
      <c r="Y90" s="14" t="e">
        <f>IF('OE Database'!$N90=Y$1, 'OE Database'!$E90, NA())</f>
        <v>#N/A</v>
      </c>
      <c r="Z90" s="14">
        <f>IF('OE Database'!$N90=Z$1, 'OE Database'!$E90, NA())</f>
        <v>0</v>
      </c>
      <c r="AA90" s="14" t="e">
        <f>IF('OE Database'!$N90=AA$1, 'OE Database'!$E90, NA())</f>
        <v>#N/A</v>
      </c>
      <c r="AB90" s="14" t="e">
        <f>IF('OE Database'!$N90=AB$1, 'OE Database'!$E90, NA())</f>
        <v>#N/A</v>
      </c>
      <c r="AC90" s="14" t="e">
        <f>IF('OE Database'!$N90=AC$1, 'OE Database'!$E90, NA())</f>
        <v>#N/A</v>
      </c>
      <c r="AD90" s="14" t="e">
        <f>IF('OE Database'!$N90=AD$1, 'OE Database'!$E90, NA())</f>
        <v>#N/A</v>
      </c>
      <c r="AE90" s="14" t="e">
        <f>IF('OE Database'!$N90=AE$1, 'OE Database'!$E90, NA())</f>
        <v>#N/A</v>
      </c>
      <c r="AF90" s="14" t="e">
        <f>IF('OE Database'!$N90=AF$1, 'OE Database'!$E90, NA())</f>
        <v>#N/A</v>
      </c>
      <c r="AG90" s="14" t="e">
        <f>IF('OE Database'!$N90=AG$1, 'OE Database'!$E90, NA())</f>
        <v>#N/A</v>
      </c>
      <c r="AH90" s="14" t="e">
        <f>IF('OE Database'!$N90=AH$1, 'OE Database'!$E90, NA())</f>
        <v>#N/A</v>
      </c>
      <c r="AI90" s="14" t="e">
        <f>IF('OE Database'!$N90=AI$1, 'OE Database'!$E90, NA())</f>
        <v>#N/A</v>
      </c>
      <c r="AJ90" s="14" t="e">
        <f>IF('OE Database'!$N90=AJ$1, 'OE Database'!$E90, NA())</f>
        <v>#N/A</v>
      </c>
      <c r="AL90" s="14" t="e">
        <f>IF('OE Database'!$N90=AL$1, 'OE Database'!$J90, NA())</f>
        <v>#N/A</v>
      </c>
      <c r="AM90" s="14" t="e">
        <f>IF('OE Database'!$N90=AM$1, 'OE Database'!$J90, NA())</f>
        <v>#N/A</v>
      </c>
      <c r="AN90" s="14" t="e">
        <f>IF('OE Database'!$N90=AN$1, 'OE Database'!$J90, NA())</f>
        <v>#N/A</v>
      </c>
      <c r="AO90" s="14" t="e">
        <f>IF('OE Database'!$N90=AO$1, 'OE Database'!$J90, NA())</f>
        <v>#N/A</v>
      </c>
      <c r="AP90" s="14" t="e">
        <f>IF('OE Database'!$N90=AP$1, 'OE Database'!$J90, NA())</f>
        <v>#N/A</v>
      </c>
      <c r="AQ90" s="14" t="e">
        <f>IF('OE Database'!$N90=AQ$1, 'OE Database'!$J90, NA())</f>
        <v>#N/A</v>
      </c>
      <c r="AR90" s="14" t="e">
        <f>IF('OE Database'!$N90=AR$1, 'OE Database'!$J90, NA())</f>
        <v>#N/A</v>
      </c>
      <c r="AS90" s="14" t="e">
        <f>IF('OE Database'!$N90=AS$1, 'OE Database'!$J90, NA())</f>
        <v>#N/A</v>
      </c>
      <c r="AT90" s="14" t="e">
        <f>IF('OE Database'!$N90=AT$1, 'OE Database'!$J90, NA())</f>
        <v>#N/A</v>
      </c>
      <c r="AU90" s="14" t="e">
        <f>IF('OE Database'!$N90=AU$1, 'OE Database'!$J90, NA())</f>
        <v>#N/A</v>
      </c>
      <c r="AV90" s="14" t="e">
        <f>IF('OE Database'!$N90=AV$1, 'OE Database'!$J90, NA())</f>
        <v>#N/A</v>
      </c>
      <c r="AW90" s="14" t="e">
        <f>IF('OE Database'!$N90=AW$1, 'OE Database'!$J90, NA())</f>
        <v>#N/A</v>
      </c>
      <c r="AX90" s="14" t="e">
        <f>IF('OE Database'!$N90=AX$1, 'OE Database'!$J90, NA())</f>
        <v>#N/A</v>
      </c>
      <c r="AY90" s="14" t="e">
        <f>IF('OE Database'!$N90=AY$1, 'OE Database'!$J90, NA())</f>
        <v>#N/A</v>
      </c>
      <c r="AZ90" s="14" t="e">
        <f>IF('OE Database'!$N90=AZ$1, 'OE Database'!$J90, NA())</f>
        <v>#N/A</v>
      </c>
      <c r="BA90" s="14" t="e">
        <f>IF('OE Database'!$N90=BA$1, 'OE Database'!$J90, NA())</f>
        <v>#N/A</v>
      </c>
      <c r="BB90" s="14" t="e">
        <f>IF('OE Database'!$N90=BB$1, 'OE Database'!$J90, NA())</f>
        <v>#N/A</v>
      </c>
      <c r="BD90" s="14" t="e">
        <f>IF(GESTEP(AL90,0.00001), 'OE Database'!$H90, NA())</f>
        <v>#N/A</v>
      </c>
      <c r="BE90" s="14" t="e">
        <f>IF(GESTEP(AM90,0.00001), 'OE Database'!$H90, NA())</f>
        <v>#N/A</v>
      </c>
      <c r="BF90" s="14" t="e">
        <f>IF(GESTEP(AN90,0.00001), 'OE Database'!$H90, NA())</f>
        <v>#N/A</v>
      </c>
      <c r="BG90" s="14" t="e">
        <f>IF(GESTEP(AO90,0.00001), 'OE Database'!$H90, NA())</f>
        <v>#N/A</v>
      </c>
      <c r="BH90" s="14" t="e">
        <f>IF(GESTEP(AP90,0.00001), 'OE Database'!$H90, NA())</f>
        <v>#N/A</v>
      </c>
      <c r="BI90" s="14" t="e">
        <f>IF(GESTEP(AQ90,0.00001), 'OE Database'!$H90, NA())</f>
        <v>#N/A</v>
      </c>
      <c r="BJ90" s="14" t="e">
        <f>IF(GESTEP(AR90,0.00001), 'OE Database'!$H90, NA())</f>
        <v>#N/A</v>
      </c>
      <c r="BK90" s="14" t="e">
        <f>IF(GESTEP(AS90,0.00001), 'OE Database'!$H90, NA())</f>
        <v>#N/A</v>
      </c>
      <c r="BL90" s="14" t="e">
        <f>IF(GESTEP(AT90,0.00001), 'OE Database'!$H90, NA())</f>
        <v>#N/A</v>
      </c>
      <c r="BM90" s="14" t="e">
        <f>IF(GESTEP(AU90,0.00001), 'OE Database'!$H90, NA())</f>
        <v>#N/A</v>
      </c>
      <c r="BN90" s="14" t="e">
        <f>IF(GESTEP(AV90,0.00001), 'OE Database'!$H90, NA())</f>
        <v>#N/A</v>
      </c>
      <c r="BO90" s="14" t="e">
        <f>IF(GESTEP(AW90,0.00001), 'OE Database'!$H90, NA())</f>
        <v>#N/A</v>
      </c>
      <c r="BP90" s="14" t="e">
        <f>IF(GESTEP(AX90,0.00001), 'OE Database'!$H90, NA())</f>
        <v>#N/A</v>
      </c>
      <c r="BQ90" s="14" t="e">
        <f>IF(GESTEP(AY90,0.00001), 'OE Database'!$H90, NA())</f>
        <v>#N/A</v>
      </c>
      <c r="BR90" s="14" t="e">
        <f>IF(GESTEP(AZ90,0.00001), 'OE Database'!$H90, NA())</f>
        <v>#N/A</v>
      </c>
      <c r="BS90" s="14" t="e">
        <f>IF(GESTEP(BA90,0.00001), 'OE Database'!$H90, NA())</f>
        <v>#N/A</v>
      </c>
      <c r="BT90" s="14" t="e">
        <f>IF(GESTEP(BB90,0.00001), 'OE Database'!$H90, NA())</f>
        <v>#N/A</v>
      </c>
      <c r="BV90" s="14" t="e">
        <f>IF(GESTEP(AL90,0.00001), 'OE Database'!$E90, NA())</f>
        <v>#N/A</v>
      </c>
      <c r="BW90" s="14" t="e">
        <f>IF(GESTEP(AM90,0.00001), 'OE Database'!$E90, NA())</f>
        <v>#N/A</v>
      </c>
      <c r="BX90" s="14" t="e">
        <f>IF(GESTEP(AN90,0.00001), 'OE Database'!$E90, NA())</f>
        <v>#N/A</v>
      </c>
      <c r="BY90" s="14" t="e">
        <f>IF(GESTEP(AO90,0.00001), 'OE Database'!$E90, NA())</f>
        <v>#N/A</v>
      </c>
      <c r="BZ90" s="14" t="e">
        <f>IF(GESTEP(AP90,0.00001), 'OE Database'!$E90, NA())</f>
        <v>#N/A</v>
      </c>
      <c r="CA90" s="14" t="e">
        <f>IF(GESTEP(AQ90,0.00001), 'OE Database'!$E90, NA())</f>
        <v>#N/A</v>
      </c>
      <c r="CB90" s="14" t="e">
        <f>IF(GESTEP(AR90,0.00001), 'OE Database'!$E90, NA())</f>
        <v>#N/A</v>
      </c>
      <c r="CC90" s="14" t="e">
        <f>IF(GESTEP(AS90,0.00001), 'OE Database'!$E90, NA())</f>
        <v>#N/A</v>
      </c>
      <c r="CD90" s="14" t="e">
        <f>IF(GESTEP(AT90,0.00001), 'OE Database'!$E90, NA())</f>
        <v>#N/A</v>
      </c>
      <c r="CE90" s="14" t="e">
        <f>IF(GESTEP(AU90,0.00001), 'OE Database'!$E90, NA())</f>
        <v>#N/A</v>
      </c>
      <c r="CF90" s="14" t="e">
        <f>IF(GESTEP(AV90,0.00001), 'OE Database'!$E90, NA())</f>
        <v>#N/A</v>
      </c>
      <c r="CG90" s="14" t="e">
        <f>IF(GESTEP(AW90,0.00001), 'OE Database'!$E90, NA())</f>
        <v>#N/A</v>
      </c>
      <c r="CH90" s="14" t="e">
        <f>IF(GESTEP(AX90,0.00001), 'OE Database'!$E90, NA())</f>
        <v>#N/A</v>
      </c>
      <c r="CI90" s="14" t="e">
        <f>IF(GESTEP(AY90,0.00001), 'OE Database'!$E90, NA())</f>
        <v>#N/A</v>
      </c>
      <c r="CJ90" s="14" t="e">
        <f>IF(GESTEP(AZ90,0.00001), 'OE Database'!$E90, NA())</f>
        <v>#N/A</v>
      </c>
      <c r="CK90" s="14" t="e">
        <f>IF(GESTEP(BA90,0.00001), 'OE Database'!$E90, NA())</f>
        <v>#N/A</v>
      </c>
      <c r="CL90" s="14" t="e">
        <f>IF(GESTEP(BB90,0.00001), 'OE Database'!$E90, NA())</f>
        <v>#N/A</v>
      </c>
      <c r="CN90" s="14" t="e">
        <f>IF('OE Database'!$N90=CN$1, 'OE Database'!$I90, NA())</f>
        <v>#N/A</v>
      </c>
      <c r="CO90" s="14" t="e">
        <f>IF('OE Database'!$N90=CO$1, 'OE Database'!$I90, NA())</f>
        <v>#N/A</v>
      </c>
      <c r="CP90" s="14" t="e">
        <f>IF('OE Database'!$N90=CP$1, 'OE Database'!$I90, NA())</f>
        <v>#N/A</v>
      </c>
      <c r="CQ90" s="14" t="e">
        <f>IF('OE Database'!$N90=CQ$1, 'OE Database'!$I90, NA())</f>
        <v>#N/A</v>
      </c>
      <c r="CR90" s="14" t="e">
        <f>IF('OE Database'!$N90=CR$1, 'OE Database'!$I90, NA())</f>
        <v>#N/A</v>
      </c>
      <c r="CS90" s="14" t="e">
        <f>IF('OE Database'!$N90=CS$1, 'OE Database'!$I90, NA())</f>
        <v>#N/A</v>
      </c>
      <c r="CT90" s="14">
        <f>IF('OE Database'!$N90=CT$1, 'OE Database'!$I90, NA())</f>
        <v>0</v>
      </c>
      <c r="CU90" s="14" t="e">
        <f>IF('OE Database'!$N90=CU$1, 'OE Database'!$I90, NA())</f>
        <v>#N/A</v>
      </c>
      <c r="CV90" s="14" t="e">
        <f>IF('OE Database'!$N90=CV$1, 'OE Database'!$I90, NA())</f>
        <v>#N/A</v>
      </c>
      <c r="CW90" s="14" t="e">
        <f>IF('OE Database'!$N90=CW$1, 'OE Database'!$I90, NA())</f>
        <v>#N/A</v>
      </c>
      <c r="CX90" s="14" t="e">
        <f>IF('OE Database'!$N90=CX$1, 'OE Database'!$I90, NA())</f>
        <v>#N/A</v>
      </c>
      <c r="CY90" s="14" t="e">
        <f>IF('OE Database'!$N90=CY$1, 'OE Database'!$I90, NA())</f>
        <v>#N/A</v>
      </c>
      <c r="CZ90" s="14" t="e">
        <f>IF('OE Database'!$N90=CZ$1, 'OE Database'!$I90, NA())</f>
        <v>#N/A</v>
      </c>
      <c r="DA90" s="14" t="e">
        <f>IF('OE Database'!$N90=DA$1, 'OE Database'!$I90, NA())</f>
        <v>#N/A</v>
      </c>
      <c r="DB90" s="14" t="e">
        <f>IF('OE Database'!$N90=DB$1, 'OE Database'!$I90, NA())</f>
        <v>#N/A</v>
      </c>
      <c r="DC90" s="14" t="e">
        <f>IF('OE Database'!$N90=DC$1, 'OE Database'!$I90, NA())</f>
        <v>#N/A</v>
      </c>
      <c r="DD90" s="14" t="e">
        <f>IF('OE Database'!$N90=DD$1, 'OE Database'!$I90, NA())</f>
        <v>#N/A</v>
      </c>
      <c r="DF90" s="1" t="e">
        <f>IF(GESTEP(AL90,0.00001), 'OE Database'!$I90, NA())</f>
        <v>#N/A</v>
      </c>
      <c r="DG90" s="1" t="e">
        <f>IF(GESTEP(AM90,0.00001), 'OE Database'!$I90, NA())</f>
        <v>#N/A</v>
      </c>
      <c r="DH90" s="1" t="e">
        <f>IF(GESTEP(AN90,0.00001), 'OE Database'!$I90, NA())</f>
        <v>#N/A</v>
      </c>
      <c r="DI90" s="1" t="e">
        <f>IF(GESTEP(AO90,0.00001), 'OE Database'!$I90, NA())</f>
        <v>#N/A</v>
      </c>
      <c r="DJ90" s="1" t="e">
        <f>IF(GESTEP(AP90,0.00001), 'OE Database'!$I90, NA())</f>
        <v>#N/A</v>
      </c>
      <c r="DK90" s="1" t="e">
        <f>IF(GESTEP(AQ90,0.00001), 'OE Database'!$I90, NA())</f>
        <v>#N/A</v>
      </c>
      <c r="DL90" s="1" t="e">
        <f>IF(GESTEP(AR90,0.00001), 'OE Database'!$I90, NA())</f>
        <v>#N/A</v>
      </c>
      <c r="DM90" s="1" t="e">
        <f>IF(GESTEP(AS90,0.00001), 'OE Database'!$I90, NA())</f>
        <v>#N/A</v>
      </c>
      <c r="DN90" s="1" t="e">
        <f>IF(GESTEP(AT90,0.00001), 'OE Database'!$I90, NA())</f>
        <v>#N/A</v>
      </c>
      <c r="DO90" s="1" t="e">
        <f>IF(GESTEP(AU90,0.00001), 'OE Database'!$I90, NA())</f>
        <v>#N/A</v>
      </c>
      <c r="DP90" s="1" t="e">
        <f>IF(GESTEP(AV90,0.00001), 'OE Database'!$I90, NA())</f>
        <v>#N/A</v>
      </c>
      <c r="DQ90" s="1" t="e">
        <f>IF(GESTEP(AW90,0.00001), 'OE Database'!$I90, NA())</f>
        <v>#N/A</v>
      </c>
      <c r="DR90" s="1" t="e">
        <f>IF(GESTEP(AX90,0.00001), 'OE Database'!$I90, NA())</f>
        <v>#N/A</v>
      </c>
      <c r="DS90" s="1" t="e">
        <f>IF(GESTEP(AY90,0.00001), 'OE Database'!$I90, NA())</f>
        <v>#N/A</v>
      </c>
      <c r="DT90" s="1" t="e">
        <f>IF(GESTEP(AZ90,0.00001), 'OE Database'!$I90, NA())</f>
        <v>#N/A</v>
      </c>
      <c r="DU90" s="1" t="e">
        <f>IF(GESTEP(BA90,0.00001), 'OE Database'!$I90, NA())</f>
        <v>#N/A</v>
      </c>
      <c r="DV90" s="1" t="e">
        <f>IF(GESTEP(BB90,0.00001), 'OE Database'!$I90, NA())</f>
        <v>#N/A</v>
      </c>
    </row>
    <row r="91" spans="2:126">
      <c r="B91" s="14" t="e">
        <f>IF('OE Database'!$N91=B$1, 'OE Database'!$H91, NA())</f>
        <v>#N/A</v>
      </c>
      <c r="C91" s="14" t="e">
        <f>IF('OE Database'!$N91=C$1, 'OE Database'!$H91, NA())</f>
        <v>#N/A</v>
      </c>
      <c r="D91" s="14" t="e">
        <f>IF('OE Database'!$N91=D$1, 'OE Database'!$H91, NA())</f>
        <v>#N/A</v>
      </c>
      <c r="E91" s="14" t="e">
        <f>IF('OE Database'!$N91=E$1, 'OE Database'!$H91, NA())</f>
        <v>#N/A</v>
      </c>
      <c r="F91" s="14" t="e">
        <f>IF('OE Database'!$N91=F$1, 'OE Database'!$H91, NA())</f>
        <v>#N/A</v>
      </c>
      <c r="G91" s="14" t="e">
        <f>IF('OE Database'!$N91=G$1, 'OE Database'!$H91, NA())</f>
        <v>#N/A</v>
      </c>
      <c r="H91" s="14" t="e">
        <f>IF('OE Database'!$N91=H$1, 'OE Database'!$H91, NA())</f>
        <v>#N/A</v>
      </c>
      <c r="I91" s="14">
        <f>IF('OE Database'!$N91=I$1, 'OE Database'!$H91, NA())</f>
        <v>2.0090021174556227</v>
      </c>
      <c r="J91" s="14" t="e">
        <f>IF('OE Database'!$N91=J$1, 'OE Database'!$H91, NA())</f>
        <v>#N/A</v>
      </c>
      <c r="K91" s="14" t="e">
        <f>IF('OE Database'!$N91=K$1, 'OE Database'!$H91, NA())</f>
        <v>#N/A</v>
      </c>
      <c r="L91" s="14" t="e">
        <f>IF('OE Database'!$N91=L$1, 'OE Database'!$H91, NA())</f>
        <v>#N/A</v>
      </c>
      <c r="M91" s="14" t="e">
        <f>IF('OE Database'!$N91=M$1, 'OE Database'!$H91, NA())</f>
        <v>#N/A</v>
      </c>
      <c r="N91" s="14" t="e">
        <f>IF('OE Database'!$N91=N$1, 'OE Database'!$H91, NA())</f>
        <v>#N/A</v>
      </c>
      <c r="O91" s="14" t="e">
        <f>IF('OE Database'!$N91=O$1, 'OE Database'!$H91, NA())</f>
        <v>#N/A</v>
      </c>
      <c r="P91" s="14" t="e">
        <f>IF('OE Database'!$N91=P$1, 'OE Database'!$H91, NA())</f>
        <v>#N/A</v>
      </c>
      <c r="Q91" s="14" t="e">
        <f>IF('OE Database'!$N91=Q$1, 'OE Database'!$H91, NA())</f>
        <v>#N/A</v>
      </c>
      <c r="R91" s="14" t="e">
        <f>IF('OE Database'!$N91=R$1, 'OE Database'!$H91, NA())</f>
        <v>#N/A</v>
      </c>
      <c r="T91" s="14" t="e">
        <f>IF('OE Database'!$N91=T$1, 'OE Database'!$E91, NA())</f>
        <v>#N/A</v>
      </c>
      <c r="U91" s="14" t="e">
        <f>IF('OE Database'!$N91=U$1, 'OE Database'!$E91, NA())</f>
        <v>#N/A</v>
      </c>
      <c r="V91" s="14" t="e">
        <f>IF('OE Database'!$N91=V$1, 'OE Database'!$E91, NA())</f>
        <v>#N/A</v>
      </c>
      <c r="W91" s="14" t="e">
        <f>IF('OE Database'!$N91=W$1, 'OE Database'!$E91, NA())</f>
        <v>#N/A</v>
      </c>
      <c r="X91" s="14" t="e">
        <f>IF('OE Database'!$N91=X$1, 'OE Database'!$E91, NA())</f>
        <v>#N/A</v>
      </c>
      <c r="Y91" s="14" t="e">
        <f>IF('OE Database'!$N91=Y$1, 'OE Database'!$E91, NA())</f>
        <v>#N/A</v>
      </c>
      <c r="Z91" s="14" t="e">
        <f>IF('OE Database'!$N91=Z$1, 'OE Database'!$E91, NA())</f>
        <v>#N/A</v>
      </c>
      <c r="AA91" s="14">
        <f>IF('OE Database'!$N91=AA$1, 'OE Database'!$E91, NA())</f>
        <v>50.1</v>
      </c>
      <c r="AB91" s="14" t="e">
        <f>IF('OE Database'!$N91=AB$1, 'OE Database'!$E91, NA())</f>
        <v>#N/A</v>
      </c>
      <c r="AC91" s="14" t="e">
        <f>IF('OE Database'!$N91=AC$1, 'OE Database'!$E91, NA())</f>
        <v>#N/A</v>
      </c>
      <c r="AD91" s="14" t="e">
        <f>IF('OE Database'!$N91=AD$1, 'OE Database'!$E91, NA())</f>
        <v>#N/A</v>
      </c>
      <c r="AE91" s="14" t="e">
        <f>IF('OE Database'!$N91=AE$1, 'OE Database'!$E91, NA())</f>
        <v>#N/A</v>
      </c>
      <c r="AF91" s="14" t="e">
        <f>IF('OE Database'!$N91=AF$1, 'OE Database'!$E91, NA())</f>
        <v>#N/A</v>
      </c>
      <c r="AG91" s="14" t="e">
        <f>IF('OE Database'!$N91=AG$1, 'OE Database'!$E91, NA())</f>
        <v>#N/A</v>
      </c>
      <c r="AH91" s="14" t="e">
        <f>IF('OE Database'!$N91=AH$1, 'OE Database'!$E91, NA())</f>
        <v>#N/A</v>
      </c>
      <c r="AI91" s="14" t="e">
        <f>IF('OE Database'!$N91=AI$1, 'OE Database'!$E91, NA())</f>
        <v>#N/A</v>
      </c>
      <c r="AJ91" s="14" t="e">
        <f>IF('OE Database'!$N91=AJ$1, 'OE Database'!$E91, NA())</f>
        <v>#N/A</v>
      </c>
      <c r="AL91" s="14" t="e">
        <f>IF('OE Database'!$N91=AL$1, 'OE Database'!$J91, NA())</f>
        <v>#N/A</v>
      </c>
      <c r="AM91" s="14" t="e">
        <f>IF('OE Database'!$N91=AM$1, 'OE Database'!$J91, NA())</f>
        <v>#N/A</v>
      </c>
      <c r="AN91" s="14" t="e">
        <f>IF('OE Database'!$N91=AN$1, 'OE Database'!$J91, NA())</f>
        <v>#N/A</v>
      </c>
      <c r="AO91" s="14" t="e">
        <f>IF('OE Database'!$N91=AO$1, 'OE Database'!$J91, NA())</f>
        <v>#N/A</v>
      </c>
      <c r="AP91" s="14" t="e">
        <f>IF('OE Database'!$N91=AP$1, 'OE Database'!$J91, NA())</f>
        <v>#N/A</v>
      </c>
      <c r="AQ91" s="14" t="e">
        <f>IF('OE Database'!$N91=AQ$1, 'OE Database'!$J91, NA())</f>
        <v>#N/A</v>
      </c>
      <c r="AR91" s="14" t="e">
        <f>IF('OE Database'!$N91=AR$1, 'OE Database'!$J91, NA())</f>
        <v>#N/A</v>
      </c>
      <c r="AS91" s="14" t="e">
        <f>IF('OE Database'!$N91=AS$1, 'OE Database'!$J91, NA())</f>
        <v>#N/A</v>
      </c>
      <c r="AT91" s="14" t="e">
        <f>IF('OE Database'!$N91=AT$1, 'OE Database'!$J91, NA())</f>
        <v>#N/A</v>
      </c>
      <c r="AU91" s="14" t="e">
        <f>IF('OE Database'!$N91=AU$1, 'OE Database'!$J91, NA())</f>
        <v>#N/A</v>
      </c>
      <c r="AV91" s="14" t="e">
        <f>IF('OE Database'!$N91=AV$1, 'OE Database'!$J91, NA())</f>
        <v>#N/A</v>
      </c>
      <c r="AW91" s="14" t="e">
        <f>IF('OE Database'!$N91=AW$1, 'OE Database'!$J91, NA())</f>
        <v>#N/A</v>
      </c>
      <c r="AX91" s="14" t="e">
        <f>IF('OE Database'!$N91=AX$1, 'OE Database'!$J91, NA())</f>
        <v>#N/A</v>
      </c>
      <c r="AY91" s="14" t="e">
        <f>IF('OE Database'!$N91=AY$1, 'OE Database'!$J91, NA())</f>
        <v>#N/A</v>
      </c>
      <c r="AZ91" s="14" t="e">
        <f>IF('OE Database'!$N91=AZ$1, 'OE Database'!$J91, NA())</f>
        <v>#N/A</v>
      </c>
      <c r="BA91" s="14" t="e">
        <f>IF('OE Database'!$N91=BA$1, 'OE Database'!$J91, NA())</f>
        <v>#N/A</v>
      </c>
      <c r="BB91" s="14" t="e">
        <f>IF('OE Database'!$N91=BB$1, 'OE Database'!$J91, NA())</f>
        <v>#N/A</v>
      </c>
      <c r="BD91" s="14" t="e">
        <f>IF(GESTEP(AL91,0.00001), 'OE Database'!$H91, NA())</f>
        <v>#N/A</v>
      </c>
      <c r="BE91" s="14" t="e">
        <f>IF(GESTEP(AM91,0.00001), 'OE Database'!$H91, NA())</f>
        <v>#N/A</v>
      </c>
      <c r="BF91" s="14" t="e">
        <f>IF(GESTEP(AN91,0.00001), 'OE Database'!$H91, NA())</f>
        <v>#N/A</v>
      </c>
      <c r="BG91" s="14" t="e">
        <f>IF(GESTEP(AO91,0.00001), 'OE Database'!$H91, NA())</f>
        <v>#N/A</v>
      </c>
      <c r="BH91" s="14" t="e">
        <f>IF(GESTEP(AP91,0.00001), 'OE Database'!$H91, NA())</f>
        <v>#N/A</v>
      </c>
      <c r="BI91" s="14" t="e">
        <f>IF(GESTEP(AQ91,0.00001), 'OE Database'!$H91, NA())</f>
        <v>#N/A</v>
      </c>
      <c r="BJ91" s="14" t="e">
        <f>IF(GESTEP(AR91,0.00001), 'OE Database'!$H91, NA())</f>
        <v>#N/A</v>
      </c>
      <c r="BK91" s="14" t="e">
        <f>IF(GESTEP(AS91,0.00001), 'OE Database'!$H91, NA())</f>
        <v>#N/A</v>
      </c>
      <c r="BL91" s="14" t="e">
        <f>IF(GESTEP(AT91,0.00001), 'OE Database'!$H91, NA())</f>
        <v>#N/A</v>
      </c>
      <c r="BM91" s="14" t="e">
        <f>IF(GESTEP(AU91,0.00001), 'OE Database'!$H91, NA())</f>
        <v>#N/A</v>
      </c>
      <c r="BN91" s="14" t="e">
        <f>IF(GESTEP(AV91,0.00001), 'OE Database'!$H91, NA())</f>
        <v>#N/A</v>
      </c>
      <c r="BO91" s="14" t="e">
        <f>IF(GESTEP(AW91,0.00001), 'OE Database'!$H91, NA())</f>
        <v>#N/A</v>
      </c>
      <c r="BP91" s="14" t="e">
        <f>IF(GESTEP(AX91,0.00001), 'OE Database'!$H91, NA())</f>
        <v>#N/A</v>
      </c>
      <c r="BQ91" s="14" t="e">
        <f>IF(GESTEP(AY91,0.00001), 'OE Database'!$H91, NA())</f>
        <v>#N/A</v>
      </c>
      <c r="BR91" s="14" t="e">
        <f>IF(GESTEP(AZ91,0.00001), 'OE Database'!$H91, NA())</f>
        <v>#N/A</v>
      </c>
      <c r="BS91" s="14" t="e">
        <f>IF(GESTEP(BA91,0.00001), 'OE Database'!$H91, NA())</f>
        <v>#N/A</v>
      </c>
      <c r="BT91" s="14" t="e">
        <f>IF(GESTEP(BB91,0.00001), 'OE Database'!$H91, NA())</f>
        <v>#N/A</v>
      </c>
      <c r="BV91" s="14" t="e">
        <f>IF(GESTEP(AL91,0.00001), 'OE Database'!$E91, NA())</f>
        <v>#N/A</v>
      </c>
      <c r="BW91" s="14" t="e">
        <f>IF(GESTEP(AM91,0.00001), 'OE Database'!$E91, NA())</f>
        <v>#N/A</v>
      </c>
      <c r="BX91" s="14" t="e">
        <f>IF(GESTEP(AN91,0.00001), 'OE Database'!$E91, NA())</f>
        <v>#N/A</v>
      </c>
      <c r="BY91" s="14" t="e">
        <f>IF(GESTEP(AO91,0.00001), 'OE Database'!$E91, NA())</f>
        <v>#N/A</v>
      </c>
      <c r="BZ91" s="14" t="e">
        <f>IF(GESTEP(AP91,0.00001), 'OE Database'!$E91, NA())</f>
        <v>#N/A</v>
      </c>
      <c r="CA91" s="14" t="e">
        <f>IF(GESTEP(AQ91,0.00001), 'OE Database'!$E91, NA())</f>
        <v>#N/A</v>
      </c>
      <c r="CB91" s="14" t="e">
        <f>IF(GESTEP(AR91,0.00001), 'OE Database'!$E91, NA())</f>
        <v>#N/A</v>
      </c>
      <c r="CC91" s="14" t="e">
        <f>IF(GESTEP(AS91,0.00001), 'OE Database'!$E91, NA())</f>
        <v>#N/A</v>
      </c>
      <c r="CD91" s="14" t="e">
        <f>IF(GESTEP(AT91,0.00001), 'OE Database'!$E91, NA())</f>
        <v>#N/A</v>
      </c>
      <c r="CE91" s="14" t="e">
        <f>IF(GESTEP(AU91,0.00001), 'OE Database'!$E91, NA())</f>
        <v>#N/A</v>
      </c>
      <c r="CF91" s="14" t="e">
        <f>IF(GESTEP(AV91,0.00001), 'OE Database'!$E91, NA())</f>
        <v>#N/A</v>
      </c>
      <c r="CG91" s="14" t="e">
        <f>IF(GESTEP(AW91,0.00001), 'OE Database'!$E91, NA())</f>
        <v>#N/A</v>
      </c>
      <c r="CH91" s="14" t="e">
        <f>IF(GESTEP(AX91,0.00001), 'OE Database'!$E91, NA())</f>
        <v>#N/A</v>
      </c>
      <c r="CI91" s="14" t="e">
        <f>IF(GESTEP(AY91,0.00001), 'OE Database'!$E91, NA())</f>
        <v>#N/A</v>
      </c>
      <c r="CJ91" s="14" t="e">
        <f>IF(GESTEP(AZ91,0.00001), 'OE Database'!$E91, NA())</f>
        <v>#N/A</v>
      </c>
      <c r="CK91" s="14" t="e">
        <f>IF(GESTEP(BA91,0.00001), 'OE Database'!$E91, NA())</f>
        <v>#N/A</v>
      </c>
      <c r="CL91" s="14" t="e">
        <f>IF(GESTEP(BB91,0.00001), 'OE Database'!$E91, NA())</f>
        <v>#N/A</v>
      </c>
      <c r="CN91" s="14" t="e">
        <f>IF('OE Database'!$N91=CN$1, 'OE Database'!$I91, NA())</f>
        <v>#N/A</v>
      </c>
      <c r="CO91" s="14" t="e">
        <f>IF('OE Database'!$N91=CO$1, 'OE Database'!$I91, NA())</f>
        <v>#N/A</v>
      </c>
      <c r="CP91" s="14" t="e">
        <f>IF('OE Database'!$N91=CP$1, 'OE Database'!$I91, NA())</f>
        <v>#N/A</v>
      </c>
      <c r="CQ91" s="14" t="e">
        <f>IF('OE Database'!$N91=CQ$1, 'OE Database'!$I91, NA())</f>
        <v>#N/A</v>
      </c>
      <c r="CR91" s="14" t="e">
        <f>IF('OE Database'!$N91=CR$1, 'OE Database'!$I91, NA())</f>
        <v>#N/A</v>
      </c>
      <c r="CS91" s="14" t="e">
        <f>IF('OE Database'!$N91=CS$1, 'OE Database'!$I91, NA())</f>
        <v>#N/A</v>
      </c>
      <c r="CT91" s="14" t="e">
        <f>IF('OE Database'!$N91=CT$1, 'OE Database'!$I91, NA())</f>
        <v>#N/A</v>
      </c>
      <c r="CU91" s="14">
        <f>IF('OE Database'!$N91=CU$1, 'OE Database'!$I91, NA())</f>
        <v>3.3908070190842956</v>
      </c>
      <c r="CV91" s="14" t="e">
        <f>IF('OE Database'!$N91=CV$1, 'OE Database'!$I91, NA())</f>
        <v>#N/A</v>
      </c>
      <c r="CW91" s="14" t="e">
        <f>IF('OE Database'!$N91=CW$1, 'OE Database'!$I91, NA())</f>
        <v>#N/A</v>
      </c>
      <c r="CX91" s="14" t="e">
        <f>IF('OE Database'!$N91=CX$1, 'OE Database'!$I91, NA())</f>
        <v>#N/A</v>
      </c>
      <c r="CY91" s="14" t="e">
        <f>IF('OE Database'!$N91=CY$1, 'OE Database'!$I91, NA())</f>
        <v>#N/A</v>
      </c>
      <c r="CZ91" s="14" t="e">
        <f>IF('OE Database'!$N91=CZ$1, 'OE Database'!$I91, NA())</f>
        <v>#N/A</v>
      </c>
      <c r="DA91" s="14" t="e">
        <f>IF('OE Database'!$N91=DA$1, 'OE Database'!$I91, NA())</f>
        <v>#N/A</v>
      </c>
      <c r="DB91" s="14" t="e">
        <f>IF('OE Database'!$N91=DB$1, 'OE Database'!$I91, NA())</f>
        <v>#N/A</v>
      </c>
      <c r="DC91" s="14" t="e">
        <f>IF('OE Database'!$N91=DC$1, 'OE Database'!$I91, NA())</f>
        <v>#N/A</v>
      </c>
      <c r="DD91" s="14" t="e">
        <f>IF('OE Database'!$N91=DD$1, 'OE Database'!$I91, NA())</f>
        <v>#N/A</v>
      </c>
      <c r="DF91" s="1" t="e">
        <f>IF(GESTEP(AL91,0.00001), 'OE Database'!$I91, NA())</f>
        <v>#N/A</v>
      </c>
      <c r="DG91" s="1" t="e">
        <f>IF(GESTEP(AM91,0.00001), 'OE Database'!$I91, NA())</f>
        <v>#N/A</v>
      </c>
      <c r="DH91" s="1" t="e">
        <f>IF(GESTEP(AN91,0.00001), 'OE Database'!$I91, NA())</f>
        <v>#N/A</v>
      </c>
      <c r="DI91" s="1" t="e">
        <f>IF(GESTEP(AO91,0.00001), 'OE Database'!$I91, NA())</f>
        <v>#N/A</v>
      </c>
      <c r="DJ91" s="1" t="e">
        <f>IF(GESTEP(AP91,0.00001), 'OE Database'!$I91, NA())</f>
        <v>#N/A</v>
      </c>
      <c r="DK91" s="1" t="e">
        <f>IF(GESTEP(AQ91,0.00001), 'OE Database'!$I91, NA())</f>
        <v>#N/A</v>
      </c>
      <c r="DL91" s="1" t="e">
        <f>IF(GESTEP(AR91,0.00001), 'OE Database'!$I91, NA())</f>
        <v>#N/A</v>
      </c>
      <c r="DM91" s="1" t="e">
        <f>IF(GESTEP(AS91,0.00001), 'OE Database'!$I91, NA())</f>
        <v>#N/A</v>
      </c>
      <c r="DN91" s="1" t="e">
        <f>IF(GESTEP(AT91,0.00001), 'OE Database'!$I91, NA())</f>
        <v>#N/A</v>
      </c>
      <c r="DO91" s="1" t="e">
        <f>IF(GESTEP(AU91,0.00001), 'OE Database'!$I91, NA())</f>
        <v>#N/A</v>
      </c>
      <c r="DP91" s="1" t="e">
        <f>IF(GESTEP(AV91,0.00001), 'OE Database'!$I91, NA())</f>
        <v>#N/A</v>
      </c>
      <c r="DQ91" s="1" t="e">
        <f>IF(GESTEP(AW91,0.00001), 'OE Database'!$I91, NA())</f>
        <v>#N/A</v>
      </c>
      <c r="DR91" s="1" t="e">
        <f>IF(GESTEP(AX91,0.00001), 'OE Database'!$I91, NA())</f>
        <v>#N/A</v>
      </c>
      <c r="DS91" s="1" t="e">
        <f>IF(GESTEP(AY91,0.00001), 'OE Database'!$I91, NA())</f>
        <v>#N/A</v>
      </c>
      <c r="DT91" s="1" t="e">
        <f>IF(GESTEP(AZ91,0.00001), 'OE Database'!$I91, NA())</f>
        <v>#N/A</v>
      </c>
      <c r="DU91" s="1" t="e">
        <f>IF(GESTEP(BA91,0.00001), 'OE Database'!$I91, NA())</f>
        <v>#N/A</v>
      </c>
      <c r="DV91" s="1" t="e">
        <f>IF(GESTEP(BB91,0.00001), 'OE Database'!$I91, NA())</f>
        <v>#N/A</v>
      </c>
    </row>
    <row r="92" spans="2:126">
      <c r="B92" s="14" t="e">
        <f>IF('OE Database'!$N92=B$1, 'OE Database'!$H92, NA())</f>
        <v>#N/A</v>
      </c>
      <c r="C92" s="14" t="e">
        <f>IF('OE Database'!$N92=C$1, 'OE Database'!$H92, NA())</f>
        <v>#N/A</v>
      </c>
      <c r="D92" s="14" t="e">
        <f>IF('OE Database'!$N92=D$1, 'OE Database'!$H92, NA())</f>
        <v>#N/A</v>
      </c>
      <c r="E92" s="14" t="e">
        <f>IF('OE Database'!$N92=E$1, 'OE Database'!$H92, NA())</f>
        <v>#N/A</v>
      </c>
      <c r="F92" s="14" t="e">
        <f>IF('OE Database'!$N92=F$1, 'OE Database'!$H92, NA())</f>
        <v>#N/A</v>
      </c>
      <c r="G92" s="14" t="e">
        <f>IF('OE Database'!$N92=G$1, 'OE Database'!$H92, NA())</f>
        <v>#N/A</v>
      </c>
      <c r="H92" s="14" t="e">
        <f>IF('OE Database'!$N92=H$1, 'OE Database'!$H92, NA())</f>
        <v>#N/A</v>
      </c>
      <c r="I92" s="14">
        <f>IF('OE Database'!$N92=I$1, 'OE Database'!$H92, NA())</f>
        <v>11.917613657529387</v>
      </c>
      <c r="J92" s="14" t="e">
        <f>IF('OE Database'!$N92=J$1, 'OE Database'!$H92, NA())</f>
        <v>#N/A</v>
      </c>
      <c r="K92" s="14" t="e">
        <f>IF('OE Database'!$N92=K$1, 'OE Database'!$H92, NA())</f>
        <v>#N/A</v>
      </c>
      <c r="L92" s="14" t="e">
        <f>IF('OE Database'!$N92=L$1, 'OE Database'!$H92, NA())</f>
        <v>#N/A</v>
      </c>
      <c r="M92" s="14" t="e">
        <f>IF('OE Database'!$N92=M$1, 'OE Database'!$H92, NA())</f>
        <v>#N/A</v>
      </c>
      <c r="N92" s="14" t="e">
        <f>IF('OE Database'!$N92=N$1, 'OE Database'!$H92, NA())</f>
        <v>#N/A</v>
      </c>
      <c r="O92" s="14" t="e">
        <f>IF('OE Database'!$N92=O$1, 'OE Database'!$H92, NA())</f>
        <v>#N/A</v>
      </c>
      <c r="P92" s="14" t="e">
        <f>IF('OE Database'!$N92=P$1, 'OE Database'!$H92, NA())</f>
        <v>#N/A</v>
      </c>
      <c r="Q92" s="14" t="e">
        <f>IF('OE Database'!$N92=Q$1, 'OE Database'!$H92, NA())</f>
        <v>#N/A</v>
      </c>
      <c r="R92" s="14" t="e">
        <f>IF('OE Database'!$N92=R$1, 'OE Database'!$H92, NA())</f>
        <v>#N/A</v>
      </c>
      <c r="T92" s="14" t="e">
        <f>IF('OE Database'!$N92=T$1, 'OE Database'!$E92, NA())</f>
        <v>#N/A</v>
      </c>
      <c r="U92" s="14" t="e">
        <f>IF('OE Database'!$N92=U$1, 'OE Database'!$E92, NA())</f>
        <v>#N/A</v>
      </c>
      <c r="V92" s="14" t="e">
        <f>IF('OE Database'!$N92=V$1, 'OE Database'!$E92, NA())</f>
        <v>#N/A</v>
      </c>
      <c r="W92" s="14" t="e">
        <f>IF('OE Database'!$N92=W$1, 'OE Database'!$E92, NA())</f>
        <v>#N/A</v>
      </c>
      <c r="X92" s="14" t="e">
        <f>IF('OE Database'!$N92=X$1, 'OE Database'!$E92, NA())</f>
        <v>#N/A</v>
      </c>
      <c r="Y92" s="14" t="e">
        <f>IF('OE Database'!$N92=Y$1, 'OE Database'!$E92, NA())</f>
        <v>#N/A</v>
      </c>
      <c r="Z92" s="14" t="e">
        <f>IF('OE Database'!$N92=Z$1, 'OE Database'!$E92, NA())</f>
        <v>#N/A</v>
      </c>
      <c r="AA92" s="14">
        <f>IF('OE Database'!$N92=AA$1, 'OE Database'!$E92, NA())</f>
        <v>110</v>
      </c>
      <c r="AB92" s="14" t="e">
        <f>IF('OE Database'!$N92=AB$1, 'OE Database'!$E92, NA())</f>
        <v>#N/A</v>
      </c>
      <c r="AC92" s="14" t="e">
        <f>IF('OE Database'!$N92=AC$1, 'OE Database'!$E92, NA())</f>
        <v>#N/A</v>
      </c>
      <c r="AD92" s="14" t="e">
        <f>IF('OE Database'!$N92=AD$1, 'OE Database'!$E92, NA())</f>
        <v>#N/A</v>
      </c>
      <c r="AE92" s="14" t="e">
        <f>IF('OE Database'!$N92=AE$1, 'OE Database'!$E92, NA())</f>
        <v>#N/A</v>
      </c>
      <c r="AF92" s="14" t="e">
        <f>IF('OE Database'!$N92=AF$1, 'OE Database'!$E92, NA())</f>
        <v>#N/A</v>
      </c>
      <c r="AG92" s="14" t="e">
        <f>IF('OE Database'!$N92=AG$1, 'OE Database'!$E92, NA())</f>
        <v>#N/A</v>
      </c>
      <c r="AH92" s="14" t="e">
        <f>IF('OE Database'!$N92=AH$1, 'OE Database'!$E92, NA())</f>
        <v>#N/A</v>
      </c>
      <c r="AI92" s="14" t="e">
        <f>IF('OE Database'!$N92=AI$1, 'OE Database'!$E92, NA())</f>
        <v>#N/A</v>
      </c>
      <c r="AJ92" s="14" t="e">
        <f>IF('OE Database'!$N92=AJ$1, 'OE Database'!$E92, NA())</f>
        <v>#N/A</v>
      </c>
      <c r="AL92" s="14" t="e">
        <f>IF('OE Database'!$N92=AL$1, 'OE Database'!$J92, NA())</f>
        <v>#N/A</v>
      </c>
      <c r="AM92" s="14" t="e">
        <f>IF('OE Database'!$N92=AM$1, 'OE Database'!$J92, NA())</f>
        <v>#N/A</v>
      </c>
      <c r="AN92" s="14" t="e">
        <f>IF('OE Database'!$N92=AN$1, 'OE Database'!$J92, NA())</f>
        <v>#N/A</v>
      </c>
      <c r="AO92" s="14" t="e">
        <f>IF('OE Database'!$N92=AO$1, 'OE Database'!$J92, NA())</f>
        <v>#N/A</v>
      </c>
      <c r="AP92" s="14" t="e">
        <f>IF('OE Database'!$N92=AP$1, 'OE Database'!$J92, NA())</f>
        <v>#N/A</v>
      </c>
      <c r="AQ92" s="14" t="e">
        <f>IF('OE Database'!$N92=AQ$1, 'OE Database'!$J92, NA())</f>
        <v>#N/A</v>
      </c>
      <c r="AR92" s="14" t="e">
        <f>IF('OE Database'!$N92=AR$1, 'OE Database'!$J92, NA())</f>
        <v>#N/A</v>
      </c>
      <c r="AS92" s="14" t="e">
        <f>IF('OE Database'!$N92=AS$1, 'OE Database'!$J92, NA())</f>
        <v>#N/A</v>
      </c>
      <c r="AT92" s="14" t="e">
        <f>IF('OE Database'!$N92=AT$1, 'OE Database'!$J92, NA())</f>
        <v>#N/A</v>
      </c>
      <c r="AU92" s="14" t="e">
        <f>IF('OE Database'!$N92=AU$1, 'OE Database'!$J92, NA())</f>
        <v>#N/A</v>
      </c>
      <c r="AV92" s="14" t="e">
        <f>IF('OE Database'!$N92=AV$1, 'OE Database'!$J92, NA())</f>
        <v>#N/A</v>
      </c>
      <c r="AW92" s="14" t="e">
        <f>IF('OE Database'!$N92=AW$1, 'OE Database'!$J92, NA())</f>
        <v>#N/A</v>
      </c>
      <c r="AX92" s="14" t="e">
        <f>IF('OE Database'!$N92=AX$1, 'OE Database'!$J92, NA())</f>
        <v>#N/A</v>
      </c>
      <c r="AY92" s="14" t="e">
        <f>IF('OE Database'!$N92=AY$1, 'OE Database'!$J92, NA())</f>
        <v>#N/A</v>
      </c>
      <c r="AZ92" s="14" t="e">
        <f>IF('OE Database'!$N92=AZ$1, 'OE Database'!$J92, NA())</f>
        <v>#N/A</v>
      </c>
      <c r="BA92" s="14" t="e">
        <f>IF('OE Database'!$N92=BA$1, 'OE Database'!$J92, NA())</f>
        <v>#N/A</v>
      </c>
      <c r="BB92" s="14" t="e">
        <f>IF('OE Database'!$N92=BB$1, 'OE Database'!$J92, NA())</f>
        <v>#N/A</v>
      </c>
      <c r="BD92" s="14" t="e">
        <f>IF(GESTEP(AL92,0.00001), 'OE Database'!$H92, NA())</f>
        <v>#N/A</v>
      </c>
      <c r="BE92" s="14" t="e">
        <f>IF(GESTEP(AM92,0.00001), 'OE Database'!$H92, NA())</f>
        <v>#N/A</v>
      </c>
      <c r="BF92" s="14" t="e">
        <f>IF(GESTEP(AN92,0.00001), 'OE Database'!$H92, NA())</f>
        <v>#N/A</v>
      </c>
      <c r="BG92" s="14" t="e">
        <f>IF(GESTEP(AO92,0.00001), 'OE Database'!$H92, NA())</f>
        <v>#N/A</v>
      </c>
      <c r="BH92" s="14" t="e">
        <f>IF(GESTEP(AP92,0.00001), 'OE Database'!$H92, NA())</f>
        <v>#N/A</v>
      </c>
      <c r="BI92" s="14" t="e">
        <f>IF(GESTEP(AQ92,0.00001), 'OE Database'!$H92, NA())</f>
        <v>#N/A</v>
      </c>
      <c r="BJ92" s="14" t="e">
        <f>IF(GESTEP(AR92,0.00001), 'OE Database'!$H92, NA())</f>
        <v>#N/A</v>
      </c>
      <c r="BK92" s="14" t="e">
        <f>IF(GESTEP(AS92,0.00001), 'OE Database'!$H92, NA())</f>
        <v>#N/A</v>
      </c>
      <c r="BL92" s="14" t="e">
        <f>IF(GESTEP(AT92,0.00001), 'OE Database'!$H92, NA())</f>
        <v>#N/A</v>
      </c>
      <c r="BM92" s="14" t="e">
        <f>IF(GESTEP(AU92,0.00001), 'OE Database'!$H92, NA())</f>
        <v>#N/A</v>
      </c>
      <c r="BN92" s="14" t="e">
        <f>IF(GESTEP(AV92,0.00001), 'OE Database'!$H92, NA())</f>
        <v>#N/A</v>
      </c>
      <c r="BO92" s="14" t="e">
        <f>IF(GESTEP(AW92,0.00001), 'OE Database'!$H92, NA())</f>
        <v>#N/A</v>
      </c>
      <c r="BP92" s="14" t="e">
        <f>IF(GESTEP(AX92,0.00001), 'OE Database'!$H92, NA())</f>
        <v>#N/A</v>
      </c>
      <c r="BQ92" s="14" t="e">
        <f>IF(GESTEP(AY92,0.00001), 'OE Database'!$H92, NA())</f>
        <v>#N/A</v>
      </c>
      <c r="BR92" s="14" t="e">
        <f>IF(GESTEP(AZ92,0.00001), 'OE Database'!$H92, NA())</f>
        <v>#N/A</v>
      </c>
      <c r="BS92" s="14" t="e">
        <f>IF(GESTEP(BA92,0.00001), 'OE Database'!$H92, NA())</f>
        <v>#N/A</v>
      </c>
      <c r="BT92" s="14" t="e">
        <f>IF(GESTEP(BB92,0.00001), 'OE Database'!$H92, NA())</f>
        <v>#N/A</v>
      </c>
      <c r="BV92" s="14" t="e">
        <f>IF(GESTEP(AL92,0.00001), 'OE Database'!$E92, NA())</f>
        <v>#N/A</v>
      </c>
      <c r="BW92" s="14" t="e">
        <f>IF(GESTEP(AM92,0.00001), 'OE Database'!$E92, NA())</f>
        <v>#N/A</v>
      </c>
      <c r="BX92" s="14" t="e">
        <f>IF(GESTEP(AN92,0.00001), 'OE Database'!$E92, NA())</f>
        <v>#N/A</v>
      </c>
      <c r="BY92" s="14" t="e">
        <f>IF(GESTEP(AO92,0.00001), 'OE Database'!$E92, NA())</f>
        <v>#N/A</v>
      </c>
      <c r="BZ92" s="14" t="e">
        <f>IF(GESTEP(AP92,0.00001), 'OE Database'!$E92, NA())</f>
        <v>#N/A</v>
      </c>
      <c r="CA92" s="14" t="e">
        <f>IF(GESTEP(AQ92,0.00001), 'OE Database'!$E92, NA())</f>
        <v>#N/A</v>
      </c>
      <c r="CB92" s="14" t="e">
        <f>IF(GESTEP(AR92,0.00001), 'OE Database'!$E92, NA())</f>
        <v>#N/A</v>
      </c>
      <c r="CC92" s="14" t="e">
        <f>IF(GESTEP(AS92,0.00001), 'OE Database'!$E92, NA())</f>
        <v>#N/A</v>
      </c>
      <c r="CD92" s="14" t="e">
        <f>IF(GESTEP(AT92,0.00001), 'OE Database'!$E92, NA())</f>
        <v>#N/A</v>
      </c>
      <c r="CE92" s="14" t="e">
        <f>IF(GESTEP(AU92,0.00001), 'OE Database'!$E92, NA())</f>
        <v>#N/A</v>
      </c>
      <c r="CF92" s="14" t="e">
        <f>IF(GESTEP(AV92,0.00001), 'OE Database'!$E92, NA())</f>
        <v>#N/A</v>
      </c>
      <c r="CG92" s="14" t="e">
        <f>IF(GESTEP(AW92,0.00001), 'OE Database'!$E92, NA())</f>
        <v>#N/A</v>
      </c>
      <c r="CH92" s="14" t="e">
        <f>IF(GESTEP(AX92,0.00001), 'OE Database'!$E92, NA())</f>
        <v>#N/A</v>
      </c>
      <c r="CI92" s="14" t="e">
        <f>IF(GESTEP(AY92,0.00001), 'OE Database'!$E92, NA())</f>
        <v>#N/A</v>
      </c>
      <c r="CJ92" s="14" t="e">
        <f>IF(GESTEP(AZ92,0.00001), 'OE Database'!$E92, NA())</f>
        <v>#N/A</v>
      </c>
      <c r="CK92" s="14" t="e">
        <f>IF(GESTEP(BA92,0.00001), 'OE Database'!$E92, NA())</f>
        <v>#N/A</v>
      </c>
      <c r="CL92" s="14" t="e">
        <f>IF(GESTEP(BB92,0.00001), 'OE Database'!$E92, NA())</f>
        <v>#N/A</v>
      </c>
      <c r="CN92" s="14" t="e">
        <f>IF('OE Database'!$N92=CN$1, 'OE Database'!$I92, NA())</f>
        <v>#N/A</v>
      </c>
      <c r="CO92" s="14" t="e">
        <f>IF('OE Database'!$N92=CO$1, 'OE Database'!$I92, NA())</f>
        <v>#N/A</v>
      </c>
      <c r="CP92" s="14" t="e">
        <f>IF('OE Database'!$N92=CP$1, 'OE Database'!$I92, NA())</f>
        <v>#N/A</v>
      </c>
      <c r="CQ92" s="14" t="e">
        <f>IF('OE Database'!$N92=CQ$1, 'OE Database'!$I92, NA())</f>
        <v>#N/A</v>
      </c>
      <c r="CR92" s="14" t="e">
        <f>IF('OE Database'!$N92=CR$1, 'OE Database'!$I92, NA())</f>
        <v>#N/A</v>
      </c>
      <c r="CS92" s="14" t="e">
        <f>IF('OE Database'!$N92=CS$1, 'OE Database'!$I92, NA())</f>
        <v>#N/A</v>
      </c>
      <c r="CT92" s="14" t="e">
        <f>IF('OE Database'!$N92=CT$1, 'OE Database'!$I92, NA())</f>
        <v>#N/A</v>
      </c>
      <c r="CU92" s="14">
        <f>IF('OE Database'!$N92=CU$1, 'OE Database'!$I92, NA())</f>
        <v>20.114626903362705</v>
      </c>
      <c r="CV92" s="14" t="e">
        <f>IF('OE Database'!$N92=CV$1, 'OE Database'!$I92, NA())</f>
        <v>#N/A</v>
      </c>
      <c r="CW92" s="14" t="e">
        <f>IF('OE Database'!$N92=CW$1, 'OE Database'!$I92, NA())</f>
        <v>#N/A</v>
      </c>
      <c r="CX92" s="14" t="e">
        <f>IF('OE Database'!$N92=CX$1, 'OE Database'!$I92, NA())</f>
        <v>#N/A</v>
      </c>
      <c r="CY92" s="14" t="e">
        <f>IF('OE Database'!$N92=CY$1, 'OE Database'!$I92, NA())</f>
        <v>#N/A</v>
      </c>
      <c r="CZ92" s="14" t="e">
        <f>IF('OE Database'!$N92=CZ$1, 'OE Database'!$I92, NA())</f>
        <v>#N/A</v>
      </c>
      <c r="DA92" s="14" t="e">
        <f>IF('OE Database'!$N92=DA$1, 'OE Database'!$I92, NA())</f>
        <v>#N/A</v>
      </c>
      <c r="DB92" s="14" t="e">
        <f>IF('OE Database'!$N92=DB$1, 'OE Database'!$I92, NA())</f>
        <v>#N/A</v>
      </c>
      <c r="DC92" s="14" t="e">
        <f>IF('OE Database'!$N92=DC$1, 'OE Database'!$I92, NA())</f>
        <v>#N/A</v>
      </c>
      <c r="DD92" s="14" t="e">
        <f>IF('OE Database'!$N92=DD$1, 'OE Database'!$I92, NA())</f>
        <v>#N/A</v>
      </c>
      <c r="DF92" s="1" t="e">
        <f>IF(GESTEP(AL92,0.00001), 'OE Database'!$I92, NA())</f>
        <v>#N/A</v>
      </c>
      <c r="DG92" s="1" t="e">
        <f>IF(GESTEP(AM92,0.00001), 'OE Database'!$I92, NA())</f>
        <v>#N/A</v>
      </c>
      <c r="DH92" s="1" t="e">
        <f>IF(GESTEP(AN92,0.00001), 'OE Database'!$I92, NA())</f>
        <v>#N/A</v>
      </c>
      <c r="DI92" s="1" t="e">
        <f>IF(GESTEP(AO92,0.00001), 'OE Database'!$I92, NA())</f>
        <v>#N/A</v>
      </c>
      <c r="DJ92" s="1" t="e">
        <f>IF(GESTEP(AP92,0.00001), 'OE Database'!$I92, NA())</f>
        <v>#N/A</v>
      </c>
      <c r="DK92" s="1" t="e">
        <f>IF(GESTEP(AQ92,0.00001), 'OE Database'!$I92, NA())</f>
        <v>#N/A</v>
      </c>
      <c r="DL92" s="1" t="e">
        <f>IF(GESTEP(AR92,0.00001), 'OE Database'!$I92, NA())</f>
        <v>#N/A</v>
      </c>
      <c r="DM92" s="1" t="e">
        <f>IF(GESTEP(AS92,0.00001), 'OE Database'!$I92, NA())</f>
        <v>#N/A</v>
      </c>
      <c r="DN92" s="1" t="e">
        <f>IF(GESTEP(AT92,0.00001), 'OE Database'!$I92, NA())</f>
        <v>#N/A</v>
      </c>
      <c r="DO92" s="1" t="e">
        <f>IF(GESTEP(AU92,0.00001), 'OE Database'!$I92, NA())</f>
        <v>#N/A</v>
      </c>
      <c r="DP92" s="1" t="e">
        <f>IF(GESTEP(AV92,0.00001), 'OE Database'!$I92, NA())</f>
        <v>#N/A</v>
      </c>
      <c r="DQ92" s="1" t="e">
        <f>IF(GESTEP(AW92,0.00001), 'OE Database'!$I92, NA())</f>
        <v>#N/A</v>
      </c>
      <c r="DR92" s="1" t="e">
        <f>IF(GESTEP(AX92,0.00001), 'OE Database'!$I92, NA())</f>
        <v>#N/A</v>
      </c>
      <c r="DS92" s="1" t="e">
        <f>IF(GESTEP(AY92,0.00001), 'OE Database'!$I92, NA())</f>
        <v>#N/A</v>
      </c>
      <c r="DT92" s="1" t="e">
        <f>IF(GESTEP(AZ92,0.00001), 'OE Database'!$I92, NA())</f>
        <v>#N/A</v>
      </c>
      <c r="DU92" s="1" t="e">
        <f>IF(GESTEP(BA92,0.00001), 'OE Database'!$I92, NA())</f>
        <v>#N/A</v>
      </c>
      <c r="DV92" s="1" t="e">
        <f>IF(GESTEP(BB92,0.00001), 'OE Database'!$I92, NA())</f>
        <v>#N/A</v>
      </c>
    </row>
    <row r="93" spans="2:126">
      <c r="B93" s="14" t="e">
        <f>IF('OE Database'!$N93=B$1, 'OE Database'!$H93, NA())</f>
        <v>#N/A</v>
      </c>
      <c r="C93" s="14" t="e">
        <f>IF('OE Database'!$N93=C$1, 'OE Database'!$H93, NA())</f>
        <v>#N/A</v>
      </c>
      <c r="D93" s="14" t="e">
        <f>IF('OE Database'!$N93=D$1, 'OE Database'!$H93, NA())</f>
        <v>#N/A</v>
      </c>
      <c r="E93" s="14" t="e">
        <f>IF('OE Database'!$N93=E$1, 'OE Database'!$H93, NA())</f>
        <v>#N/A</v>
      </c>
      <c r="F93" s="14" t="e">
        <f>IF('OE Database'!$N93=F$1, 'OE Database'!$H93, NA())</f>
        <v>#N/A</v>
      </c>
      <c r="G93" s="14" t="e">
        <f>IF('OE Database'!$N93=G$1, 'OE Database'!$H93, NA())</f>
        <v>#N/A</v>
      </c>
      <c r="H93" s="14" t="e">
        <f>IF('OE Database'!$N93=H$1, 'OE Database'!$H93, NA())</f>
        <v>#N/A</v>
      </c>
      <c r="I93" s="14" t="e">
        <f>IF('OE Database'!$N93=I$1, 'OE Database'!$H93, NA())</f>
        <v>#N/A</v>
      </c>
      <c r="J93" s="14" t="e">
        <f>IF('OE Database'!$N93=J$1, 'OE Database'!$H93, NA())</f>
        <v>#N/A</v>
      </c>
      <c r="K93" s="14" t="e">
        <f>IF('OE Database'!$N93=K$1, 'OE Database'!$H93, NA())</f>
        <v>#N/A</v>
      </c>
      <c r="L93" s="14" t="e">
        <f>IF('OE Database'!$N93=L$1, 'OE Database'!$H93, NA())</f>
        <v>#N/A</v>
      </c>
      <c r="M93" s="14" t="e">
        <f>IF('OE Database'!$N93=M$1, 'OE Database'!$H93, NA())</f>
        <v>#N/A</v>
      </c>
      <c r="N93" s="14">
        <f>IF('OE Database'!$N93=N$1, 'OE Database'!$H93, NA())</f>
        <v>9.2108647975570079</v>
      </c>
      <c r="O93" s="14" t="e">
        <f>IF('OE Database'!$N93=O$1, 'OE Database'!$H93, NA())</f>
        <v>#N/A</v>
      </c>
      <c r="P93" s="14" t="e">
        <f>IF('OE Database'!$N93=P$1, 'OE Database'!$H93, NA())</f>
        <v>#N/A</v>
      </c>
      <c r="Q93" s="14" t="e">
        <f>IF('OE Database'!$N93=Q$1, 'OE Database'!$H93, NA())</f>
        <v>#N/A</v>
      </c>
      <c r="R93" s="14" t="e">
        <f>IF('OE Database'!$N93=R$1, 'OE Database'!$H93, NA())</f>
        <v>#N/A</v>
      </c>
      <c r="T93" s="14" t="e">
        <f>IF('OE Database'!$N93=T$1, 'OE Database'!$E93, NA())</f>
        <v>#N/A</v>
      </c>
      <c r="U93" s="14" t="e">
        <f>IF('OE Database'!$N93=U$1, 'OE Database'!$E93, NA())</f>
        <v>#N/A</v>
      </c>
      <c r="V93" s="14" t="e">
        <f>IF('OE Database'!$N93=V$1, 'OE Database'!$E93, NA())</f>
        <v>#N/A</v>
      </c>
      <c r="W93" s="14" t="e">
        <f>IF('OE Database'!$N93=W$1, 'OE Database'!$E93, NA())</f>
        <v>#N/A</v>
      </c>
      <c r="X93" s="14" t="e">
        <f>IF('OE Database'!$N93=X$1, 'OE Database'!$E93, NA())</f>
        <v>#N/A</v>
      </c>
      <c r="Y93" s="14" t="e">
        <f>IF('OE Database'!$N93=Y$1, 'OE Database'!$E93, NA())</f>
        <v>#N/A</v>
      </c>
      <c r="Z93" s="14" t="e">
        <f>IF('OE Database'!$N93=Z$1, 'OE Database'!$E93, NA())</f>
        <v>#N/A</v>
      </c>
      <c r="AA93" s="14" t="e">
        <f>IF('OE Database'!$N93=AA$1, 'OE Database'!$E93, NA())</f>
        <v>#N/A</v>
      </c>
      <c r="AB93" s="14" t="e">
        <f>IF('OE Database'!$N93=AB$1, 'OE Database'!$E93, NA())</f>
        <v>#N/A</v>
      </c>
      <c r="AC93" s="14" t="e">
        <f>IF('OE Database'!$N93=AC$1, 'OE Database'!$E93, NA())</f>
        <v>#N/A</v>
      </c>
      <c r="AD93" s="14" t="e">
        <f>IF('OE Database'!$N93=AD$1, 'OE Database'!$E93, NA())</f>
        <v>#N/A</v>
      </c>
      <c r="AE93" s="14" t="e">
        <f>IF('OE Database'!$N93=AE$1, 'OE Database'!$E93, NA())</f>
        <v>#N/A</v>
      </c>
      <c r="AF93" s="14">
        <f>IF('OE Database'!$N93=AF$1, 'OE Database'!$E93, NA())</f>
        <v>89.5</v>
      </c>
      <c r="AG93" s="14" t="e">
        <f>IF('OE Database'!$N93=AG$1, 'OE Database'!$E93, NA())</f>
        <v>#N/A</v>
      </c>
      <c r="AH93" s="14" t="e">
        <f>IF('OE Database'!$N93=AH$1, 'OE Database'!$E93, NA())</f>
        <v>#N/A</v>
      </c>
      <c r="AI93" s="14" t="e">
        <f>IF('OE Database'!$N93=AI$1, 'OE Database'!$E93, NA())</f>
        <v>#N/A</v>
      </c>
      <c r="AJ93" s="14" t="e">
        <f>IF('OE Database'!$N93=AJ$1, 'OE Database'!$E93, NA())</f>
        <v>#N/A</v>
      </c>
      <c r="AL93" s="14" t="e">
        <f>IF('OE Database'!$N93=AL$1, 'OE Database'!$J93, NA())</f>
        <v>#N/A</v>
      </c>
      <c r="AM93" s="14" t="e">
        <f>IF('OE Database'!$N93=AM$1, 'OE Database'!$J93, NA())</f>
        <v>#N/A</v>
      </c>
      <c r="AN93" s="14" t="e">
        <f>IF('OE Database'!$N93=AN$1, 'OE Database'!$J93, NA())</f>
        <v>#N/A</v>
      </c>
      <c r="AO93" s="14" t="e">
        <f>IF('OE Database'!$N93=AO$1, 'OE Database'!$J93, NA())</f>
        <v>#N/A</v>
      </c>
      <c r="AP93" s="14" t="e">
        <f>IF('OE Database'!$N93=AP$1, 'OE Database'!$J93, NA())</f>
        <v>#N/A</v>
      </c>
      <c r="AQ93" s="14" t="e">
        <f>IF('OE Database'!$N93=AQ$1, 'OE Database'!$J93, NA())</f>
        <v>#N/A</v>
      </c>
      <c r="AR93" s="14" t="e">
        <f>IF('OE Database'!$N93=AR$1, 'OE Database'!$J93, NA())</f>
        <v>#N/A</v>
      </c>
      <c r="AS93" s="14" t="e">
        <f>IF('OE Database'!$N93=AS$1, 'OE Database'!$J93, NA())</f>
        <v>#N/A</v>
      </c>
      <c r="AT93" s="14" t="e">
        <f>IF('OE Database'!$N93=AT$1, 'OE Database'!$J93, NA())</f>
        <v>#N/A</v>
      </c>
      <c r="AU93" s="14" t="e">
        <f>IF('OE Database'!$N93=AU$1, 'OE Database'!$J93, NA())</f>
        <v>#N/A</v>
      </c>
      <c r="AV93" s="14" t="e">
        <f>IF('OE Database'!$N93=AV$1, 'OE Database'!$J93, NA())</f>
        <v>#N/A</v>
      </c>
      <c r="AW93" s="14" t="e">
        <f>IF('OE Database'!$N93=AW$1, 'OE Database'!$J93, NA())</f>
        <v>#N/A</v>
      </c>
      <c r="AX93" s="14" t="e">
        <f>IF('OE Database'!$N93=AX$1, 'OE Database'!$J93, NA())</f>
        <v>#N/A</v>
      </c>
      <c r="AY93" s="14" t="e">
        <f>IF('OE Database'!$N93=AY$1, 'OE Database'!$J93, NA())</f>
        <v>#N/A</v>
      </c>
      <c r="AZ93" s="14" t="e">
        <f>IF('OE Database'!$N93=AZ$1, 'OE Database'!$J93, NA())</f>
        <v>#N/A</v>
      </c>
      <c r="BA93" s="14" t="e">
        <f>IF('OE Database'!$N93=BA$1, 'OE Database'!$J93, NA())</f>
        <v>#N/A</v>
      </c>
      <c r="BB93" s="14" t="e">
        <f>IF('OE Database'!$N93=BB$1, 'OE Database'!$J93, NA())</f>
        <v>#N/A</v>
      </c>
      <c r="BD93" s="14" t="e">
        <f>IF(GESTEP(AL93,0.00001), 'OE Database'!$H93, NA())</f>
        <v>#N/A</v>
      </c>
      <c r="BE93" s="14" t="e">
        <f>IF(GESTEP(AM93,0.00001), 'OE Database'!$H93, NA())</f>
        <v>#N/A</v>
      </c>
      <c r="BF93" s="14" t="e">
        <f>IF(GESTEP(AN93,0.00001), 'OE Database'!$H93, NA())</f>
        <v>#N/A</v>
      </c>
      <c r="BG93" s="14" t="e">
        <f>IF(GESTEP(AO93,0.00001), 'OE Database'!$H93, NA())</f>
        <v>#N/A</v>
      </c>
      <c r="BH93" s="14" t="e">
        <f>IF(GESTEP(AP93,0.00001), 'OE Database'!$H93, NA())</f>
        <v>#N/A</v>
      </c>
      <c r="BI93" s="14" t="e">
        <f>IF(GESTEP(AQ93,0.00001), 'OE Database'!$H93, NA())</f>
        <v>#N/A</v>
      </c>
      <c r="BJ93" s="14" t="e">
        <f>IF(GESTEP(AR93,0.00001), 'OE Database'!$H93, NA())</f>
        <v>#N/A</v>
      </c>
      <c r="BK93" s="14" t="e">
        <f>IF(GESTEP(AS93,0.00001), 'OE Database'!$H93, NA())</f>
        <v>#N/A</v>
      </c>
      <c r="BL93" s="14" t="e">
        <f>IF(GESTEP(AT93,0.00001), 'OE Database'!$H93, NA())</f>
        <v>#N/A</v>
      </c>
      <c r="BM93" s="14" t="e">
        <f>IF(GESTEP(AU93,0.00001), 'OE Database'!$H93, NA())</f>
        <v>#N/A</v>
      </c>
      <c r="BN93" s="14" t="e">
        <f>IF(GESTEP(AV93,0.00001), 'OE Database'!$H93, NA())</f>
        <v>#N/A</v>
      </c>
      <c r="BO93" s="14" t="e">
        <f>IF(GESTEP(AW93,0.00001), 'OE Database'!$H93, NA())</f>
        <v>#N/A</v>
      </c>
      <c r="BP93" s="14" t="e">
        <f>IF(GESTEP(AX93,0.00001), 'OE Database'!$H93, NA())</f>
        <v>#N/A</v>
      </c>
      <c r="BQ93" s="14" t="e">
        <f>IF(GESTEP(AY93,0.00001), 'OE Database'!$H93, NA())</f>
        <v>#N/A</v>
      </c>
      <c r="BR93" s="14" t="e">
        <f>IF(GESTEP(AZ93,0.00001), 'OE Database'!$H93, NA())</f>
        <v>#N/A</v>
      </c>
      <c r="BS93" s="14" t="e">
        <f>IF(GESTEP(BA93,0.00001), 'OE Database'!$H93, NA())</f>
        <v>#N/A</v>
      </c>
      <c r="BT93" s="14" t="e">
        <f>IF(GESTEP(BB93,0.00001), 'OE Database'!$H93, NA())</f>
        <v>#N/A</v>
      </c>
      <c r="BV93" s="14" t="e">
        <f>IF(GESTEP(AL93,0.00001), 'OE Database'!$E93, NA())</f>
        <v>#N/A</v>
      </c>
      <c r="BW93" s="14" t="e">
        <f>IF(GESTEP(AM93,0.00001), 'OE Database'!$E93, NA())</f>
        <v>#N/A</v>
      </c>
      <c r="BX93" s="14" t="e">
        <f>IF(GESTEP(AN93,0.00001), 'OE Database'!$E93, NA())</f>
        <v>#N/A</v>
      </c>
      <c r="BY93" s="14" t="e">
        <f>IF(GESTEP(AO93,0.00001), 'OE Database'!$E93, NA())</f>
        <v>#N/A</v>
      </c>
      <c r="BZ93" s="14" t="e">
        <f>IF(GESTEP(AP93,0.00001), 'OE Database'!$E93, NA())</f>
        <v>#N/A</v>
      </c>
      <c r="CA93" s="14" t="e">
        <f>IF(GESTEP(AQ93,0.00001), 'OE Database'!$E93, NA())</f>
        <v>#N/A</v>
      </c>
      <c r="CB93" s="14" t="e">
        <f>IF(GESTEP(AR93,0.00001), 'OE Database'!$E93, NA())</f>
        <v>#N/A</v>
      </c>
      <c r="CC93" s="14" t="e">
        <f>IF(GESTEP(AS93,0.00001), 'OE Database'!$E93, NA())</f>
        <v>#N/A</v>
      </c>
      <c r="CD93" s="14" t="e">
        <f>IF(GESTEP(AT93,0.00001), 'OE Database'!$E93, NA())</f>
        <v>#N/A</v>
      </c>
      <c r="CE93" s="14" t="e">
        <f>IF(GESTEP(AU93,0.00001), 'OE Database'!$E93, NA())</f>
        <v>#N/A</v>
      </c>
      <c r="CF93" s="14" t="e">
        <f>IF(GESTEP(AV93,0.00001), 'OE Database'!$E93, NA())</f>
        <v>#N/A</v>
      </c>
      <c r="CG93" s="14" t="e">
        <f>IF(GESTEP(AW93,0.00001), 'OE Database'!$E93, NA())</f>
        <v>#N/A</v>
      </c>
      <c r="CH93" s="14" t="e">
        <f>IF(GESTEP(AX93,0.00001), 'OE Database'!$E93, NA())</f>
        <v>#N/A</v>
      </c>
      <c r="CI93" s="14" t="e">
        <f>IF(GESTEP(AY93,0.00001), 'OE Database'!$E93, NA())</f>
        <v>#N/A</v>
      </c>
      <c r="CJ93" s="14" t="e">
        <f>IF(GESTEP(AZ93,0.00001), 'OE Database'!$E93, NA())</f>
        <v>#N/A</v>
      </c>
      <c r="CK93" s="14" t="e">
        <f>IF(GESTEP(BA93,0.00001), 'OE Database'!$E93, NA())</f>
        <v>#N/A</v>
      </c>
      <c r="CL93" s="14" t="e">
        <f>IF(GESTEP(BB93,0.00001), 'OE Database'!$E93, NA())</f>
        <v>#N/A</v>
      </c>
      <c r="CN93" s="14" t="e">
        <f>IF('OE Database'!$N93=CN$1, 'OE Database'!$I93, NA())</f>
        <v>#N/A</v>
      </c>
      <c r="CO93" s="14" t="e">
        <f>IF('OE Database'!$N93=CO$1, 'OE Database'!$I93, NA())</f>
        <v>#N/A</v>
      </c>
      <c r="CP93" s="14" t="e">
        <f>IF('OE Database'!$N93=CP$1, 'OE Database'!$I93, NA())</f>
        <v>#N/A</v>
      </c>
      <c r="CQ93" s="14" t="e">
        <f>IF('OE Database'!$N93=CQ$1, 'OE Database'!$I93, NA())</f>
        <v>#N/A</v>
      </c>
      <c r="CR93" s="14" t="e">
        <f>IF('OE Database'!$N93=CR$1, 'OE Database'!$I93, NA())</f>
        <v>#N/A</v>
      </c>
      <c r="CS93" s="14" t="e">
        <f>IF('OE Database'!$N93=CS$1, 'OE Database'!$I93, NA())</f>
        <v>#N/A</v>
      </c>
      <c r="CT93" s="14" t="e">
        <f>IF('OE Database'!$N93=CT$1, 'OE Database'!$I93, NA())</f>
        <v>#N/A</v>
      </c>
      <c r="CU93" s="14" t="e">
        <f>IF('OE Database'!$N93=CU$1, 'OE Database'!$I93, NA())</f>
        <v>#N/A</v>
      </c>
      <c r="CV93" s="14" t="e">
        <f>IF('OE Database'!$N93=CV$1, 'OE Database'!$I93, NA())</f>
        <v>#N/A</v>
      </c>
      <c r="CW93" s="14" t="e">
        <f>IF('OE Database'!$N93=CW$1, 'OE Database'!$I93, NA())</f>
        <v>#N/A</v>
      </c>
      <c r="CX93" s="14" t="e">
        <f>IF('OE Database'!$N93=CX$1, 'OE Database'!$I93, NA())</f>
        <v>#N/A</v>
      </c>
      <c r="CY93" s="14" t="e">
        <f>IF('OE Database'!$N93=CY$1, 'OE Database'!$I93, NA())</f>
        <v>#N/A</v>
      </c>
      <c r="CZ93" s="14">
        <f>IF('OE Database'!$N93=CZ$1, 'OE Database'!$I93, NA())</f>
        <v>15.546158332051956</v>
      </c>
      <c r="DA93" s="14" t="e">
        <f>IF('OE Database'!$N93=DA$1, 'OE Database'!$I93, NA())</f>
        <v>#N/A</v>
      </c>
      <c r="DB93" s="14" t="e">
        <f>IF('OE Database'!$N93=DB$1, 'OE Database'!$I93, NA())</f>
        <v>#N/A</v>
      </c>
      <c r="DC93" s="14" t="e">
        <f>IF('OE Database'!$N93=DC$1, 'OE Database'!$I93, NA())</f>
        <v>#N/A</v>
      </c>
      <c r="DD93" s="14" t="e">
        <f>IF('OE Database'!$N93=DD$1, 'OE Database'!$I93, NA())</f>
        <v>#N/A</v>
      </c>
      <c r="DF93" s="1" t="e">
        <f>IF(GESTEP(AL93,0.00001), 'OE Database'!$I93, NA())</f>
        <v>#N/A</v>
      </c>
      <c r="DG93" s="1" t="e">
        <f>IF(GESTEP(AM93,0.00001), 'OE Database'!$I93, NA())</f>
        <v>#N/A</v>
      </c>
      <c r="DH93" s="1" t="e">
        <f>IF(GESTEP(AN93,0.00001), 'OE Database'!$I93, NA())</f>
        <v>#N/A</v>
      </c>
      <c r="DI93" s="1" t="e">
        <f>IF(GESTEP(AO93,0.00001), 'OE Database'!$I93, NA())</f>
        <v>#N/A</v>
      </c>
      <c r="DJ93" s="1" t="e">
        <f>IF(GESTEP(AP93,0.00001), 'OE Database'!$I93, NA())</f>
        <v>#N/A</v>
      </c>
      <c r="DK93" s="1" t="e">
        <f>IF(GESTEP(AQ93,0.00001), 'OE Database'!$I93, NA())</f>
        <v>#N/A</v>
      </c>
      <c r="DL93" s="1" t="e">
        <f>IF(GESTEP(AR93,0.00001), 'OE Database'!$I93, NA())</f>
        <v>#N/A</v>
      </c>
      <c r="DM93" s="1" t="e">
        <f>IF(GESTEP(AS93,0.00001), 'OE Database'!$I93, NA())</f>
        <v>#N/A</v>
      </c>
      <c r="DN93" s="1" t="e">
        <f>IF(GESTEP(AT93,0.00001), 'OE Database'!$I93, NA())</f>
        <v>#N/A</v>
      </c>
      <c r="DO93" s="1" t="e">
        <f>IF(GESTEP(AU93,0.00001), 'OE Database'!$I93, NA())</f>
        <v>#N/A</v>
      </c>
      <c r="DP93" s="1" t="e">
        <f>IF(GESTEP(AV93,0.00001), 'OE Database'!$I93, NA())</f>
        <v>#N/A</v>
      </c>
      <c r="DQ93" s="1" t="e">
        <f>IF(GESTEP(AW93,0.00001), 'OE Database'!$I93, NA())</f>
        <v>#N/A</v>
      </c>
      <c r="DR93" s="1" t="e">
        <f>IF(GESTEP(AX93,0.00001), 'OE Database'!$I93, NA())</f>
        <v>#N/A</v>
      </c>
      <c r="DS93" s="1" t="e">
        <f>IF(GESTEP(AY93,0.00001), 'OE Database'!$I93, NA())</f>
        <v>#N/A</v>
      </c>
      <c r="DT93" s="1" t="e">
        <f>IF(GESTEP(AZ93,0.00001), 'OE Database'!$I93, NA())</f>
        <v>#N/A</v>
      </c>
      <c r="DU93" s="1" t="e">
        <f>IF(GESTEP(BA93,0.00001), 'OE Database'!$I93, NA())</f>
        <v>#N/A</v>
      </c>
      <c r="DV93" s="1" t="e">
        <f>IF(GESTEP(BB93,0.00001), 'OE Database'!$I93, NA())</f>
        <v>#N/A</v>
      </c>
    </row>
    <row r="94" spans="2:126">
      <c r="B94" s="14" t="e">
        <f>IF('OE Database'!$N94=B$1, 'OE Database'!$H94, NA())</f>
        <v>#N/A</v>
      </c>
      <c r="C94" s="14" t="e">
        <f>IF('OE Database'!$N94=C$1, 'OE Database'!$H94, NA())</f>
        <v>#N/A</v>
      </c>
      <c r="D94" s="14" t="e">
        <f>IF('OE Database'!$N94=D$1, 'OE Database'!$H94, NA())</f>
        <v>#N/A</v>
      </c>
      <c r="E94" s="14" t="e">
        <f>IF('OE Database'!$N94=E$1, 'OE Database'!$H94, NA())</f>
        <v>#N/A</v>
      </c>
      <c r="F94" s="14" t="e">
        <f>IF('OE Database'!$N94=F$1, 'OE Database'!$H94, NA())</f>
        <v>#N/A</v>
      </c>
      <c r="G94" s="14" t="e">
        <f>IF('OE Database'!$N94=G$1, 'OE Database'!$H94, NA())</f>
        <v>#N/A</v>
      </c>
      <c r="H94" s="14" t="e">
        <f>IF('OE Database'!$N94=H$1, 'OE Database'!$H94, NA())</f>
        <v>#N/A</v>
      </c>
      <c r="I94" s="14" t="e">
        <f>IF('OE Database'!$N94=I$1, 'OE Database'!$H94, NA())</f>
        <v>#N/A</v>
      </c>
      <c r="J94" s="14" t="e">
        <f>IF('OE Database'!$N94=J$1, 'OE Database'!$H94, NA())</f>
        <v>#N/A</v>
      </c>
      <c r="K94" s="14" t="e">
        <f>IF('OE Database'!$N94=K$1, 'OE Database'!$H94, NA())</f>
        <v>#N/A</v>
      </c>
      <c r="L94" s="14" t="e">
        <f>IF('OE Database'!$N94=L$1, 'OE Database'!$H94, NA())</f>
        <v>#N/A</v>
      </c>
      <c r="M94" s="14" t="e">
        <f>IF('OE Database'!$N94=M$1, 'OE Database'!$H94, NA())</f>
        <v>#N/A</v>
      </c>
      <c r="N94" s="14">
        <f>IF('OE Database'!$N94=N$1, 'OE Database'!$H94, NA())</f>
        <v>19.564965570026231</v>
      </c>
      <c r="O94" s="14" t="e">
        <f>IF('OE Database'!$N94=O$1, 'OE Database'!$H94, NA())</f>
        <v>#N/A</v>
      </c>
      <c r="P94" s="14" t="e">
        <f>IF('OE Database'!$N94=P$1, 'OE Database'!$H94, NA())</f>
        <v>#N/A</v>
      </c>
      <c r="Q94" s="14" t="e">
        <f>IF('OE Database'!$N94=Q$1, 'OE Database'!$H94, NA())</f>
        <v>#N/A</v>
      </c>
      <c r="R94" s="14" t="e">
        <f>IF('OE Database'!$N94=R$1, 'OE Database'!$H94, NA())</f>
        <v>#N/A</v>
      </c>
      <c r="T94" s="14" t="e">
        <f>IF('OE Database'!$N94=T$1, 'OE Database'!$E94, NA())</f>
        <v>#N/A</v>
      </c>
      <c r="U94" s="14" t="e">
        <f>IF('OE Database'!$N94=U$1, 'OE Database'!$E94, NA())</f>
        <v>#N/A</v>
      </c>
      <c r="V94" s="14" t="e">
        <f>IF('OE Database'!$N94=V$1, 'OE Database'!$E94, NA())</f>
        <v>#N/A</v>
      </c>
      <c r="W94" s="14" t="e">
        <f>IF('OE Database'!$N94=W$1, 'OE Database'!$E94, NA())</f>
        <v>#N/A</v>
      </c>
      <c r="X94" s="14" t="e">
        <f>IF('OE Database'!$N94=X$1, 'OE Database'!$E94, NA())</f>
        <v>#N/A</v>
      </c>
      <c r="Y94" s="14" t="e">
        <f>IF('OE Database'!$N94=Y$1, 'OE Database'!$E94, NA())</f>
        <v>#N/A</v>
      </c>
      <c r="Z94" s="14" t="e">
        <f>IF('OE Database'!$N94=Z$1, 'OE Database'!$E94, NA())</f>
        <v>#N/A</v>
      </c>
      <c r="AA94" s="14" t="e">
        <f>IF('OE Database'!$N94=AA$1, 'OE Database'!$E94, NA())</f>
        <v>#N/A</v>
      </c>
      <c r="AB94" s="14" t="e">
        <f>IF('OE Database'!$N94=AB$1, 'OE Database'!$E94, NA())</f>
        <v>#N/A</v>
      </c>
      <c r="AC94" s="14" t="e">
        <f>IF('OE Database'!$N94=AC$1, 'OE Database'!$E94, NA())</f>
        <v>#N/A</v>
      </c>
      <c r="AD94" s="14" t="e">
        <f>IF('OE Database'!$N94=AD$1, 'OE Database'!$E94, NA())</f>
        <v>#N/A</v>
      </c>
      <c r="AE94" s="14" t="e">
        <f>IF('OE Database'!$N94=AE$1, 'OE Database'!$E94, NA())</f>
        <v>#N/A</v>
      </c>
      <c r="AF94" s="14">
        <f>IF('OE Database'!$N94=AF$1, 'OE Database'!$E94, NA())</f>
        <v>91.3</v>
      </c>
      <c r="AG94" s="14" t="e">
        <f>IF('OE Database'!$N94=AG$1, 'OE Database'!$E94, NA())</f>
        <v>#N/A</v>
      </c>
      <c r="AH94" s="14" t="e">
        <f>IF('OE Database'!$N94=AH$1, 'OE Database'!$E94, NA())</f>
        <v>#N/A</v>
      </c>
      <c r="AI94" s="14" t="e">
        <f>IF('OE Database'!$N94=AI$1, 'OE Database'!$E94, NA())</f>
        <v>#N/A</v>
      </c>
      <c r="AJ94" s="14" t="e">
        <f>IF('OE Database'!$N94=AJ$1, 'OE Database'!$E94, NA())</f>
        <v>#N/A</v>
      </c>
      <c r="AL94" s="14" t="e">
        <f>IF('OE Database'!$N94=AL$1, 'OE Database'!$J94, NA())</f>
        <v>#N/A</v>
      </c>
      <c r="AM94" s="14" t="e">
        <f>IF('OE Database'!$N94=AM$1, 'OE Database'!$J94, NA())</f>
        <v>#N/A</v>
      </c>
      <c r="AN94" s="14" t="e">
        <f>IF('OE Database'!$N94=AN$1, 'OE Database'!$J94, NA())</f>
        <v>#N/A</v>
      </c>
      <c r="AO94" s="14" t="e">
        <f>IF('OE Database'!$N94=AO$1, 'OE Database'!$J94, NA())</f>
        <v>#N/A</v>
      </c>
      <c r="AP94" s="14" t="e">
        <f>IF('OE Database'!$N94=AP$1, 'OE Database'!$J94, NA())</f>
        <v>#N/A</v>
      </c>
      <c r="AQ94" s="14" t="e">
        <f>IF('OE Database'!$N94=AQ$1, 'OE Database'!$J94, NA())</f>
        <v>#N/A</v>
      </c>
      <c r="AR94" s="14" t="e">
        <f>IF('OE Database'!$N94=AR$1, 'OE Database'!$J94, NA())</f>
        <v>#N/A</v>
      </c>
      <c r="AS94" s="14" t="e">
        <f>IF('OE Database'!$N94=AS$1, 'OE Database'!$J94, NA())</f>
        <v>#N/A</v>
      </c>
      <c r="AT94" s="14" t="e">
        <f>IF('OE Database'!$N94=AT$1, 'OE Database'!$J94, NA())</f>
        <v>#N/A</v>
      </c>
      <c r="AU94" s="14" t="e">
        <f>IF('OE Database'!$N94=AU$1, 'OE Database'!$J94, NA())</f>
        <v>#N/A</v>
      </c>
      <c r="AV94" s="14" t="e">
        <f>IF('OE Database'!$N94=AV$1, 'OE Database'!$J94, NA())</f>
        <v>#N/A</v>
      </c>
      <c r="AW94" s="14" t="e">
        <f>IF('OE Database'!$N94=AW$1, 'OE Database'!$J94, NA())</f>
        <v>#N/A</v>
      </c>
      <c r="AX94" s="14" t="e">
        <f>IF('OE Database'!$N94=AX$1, 'OE Database'!$J94, NA())</f>
        <v>#N/A</v>
      </c>
      <c r="AY94" s="14" t="e">
        <f>IF('OE Database'!$N94=AY$1, 'OE Database'!$J94, NA())</f>
        <v>#N/A</v>
      </c>
      <c r="AZ94" s="14" t="e">
        <f>IF('OE Database'!$N94=AZ$1, 'OE Database'!$J94, NA())</f>
        <v>#N/A</v>
      </c>
      <c r="BA94" s="14" t="e">
        <f>IF('OE Database'!$N94=BA$1, 'OE Database'!$J94, NA())</f>
        <v>#N/A</v>
      </c>
      <c r="BB94" s="14" t="e">
        <f>IF('OE Database'!$N94=BB$1, 'OE Database'!$J94, NA())</f>
        <v>#N/A</v>
      </c>
      <c r="BD94" s="14" t="e">
        <f>IF(GESTEP(AL94,0.00001), 'OE Database'!$H94, NA())</f>
        <v>#N/A</v>
      </c>
      <c r="BE94" s="14" t="e">
        <f>IF(GESTEP(AM94,0.00001), 'OE Database'!$H94, NA())</f>
        <v>#N/A</v>
      </c>
      <c r="BF94" s="14" t="e">
        <f>IF(GESTEP(AN94,0.00001), 'OE Database'!$H94, NA())</f>
        <v>#N/A</v>
      </c>
      <c r="BG94" s="14" t="e">
        <f>IF(GESTEP(AO94,0.00001), 'OE Database'!$H94, NA())</f>
        <v>#N/A</v>
      </c>
      <c r="BH94" s="14" t="e">
        <f>IF(GESTEP(AP94,0.00001), 'OE Database'!$H94, NA())</f>
        <v>#N/A</v>
      </c>
      <c r="BI94" s="14" t="e">
        <f>IF(GESTEP(AQ94,0.00001), 'OE Database'!$H94, NA())</f>
        <v>#N/A</v>
      </c>
      <c r="BJ94" s="14" t="e">
        <f>IF(GESTEP(AR94,0.00001), 'OE Database'!$H94, NA())</f>
        <v>#N/A</v>
      </c>
      <c r="BK94" s="14" t="e">
        <f>IF(GESTEP(AS94,0.00001), 'OE Database'!$H94, NA())</f>
        <v>#N/A</v>
      </c>
      <c r="BL94" s="14" t="e">
        <f>IF(GESTEP(AT94,0.00001), 'OE Database'!$H94, NA())</f>
        <v>#N/A</v>
      </c>
      <c r="BM94" s="14" t="e">
        <f>IF(GESTEP(AU94,0.00001), 'OE Database'!$H94, NA())</f>
        <v>#N/A</v>
      </c>
      <c r="BN94" s="14" t="e">
        <f>IF(GESTEP(AV94,0.00001), 'OE Database'!$H94, NA())</f>
        <v>#N/A</v>
      </c>
      <c r="BO94" s="14" t="e">
        <f>IF(GESTEP(AW94,0.00001), 'OE Database'!$H94, NA())</f>
        <v>#N/A</v>
      </c>
      <c r="BP94" s="14" t="e">
        <f>IF(GESTEP(AX94,0.00001), 'OE Database'!$H94, NA())</f>
        <v>#N/A</v>
      </c>
      <c r="BQ94" s="14" t="e">
        <f>IF(GESTEP(AY94,0.00001), 'OE Database'!$H94, NA())</f>
        <v>#N/A</v>
      </c>
      <c r="BR94" s="14" t="e">
        <f>IF(GESTEP(AZ94,0.00001), 'OE Database'!$H94, NA())</f>
        <v>#N/A</v>
      </c>
      <c r="BS94" s="14" t="e">
        <f>IF(GESTEP(BA94,0.00001), 'OE Database'!$H94, NA())</f>
        <v>#N/A</v>
      </c>
      <c r="BT94" s="14" t="e">
        <f>IF(GESTEP(BB94,0.00001), 'OE Database'!$H94, NA())</f>
        <v>#N/A</v>
      </c>
      <c r="BV94" s="14" t="e">
        <f>IF(GESTEP(AL94,0.00001), 'OE Database'!$E94, NA())</f>
        <v>#N/A</v>
      </c>
      <c r="BW94" s="14" t="e">
        <f>IF(GESTEP(AM94,0.00001), 'OE Database'!$E94, NA())</f>
        <v>#N/A</v>
      </c>
      <c r="BX94" s="14" t="e">
        <f>IF(GESTEP(AN94,0.00001), 'OE Database'!$E94, NA())</f>
        <v>#N/A</v>
      </c>
      <c r="BY94" s="14" t="e">
        <f>IF(GESTEP(AO94,0.00001), 'OE Database'!$E94, NA())</f>
        <v>#N/A</v>
      </c>
      <c r="BZ94" s="14" t="e">
        <f>IF(GESTEP(AP94,0.00001), 'OE Database'!$E94, NA())</f>
        <v>#N/A</v>
      </c>
      <c r="CA94" s="14" t="e">
        <f>IF(GESTEP(AQ94,0.00001), 'OE Database'!$E94, NA())</f>
        <v>#N/A</v>
      </c>
      <c r="CB94" s="14" t="e">
        <f>IF(GESTEP(AR94,0.00001), 'OE Database'!$E94, NA())</f>
        <v>#N/A</v>
      </c>
      <c r="CC94" s="14" t="e">
        <f>IF(GESTEP(AS94,0.00001), 'OE Database'!$E94, NA())</f>
        <v>#N/A</v>
      </c>
      <c r="CD94" s="14" t="e">
        <f>IF(GESTEP(AT94,0.00001), 'OE Database'!$E94, NA())</f>
        <v>#N/A</v>
      </c>
      <c r="CE94" s="14" t="e">
        <f>IF(GESTEP(AU94,0.00001), 'OE Database'!$E94, NA())</f>
        <v>#N/A</v>
      </c>
      <c r="CF94" s="14" t="e">
        <f>IF(GESTEP(AV94,0.00001), 'OE Database'!$E94, NA())</f>
        <v>#N/A</v>
      </c>
      <c r="CG94" s="14" t="e">
        <f>IF(GESTEP(AW94,0.00001), 'OE Database'!$E94, NA())</f>
        <v>#N/A</v>
      </c>
      <c r="CH94" s="14" t="e">
        <f>IF(GESTEP(AX94,0.00001), 'OE Database'!$E94, NA())</f>
        <v>#N/A</v>
      </c>
      <c r="CI94" s="14" t="e">
        <f>IF(GESTEP(AY94,0.00001), 'OE Database'!$E94, NA())</f>
        <v>#N/A</v>
      </c>
      <c r="CJ94" s="14" t="e">
        <f>IF(GESTEP(AZ94,0.00001), 'OE Database'!$E94, NA())</f>
        <v>#N/A</v>
      </c>
      <c r="CK94" s="14" t="e">
        <f>IF(GESTEP(BA94,0.00001), 'OE Database'!$E94, NA())</f>
        <v>#N/A</v>
      </c>
      <c r="CL94" s="14" t="e">
        <f>IF(GESTEP(BB94,0.00001), 'OE Database'!$E94, NA())</f>
        <v>#N/A</v>
      </c>
      <c r="CN94" s="14" t="e">
        <f>IF('OE Database'!$N94=CN$1, 'OE Database'!$I94, NA())</f>
        <v>#N/A</v>
      </c>
      <c r="CO94" s="14" t="e">
        <f>IF('OE Database'!$N94=CO$1, 'OE Database'!$I94, NA())</f>
        <v>#N/A</v>
      </c>
      <c r="CP94" s="14" t="e">
        <f>IF('OE Database'!$N94=CP$1, 'OE Database'!$I94, NA())</f>
        <v>#N/A</v>
      </c>
      <c r="CQ94" s="14" t="e">
        <f>IF('OE Database'!$N94=CQ$1, 'OE Database'!$I94, NA())</f>
        <v>#N/A</v>
      </c>
      <c r="CR94" s="14" t="e">
        <f>IF('OE Database'!$N94=CR$1, 'OE Database'!$I94, NA())</f>
        <v>#N/A</v>
      </c>
      <c r="CS94" s="14" t="e">
        <f>IF('OE Database'!$N94=CS$1, 'OE Database'!$I94, NA())</f>
        <v>#N/A</v>
      </c>
      <c r="CT94" s="14" t="e">
        <f>IF('OE Database'!$N94=CT$1, 'OE Database'!$I94, NA())</f>
        <v>#N/A</v>
      </c>
      <c r="CU94" s="14" t="e">
        <f>IF('OE Database'!$N94=CU$1, 'OE Database'!$I94, NA())</f>
        <v>#N/A</v>
      </c>
      <c r="CV94" s="14" t="e">
        <f>IF('OE Database'!$N94=CV$1, 'OE Database'!$I94, NA())</f>
        <v>#N/A</v>
      </c>
      <c r="CW94" s="14" t="e">
        <f>IF('OE Database'!$N94=CW$1, 'OE Database'!$I94, NA())</f>
        <v>#N/A</v>
      </c>
      <c r="CX94" s="14" t="e">
        <f>IF('OE Database'!$N94=CX$1, 'OE Database'!$I94, NA())</f>
        <v>#N/A</v>
      </c>
      <c r="CY94" s="14" t="e">
        <f>IF('OE Database'!$N94=CY$1, 'OE Database'!$I94, NA())</f>
        <v>#N/A</v>
      </c>
      <c r="CZ94" s="14">
        <f>IF('OE Database'!$N94=CZ$1, 'OE Database'!$I94, NA())</f>
        <v>33.021877879853925</v>
      </c>
      <c r="DA94" s="14" t="e">
        <f>IF('OE Database'!$N94=DA$1, 'OE Database'!$I94, NA())</f>
        <v>#N/A</v>
      </c>
      <c r="DB94" s="14" t="e">
        <f>IF('OE Database'!$N94=DB$1, 'OE Database'!$I94, NA())</f>
        <v>#N/A</v>
      </c>
      <c r="DC94" s="14" t="e">
        <f>IF('OE Database'!$N94=DC$1, 'OE Database'!$I94, NA())</f>
        <v>#N/A</v>
      </c>
      <c r="DD94" s="14" t="e">
        <f>IF('OE Database'!$N94=DD$1, 'OE Database'!$I94, NA())</f>
        <v>#N/A</v>
      </c>
      <c r="DF94" s="1" t="e">
        <f>IF(GESTEP(AL94,0.00001), 'OE Database'!$I94, NA())</f>
        <v>#N/A</v>
      </c>
      <c r="DG94" s="1" t="e">
        <f>IF(GESTEP(AM94,0.00001), 'OE Database'!$I94, NA())</f>
        <v>#N/A</v>
      </c>
      <c r="DH94" s="1" t="e">
        <f>IF(GESTEP(AN94,0.00001), 'OE Database'!$I94, NA())</f>
        <v>#N/A</v>
      </c>
      <c r="DI94" s="1" t="e">
        <f>IF(GESTEP(AO94,0.00001), 'OE Database'!$I94, NA())</f>
        <v>#N/A</v>
      </c>
      <c r="DJ94" s="1" t="e">
        <f>IF(GESTEP(AP94,0.00001), 'OE Database'!$I94, NA())</f>
        <v>#N/A</v>
      </c>
      <c r="DK94" s="1" t="e">
        <f>IF(GESTEP(AQ94,0.00001), 'OE Database'!$I94, NA())</f>
        <v>#N/A</v>
      </c>
      <c r="DL94" s="1" t="e">
        <f>IF(GESTEP(AR94,0.00001), 'OE Database'!$I94, NA())</f>
        <v>#N/A</v>
      </c>
      <c r="DM94" s="1" t="e">
        <f>IF(GESTEP(AS94,0.00001), 'OE Database'!$I94, NA())</f>
        <v>#N/A</v>
      </c>
      <c r="DN94" s="1" t="e">
        <f>IF(GESTEP(AT94,0.00001), 'OE Database'!$I94, NA())</f>
        <v>#N/A</v>
      </c>
      <c r="DO94" s="1" t="e">
        <f>IF(GESTEP(AU94,0.00001), 'OE Database'!$I94, NA())</f>
        <v>#N/A</v>
      </c>
      <c r="DP94" s="1" t="e">
        <f>IF(GESTEP(AV94,0.00001), 'OE Database'!$I94, NA())</f>
        <v>#N/A</v>
      </c>
      <c r="DQ94" s="1" t="e">
        <f>IF(GESTEP(AW94,0.00001), 'OE Database'!$I94, NA())</f>
        <v>#N/A</v>
      </c>
      <c r="DR94" s="1" t="e">
        <f>IF(GESTEP(AX94,0.00001), 'OE Database'!$I94, NA())</f>
        <v>#N/A</v>
      </c>
      <c r="DS94" s="1" t="e">
        <f>IF(GESTEP(AY94,0.00001), 'OE Database'!$I94, NA())</f>
        <v>#N/A</v>
      </c>
      <c r="DT94" s="1" t="e">
        <f>IF(GESTEP(AZ94,0.00001), 'OE Database'!$I94, NA())</f>
        <v>#N/A</v>
      </c>
      <c r="DU94" s="1" t="e">
        <f>IF(GESTEP(BA94,0.00001), 'OE Database'!$I94, NA())</f>
        <v>#N/A</v>
      </c>
      <c r="DV94" s="1" t="e">
        <f>IF(GESTEP(BB94,0.00001), 'OE Database'!$I94, NA())</f>
        <v>#N/A</v>
      </c>
    </row>
    <row r="95" spans="2:126">
      <c r="B95" s="14" t="e">
        <f>IF('OE Database'!$N95=B$1, 'OE Database'!$H95, NA())</f>
        <v>#N/A</v>
      </c>
      <c r="C95" s="14" t="e">
        <f>IF('OE Database'!$N95=C$1, 'OE Database'!$H95, NA())</f>
        <v>#N/A</v>
      </c>
      <c r="D95" s="14" t="e">
        <f>IF('OE Database'!$N95=D$1, 'OE Database'!$H95, NA())</f>
        <v>#N/A</v>
      </c>
      <c r="E95" s="14" t="e">
        <f>IF('OE Database'!$N95=E$1, 'OE Database'!$H95, NA())</f>
        <v>#N/A</v>
      </c>
      <c r="F95" s="14" t="e">
        <f>IF('OE Database'!$N95=F$1, 'OE Database'!$H95, NA())</f>
        <v>#N/A</v>
      </c>
      <c r="G95" s="14" t="e">
        <f>IF('OE Database'!$N95=G$1, 'OE Database'!$H95, NA())</f>
        <v>#N/A</v>
      </c>
      <c r="H95" s="14" t="e">
        <f>IF('OE Database'!$N95=H$1, 'OE Database'!$H95, NA())</f>
        <v>#N/A</v>
      </c>
      <c r="I95" s="14">
        <f>IF('OE Database'!$N95=I$1, 'OE Database'!$H95, NA())</f>
        <v>0.3707326474744832</v>
      </c>
      <c r="J95" s="14" t="e">
        <f>IF('OE Database'!$N95=J$1, 'OE Database'!$H95, NA())</f>
        <v>#N/A</v>
      </c>
      <c r="K95" s="14" t="e">
        <f>IF('OE Database'!$N95=K$1, 'OE Database'!$H95, NA())</f>
        <v>#N/A</v>
      </c>
      <c r="L95" s="14" t="e">
        <f>IF('OE Database'!$N95=L$1, 'OE Database'!$H95, NA())</f>
        <v>#N/A</v>
      </c>
      <c r="M95" s="14" t="e">
        <f>IF('OE Database'!$N95=M$1, 'OE Database'!$H95, NA())</f>
        <v>#N/A</v>
      </c>
      <c r="N95" s="14" t="e">
        <f>IF('OE Database'!$N95=N$1, 'OE Database'!$H95, NA())</f>
        <v>#N/A</v>
      </c>
      <c r="O95" s="14" t="e">
        <f>IF('OE Database'!$N95=O$1, 'OE Database'!$H95, NA())</f>
        <v>#N/A</v>
      </c>
      <c r="P95" s="14" t="e">
        <f>IF('OE Database'!$N95=P$1, 'OE Database'!$H95, NA())</f>
        <v>#N/A</v>
      </c>
      <c r="Q95" s="14" t="e">
        <f>IF('OE Database'!$N95=Q$1, 'OE Database'!$H95, NA())</f>
        <v>#N/A</v>
      </c>
      <c r="R95" s="14" t="e">
        <f>IF('OE Database'!$N95=R$1, 'OE Database'!$H95, NA())</f>
        <v>#N/A</v>
      </c>
      <c r="T95" s="14" t="e">
        <f>IF('OE Database'!$N95=T$1, 'OE Database'!$E95, NA())</f>
        <v>#N/A</v>
      </c>
      <c r="U95" s="14" t="e">
        <f>IF('OE Database'!$N95=U$1, 'OE Database'!$E95, NA())</f>
        <v>#N/A</v>
      </c>
      <c r="V95" s="14" t="e">
        <f>IF('OE Database'!$N95=V$1, 'OE Database'!$E95, NA())</f>
        <v>#N/A</v>
      </c>
      <c r="W95" s="14" t="e">
        <f>IF('OE Database'!$N95=W$1, 'OE Database'!$E95, NA())</f>
        <v>#N/A</v>
      </c>
      <c r="X95" s="14" t="e">
        <f>IF('OE Database'!$N95=X$1, 'OE Database'!$E95, NA())</f>
        <v>#N/A</v>
      </c>
      <c r="Y95" s="14" t="e">
        <f>IF('OE Database'!$N95=Y$1, 'OE Database'!$E95, NA())</f>
        <v>#N/A</v>
      </c>
      <c r="Z95" s="14" t="e">
        <f>IF('OE Database'!$N95=Z$1, 'OE Database'!$E95, NA())</f>
        <v>#N/A</v>
      </c>
      <c r="AA95" s="14">
        <f>IF('OE Database'!$N95=AA$1, 'OE Database'!$E95, NA())</f>
        <v>21.6</v>
      </c>
      <c r="AB95" s="14" t="e">
        <f>IF('OE Database'!$N95=AB$1, 'OE Database'!$E95, NA())</f>
        <v>#N/A</v>
      </c>
      <c r="AC95" s="14" t="e">
        <f>IF('OE Database'!$N95=AC$1, 'OE Database'!$E95, NA())</f>
        <v>#N/A</v>
      </c>
      <c r="AD95" s="14" t="e">
        <f>IF('OE Database'!$N95=AD$1, 'OE Database'!$E95, NA())</f>
        <v>#N/A</v>
      </c>
      <c r="AE95" s="14" t="e">
        <f>IF('OE Database'!$N95=AE$1, 'OE Database'!$E95, NA())</f>
        <v>#N/A</v>
      </c>
      <c r="AF95" s="14" t="e">
        <f>IF('OE Database'!$N95=AF$1, 'OE Database'!$E95, NA())</f>
        <v>#N/A</v>
      </c>
      <c r="AG95" s="14" t="e">
        <f>IF('OE Database'!$N95=AG$1, 'OE Database'!$E95, NA())</f>
        <v>#N/A</v>
      </c>
      <c r="AH95" s="14" t="e">
        <f>IF('OE Database'!$N95=AH$1, 'OE Database'!$E95, NA())</f>
        <v>#N/A</v>
      </c>
      <c r="AI95" s="14" t="e">
        <f>IF('OE Database'!$N95=AI$1, 'OE Database'!$E95, NA())</f>
        <v>#N/A</v>
      </c>
      <c r="AJ95" s="14" t="e">
        <f>IF('OE Database'!$N95=AJ$1, 'OE Database'!$E95, NA())</f>
        <v>#N/A</v>
      </c>
      <c r="AL95" s="14" t="e">
        <f>IF('OE Database'!$N95=AL$1, 'OE Database'!$J95, NA())</f>
        <v>#N/A</v>
      </c>
      <c r="AM95" s="14" t="e">
        <f>IF('OE Database'!$N95=AM$1, 'OE Database'!$J95, NA())</f>
        <v>#N/A</v>
      </c>
      <c r="AN95" s="14" t="e">
        <f>IF('OE Database'!$N95=AN$1, 'OE Database'!$J95, NA())</f>
        <v>#N/A</v>
      </c>
      <c r="AO95" s="14" t="e">
        <f>IF('OE Database'!$N95=AO$1, 'OE Database'!$J95, NA())</f>
        <v>#N/A</v>
      </c>
      <c r="AP95" s="14" t="e">
        <f>IF('OE Database'!$N95=AP$1, 'OE Database'!$J95, NA())</f>
        <v>#N/A</v>
      </c>
      <c r="AQ95" s="14" t="e">
        <f>IF('OE Database'!$N95=AQ$1, 'OE Database'!$J95, NA())</f>
        <v>#N/A</v>
      </c>
      <c r="AR95" s="14" t="e">
        <f>IF('OE Database'!$N95=AR$1, 'OE Database'!$J95, NA())</f>
        <v>#N/A</v>
      </c>
      <c r="AS95" s="14" t="e">
        <f>IF('OE Database'!$N95=AS$1, 'OE Database'!$J95, NA())</f>
        <v>#N/A</v>
      </c>
      <c r="AT95" s="14" t="e">
        <f>IF('OE Database'!$N95=AT$1, 'OE Database'!$J95, NA())</f>
        <v>#N/A</v>
      </c>
      <c r="AU95" s="14" t="e">
        <f>IF('OE Database'!$N95=AU$1, 'OE Database'!$J95, NA())</f>
        <v>#N/A</v>
      </c>
      <c r="AV95" s="14" t="e">
        <f>IF('OE Database'!$N95=AV$1, 'OE Database'!$J95, NA())</f>
        <v>#N/A</v>
      </c>
      <c r="AW95" s="14" t="e">
        <f>IF('OE Database'!$N95=AW$1, 'OE Database'!$J95, NA())</f>
        <v>#N/A</v>
      </c>
      <c r="AX95" s="14" t="e">
        <f>IF('OE Database'!$N95=AX$1, 'OE Database'!$J95, NA())</f>
        <v>#N/A</v>
      </c>
      <c r="AY95" s="14" t="e">
        <f>IF('OE Database'!$N95=AY$1, 'OE Database'!$J95, NA())</f>
        <v>#N/A</v>
      </c>
      <c r="AZ95" s="14" t="e">
        <f>IF('OE Database'!$N95=AZ$1, 'OE Database'!$J95, NA())</f>
        <v>#N/A</v>
      </c>
      <c r="BA95" s="14" t="e">
        <f>IF('OE Database'!$N95=BA$1, 'OE Database'!$J95, NA())</f>
        <v>#N/A</v>
      </c>
      <c r="BB95" s="14" t="e">
        <f>IF('OE Database'!$N95=BB$1, 'OE Database'!$J95, NA())</f>
        <v>#N/A</v>
      </c>
      <c r="BD95" s="14" t="e">
        <f>IF(GESTEP(AL95,0.00001), 'OE Database'!$H95, NA())</f>
        <v>#N/A</v>
      </c>
      <c r="BE95" s="14" t="e">
        <f>IF(GESTEP(AM95,0.00001), 'OE Database'!$H95, NA())</f>
        <v>#N/A</v>
      </c>
      <c r="BF95" s="14" t="e">
        <f>IF(GESTEP(AN95,0.00001), 'OE Database'!$H95, NA())</f>
        <v>#N/A</v>
      </c>
      <c r="BG95" s="14" t="e">
        <f>IF(GESTEP(AO95,0.00001), 'OE Database'!$H95, NA())</f>
        <v>#N/A</v>
      </c>
      <c r="BH95" s="14" t="e">
        <f>IF(GESTEP(AP95,0.00001), 'OE Database'!$H95, NA())</f>
        <v>#N/A</v>
      </c>
      <c r="BI95" s="14" t="e">
        <f>IF(GESTEP(AQ95,0.00001), 'OE Database'!$H95, NA())</f>
        <v>#N/A</v>
      </c>
      <c r="BJ95" s="14" t="e">
        <f>IF(GESTEP(AR95,0.00001), 'OE Database'!$H95, NA())</f>
        <v>#N/A</v>
      </c>
      <c r="BK95" s="14" t="e">
        <f>IF(GESTEP(AS95,0.00001), 'OE Database'!$H95, NA())</f>
        <v>#N/A</v>
      </c>
      <c r="BL95" s="14" t="e">
        <f>IF(GESTEP(AT95,0.00001), 'OE Database'!$H95, NA())</f>
        <v>#N/A</v>
      </c>
      <c r="BM95" s="14" t="e">
        <f>IF(GESTEP(AU95,0.00001), 'OE Database'!$H95, NA())</f>
        <v>#N/A</v>
      </c>
      <c r="BN95" s="14" t="e">
        <f>IF(GESTEP(AV95,0.00001), 'OE Database'!$H95, NA())</f>
        <v>#N/A</v>
      </c>
      <c r="BO95" s="14" t="e">
        <f>IF(GESTEP(AW95,0.00001), 'OE Database'!$H95, NA())</f>
        <v>#N/A</v>
      </c>
      <c r="BP95" s="14" t="e">
        <f>IF(GESTEP(AX95,0.00001), 'OE Database'!$H95, NA())</f>
        <v>#N/A</v>
      </c>
      <c r="BQ95" s="14" t="e">
        <f>IF(GESTEP(AY95,0.00001), 'OE Database'!$H95, NA())</f>
        <v>#N/A</v>
      </c>
      <c r="BR95" s="14" t="e">
        <f>IF(GESTEP(AZ95,0.00001), 'OE Database'!$H95, NA())</f>
        <v>#N/A</v>
      </c>
      <c r="BS95" s="14" t="e">
        <f>IF(GESTEP(BA95,0.00001), 'OE Database'!$H95, NA())</f>
        <v>#N/A</v>
      </c>
      <c r="BT95" s="14" t="e">
        <f>IF(GESTEP(BB95,0.00001), 'OE Database'!$H95, NA())</f>
        <v>#N/A</v>
      </c>
      <c r="BV95" s="14" t="e">
        <f>IF(GESTEP(AL95,0.00001), 'OE Database'!$E95, NA())</f>
        <v>#N/A</v>
      </c>
      <c r="BW95" s="14" t="e">
        <f>IF(GESTEP(AM95,0.00001), 'OE Database'!$E95, NA())</f>
        <v>#N/A</v>
      </c>
      <c r="BX95" s="14" t="e">
        <f>IF(GESTEP(AN95,0.00001), 'OE Database'!$E95, NA())</f>
        <v>#N/A</v>
      </c>
      <c r="BY95" s="14" t="e">
        <f>IF(GESTEP(AO95,0.00001), 'OE Database'!$E95, NA())</f>
        <v>#N/A</v>
      </c>
      <c r="BZ95" s="14" t="e">
        <f>IF(GESTEP(AP95,0.00001), 'OE Database'!$E95, NA())</f>
        <v>#N/A</v>
      </c>
      <c r="CA95" s="14" t="e">
        <f>IF(GESTEP(AQ95,0.00001), 'OE Database'!$E95, NA())</f>
        <v>#N/A</v>
      </c>
      <c r="CB95" s="14" t="e">
        <f>IF(GESTEP(AR95,0.00001), 'OE Database'!$E95, NA())</f>
        <v>#N/A</v>
      </c>
      <c r="CC95" s="14" t="e">
        <f>IF(GESTEP(AS95,0.00001), 'OE Database'!$E95, NA())</f>
        <v>#N/A</v>
      </c>
      <c r="CD95" s="14" t="e">
        <f>IF(GESTEP(AT95,0.00001), 'OE Database'!$E95, NA())</f>
        <v>#N/A</v>
      </c>
      <c r="CE95" s="14" t="e">
        <f>IF(GESTEP(AU95,0.00001), 'OE Database'!$E95, NA())</f>
        <v>#N/A</v>
      </c>
      <c r="CF95" s="14" t="e">
        <f>IF(GESTEP(AV95,0.00001), 'OE Database'!$E95, NA())</f>
        <v>#N/A</v>
      </c>
      <c r="CG95" s="14" t="e">
        <f>IF(GESTEP(AW95,0.00001), 'OE Database'!$E95, NA())</f>
        <v>#N/A</v>
      </c>
      <c r="CH95" s="14" t="e">
        <f>IF(GESTEP(AX95,0.00001), 'OE Database'!$E95, NA())</f>
        <v>#N/A</v>
      </c>
      <c r="CI95" s="14" t="e">
        <f>IF(GESTEP(AY95,0.00001), 'OE Database'!$E95, NA())</f>
        <v>#N/A</v>
      </c>
      <c r="CJ95" s="14" t="e">
        <f>IF(GESTEP(AZ95,0.00001), 'OE Database'!$E95, NA())</f>
        <v>#N/A</v>
      </c>
      <c r="CK95" s="14" t="e">
        <f>IF(GESTEP(BA95,0.00001), 'OE Database'!$E95, NA())</f>
        <v>#N/A</v>
      </c>
      <c r="CL95" s="14" t="e">
        <f>IF(GESTEP(BB95,0.00001), 'OE Database'!$E95, NA())</f>
        <v>#N/A</v>
      </c>
      <c r="CN95" s="14" t="e">
        <f>IF('OE Database'!$N95=CN$1, 'OE Database'!$I95, NA())</f>
        <v>#N/A</v>
      </c>
      <c r="CO95" s="14" t="e">
        <f>IF('OE Database'!$N95=CO$1, 'OE Database'!$I95, NA())</f>
        <v>#N/A</v>
      </c>
      <c r="CP95" s="14" t="e">
        <f>IF('OE Database'!$N95=CP$1, 'OE Database'!$I95, NA())</f>
        <v>#N/A</v>
      </c>
      <c r="CQ95" s="14" t="e">
        <f>IF('OE Database'!$N95=CQ$1, 'OE Database'!$I95, NA())</f>
        <v>#N/A</v>
      </c>
      <c r="CR95" s="14" t="e">
        <f>IF('OE Database'!$N95=CR$1, 'OE Database'!$I95, NA())</f>
        <v>#N/A</v>
      </c>
      <c r="CS95" s="14" t="e">
        <f>IF('OE Database'!$N95=CS$1, 'OE Database'!$I95, NA())</f>
        <v>#N/A</v>
      </c>
      <c r="CT95" s="14" t="e">
        <f>IF('OE Database'!$N95=CT$1, 'OE Database'!$I95, NA())</f>
        <v>#N/A</v>
      </c>
      <c r="CU95" s="14">
        <f>IF('OE Database'!$N95=CU$1, 'OE Database'!$I95, NA())</f>
        <v>0.62572500662779884</v>
      </c>
      <c r="CV95" s="14" t="e">
        <f>IF('OE Database'!$N95=CV$1, 'OE Database'!$I95, NA())</f>
        <v>#N/A</v>
      </c>
      <c r="CW95" s="14" t="e">
        <f>IF('OE Database'!$N95=CW$1, 'OE Database'!$I95, NA())</f>
        <v>#N/A</v>
      </c>
      <c r="CX95" s="14" t="e">
        <f>IF('OE Database'!$N95=CX$1, 'OE Database'!$I95, NA())</f>
        <v>#N/A</v>
      </c>
      <c r="CY95" s="14" t="e">
        <f>IF('OE Database'!$N95=CY$1, 'OE Database'!$I95, NA())</f>
        <v>#N/A</v>
      </c>
      <c r="CZ95" s="14" t="e">
        <f>IF('OE Database'!$N95=CZ$1, 'OE Database'!$I95, NA())</f>
        <v>#N/A</v>
      </c>
      <c r="DA95" s="14" t="e">
        <f>IF('OE Database'!$N95=DA$1, 'OE Database'!$I95, NA())</f>
        <v>#N/A</v>
      </c>
      <c r="DB95" s="14" t="e">
        <f>IF('OE Database'!$N95=DB$1, 'OE Database'!$I95, NA())</f>
        <v>#N/A</v>
      </c>
      <c r="DC95" s="14" t="e">
        <f>IF('OE Database'!$N95=DC$1, 'OE Database'!$I95, NA())</f>
        <v>#N/A</v>
      </c>
      <c r="DD95" s="14" t="e">
        <f>IF('OE Database'!$N95=DD$1, 'OE Database'!$I95, NA())</f>
        <v>#N/A</v>
      </c>
      <c r="DF95" s="1" t="e">
        <f>IF(GESTEP(AL95,0.00001), 'OE Database'!$I95, NA())</f>
        <v>#N/A</v>
      </c>
      <c r="DG95" s="1" t="e">
        <f>IF(GESTEP(AM95,0.00001), 'OE Database'!$I95, NA())</f>
        <v>#N/A</v>
      </c>
      <c r="DH95" s="1" t="e">
        <f>IF(GESTEP(AN95,0.00001), 'OE Database'!$I95, NA())</f>
        <v>#N/A</v>
      </c>
      <c r="DI95" s="1" t="e">
        <f>IF(GESTEP(AO95,0.00001), 'OE Database'!$I95, NA())</f>
        <v>#N/A</v>
      </c>
      <c r="DJ95" s="1" t="e">
        <f>IF(GESTEP(AP95,0.00001), 'OE Database'!$I95, NA())</f>
        <v>#N/A</v>
      </c>
      <c r="DK95" s="1" t="e">
        <f>IF(GESTEP(AQ95,0.00001), 'OE Database'!$I95, NA())</f>
        <v>#N/A</v>
      </c>
      <c r="DL95" s="1" t="e">
        <f>IF(GESTEP(AR95,0.00001), 'OE Database'!$I95, NA())</f>
        <v>#N/A</v>
      </c>
      <c r="DM95" s="1" t="e">
        <f>IF(GESTEP(AS95,0.00001), 'OE Database'!$I95, NA())</f>
        <v>#N/A</v>
      </c>
      <c r="DN95" s="1" t="e">
        <f>IF(GESTEP(AT95,0.00001), 'OE Database'!$I95, NA())</f>
        <v>#N/A</v>
      </c>
      <c r="DO95" s="1" t="e">
        <f>IF(GESTEP(AU95,0.00001), 'OE Database'!$I95, NA())</f>
        <v>#N/A</v>
      </c>
      <c r="DP95" s="1" t="e">
        <f>IF(GESTEP(AV95,0.00001), 'OE Database'!$I95, NA())</f>
        <v>#N/A</v>
      </c>
      <c r="DQ95" s="1" t="e">
        <f>IF(GESTEP(AW95,0.00001), 'OE Database'!$I95, NA())</f>
        <v>#N/A</v>
      </c>
      <c r="DR95" s="1" t="e">
        <f>IF(GESTEP(AX95,0.00001), 'OE Database'!$I95, NA())</f>
        <v>#N/A</v>
      </c>
      <c r="DS95" s="1" t="e">
        <f>IF(GESTEP(AY95,0.00001), 'OE Database'!$I95, NA())</f>
        <v>#N/A</v>
      </c>
      <c r="DT95" s="1" t="e">
        <f>IF(GESTEP(AZ95,0.00001), 'OE Database'!$I95, NA())</f>
        <v>#N/A</v>
      </c>
      <c r="DU95" s="1" t="e">
        <f>IF(GESTEP(BA95,0.00001), 'OE Database'!$I95, NA())</f>
        <v>#N/A</v>
      </c>
      <c r="DV95" s="1" t="e">
        <f>IF(GESTEP(BB95,0.00001), 'OE Database'!$I95, NA())</f>
        <v>#N/A</v>
      </c>
    </row>
    <row r="96" spans="2:126">
      <c r="B96" s="14" t="e">
        <f>IF('OE Database'!$N96=B$1, 'OE Database'!$H96, NA())</f>
        <v>#N/A</v>
      </c>
      <c r="C96" s="14">
        <f>IF('OE Database'!$N96=C$1, 'OE Database'!$H96, NA())</f>
        <v>0</v>
      </c>
      <c r="D96" s="14" t="e">
        <f>IF('OE Database'!$N96=D$1, 'OE Database'!$H96, NA())</f>
        <v>#N/A</v>
      </c>
      <c r="E96" s="14" t="e">
        <f>IF('OE Database'!$N96=E$1, 'OE Database'!$H96, NA())</f>
        <v>#N/A</v>
      </c>
      <c r="F96" s="14" t="e">
        <f>IF('OE Database'!$N96=F$1, 'OE Database'!$H96, NA())</f>
        <v>#N/A</v>
      </c>
      <c r="G96" s="14" t="e">
        <f>IF('OE Database'!$N96=G$1, 'OE Database'!$H96, NA())</f>
        <v>#N/A</v>
      </c>
      <c r="H96" s="14" t="e">
        <f>IF('OE Database'!$N96=H$1, 'OE Database'!$H96, NA())</f>
        <v>#N/A</v>
      </c>
      <c r="I96" s="14" t="e">
        <f>IF('OE Database'!$N96=I$1, 'OE Database'!$H96, NA())</f>
        <v>#N/A</v>
      </c>
      <c r="J96" s="14" t="e">
        <f>IF('OE Database'!$N96=J$1, 'OE Database'!$H96, NA())</f>
        <v>#N/A</v>
      </c>
      <c r="K96" s="14" t="e">
        <f>IF('OE Database'!$N96=K$1, 'OE Database'!$H96, NA())</f>
        <v>#N/A</v>
      </c>
      <c r="L96" s="14" t="e">
        <f>IF('OE Database'!$N96=L$1, 'OE Database'!$H96, NA())</f>
        <v>#N/A</v>
      </c>
      <c r="M96" s="14" t="e">
        <f>IF('OE Database'!$N96=M$1, 'OE Database'!$H96, NA())</f>
        <v>#N/A</v>
      </c>
      <c r="N96" s="14" t="e">
        <f>IF('OE Database'!$N96=N$1, 'OE Database'!$H96, NA())</f>
        <v>#N/A</v>
      </c>
      <c r="O96" s="14" t="e">
        <f>IF('OE Database'!$N96=O$1, 'OE Database'!$H96, NA())</f>
        <v>#N/A</v>
      </c>
      <c r="P96" s="14" t="e">
        <f>IF('OE Database'!$N96=P$1, 'OE Database'!$H96, NA())</f>
        <v>#N/A</v>
      </c>
      <c r="Q96" s="14" t="e">
        <f>IF('OE Database'!$N96=Q$1, 'OE Database'!$H96, NA())</f>
        <v>#N/A</v>
      </c>
      <c r="R96" s="14" t="e">
        <f>IF('OE Database'!$N96=R$1, 'OE Database'!$H96, NA())</f>
        <v>#N/A</v>
      </c>
      <c r="T96" s="14" t="e">
        <f>IF('OE Database'!$N96=T$1, 'OE Database'!$E96, NA())</f>
        <v>#N/A</v>
      </c>
      <c r="U96" s="14">
        <f>IF('OE Database'!$N96=U$1, 'OE Database'!$E96, NA())</f>
        <v>0</v>
      </c>
      <c r="V96" s="14" t="e">
        <f>IF('OE Database'!$N96=V$1, 'OE Database'!$E96, NA())</f>
        <v>#N/A</v>
      </c>
      <c r="W96" s="14" t="e">
        <f>IF('OE Database'!$N96=W$1, 'OE Database'!$E96, NA())</f>
        <v>#N/A</v>
      </c>
      <c r="X96" s="14" t="e">
        <f>IF('OE Database'!$N96=X$1, 'OE Database'!$E96, NA())</f>
        <v>#N/A</v>
      </c>
      <c r="Y96" s="14" t="e">
        <f>IF('OE Database'!$N96=Y$1, 'OE Database'!$E96, NA())</f>
        <v>#N/A</v>
      </c>
      <c r="Z96" s="14" t="e">
        <f>IF('OE Database'!$N96=Z$1, 'OE Database'!$E96, NA())</f>
        <v>#N/A</v>
      </c>
      <c r="AA96" s="14" t="e">
        <f>IF('OE Database'!$N96=AA$1, 'OE Database'!$E96, NA())</f>
        <v>#N/A</v>
      </c>
      <c r="AB96" s="14" t="e">
        <f>IF('OE Database'!$N96=AB$1, 'OE Database'!$E96, NA())</f>
        <v>#N/A</v>
      </c>
      <c r="AC96" s="14" t="e">
        <f>IF('OE Database'!$N96=AC$1, 'OE Database'!$E96, NA())</f>
        <v>#N/A</v>
      </c>
      <c r="AD96" s="14" t="e">
        <f>IF('OE Database'!$N96=AD$1, 'OE Database'!$E96, NA())</f>
        <v>#N/A</v>
      </c>
      <c r="AE96" s="14" t="e">
        <f>IF('OE Database'!$N96=AE$1, 'OE Database'!$E96, NA())</f>
        <v>#N/A</v>
      </c>
      <c r="AF96" s="14" t="e">
        <f>IF('OE Database'!$N96=AF$1, 'OE Database'!$E96, NA())</f>
        <v>#N/A</v>
      </c>
      <c r="AG96" s="14" t="e">
        <f>IF('OE Database'!$N96=AG$1, 'OE Database'!$E96, NA())</f>
        <v>#N/A</v>
      </c>
      <c r="AH96" s="14" t="e">
        <f>IF('OE Database'!$N96=AH$1, 'OE Database'!$E96, NA())</f>
        <v>#N/A</v>
      </c>
      <c r="AI96" s="14" t="e">
        <f>IF('OE Database'!$N96=AI$1, 'OE Database'!$E96, NA())</f>
        <v>#N/A</v>
      </c>
      <c r="AJ96" s="14" t="e">
        <f>IF('OE Database'!$N96=AJ$1, 'OE Database'!$E96, NA())</f>
        <v>#N/A</v>
      </c>
      <c r="AL96" s="14" t="e">
        <f>IF('OE Database'!$N96=AL$1, 'OE Database'!$J96, NA())</f>
        <v>#N/A</v>
      </c>
      <c r="AM96" s="14">
        <f>IF('OE Database'!$N96=AM$1, 'OE Database'!$J96, NA())</f>
        <v>93</v>
      </c>
      <c r="AN96" s="14" t="e">
        <f>IF('OE Database'!$N96=AN$1, 'OE Database'!$J96, NA())</f>
        <v>#N/A</v>
      </c>
      <c r="AO96" s="14" t="e">
        <f>IF('OE Database'!$N96=AO$1, 'OE Database'!$J96, NA())</f>
        <v>#N/A</v>
      </c>
      <c r="AP96" s="14" t="e">
        <f>IF('OE Database'!$N96=AP$1, 'OE Database'!$J96, NA())</f>
        <v>#N/A</v>
      </c>
      <c r="AQ96" s="14" t="e">
        <f>IF('OE Database'!$N96=AQ$1, 'OE Database'!$J96, NA())</f>
        <v>#N/A</v>
      </c>
      <c r="AR96" s="14" t="e">
        <f>IF('OE Database'!$N96=AR$1, 'OE Database'!$J96, NA())</f>
        <v>#N/A</v>
      </c>
      <c r="AS96" s="14" t="e">
        <f>IF('OE Database'!$N96=AS$1, 'OE Database'!$J96, NA())</f>
        <v>#N/A</v>
      </c>
      <c r="AT96" s="14" t="e">
        <f>IF('OE Database'!$N96=AT$1, 'OE Database'!$J96, NA())</f>
        <v>#N/A</v>
      </c>
      <c r="AU96" s="14" t="e">
        <f>IF('OE Database'!$N96=AU$1, 'OE Database'!$J96, NA())</f>
        <v>#N/A</v>
      </c>
      <c r="AV96" s="14" t="e">
        <f>IF('OE Database'!$N96=AV$1, 'OE Database'!$J96, NA())</f>
        <v>#N/A</v>
      </c>
      <c r="AW96" s="14" t="e">
        <f>IF('OE Database'!$N96=AW$1, 'OE Database'!$J96, NA())</f>
        <v>#N/A</v>
      </c>
      <c r="AX96" s="14" t="e">
        <f>IF('OE Database'!$N96=AX$1, 'OE Database'!$J96, NA())</f>
        <v>#N/A</v>
      </c>
      <c r="AY96" s="14" t="e">
        <f>IF('OE Database'!$N96=AY$1, 'OE Database'!$J96, NA())</f>
        <v>#N/A</v>
      </c>
      <c r="AZ96" s="14" t="e">
        <f>IF('OE Database'!$N96=AZ$1, 'OE Database'!$J96, NA())</f>
        <v>#N/A</v>
      </c>
      <c r="BA96" s="14" t="e">
        <f>IF('OE Database'!$N96=BA$1, 'OE Database'!$J96, NA())</f>
        <v>#N/A</v>
      </c>
      <c r="BB96" s="14" t="e">
        <f>IF('OE Database'!$N96=BB$1, 'OE Database'!$J96, NA())</f>
        <v>#N/A</v>
      </c>
      <c r="BD96" s="14" t="e">
        <f>IF(GESTEP(AL96,0.00001), 'OE Database'!$H96, NA())</f>
        <v>#N/A</v>
      </c>
      <c r="BE96" s="14">
        <f>IF(GESTEP(AM96,0.00001), 'OE Database'!$H96, NA())</f>
        <v>0</v>
      </c>
      <c r="BF96" s="14" t="e">
        <f>IF(GESTEP(AN96,0.00001), 'OE Database'!$H96, NA())</f>
        <v>#N/A</v>
      </c>
      <c r="BG96" s="14" t="e">
        <f>IF(GESTEP(AO96,0.00001), 'OE Database'!$H96, NA())</f>
        <v>#N/A</v>
      </c>
      <c r="BH96" s="14" t="e">
        <f>IF(GESTEP(AP96,0.00001), 'OE Database'!$H96, NA())</f>
        <v>#N/A</v>
      </c>
      <c r="BI96" s="14" t="e">
        <f>IF(GESTEP(AQ96,0.00001), 'OE Database'!$H96, NA())</f>
        <v>#N/A</v>
      </c>
      <c r="BJ96" s="14" t="e">
        <f>IF(GESTEP(AR96,0.00001), 'OE Database'!$H96, NA())</f>
        <v>#N/A</v>
      </c>
      <c r="BK96" s="14" t="e">
        <f>IF(GESTEP(AS96,0.00001), 'OE Database'!$H96, NA())</f>
        <v>#N/A</v>
      </c>
      <c r="BL96" s="14" t="e">
        <f>IF(GESTEP(AT96,0.00001), 'OE Database'!$H96, NA())</f>
        <v>#N/A</v>
      </c>
      <c r="BM96" s="14" t="e">
        <f>IF(GESTEP(AU96,0.00001), 'OE Database'!$H96, NA())</f>
        <v>#N/A</v>
      </c>
      <c r="BN96" s="14" t="e">
        <f>IF(GESTEP(AV96,0.00001), 'OE Database'!$H96, NA())</f>
        <v>#N/A</v>
      </c>
      <c r="BO96" s="14" t="e">
        <f>IF(GESTEP(AW96,0.00001), 'OE Database'!$H96, NA())</f>
        <v>#N/A</v>
      </c>
      <c r="BP96" s="14" t="e">
        <f>IF(GESTEP(AX96,0.00001), 'OE Database'!$H96, NA())</f>
        <v>#N/A</v>
      </c>
      <c r="BQ96" s="14" t="e">
        <f>IF(GESTEP(AY96,0.00001), 'OE Database'!$H96, NA())</f>
        <v>#N/A</v>
      </c>
      <c r="BR96" s="14" t="e">
        <f>IF(GESTEP(AZ96,0.00001), 'OE Database'!$H96, NA())</f>
        <v>#N/A</v>
      </c>
      <c r="BS96" s="14" t="e">
        <f>IF(GESTEP(BA96,0.00001), 'OE Database'!$H96, NA())</f>
        <v>#N/A</v>
      </c>
      <c r="BT96" s="14" t="e">
        <f>IF(GESTEP(BB96,0.00001), 'OE Database'!$H96, NA())</f>
        <v>#N/A</v>
      </c>
      <c r="BV96" s="14" t="e">
        <f>IF(GESTEP(AL96,0.00001), 'OE Database'!$E96, NA())</f>
        <v>#N/A</v>
      </c>
      <c r="BW96" s="14">
        <f>IF(GESTEP(AM96,0.00001), 'OE Database'!$E96, NA())</f>
        <v>0</v>
      </c>
      <c r="BX96" s="14" t="e">
        <f>IF(GESTEP(AN96,0.00001), 'OE Database'!$E96, NA())</f>
        <v>#N/A</v>
      </c>
      <c r="BY96" s="14" t="e">
        <f>IF(GESTEP(AO96,0.00001), 'OE Database'!$E96, NA())</f>
        <v>#N/A</v>
      </c>
      <c r="BZ96" s="14" t="e">
        <f>IF(GESTEP(AP96,0.00001), 'OE Database'!$E96, NA())</f>
        <v>#N/A</v>
      </c>
      <c r="CA96" s="14" t="e">
        <f>IF(GESTEP(AQ96,0.00001), 'OE Database'!$E96, NA())</f>
        <v>#N/A</v>
      </c>
      <c r="CB96" s="14" t="e">
        <f>IF(GESTEP(AR96,0.00001), 'OE Database'!$E96, NA())</f>
        <v>#N/A</v>
      </c>
      <c r="CC96" s="14" t="e">
        <f>IF(GESTEP(AS96,0.00001), 'OE Database'!$E96, NA())</f>
        <v>#N/A</v>
      </c>
      <c r="CD96" s="14" t="e">
        <f>IF(GESTEP(AT96,0.00001), 'OE Database'!$E96, NA())</f>
        <v>#N/A</v>
      </c>
      <c r="CE96" s="14" t="e">
        <f>IF(GESTEP(AU96,0.00001), 'OE Database'!$E96, NA())</f>
        <v>#N/A</v>
      </c>
      <c r="CF96" s="14" t="e">
        <f>IF(GESTEP(AV96,0.00001), 'OE Database'!$E96, NA())</f>
        <v>#N/A</v>
      </c>
      <c r="CG96" s="14" t="e">
        <f>IF(GESTEP(AW96,0.00001), 'OE Database'!$E96, NA())</f>
        <v>#N/A</v>
      </c>
      <c r="CH96" s="14" t="e">
        <f>IF(GESTEP(AX96,0.00001), 'OE Database'!$E96, NA())</f>
        <v>#N/A</v>
      </c>
      <c r="CI96" s="14" t="e">
        <f>IF(GESTEP(AY96,0.00001), 'OE Database'!$E96, NA())</f>
        <v>#N/A</v>
      </c>
      <c r="CJ96" s="14" t="e">
        <f>IF(GESTEP(AZ96,0.00001), 'OE Database'!$E96, NA())</f>
        <v>#N/A</v>
      </c>
      <c r="CK96" s="14" t="e">
        <f>IF(GESTEP(BA96,0.00001), 'OE Database'!$E96, NA())</f>
        <v>#N/A</v>
      </c>
      <c r="CL96" s="14" t="e">
        <f>IF(GESTEP(BB96,0.00001), 'OE Database'!$E96, NA())</f>
        <v>#N/A</v>
      </c>
      <c r="CN96" s="14" t="e">
        <f>IF('OE Database'!$N96=CN$1, 'OE Database'!$I96, NA())</f>
        <v>#N/A</v>
      </c>
      <c r="CO96" s="14">
        <f>IF('OE Database'!$N96=CO$1, 'OE Database'!$I96, NA())</f>
        <v>0</v>
      </c>
      <c r="CP96" s="14" t="e">
        <f>IF('OE Database'!$N96=CP$1, 'OE Database'!$I96, NA())</f>
        <v>#N/A</v>
      </c>
      <c r="CQ96" s="14" t="e">
        <f>IF('OE Database'!$N96=CQ$1, 'OE Database'!$I96, NA())</f>
        <v>#N/A</v>
      </c>
      <c r="CR96" s="14" t="e">
        <f>IF('OE Database'!$N96=CR$1, 'OE Database'!$I96, NA())</f>
        <v>#N/A</v>
      </c>
      <c r="CS96" s="14" t="e">
        <f>IF('OE Database'!$N96=CS$1, 'OE Database'!$I96, NA())</f>
        <v>#N/A</v>
      </c>
      <c r="CT96" s="14" t="e">
        <f>IF('OE Database'!$N96=CT$1, 'OE Database'!$I96, NA())</f>
        <v>#N/A</v>
      </c>
      <c r="CU96" s="14" t="e">
        <f>IF('OE Database'!$N96=CU$1, 'OE Database'!$I96, NA())</f>
        <v>#N/A</v>
      </c>
      <c r="CV96" s="14" t="e">
        <f>IF('OE Database'!$N96=CV$1, 'OE Database'!$I96, NA())</f>
        <v>#N/A</v>
      </c>
      <c r="CW96" s="14" t="e">
        <f>IF('OE Database'!$N96=CW$1, 'OE Database'!$I96, NA())</f>
        <v>#N/A</v>
      </c>
      <c r="CX96" s="14" t="e">
        <f>IF('OE Database'!$N96=CX$1, 'OE Database'!$I96, NA())</f>
        <v>#N/A</v>
      </c>
      <c r="CY96" s="14" t="e">
        <f>IF('OE Database'!$N96=CY$1, 'OE Database'!$I96, NA())</f>
        <v>#N/A</v>
      </c>
      <c r="CZ96" s="14" t="e">
        <f>IF('OE Database'!$N96=CZ$1, 'OE Database'!$I96, NA())</f>
        <v>#N/A</v>
      </c>
      <c r="DA96" s="14" t="e">
        <f>IF('OE Database'!$N96=DA$1, 'OE Database'!$I96, NA())</f>
        <v>#N/A</v>
      </c>
      <c r="DB96" s="14" t="e">
        <f>IF('OE Database'!$N96=DB$1, 'OE Database'!$I96, NA())</f>
        <v>#N/A</v>
      </c>
      <c r="DC96" s="14" t="e">
        <f>IF('OE Database'!$N96=DC$1, 'OE Database'!$I96, NA())</f>
        <v>#N/A</v>
      </c>
      <c r="DD96" s="14" t="e">
        <f>IF('OE Database'!$N96=DD$1, 'OE Database'!$I96, NA())</f>
        <v>#N/A</v>
      </c>
      <c r="DF96" s="1" t="e">
        <f>IF(GESTEP(AL96,0.00001), 'OE Database'!$I96, NA())</f>
        <v>#N/A</v>
      </c>
      <c r="DG96" s="1">
        <f>IF(GESTEP(AM96,0.00001), 'OE Database'!$I96, NA())</f>
        <v>0</v>
      </c>
      <c r="DH96" s="1" t="e">
        <f>IF(GESTEP(AN96,0.00001), 'OE Database'!$I96, NA())</f>
        <v>#N/A</v>
      </c>
      <c r="DI96" s="1" t="e">
        <f>IF(GESTEP(AO96,0.00001), 'OE Database'!$I96, NA())</f>
        <v>#N/A</v>
      </c>
      <c r="DJ96" s="1" t="e">
        <f>IF(GESTEP(AP96,0.00001), 'OE Database'!$I96, NA())</f>
        <v>#N/A</v>
      </c>
      <c r="DK96" s="1" t="e">
        <f>IF(GESTEP(AQ96,0.00001), 'OE Database'!$I96, NA())</f>
        <v>#N/A</v>
      </c>
      <c r="DL96" s="1" t="e">
        <f>IF(GESTEP(AR96,0.00001), 'OE Database'!$I96, NA())</f>
        <v>#N/A</v>
      </c>
      <c r="DM96" s="1" t="e">
        <f>IF(GESTEP(AS96,0.00001), 'OE Database'!$I96, NA())</f>
        <v>#N/A</v>
      </c>
      <c r="DN96" s="1" t="e">
        <f>IF(GESTEP(AT96,0.00001), 'OE Database'!$I96, NA())</f>
        <v>#N/A</v>
      </c>
      <c r="DO96" s="1" t="e">
        <f>IF(GESTEP(AU96,0.00001), 'OE Database'!$I96, NA())</f>
        <v>#N/A</v>
      </c>
      <c r="DP96" s="1" t="e">
        <f>IF(GESTEP(AV96,0.00001), 'OE Database'!$I96, NA())</f>
        <v>#N/A</v>
      </c>
      <c r="DQ96" s="1" t="e">
        <f>IF(GESTEP(AW96,0.00001), 'OE Database'!$I96, NA())</f>
        <v>#N/A</v>
      </c>
      <c r="DR96" s="1" t="e">
        <f>IF(GESTEP(AX96,0.00001), 'OE Database'!$I96, NA())</f>
        <v>#N/A</v>
      </c>
      <c r="DS96" s="1" t="e">
        <f>IF(GESTEP(AY96,0.00001), 'OE Database'!$I96, NA())</f>
        <v>#N/A</v>
      </c>
      <c r="DT96" s="1" t="e">
        <f>IF(GESTEP(AZ96,0.00001), 'OE Database'!$I96, NA())</f>
        <v>#N/A</v>
      </c>
      <c r="DU96" s="1" t="e">
        <f>IF(GESTEP(BA96,0.00001), 'OE Database'!$I96, NA())</f>
        <v>#N/A</v>
      </c>
      <c r="DV96" s="1" t="e">
        <f>IF(GESTEP(BB96,0.00001), 'OE Database'!$I96, NA())</f>
        <v>#N/A</v>
      </c>
    </row>
    <row r="97" spans="1:126">
      <c r="B97" s="14" t="e">
        <f>IF('OE Database'!$N97=B$1, 'OE Database'!$H97, NA())</f>
        <v>#N/A</v>
      </c>
      <c r="C97" s="14">
        <f>IF('OE Database'!$N97=C$1, 'OE Database'!$H97, NA())</f>
        <v>0</v>
      </c>
      <c r="D97" s="14" t="e">
        <f>IF('OE Database'!$N97=D$1, 'OE Database'!$H97, NA())</f>
        <v>#N/A</v>
      </c>
      <c r="E97" s="14" t="e">
        <f>IF('OE Database'!$N97=E$1, 'OE Database'!$H97, NA())</f>
        <v>#N/A</v>
      </c>
      <c r="F97" s="14" t="e">
        <f>IF('OE Database'!$N97=F$1, 'OE Database'!$H97, NA())</f>
        <v>#N/A</v>
      </c>
      <c r="G97" s="14" t="e">
        <f>IF('OE Database'!$N97=G$1, 'OE Database'!$H97, NA())</f>
        <v>#N/A</v>
      </c>
      <c r="H97" s="14" t="e">
        <f>IF('OE Database'!$N97=H$1, 'OE Database'!$H97, NA())</f>
        <v>#N/A</v>
      </c>
      <c r="I97" s="14" t="e">
        <f>IF('OE Database'!$N97=I$1, 'OE Database'!$H97, NA())</f>
        <v>#N/A</v>
      </c>
      <c r="J97" s="14" t="e">
        <f>IF('OE Database'!$N97=J$1, 'OE Database'!$H97, NA())</f>
        <v>#N/A</v>
      </c>
      <c r="K97" s="14" t="e">
        <f>IF('OE Database'!$N97=K$1, 'OE Database'!$H97, NA())</f>
        <v>#N/A</v>
      </c>
      <c r="L97" s="14" t="e">
        <f>IF('OE Database'!$N97=L$1, 'OE Database'!$H97, NA())</f>
        <v>#N/A</v>
      </c>
      <c r="M97" s="14" t="e">
        <f>IF('OE Database'!$N97=M$1, 'OE Database'!$H97, NA())</f>
        <v>#N/A</v>
      </c>
      <c r="N97" s="14" t="e">
        <f>IF('OE Database'!$N97=N$1, 'OE Database'!$H97, NA())</f>
        <v>#N/A</v>
      </c>
      <c r="O97" s="14" t="e">
        <f>IF('OE Database'!$N97=O$1, 'OE Database'!$H97, NA())</f>
        <v>#N/A</v>
      </c>
      <c r="P97" s="14" t="e">
        <f>IF('OE Database'!$N97=P$1, 'OE Database'!$H97, NA())</f>
        <v>#N/A</v>
      </c>
      <c r="Q97" s="14" t="e">
        <f>IF('OE Database'!$N97=Q$1, 'OE Database'!$H97, NA())</f>
        <v>#N/A</v>
      </c>
      <c r="R97" s="14" t="e">
        <f>IF('OE Database'!$N97=R$1, 'OE Database'!$H97, NA())</f>
        <v>#N/A</v>
      </c>
      <c r="T97" s="14" t="e">
        <f>IF('OE Database'!$N97=T$1, 'OE Database'!$E97, NA())</f>
        <v>#N/A</v>
      </c>
      <c r="U97" s="14">
        <f>IF('OE Database'!$N97=U$1, 'OE Database'!$E97, NA())</f>
        <v>0</v>
      </c>
      <c r="V97" s="14" t="e">
        <f>IF('OE Database'!$N97=V$1, 'OE Database'!$E97, NA())</f>
        <v>#N/A</v>
      </c>
      <c r="W97" s="14" t="e">
        <f>IF('OE Database'!$N97=W$1, 'OE Database'!$E97, NA())</f>
        <v>#N/A</v>
      </c>
      <c r="X97" s="14" t="e">
        <f>IF('OE Database'!$N97=X$1, 'OE Database'!$E97, NA())</f>
        <v>#N/A</v>
      </c>
      <c r="Y97" s="14" t="e">
        <f>IF('OE Database'!$N97=Y$1, 'OE Database'!$E97, NA())</f>
        <v>#N/A</v>
      </c>
      <c r="Z97" s="14" t="e">
        <f>IF('OE Database'!$N97=Z$1, 'OE Database'!$E97, NA())</f>
        <v>#N/A</v>
      </c>
      <c r="AA97" s="14" t="e">
        <f>IF('OE Database'!$N97=AA$1, 'OE Database'!$E97, NA())</f>
        <v>#N/A</v>
      </c>
      <c r="AB97" s="14" t="e">
        <f>IF('OE Database'!$N97=AB$1, 'OE Database'!$E97, NA())</f>
        <v>#N/A</v>
      </c>
      <c r="AC97" s="14" t="e">
        <f>IF('OE Database'!$N97=AC$1, 'OE Database'!$E97, NA())</f>
        <v>#N/A</v>
      </c>
      <c r="AD97" s="14" t="e">
        <f>IF('OE Database'!$N97=AD$1, 'OE Database'!$E97, NA())</f>
        <v>#N/A</v>
      </c>
      <c r="AE97" s="14" t="e">
        <f>IF('OE Database'!$N97=AE$1, 'OE Database'!$E97, NA())</f>
        <v>#N/A</v>
      </c>
      <c r="AF97" s="14" t="e">
        <f>IF('OE Database'!$N97=AF$1, 'OE Database'!$E97, NA())</f>
        <v>#N/A</v>
      </c>
      <c r="AG97" s="14" t="e">
        <f>IF('OE Database'!$N97=AG$1, 'OE Database'!$E97, NA())</f>
        <v>#N/A</v>
      </c>
      <c r="AH97" s="14" t="e">
        <f>IF('OE Database'!$N97=AH$1, 'OE Database'!$E97, NA())</f>
        <v>#N/A</v>
      </c>
      <c r="AI97" s="14" t="e">
        <f>IF('OE Database'!$N97=AI$1, 'OE Database'!$E97, NA())</f>
        <v>#N/A</v>
      </c>
      <c r="AJ97" s="14" t="e">
        <f>IF('OE Database'!$N97=AJ$1, 'OE Database'!$E97, NA())</f>
        <v>#N/A</v>
      </c>
      <c r="AL97" s="14" t="e">
        <f>IF('OE Database'!$N97=AL$1, 'OE Database'!$J97, NA())</f>
        <v>#N/A</v>
      </c>
      <c r="AM97" s="14">
        <f>IF('OE Database'!$N97=AM$1, 'OE Database'!$J97, NA())</f>
        <v>68</v>
      </c>
      <c r="AN97" s="14" t="e">
        <f>IF('OE Database'!$N97=AN$1, 'OE Database'!$J97, NA())</f>
        <v>#N/A</v>
      </c>
      <c r="AO97" s="14" t="e">
        <f>IF('OE Database'!$N97=AO$1, 'OE Database'!$J97, NA())</f>
        <v>#N/A</v>
      </c>
      <c r="AP97" s="14" t="e">
        <f>IF('OE Database'!$N97=AP$1, 'OE Database'!$J97, NA())</f>
        <v>#N/A</v>
      </c>
      <c r="AQ97" s="14" t="e">
        <f>IF('OE Database'!$N97=AQ$1, 'OE Database'!$J97, NA())</f>
        <v>#N/A</v>
      </c>
      <c r="AR97" s="14" t="e">
        <f>IF('OE Database'!$N97=AR$1, 'OE Database'!$J97, NA())</f>
        <v>#N/A</v>
      </c>
      <c r="AS97" s="14" t="e">
        <f>IF('OE Database'!$N97=AS$1, 'OE Database'!$J97, NA())</f>
        <v>#N/A</v>
      </c>
      <c r="AT97" s="14" t="e">
        <f>IF('OE Database'!$N97=AT$1, 'OE Database'!$J97, NA())</f>
        <v>#N/A</v>
      </c>
      <c r="AU97" s="14" t="e">
        <f>IF('OE Database'!$N97=AU$1, 'OE Database'!$J97, NA())</f>
        <v>#N/A</v>
      </c>
      <c r="AV97" s="14" t="e">
        <f>IF('OE Database'!$N97=AV$1, 'OE Database'!$J97, NA())</f>
        <v>#N/A</v>
      </c>
      <c r="AW97" s="14" t="e">
        <f>IF('OE Database'!$N97=AW$1, 'OE Database'!$J97, NA())</f>
        <v>#N/A</v>
      </c>
      <c r="AX97" s="14" t="e">
        <f>IF('OE Database'!$N97=AX$1, 'OE Database'!$J97, NA())</f>
        <v>#N/A</v>
      </c>
      <c r="AY97" s="14" t="e">
        <f>IF('OE Database'!$N97=AY$1, 'OE Database'!$J97, NA())</f>
        <v>#N/A</v>
      </c>
      <c r="AZ97" s="14" t="e">
        <f>IF('OE Database'!$N97=AZ$1, 'OE Database'!$J97, NA())</f>
        <v>#N/A</v>
      </c>
      <c r="BA97" s="14" t="e">
        <f>IF('OE Database'!$N97=BA$1, 'OE Database'!$J97, NA())</f>
        <v>#N/A</v>
      </c>
      <c r="BB97" s="14" t="e">
        <f>IF('OE Database'!$N97=BB$1, 'OE Database'!$J97, NA())</f>
        <v>#N/A</v>
      </c>
      <c r="BD97" s="14" t="e">
        <f>IF(GESTEP(AL97,0.00001), 'OE Database'!$H97, NA())</f>
        <v>#N/A</v>
      </c>
      <c r="BE97" s="14">
        <f>IF(GESTEP(AM97,0.00001), 'OE Database'!$H97, NA())</f>
        <v>0</v>
      </c>
      <c r="BF97" s="14" t="e">
        <f>IF(GESTEP(AN97,0.00001), 'OE Database'!$H97, NA())</f>
        <v>#N/A</v>
      </c>
      <c r="BG97" s="14" t="e">
        <f>IF(GESTEP(AO97,0.00001), 'OE Database'!$H97, NA())</f>
        <v>#N/A</v>
      </c>
      <c r="BH97" s="14" t="e">
        <f>IF(GESTEP(AP97,0.00001), 'OE Database'!$H97, NA())</f>
        <v>#N/A</v>
      </c>
      <c r="BI97" s="14" t="e">
        <f>IF(GESTEP(AQ97,0.00001), 'OE Database'!$H97, NA())</f>
        <v>#N/A</v>
      </c>
      <c r="BJ97" s="14" t="e">
        <f>IF(GESTEP(AR97,0.00001), 'OE Database'!$H97, NA())</f>
        <v>#N/A</v>
      </c>
      <c r="BK97" s="14" t="e">
        <f>IF(GESTEP(AS97,0.00001), 'OE Database'!$H97, NA())</f>
        <v>#N/A</v>
      </c>
      <c r="BL97" s="14" t="e">
        <f>IF(GESTEP(AT97,0.00001), 'OE Database'!$H97, NA())</f>
        <v>#N/A</v>
      </c>
      <c r="BM97" s="14" t="e">
        <f>IF(GESTEP(AU97,0.00001), 'OE Database'!$H97, NA())</f>
        <v>#N/A</v>
      </c>
      <c r="BN97" s="14" t="e">
        <f>IF(GESTEP(AV97,0.00001), 'OE Database'!$H97, NA())</f>
        <v>#N/A</v>
      </c>
      <c r="BO97" s="14" t="e">
        <f>IF(GESTEP(AW97,0.00001), 'OE Database'!$H97, NA())</f>
        <v>#N/A</v>
      </c>
      <c r="BP97" s="14" t="e">
        <f>IF(GESTEP(AX97,0.00001), 'OE Database'!$H97, NA())</f>
        <v>#N/A</v>
      </c>
      <c r="BQ97" s="14" t="e">
        <f>IF(GESTEP(AY97,0.00001), 'OE Database'!$H97, NA())</f>
        <v>#N/A</v>
      </c>
      <c r="BR97" s="14" t="e">
        <f>IF(GESTEP(AZ97,0.00001), 'OE Database'!$H97, NA())</f>
        <v>#N/A</v>
      </c>
      <c r="BS97" s="14" t="e">
        <f>IF(GESTEP(BA97,0.00001), 'OE Database'!$H97, NA())</f>
        <v>#N/A</v>
      </c>
      <c r="BT97" s="14" t="e">
        <f>IF(GESTEP(BB97,0.00001), 'OE Database'!$H97, NA())</f>
        <v>#N/A</v>
      </c>
      <c r="BV97" s="14" t="e">
        <f>IF(GESTEP(AL97,0.00001), 'OE Database'!$E97, NA())</f>
        <v>#N/A</v>
      </c>
      <c r="BW97" s="14">
        <f>IF(GESTEP(AM97,0.00001), 'OE Database'!$E97, NA())</f>
        <v>0</v>
      </c>
      <c r="BX97" s="14" t="e">
        <f>IF(GESTEP(AN97,0.00001), 'OE Database'!$E97, NA())</f>
        <v>#N/A</v>
      </c>
      <c r="BY97" s="14" t="e">
        <f>IF(GESTEP(AO97,0.00001), 'OE Database'!$E97, NA())</f>
        <v>#N/A</v>
      </c>
      <c r="BZ97" s="14" t="e">
        <f>IF(GESTEP(AP97,0.00001), 'OE Database'!$E97, NA())</f>
        <v>#N/A</v>
      </c>
      <c r="CA97" s="14" t="e">
        <f>IF(GESTEP(AQ97,0.00001), 'OE Database'!$E97, NA())</f>
        <v>#N/A</v>
      </c>
      <c r="CB97" s="14" t="e">
        <f>IF(GESTEP(AR97,0.00001), 'OE Database'!$E97, NA())</f>
        <v>#N/A</v>
      </c>
      <c r="CC97" s="14" t="e">
        <f>IF(GESTEP(AS97,0.00001), 'OE Database'!$E97, NA())</f>
        <v>#N/A</v>
      </c>
      <c r="CD97" s="14" t="e">
        <f>IF(GESTEP(AT97,0.00001), 'OE Database'!$E97, NA())</f>
        <v>#N/A</v>
      </c>
      <c r="CE97" s="14" t="e">
        <f>IF(GESTEP(AU97,0.00001), 'OE Database'!$E97, NA())</f>
        <v>#N/A</v>
      </c>
      <c r="CF97" s="14" t="e">
        <f>IF(GESTEP(AV97,0.00001), 'OE Database'!$E97, NA())</f>
        <v>#N/A</v>
      </c>
      <c r="CG97" s="14" t="e">
        <f>IF(GESTEP(AW97,0.00001), 'OE Database'!$E97, NA())</f>
        <v>#N/A</v>
      </c>
      <c r="CH97" s="14" t="e">
        <f>IF(GESTEP(AX97,0.00001), 'OE Database'!$E97, NA())</f>
        <v>#N/A</v>
      </c>
      <c r="CI97" s="14" t="e">
        <f>IF(GESTEP(AY97,0.00001), 'OE Database'!$E97, NA())</f>
        <v>#N/A</v>
      </c>
      <c r="CJ97" s="14" t="e">
        <f>IF(GESTEP(AZ97,0.00001), 'OE Database'!$E97, NA())</f>
        <v>#N/A</v>
      </c>
      <c r="CK97" s="14" t="e">
        <f>IF(GESTEP(BA97,0.00001), 'OE Database'!$E97, NA())</f>
        <v>#N/A</v>
      </c>
      <c r="CL97" s="14" t="e">
        <f>IF(GESTEP(BB97,0.00001), 'OE Database'!$E97, NA())</f>
        <v>#N/A</v>
      </c>
      <c r="CN97" s="14" t="e">
        <f>IF('OE Database'!$N97=CN$1, 'OE Database'!$I97, NA())</f>
        <v>#N/A</v>
      </c>
      <c r="CO97" s="14">
        <f>IF('OE Database'!$N97=CO$1, 'OE Database'!$I97, NA())</f>
        <v>0</v>
      </c>
      <c r="CP97" s="14" t="e">
        <f>IF('OE Database'!$N97=CP$1, 'OE Database'!$I97, NA())</f>
        <v>#N/A</v>
      </c>
      <c r="CQ97" s="14" t="e">
        <f>IF('OE Database'!$N97=CQ$1, 'OE Database'!$I97, NA())</f>
        <v>#N/A</v>
      </c>
      <c r="CR97" s="14" t="e">
        <f>IF('OE Database'!$N97=CR$1, 'OE Database'!$I97, NA())</f>
        <v>#N/A</v>
      </c>
      <c r="CS97" s="14" t="e">
        <f>IF('OE Database'!$N97=CS$1, 'OE Database'!$I97, NA())</f>
        <v>#N/A</v>
      </c>
      <c r="CT97" s="14" t="e">
        <f>IF('OE Database'!$N97=CT$1, 'OE Database'!$I97, NA())</f>
        <v>#N/A</v>
      </c>
      <c r="CU97" s="14" t="e">
        <f>IF('OE Database'!$N97=CU$1, 'OE Database'!$I97, NA())</f>
        <v>#N/A</v>
      </c>
      <c r="CV97" s="14" t="e">
        <f>IF('OE Database'!$N97=CV$1, 'OE Database'!$I97, NA())</f>
        <v>#N/A</v>
      </c>
      <c r="CW97" s="14" t="e">
        <f>IF('OE Database'!$N97=CW$1, 'OE Database'!$I97, NA())</f>
        <v>#N/A</v>
      </c>
      <c r="CX97" s="14" t="e">
        <f>IF('OE Database'!$N97=CX$1, 'OE Database'!$I97, NA())</f>
        <v>#N/A</v>
      </c>
      <c r="CY97" s="14" t="e">
        <f>IF('OE Database'!$N97=CY$1, 'OE Database'!$I97, NA())</f>
        <v>#N/A</v>
      </c>
      <c r="CZ97" s="14" t="e">
        <f>IF('OE Database'!$N97=CZ$1, 'OE Database'!$I97, NA())</f>
        <v>#N/A</v>
      </c>
      <c r="DA97" s="14" t="e">
        <f>IF('OE Database'!$N97=DA$1, 'OE Database'!$I97, NA())</f>
        <v>#N/A</v>
      </c>
      <c r="DB97" s="14" t="e">
        <f>IF('OE Database'!$N97=DB$1, 'OE Database'!$I97, NA())</f>
        <v>#N/A</v>
      </c>
      <c r="DC97" s="14" t="e">
        <f>IF('OE Database'!$N97=DC$1, 'OE Database'!$I97, NA())</f>
        <v>#N/A</v>
      </c>
      <c r="DD97" s="14" t="e">
        <f>IF('OE Database'!$N97=DD$1, 'OE Database'!$I97, NA())</f>
        <v>#N/A</v>
      </c>
      <c r="DF97" s="1" t="e">
        <f>IF(GESTEP(AL97,0.00001), 'OE Database'!$I97, NA())</f>
        <v>#N/A</v>
      </c>
      <c r="DG97" s="1">
        <f>IF(GESTEP(AM97,0.00001), 'OE Database'!$I97, NA())</f>
        <v>0</v>
      </c>
      <c r="DH97" s="1" t="e">
        <f>IF(GESTEP(AN97,0.00001), 'OE Database'!$I97, NA())</f>
        <v>#N/A</v>
      </c>
      <c r="DI97" s="1" t="e">
        <f>IF(GESTEP(AO97,0.00001), 'OE Database'!$I97, NA())</f>
        <v>#N/A</v>
      </c>
      <c r="DJ97" s="1" t="e">
        <f>IF(GESTEP(AP97,0.00001), 'OE Database'!$I97, NA())</f>
        <v>#N/A</v>
      </c>
      <c r="DK97" s="1" t="e">
        <f>IF(GESTEP(AQ97,0.00001), 'OE Database'!$I97, NA())</f>
        <v>#N/A</v>
      </c>
      <c r="DL97" s="1" t="e">
        <f>IF(GESTEP(AR97,0.00001), 'OE Database'!$I97, NA())</f>
        <v>#N/A</v>
      </c>
      <c r="DM97" s="1" t="e">
        <f>IF(GESTEP(AS97,0.00001), 'OE Database'!$I97, NA())</f>
        <v>#N/A</v>
      </c>
      <c r="DN97" s="1" t="e">
        <f>IF(GESTEP(AT97,0.00001), 'OE Database'!$I97, NA())</f>
        <v>#N/A</v>
      </c>
      <c r="DO97" s="1" t="e">
        <f>IF(GESTEP(AU97,0.00001), 'OE Database'!$I97, NA())</f>
        <v>#N/A</v>
      </c>
      <c r="DP97" s="1" t="e">
        <f>IF(GESTEP(AV97,0.00001), 'OE Database'!$I97, NA())</f>
        <v>#N/A</v>
      </c>
      <c r="DQ97" s="1" t="e">
        <f>IF(GESTEP(AW97,0.00001), 'OE Database'!$I97, NA())</f>
        <v>#N/A</v>
      </c>
      <c r="DR97" s="1" t="e">
        <f>IF(GESTEP(AX97,0.00001), 'OE Database'!$I97, NA())</f>
        <v>#N/A</v>
      </c>
      <c r="DS97" s="1" t="e">
        <f>IF(GESTEP(AY97,0.00001), 'OE Database'!$I97, NA())</f>
        <v>#N/A</v>
      </c>
      <c r="DT97" s="1" t="e">
        <f>IF(GESTEP(AZ97,0.00001), 'OE Database'!$I97, NA())</f>
        <v>#N/A</v>
      </c>
      <c r="DU97" s="1" t="e">
        <f>IF(GESTEP(BA97,0.00001), 'OE Database'!$I97, NA())</f>
        <v>#N/A</v>
      </c>
      <c r="DV97" s="1" t="e">
        <f>IF(GESTEP(BB97,0.00001), 'OE Database'!$I97, NA())</f>
        <v>#N/A</v>
      </c>
    </row>
    <row r="98" spans="1:126">
      <c r="B98" s="14" t="e">
        <f>IF('OE Database'!$N98=B$1, 'OE Database'!$H98, NA())</f>
        <v>#N/A</v>
      </c>
      <c r="C98" s="14">
        <f>IF('OE Database'!$N98=C$1, 'OE Database'!$H98, NA())</f>
        <v>4.7763417530575225E-2</v>
      </c>
      <c r="D98" s="14" t="e">
        <f>IF('OE Database'!$N98=D$1, 'OE Database'!$H98, NA())</f>
        <v>#N/A</v>
      </c>
      <c r="E98" s="14" t="e">
        <f>IF('OE Database'!$N98=E$1, 'OE Database'!$H98, NA())</f>
        <v>#N/A</v>
      </c>
      <c r="F98" s="14" t="e">
        <f>IF('OE Database'!$N98=F$1, 'OE Database'!$H98, NA())</f>
        <v>#N/A</v>
      </c>
      <c r="G98" s="14" t="e">
        <f>IF('OE Database'!$N98=G$1, 'OE Database'!$H98, NA())</f>
        <v>#N/A</v>
      </c>
      <c r="H98" s="14" t="e">
        <f>IF('OE Database'!$N98=H$1, 'OE Database'!$H98, NA())</f>
        <v>#N/A</v>
      </c>
      <c r="I98" s="14" t="e">
        <f>IF('OE Database'!$N98=I$1, 'OE Database'!$H98, NA())</f>
        <v>#N/A</v>
      </c>
      <c r="J98" s="14" t="e">
        <f>IF('OE Database'!$N98=J$1, 'OE Database'!$H98, NA())</f>
        <v>#N/A</v>
      </c>
      <c r="K98" s="14" t="e">
        <f>IF('OE Database'!$N98=K$1, 'OE Database'!$H98, NA())</f>
        <v>#N/A</v>
      </c>
      <c r="L98" s="14" t="e">
        <f>IF('OE Database'!$N98=L$1, 'OE Database'!$H98, NA())</f>
        <v>#N/A</v>
      </c>
      <c r="M98" s="14" t="e">
        <f>IF('OE Database'!$N98=M$1, 'OE Database'!$H98, NA())</f>
        <v>#N/A</v>
      </c>
      <c r="N98" s="14" t="e">
        <f>IF('OE Database'!$N98=N$1, 'OE Database'!$H98, NA())</f>
        <v>#N/A</v>
      </c>
      <c r="O98" s="14" t="e">
        <f>IF('OE Database'!$N98=O$1, 'OE Database'!$H98, NA())</f>
        <v>#N/A</v>
      </c>
      <c r="P98" s="14" t="e">
        <f>IF('OE Database'!$N98=P$1, 'OE Database'!$H98, NA())</f>
        <v>#N/A</v>
      </c>
      <c r="Q98" s="14" t="e">
        <f>IF('OE Database'!$N98=Q$1, 'OE Database'!$H98, NA())</f>
        <v>#N/A</v>
      </c>
      <c r="R98" s="14" t="e">
        <f>IF('OE Database'!$N98=R$1, 'OE Database'!$H98, NA())</f>
        <v>#N/A</v>
      </c>
      <c r="T98" s="14" t="e">
        <f>IF('OE Database'!$N98=T$1, 'OE Database'!$E98, NA())</f>
        <v>#N/A</v>
      </c>
      <c r="U98" s="14">
        <f>IF('OE Database'!$N98=U$1, 'OE Database'!$E98, NA())</f>
        <v>7.7</v>
      </c>
      <c r="V98" s="14" t="e">
        <f>IF('OE Database'!$N98=V$1, 'OE Database'!$E98, NA())</f>
        <v>#N/A</v>
      </c>
      <c r="W98" s="14" t="e">
        <f>IF('OE Database'!$N98=W$1, 'OE Database'!$E98, NA())</f>
        <v>#N/A</v>
      </c>
      <c r="X98" s="14" t="e">
        <f>IF('OE Database'!$N98=X$1, 'OE Database'!$E98, NA())</f>
        <v>#N/A</v>
      </c>
      <c r="Y98" s="14" t="e">
        <f>IF('OE Database'!$N98=Y$1, 'OE Database'!$E98, NA())</f>
        <v>#N/A</v>
      </c>
      <c r="Z98" s="14" t="e">
        <f>IF('OE Database'!$N98=Z$1, 'OE Database'!$E98, NA())</f>
        <v>#N/A</v>
      </c>
      <c r="AA98" s="14" t="e">
        <f>IF('OE Database'!$N98=AA$1, 'OE Database'!$E98, NA())</f>
        <v>#N/A</v>
      </c>
      <c r="AB98" s="14" t="e">
        <f>IF('OE Database'!$N98=AB$1, 'OE Database'!$E98, NA())</f>
        <v>#N/A</v>
      </c>
      <c r="AC98" s="14" t="e">
        <f>IF('OE Database'!$N98=AC$1, 'OE Database'!$E98, NA())</f>
        <v>#N/A</v>
      </c>
      <c r="AD98" s="14" t="e">
        <f>IF('OE Database'!$N98=AD$1, 'OE Database'!$E98, NA())</f>
        <v>#N/A</v>
      </c>
      <c r="AE98" s="14" t="e">
        <f>IF('OE Database'!$N98=AE$1, 'OE Database'!$E98, NA())</f>
        <v>#N/A</v>
      </c>
      <c r="AF98" s="14" t="e">
        <f>IF('OE Database'!$N98=AF$1, 'OE Database'!$E98, NA())</f>
        <v>#N/A</v>
      </c>
      <c r="AG98" s="14" t="e">
        <f>IF('OE Database'!$N98=AG$1, 'OE Database'!$E98, NA())</f>
        <v>#N/A</v>
      </c>
      <c r="AH98" s="14" t="e">
        <f>IF('OE Database'!$N98=AH$1, 'OE Database'!$E98, NA())</f>
        <v>#N/A</v>
      </c>
      <c r="AI98" s="14" t="e">
        <f>IF('OE Database'!$N98=AI$1, 'OE Database'!$E98, NA())</f>
        <v>#N/A</v>
      </c>
      <c r="AJ98" s="14" t="e">
        <f>IF('OE Database'!$N98=AJ$1, 'OE Database'!$E98, NA())</f>
        <v>#N/A</v>
      </c>
      <c r="AL98" s="14" t="e">
        <f>IF('OE Database'!$N98=AL$1, 'OE Database'!$J98, NA())</f>
        <v>#N/A</v>
      </c>
      <c r="AM98" s="14">
        <f>IF('OE Database'!$N98=AM$1, 'OE Database'!$J98, NA())</f>
        <v>80</v>
      </c>
      <c r="AN98" s="14" t="e">
        <f>IF('OE Database'!$N98=AN$1, 'OE Database'!$J98, NA())</f>
        <v>#N/A</v>
      </c>
      <c r="AO98" s="14" t="e">
        <f>IF('OE Database'!$N98=AO$1, 'OE Database'!$J98, NA())</f>
        <v>#N/A</v>
      </c>
      <c r="AP98" s="14" t="e">
        <f>IF('OE Database'!$N98=AP$1, 'OE Database'!$J98, NA())</f>
        <v>#N/A</v>
      </c>
      <c r="AQ98" s="14" t="e">
        <f>IF('OE Database'!$N98=AQ$1, 'OE Database'!$J98, NA())</f>
        <v>#N/A</v>
      </c>
      <c r="AR98" s="14" t="e">
        <f>IF('OE Database'!$N98=AR$1, 'OE Database'!$J98, NA())</f>
        <v>#N/A</v>
      </c>
      <c r="AS98" s="14" t="e">
        <f>IF('OE Database'!$N98=AS$1, 'OE Database'!$J98, NA())</f>
        <v>#N/A</v>
      </c>
      <c r="AT98" s="14" t="e">
        <f>IF('OE Database'!$N98=AT$1, 'OE Database'!$J98, NA())</f>
        <v>#N/A</v>
      </c>
      <c r="AU98" s="14" t="e">
        <f>IF('OE Database'!$N98=AU$1, 'OE Database'!$J98, NA())</f>
        <v>#N/A</v>
      </c>
      <c r="AV98" s="14" t="e">
        <f>IF('OE Database'!$N98=AV$1, 'OE Database'!$J98, NA())</f>
        <v>#N/A</v>
      </c>
      <c r="AW98" s="14" t="e">
        <f>IF('OE Database'!$N98=AW$1, 'OE Database'!$J98, NA())</f>
        <v>#N/A</v>
      </c>
      <c r="AX98" s="14" t="e">
        <f>IF('OE Database'!$N98=AX$1, 'OE Database'!$J98, NA())</f>
        <v>#N/A</v>
      </c>
      <c r="AY98" s="14" t="e">
        <f>IF('OE Database'!$N98=AY$1, 'OE Database'!$J98, NA())</f>
        <v>#N/A</v>
      </c>
      <c r="AZ98" s="14" t="e">
        <f>IF('OE Database'!$N98=AZ$1, 'OE Database'!$J98, NA())</f>
        <v>#N/A</v>
      </c>
      <c r="BA98" s="14" t="e">
        <f>IF('OE Database'!$N98=BA$1, 'OE Database'!$J98, NA())</f>
        <v>#N/A</v>
      </c>
      <c r="BB98" s="14" t="e">
        <f>IF('OE Database'!$N98=BB$1, 'OE Database'!$J98, NA())</f>
        <v>#N/A</v>
      </c>
      <c r="BD98" s="14" t="e">
        <f>IF(GESTEP(AL98,0.00001), 'OE Database'!$H98, NA())</f>
        <v>#N/A</v>
      </c>
      <c r="BE98" s="14">
        <f>IF(GESTEP(AM98,0.00001), 'OE Database'!$H98, NA())</f>
        <v>4.7763417530575225E-2</v>
      </c>
      <c r="BF98" s="14" t="e">
        <f>IF(GESTEP(AN98,0.00001), 'OE Database'!$H98, NA())</f>
        <v>#N/A</v>
      </c>
      <c r="BG98" s="14" t="e">
        <f>IF(GESTEP(AO98,0.00001), 'OE Database'!$H98, NA())</f>
        <v>#N/A</v>
      </c>
      <c r="BH98" s="14" t="e">
        <f>IF(GESTEP(AP98,0.00001), 'OE Database'!$H98, NA())</f>
        <v>#N/A</v>
      </c>
      <c r="BI98" s="14" t="e">
        <f>IF(GESTEP(AQ98,0.00001), 'OE Database'!$H98, NA())</f>
        <v>#N/A</v>
      </c>
      <c r="BJ98" s="14" t="e">
        <f>IF(GESTEP(AR98,0.00001), 'OE Database'!$H98, NA())</f>
        <v>#N/A</v>
      </c>
      <c r="BK98" s="14" t="e">
        <f>IF(GESTEP(AS98,0.00001), 'OE Database'!$H98, NA())</f>
        <v>#N/A</v>
      </c>
      <c r="BL98" s="14" t="e">
        <f>IF(GESTEP(AT98,0.00001), 'OE Database'!$H98, NA())</f>
        <v>#N/A</v>
      </c>
      <c r="BM98" s="14" t="e">
        <f>IF(GESTEP(AU98,0.00001), 'OE Database'!$H98, NA())</f>
        <v>#N/A</v>
      </c>
      <c r="BN98" s="14" t="e">
        <f>IF(GESTEP(AV98,0.00001), 'OE Database'!$H98, NA())</f>
        <v>#N/A</v>
      </c>
      <c r="BO98" s="14" t="e">
        <f>IF(GESTEP(AW98,0.00001), 'OE Database'!$H98, NA())</f>
        <v>#N/A</v>
      </c>
      <c r="BP98" s="14" t="e">
        <f>IF(GESTEP(AX98,0.00001), 'OE Database'!$H98, NA())</f>
        <v>#N/A</v>
      </c>
      <c r="BQ98" s="14" t="e">
        <f>IF(GESTEP(AY98,0.00001), 'OE Database'!$H98, NA())</f>
        <v>#N/A</v>
      </c>
      <c r="BR98" s="14" t="e">
        <f>IF(GESTEP(AZ98,0.00001), 'OE Database'!$H98, NA())</f>
        <v>#N/A</v>
      </c>
      <c r="BS98" s="14" t="e">
        <f>IF(GESTEP(BA98,0.00001), 'OE Database'!$H98, NA())</f>
        <v>#N/A</v>
      </c>
      <c r="BT98" s="14" t="e">
        <f>IF(GESTEP(BB98,0.00001), 'OE Database'!$H98, NA())</f>
        <v>#N/A</v>
      </c>
      <c r="BV98" s="14" t="e">
        <f>IF(GESTEP(AL98,0.00001), 'OE Database'!$E98, NA())</f>
        <v>#N/A</v>
      </c>
      <c r="BW98" s="14">
        <f>IF(GESTEP(AM98,0.00001), 'OE Database'!$E98, NA())</f>
        <v>7.7</v>
      </c>
      <c r="BX98" s="14" t="e">
        <f>IF(GESTEP(AN98,0.00001), 'OE Database'!$E98, NA())</f>
        <v>#N/A</v>
      </c>
      <c r="BY98" s="14" t="e">
        <f>IF(GESTEP(AO98,0.00001), 'OE Database'!$E98, NA())</f>
        <v>#N/A</v>
      </c>
      <c r="BZ98" s="14" t="e">
        <f>IF(GESTEP(AP98,0.00001), 'OE Database'!$E98, NA())</f>
        <v>#N/A</v>
      </c>
      <c r="CA98" s="14" t="e">
        <f>IF(GESTEP(AQ98,0.00001), 'OE Database'!$E98, NA())</f>
        <v>#N/A</v>
      </c>
      <c r="CB98" s="14" t="e">
        <f>IF(GESTEP(AR98,0.00001), 'OE Database'!$E98, NA())</f>
        <v>#N/A</v>
      </c>
      <c r="CC98" s="14" t="e">
        <f>IF(GESTEP(AS98,0.00001), 'OE Database'!$E98, NA())</f>
        <v>#N/A</v>
      </c>
      <c r="CD98" s="14" t="e">
        <f>IF(GESTEP(AT98,0.00001), 'OE Database'!$E98, NA())</f>
        <v>#N/A</v>
      </c>
      <c r="CE98" s="14" t="e">
        <f>IF(GESTEP(AU98,0.00001), 'OE Database'!$E98, NA())</f>
        <v>#N/A</v>
      </c>
      <c r="CF98" s="14" t="e">
        <f>IF(GESTEP(AV98,0.00001), 'OE Database'!$E98, NA())</f>
        <v>#N/A</v>
      </c>
      <c r="CG98" s="14" t="e">
        <f>IF(GESTEP(AW98,0.00001), 'OE Database'!$E98, NA())</f>
        <v>#N/A</v>
      </c>
      <c r="CH98" s="14" t="e">
        <f>IF(GESTEP(AX98,0.00001), 'OE Database'!$E98, NA())</f>
        <v>#N/A</v>
      </c>
      <c r="CI98" s="14" t="e">
        <f>IF(GESTEP(AY98,0.00001), 'OE Database'!$E98, NA())</f>
        <v>#N/A</v>
      </c>
      <c r="CJ98" s="14" t="e">
        <f>IF(GESTEP(AZ98,0.00001), 'OE Database'!$E98, NA())</f>
        <v>#N/A</v>
      </c>
      <c r="CK98" s="14" t="e">
        <f>IF(GESTEP(BA98,0.00001), 'OE Database'!$E98, NA())</f>
        <v>#N/A</v>
      </c>
      <c r="CL98" s="14" t="e">
        <f>IF(GESTEP(BB98,0.00001), 'OE Database'!$E98, NA())</f>
        <v>#N/A</v>
      </c>
      <c r="CN98" s="14" t="e">
        <f>IF('OE Database'!$N98=CN$1, 'OE Database'!$I98, NA())</f>
        <v>#N/A</v>
      </c>
      <c r="CO98" s="14">
        <f>IF('OE Database'!$N98=CO$1, 'OE Database'!$I98, NA())</f>
        <v>8.0615411009742677E-2</v>
      </c>
      <c r="CP98" s="14" t="e">
        <f>IF('OE Database'!$N98=CP$1, 'OE Database'!$I98, NA())</f>
        <v>#N/A</v>
      </c>
      <c r="CQ98" s="14" t="e">
        <f>IF('OE Database'!$N98=CQ$1, 'OE Database'!$I98, NA())</f>
        <v>#N/A</v>
      </c>
      <c r="CR98" s="14" t="e">
        <f>IF('OE Database'!$N98=CR$1, 'OE Database'!$I98, NA())</f>
        <v>#N/A</v>
      </c>
      <c r="CS98" s="14" t="e">
        <f>IF('OE Database'!$N98=CS$1, 'OE Database'!$I98, NA())</f>
        <v>#N/A</v>
      </c>
      <c r="CT98" s="14" t="e">
        <f>IF('OE Database'!$N98=CT$1, 'OE Database'!$I98, NA())</f>
        <v>#N/A</v>
      </c>
      <c r="CU98" s="14" t="e">
        <f>IF('OE Database'!$N98=CU$1, 'OE Database'!$I98, NA())</f>
        <v>#N/A</v>
      </c>
      <c r="CV98" s="14" t="e">
        <f>IF('OE Database'!$N98=CV$1, 'OE Database'!$I98, NA())</f>
        <v>#N/A</v>
      </c>
      <c r="CW98" s="14" t="e">
        <f>IF('OE Database'!$N98=CW$1, 'OE Database'!$I98, NA())</f>
        <v>#N/A</v>
      </c>
      <c r="CX98" s="14" t="e">
        <f>IF('OE Database'!$N98=CX$1, 'OE Database'!$I98, NA())</f>
        <v>#N/A</v>
      </c>
      <c r="CY98" s="14" t="e">
        <f>IF('OE Database'!$N98=CY$1, 'OE Database'!$I98, NA())</f>
        <v>#N/A</v>
      </c>
      <c r="CZ98" s="14" t="e">
        <f>IF('OE Database'!$N98=CZ$1, 'OE Database'!$I98, NA())</f>
        <v>#N/A</v>
      </c>
      <c r="DA98" s="14" t="e">
        <f>IF('OE Database'!$N98=DA$1, 'OE Database'!$I98, NA())</f>
        <v>#N/A</v>
      </c>
      <c r="DB98" s="14" t="e">
        <f>IF('OE Database'!$N98=DB$1, 'OE Database'!$I98, NA())</f>
        <v>#N/A</v>
      </c>
      <c r="DC98" s="14" t="e">
        <f>IF('OE Database'!$N98=DC$1, 'OE Database'!$I98, NA())</f>
        <v>#N/A</v>
      </c>
      <c r="DD98" s="14" t="e">
        <f>IF('OE Database'!$N98=DD$1, 'OE Database'!$I98, NA())</f>
        <v>#N/A</v>
      </c>
      <c r="DF98" s="1" t="e">
        <f>IF(GESTEP(AL98,0.00001), 'OE Database'!$I98, NA())</f>
        <v>#N/A</v>
      </c>
      <c r="DG98" s="1">
        <f>IF(GESTEP(AM98,0.00001), 'OE Database'!$I98, NA())</f>
        <v>8.0615411009742677E-2</v>
      </c>
      <c r="DH98" s="1" t="e">
        <f>IF(GESTEP(AN98,0.00001), 'OE Database'!$I98, NA())</f>
        <v>#N/A</v>
      </c>
      <c r="DI98" s="1" t="e">
        <f>IF(GESTEP(AO98,0.00001), 'OE Database'!$I98, NA())</f>
        <v>#N/A</v>
      </c>
      <c r="DJ98" s="1" t="e">
        <f>IF(GESTEP(AP98,0.00001), 'OE Database'!$I98, NA())</f>
        <v>#N/A</v>
      </c>
      <c r="DK98" s="1" t="e">
        <f>IF(GESTEP(AQ98,0.00001), 'OE Database'!$I98, NA())</f>
        <v>#N/A</v>
      </c>
      <c r="DL98" s="1" t="e">
        <f>IF(GESTEP(AR98,0.00001), 'OE Database'!$I98, NA())</f>
        <v>#N/A</v>
      </c>
      <c r="DM98" s="1" t="e">
        <f>IF(GESTEP(AS98,0.00001), 'OE Database'!$I98, NA())</f>
        <v>#N/A</v>
      </c>
      <c r="DN98" s="1" t="e">
        <f>IF(GESTEP(AT98,0.00001), 'OE Database'!$I98, NA())</f>
        <v>#N/A</v>
      </c>
      <c r="DO98" s="1" t="e">
        <f>IF(GESTEP(AU98,0.00001), 'OE Database'!$I98, NA())</f>
        <v>#N/A</v>
      </c>
      <c r="DP98" s="1" t="e">
        <f>IF(GESTEP(AV98,0.00001), 'OE Database'!$I98, NA())</f>
        <v>#N/A</v>
      </c>
      <c r="DQ98" s="1" t="e">
        <f>IF(GESTEP(AW98,0.00001), 'OE Database'!$I98, NA())</f>
        <v>#N/A</v>
      </c>
      <c r="DR98" s="1" t="e">
        <f>IF(GESTEP(AX98,0.00001), 'OE Database'!$I98, NA())</f>
        <v>#N/A</v>
      </c>
      <c r="DS98" s="1" t="e">
        <f>IF(GESTEP(AY98,0.00001), 'OE Database'!$I98, NA())</f>
        <v>#N/A</v>
      </c>
      <c r="DT98" s="1" t="e">
        <f>IF(GESTEP(AZ98,0.00001), 'OE Database'!$I98, NA())</f>
        <v>#N/A</v>
      </c>
      <c r="DU98" s="1" t="e">
        <f>IF(GESTEP(BA98,0.00001), 'OE Database'!$I98, NA())</f>
        <v>#N/A</v>
      </c>
      <c r="DV98" s="1" t="e">
        <f>IF(GESTEP(BB98,0.00001), 'OE Database'!$I98, NA())</f>
        <v>#N/A</v>
      </c>
    </row>
    <row r="99" spans="1:126">
      <c r="B99" s="14" t="e">
        <f>IF('OE Database'!$N99=B$1, 'OE Database'!$H99, NA())</f>
        <v>#N/A</v>
      </c>
      <c r="C99" s="14">
        <f>IF('OE Database'!$N99=C$1, 'OE Database'!$H99, NA())</f>
        <v>4.8150585002417756E-2</v>
      </c>
      <c r="D99" s="14" t="e">
        <f>IF('OE Database'!$N99=D$1, 'OE Database'!$H99, NA())</f>
        <v>#N/A</v>
      </c>
      <c r="E99" s="14" t="e">
        <f>IF('OE Database'!$N99=E$1, 'OE Database'!$H99, NA())</f>
        <v>#N/A</v>
      </c>
      <c r="F99" s="14" t="e">
        <f>IF('OE Database'!$N99=F$1, 'OE Database'!$H99, NA())</f>
        <v>#N/A</v>
      </c>
      <c r="G99" s="14" t="e">
        <f>IF('OE Database'!$N99=G$1, 'OE Database'!$H99, NA())</f>
        <v>#N/A</v>
      </c>
      <c r="H99" s="14" t="e">
        <f>IF('OE Database'!$N99=H$1, 'OE Database'!$H99, NA())</f>
        <v>#N/A</v>
      </c>
      <c r="I99" s="14" t="e">
        <f>IF('OE Database'!$N99=I$1, 'OE Database'!$H99, NA())</f>
        <v>#N/A</v>
      </c>
      <c r="J99" s="14" t="e">
        <f>IF('OE Database'!$N99=J$1, 'OE Database'!$H99, NA())</f>
        <v>#N/A</v>
      </c>
      <c r="K99" s="14" t="e">
        <f>IF('OE Database'!$N99=K$1, 'OE Database'!$H99, NA())</f>
        <v>#N/A</v>
      </c>
      <c r="L99" s="14" t="e">
        <f>IF('OE Database'!$N99=L$1, 'OE Database'!$H99, NA())</f>
        <v>#N/A</v>
      </c>
      <c r="M99" s="14" t="e">
        <f>IF('OE Database'!$N99=M$1, 'OE Database'!$H99, NA())</f>
        <v>#N/A</v>
      </c>
      <c r="N99" s="14" t="e">
        <f>IF('OE Database'!$N99=N$1, 'OE Database'!$H99, NA())</f>
        <v>#N/A</v>
      </c>
      <c r="O99" s="14" t="e">
        <f>IF('OE Database'!$N99=O$1, 'OE Database'!$H99, NA())</f>
        <v>#N/A</v>
      </c>
      <c r="P99" s="14" t="e">
        <f>IF('OE Database'!$N99=P$1, 'OE Database'!$H99, NA())</f>
        <v>#N/A</v>
      </c>
      <c r="Q99" s="14" t="e">
        <f>IF('OE Database'!$N99=Q$1, 'OE Database'!$H99, NA())</f>
        <v>#N/A</v>
      </c>
      <c r="R99" s="14" t="e">
        <f>IF('OE Database'!$N99=R$1, 'OE Database'!$H99, NA())</f>
        <v>#N/A</v>
      </c>
      <c r="T99" s="14" t="e">
        <f>IF('OE Database'!$N99=T$1, 'OE Database'!$E99, NA())</f>
        <v>#N/A</v>
      </c>
      <c r="U99" s="14">
        <f>IF('OE Database'!$N99=U$1, 'OE Database'!$E99, NA())</f>
        <v>7.8</v>
      </c>
      <c r="V99" s="14" t="e">
        <f>IF('OE Database'!$N99=V$1, 'OE Database'!$E99, NA())</f>
        <v>#N/A</v>
      </c>
      <c r="W99" s="14" t="e">
        <f>IF('OE Database'!$N99=W$1, 'OE Database'!$E99, NA())</f>
        <v>#N/A</v>
      </c>
      <c r="X99" s="14" t="e">
        <f>IF('OE Database'!$N99=X$1, 'OE Database'!$E99, NA())</f>
        <v>#N/A</v>
      </c>
      <c r="Y99" s="14" t="e">
        <f>IF('OE Database'!$N99=Y$1, 'OE Database'!$E99, NA())</f>
        <v>#N/A</v>
      </c>
      <c r="Z99" s="14" t="e">
        <f>IF('OE Database'!$N99=Z$1, 'OE Database'!$E99, NA())</f>
        <v>#N/A</v>
      </c>
      <c r="AA99" s="14" t="e">
        <f>IF('OE Database'!$N99=AA$1, 'OE Database'!$E99, NA())</f>
        <v>#N/A</v>
      </c>
      <c r="AB99" s="14" t="e">
        <f>IF('OE Database'!$N99=AB$1, 'OE Database'!$E99, NA())</f>
        <v>#N/A</v>
      </c>
      <c r="AC99" s="14" t="e">
        <f>IF('OE Database'!$N99=AC$1, 'OE Database'!$E99, NA())</f>
        <v>#N/A</v>
      </c>
      <c r="AD99" s="14" t="e">
        <f>IF('OE Database'!$N99=AD$1, 'OE Database'!$E99, NA())</f>
        <v>#N/A</v>
      </c>
      <c r="AE99" s="14" t="e">
        <f>IF('OE Database'!$N99=AE$1, 'OE Database'!$E99, NA())</f>
        <v>#N/A</v>
      </c>
      <c r="AF99" s="14" t="e">
        <f>IF('OE Database'!$N99=AF$1, 'OE Database'!$E99, NA())</f>
        <v>#N/A</v>
      </c>
      <c r="AG99" s="14" t="e">
        <f>IF('OE Database'!$N99=AG$1, 'OE Database'!$E99, NA())</f>
        <v>#N/A</v>
      </c>
      <c r="AH99" s="14" t="e">
        <f>IF('OE Database'!$N99=AH$1, 'OE Database'!$E99, NA())</f>
        <v>#N/A</v>
      </c>
      <c r="AI99" s="14" t="e">
        <f>IF('OE Database'!$N99=AI$1, 'OE Database'!$E99, NA())</f>
        <v>#N/A</v>
      </c>
      <c r="AJ99" s="14" t="e">
        <f>IF('OE Database'!$N99=AJ$1, 'OE Database'!$E99, NA())</f>
        <v>#N/A</v>
      </c>
      <c r="AL99" s="14" t="e">
        <f>IF('OE Database'!$N99=AL$1, 'OE Database'!$J99, NA())</f>
        <v>#N/A</v>
      </c>
      <c r="AM99" s="14">
        <f>IF('OE Database'!$N99=AM$1, 'OE Database'!$J99, NA())</f>
        <v>75</v>
      </c>
      <c r="AN99" s="14" t="e">
        <f>IF('OE Database'!$N99=AN$1, 'OE Database'!$J99, NA())</f>
        <v>#N/A</v>
      </c>
      <c r="AO99" s="14" t="e">
        <f>IF('OE Database'!$N99=AO$1, 'OE Database'!$J99, NA())</f>
        <v>#N/A</v>
      </c>
      <c r="AP99" s="14" t="e">
        <f>IF('OE Database'!$N99=AP$1, 'OE Database'!$J99, NA())</f>
        <v>#N/A</v>
      </c>
      <c r="AQ99" s="14" t="e">
        <f>IF('OE Database'!$N99=AQ$1, 'OE Database'!$J99, NA())</f>
        <v>#N/A</v>
      </c>
      <c r="AR99" s="14" t="e">
        <f>IF('OE Database'!$N99=AR$1, 'OE Database'!$J99, NA())</f>
        <v>#N/A</v>
      </c>
      <c r="AS99" s="14" t="e">
        <f>IF('OE Database'!$N99=AS$1, 'OE Database'!$J99, NA())</f>
        <v>#N/A</v>
      </c>
      <c r="AT99" s="14" t="e">
        <f>IF('OE Database'!$N99=AT$1, 'OE Database'!$J99, NA())</f>
        <v>#N/A</v>
      </c>
      <c r="AU99" s="14" t="e">
        <f>IF('OE Database'!$N99=AU$1, 'OE Database'!$J99, NA())</f>
        <v>#N/A</v>
      </c>
      <c r="AV99" s="14" t="e">
        <f>IF('OE Database'!$N99=AV$1, 'OE Database'!$J99, NA())</f>
        <v>#N/A</v>
      </c>
      <c r="AW99" s="14" t="e">
        <f>IF('OE Database'!$N99=AW$1, 'OE Database'!$J99, NA())</f>
        <v>#N/A</v>
      </c>
      <c r="AX99" s="14" t="e">
        <f>IF('OE Database'!$N99=AX$1, 'OE Database'!$J99, NA())</f>
        <v>#N/A</v>
      </c>
      <c r="AY99" s="14" t="e">
        <f>IF('OE Database'!$N99=AY$1, 'OE Database'!$J99, NA())</f>
        <v>#N/A</v>
      </c>
      <c r="AZ99" s="14" t="e">
        <f>IF('OE Database'!$N99=AZ$1, 'OE Database'!$J99, NA())</f>
        <v>#N/A</v>
      </c>
      <c r="BA99" s="14" t="e">
        <f>IF('OE Database'!$N99=BA$1, 'OE Database'!$J99, NA())</f>
        <v>#N/A</v>
      </c>
      <c r="BB99" s="14" t="e">
        <f>IF('OE Database'!$N99=BB$1, 'OE Database'!$J99, NA())</f>
        <v>#N/A</v>
      </c>
      <c r="BD99" s="14" t="e">
        <f>IF(GESTEP(AL99,0.00001), 'OE Database'!$H99, NA())</f>
        <v>#N/A</v>
      </c>
      <c r="BE99" s="14">
        <f>IF(GESTEP(AM99,0.00001), 'OE Database'!$H99, NA())</f>
        <v>4.8150585002417756E-2</v>
      </c>
      <c r="BF99" s="14" t="e">
        <f>IF(GESTEP(AN99,0.00001), 'OE Database'!$H99, NA())</f>
        <v>#N/A</v>
      </c>
      <c r="BG99" s="14" t="e">
        <f>IF(GESTEP(AO99,0.00001), 'OE Database'!$H99, NA())</f>
        <v>#N/A</v>
      </c>
      <c r="BH99" s="14" t="e">
        <f>IF(GESTEP(AP99,0.00001), 'OE Database'!$H99, NA())</f>
        <v>#N/A</v>
      </c>
      <c r="BI99" s="14" t="e">
        <f>IF(GESTEP(AQ99,0.00001), 'OE Database'!$H99, NA())</f>
        <v>#N/A</v>
      </c>
      <c r="BJ99" s="14" t="e">
        <f>IF(GESTEP(AR99,0.00001), 'OE Database'!$H99, NA())</f>
        <v>#N/A</v>
      </c>
      <c r="BK99" s="14" t="e">
        <f>IF(GESTEP(AS99,0.00001), 'OE Database'!$H99, NA())</f>
        <v>#N/A</v>
      </c>
      <c r="BL99" s="14" t="e">
        <f>IF(GESTEP(AT99,0.00001), 'OE Database'!$H99, NA())</f>
        <v>#N/A</v>
      </c>
      <c r="BM99" s="14" t="e">
        <f>IF(GESTEP(AU99,0.00001), 'OE Database'!$H99, NA())</f>
        <v>#N/A</v>
      </c>
      <c r="BN99" s="14" t="e">
        <f>IF(GESTEP(AV99,0.00001), 'OE Database'!$H99, NA())</f>
        <v>#N/A</v>
      </c>
      <c r="BO99" s="14" t="e">
        <f>IF(GESTEP(AW99,0.00001), 'OE Database'!$H99, NA())</f>
        <v>#N/A</v>
      </c>
      <c r="BP99" s="14" t="e">
        <f>IF(GESTEP(AX99,0.00001), 'OE Database'!$H99, NA())</f>
        <v>#N/A</v>
      </c>
      <c r="BQ99" s="14" t="e">
        <f>IF(GESTEP(AY99,0.00001), 'OE Database'!$H99, NA())</f>
        <v>#N/A</v>
      </c>
      <c r="BR99" s="14" t="e">
        <f>IF(GESTEP(AZ99,0.00001), 'OE Database'!$H99, NA())</f>
        <v>#N/A</v>
      </c>
      <c r="BS99" s="14" t="e">
        <f>IF(GESTEP(BA99,0.00001), 'OE Database'!$H99, NA())</f>
        <v>#N/A</v>
      </c>
      <c r="BT99" s="14" t="e">
        <f>IF(GESTEP(BB99,0.00001), 'OE Database'!$H99, NA())</f>
        <v>#N/A</v>
      </c>
      <c r="BV99" s="14" t="e">
        <f>IF(GESTEP(AL99,0.00001), 'OE Database'!$E99, NA())</f>
        <v>#N/A</v>
      </c>
      <c r="BW99" s="14">
        <f>IF(GESTEP(AM99,0.00001), 'OE Database'!$E99, NA())</f>
        <v>7.8</v>
      </c>
      <c r="BX99" s="14" t="e">
        <f>IF(GESTEP(AN99,0.00001), 'OE Database'!$E99, NA())</f>
        <v>#N/A</v>
      </c>
      <c r="BY99" s="14" t="e">
        <f>IF(GESTEP(AO99,0.00001), 'OE Database'!$E99, NA())</f>
        <v>#N/A</v>
      </c>
      <c r="BZ99" s="14" t="e">
        <f>IF(GESTEP(AP99,0.00001), 'OE Database'!$E99, NA())</f>
        <v>#N/A</v>
      </c>
      <c r="CA99" s="14" t="e">
        <f>IF(GESTEP(AQ99,0.00001), 'OE Database'!$E99, NA())</f>
        <v>#N/A</v>
      </c>
      <c r="CB99" s="14" t="e">
        <f>IF(GESTEP(AR99,0.00001), 'OE Database'!$E99, NA())</f>
        <v>#N/A</v>
      </c>
      <c r="CC99" s="14" t="e">
        <f>IF(GESTEP(AS99,0.00001), 'OE Database'!$E99, NA())</f>
        <v>#N/A</v>
      </c>
      <c r="CD99" s="14" t="e">
        <f>IF(GESTEP(AT99,0.00001), 'OE Database'!$E99, NA())</f>
        <v>#N/A</v>
      </c>
      <c r="CE99" s="14" t="e">
        <f>IF(GESTEP(AU99,0.00001), 'OE Database'!$E99, NA())</f>
        <v>#N/A</v>
      </c>
      <c r="CF99" s="14" t="e">
        <f>IF(GESTEP(AV99,0.00001), 'OE Database'!$E99, NA())</f>
        <v>#N/A</v>
      </c>
      <c r="CG99" s="14" t="e">
        <f>IF(GESTEP(AW99,0.00001), 'OE Database'!$E99, NA())</f>
        <v>#N/A</v>
      </c>
      <c r="CH99" s="14" t="e">
        <f>IF(GESTEP(AX99,0.00001), 'OE Database'!$E99, NA())</f>
        <v>#N/A</v>
      </c>
      <c r="CI99" s="14" t="e">
        <f>IF(GESTEP(AY99,0.00001), 'OE Database'!$E99, NA())</f>
        <v>#N/A</v>
      </c>
      <c r="CJ99" s="14" t="e">
        <f>IF(GESTEP(AZ99,0.00001), 'OE Database'!$E99, NA())</f>
        <v>#N/A</v>
      </c>
      <c r="CK99" s="14" t="e">
        <f>IF(GESTEP(BA99,0.00001), 'OE Database'!$E99, NA())</f>
        <v>#N/A</v>
      </c>
      <c r="CL99" s="14" t="e">
        <f>IF(GESTEP(BB99,0.00001), 'OE Database'!$E99, NA())</f>
        <v>#N/A</v>
      </c>
      <c r="CN99" s="14" t="e">
        <f>IF('OE Database'!$N99=CN$1, 'OE Database'!$I99, NA())</f>
        <v>#N/A</v>
      </c>
      <c r="CO99" s="14">
        <f>IF('OE Database'!$N99=CO$1, 'OE Database'!$I99, NA())</f>
        <v>8.1268874821292775E-2</v>
      </c>
      <c r="CP99" s="14" t="e">
        <f>IF('OE Database'!$N99=CP$1, 'OE Database'!$I99, NA())</f>
        <v>#N/A</v>
      </c>
      <c r="CQ99" s="14" t="e">
        <f>IF('OE Database'!$N99=CQ$1, 'OE Database'!$I99, NA())</f>
        <v>#N/A</v>
      </c>
      <c r="CR99" s="14" t="e">
        <f>IF('OE Database'!$N99=CR$1, 'OE Database'!$I99, NA())</f>
        <v>#N/A</v>
      </c>
      <c r="CS99" s="14" t="e">
        <f>IF('OE Database'!$N99=CS$1, 'OE Database'!$I99, NA())</f>
        <v>#N/A</v>
      </c>
      <c r="CT99" s="14" t="e">
        <f>IF('OE Database'!$N99=CT$1, 'OE Database'!$I99, NA())</f>
        <v>#N/A</v>
      </c>
      <c r="CU99" s="14" t="e">
        <f>IF('OE Database'!$N99=CU$1, 'OE Database'!$I99, NA())</f>
        <v>#N/A</v>
      </c>
      <c r="CV99" s="14" t="e">
        <f>IF('OE Database'!$N99=CV$1, 'OE Database'!$I99, NA())</f>
        <v>#N/A</v>
      </c>
      <c r="CW99" s="14" t="e">
        <f>IF('OE Database'!$N99=CW$1, 'OE Database'!$I99, NA())</f>
        <v>#N/A</v>
      </c>
      <c r="CX99" s="14" t="e">
        <f>IF('OE Database'!$N99=CX$1, 'OE Database'!$I99, NA())</f>
        <v>#N/A</v>
      </c>
      <c r="CY99" s="14" t="e">
        <f>IF('OE Database'!$N99=CY$1, 'OE Database'!$I99, NA())</f>
        <v>#N/A</v>
      </c>
      <c r="CZ99" s="14" t="e">
        <f>IF('OE Database'!$N99=CZ$1, 'OE Database'!$I99, NA())</f>
        <v>#N/A</v>
      </c>
      <c r="DA99" s="14" t="e">
        <f>IF('OE Database'!$N99=DA$1, 'OE Database'!$I99, NA())</f>
        <v>#N/A</v>
      </c>
      <c r="DB99" s="14" t="e">
        <f>IF('OE Database'!$N99=DB$1, 'OE Database'!$I99, NA())</f>
        <v>#N/A</v>
      </c>
      <c r="DC99" s="14" t="e">
        <f>IF('OE Database'!$N99=DC$1, 'OE Database'!$I99, NA())</f>
        <v>#N/A</v>
      </c>
      <c r="DD99" s="14" t="e">
        <f>IF('OE Database'!$N99=DD$1, 'OE Database'!$I99, NA())</f>
        <v>#N/A</v>
      </c>
      <c r="DF99" s="1" t="e">
        <f>IF(GESTEP(AL99,0.00001), 'OE Database'!$I99, NA())</f>
        <v>#N/A</v>
      </c>
      <c r="DG99" s="1">
        <f>IF(GESTEP(AM99,0.00001), 'OE Database'!$I99, NA())</f>
        <v>8.1268874821292775E-2</v>
      </c>
      <c r="DH99" s="1" t="e">
        <f>IF(GESTEP(AN99,0.00001), 'OE Database'!$I99, NA())</f>
        <v>#N/A</v>
      </c>
      <c r="DI99" s="1" t="e">
        <f>IF(GESTEP(AO99,0.00001), 'OE Database'!$I99, NA())</f>
        <v>#N/A</v>
      </c>
      <c r="DJ99" s="1" t="e">
        <f>IF(GESTEP(AP99,0.00001), 'OE Database'!$I99, NA())</f>
        <v>#N/A</v>
      </c>
      <c r="DK99" s="1" t="e">
        <f>IF(GESTEP(AQ99,0.00001), 'OE Database'!$I99, NA())</f>
        <v>#N/A</v>
      </c>
      <c r="DL99" s="1" t="e">
        <f>IF(GESTEP(AR99,0.00001), 'OE Database'!$I99, NA())</f>
        <v>#N/A</v>
      </c>
      <c r="DM99" s="1" t="e">
        <f>IF(GESTEP(AS99,0.00001), 'OE Database'!$I99, NA())</f>
        <v>#N/A</v>
      </c>
      <c r="DN99" s="1" t="e">
        <f>IF(GESTEP(AT99,0.00001), 'OE Database'!$I99, NA())</f>
        <v>#N/A</v>
      </c>
      <c r="DO99" s="1" t="e">
        <f>IF(GESTEP(AU99,0.00001), 'OE Database'!$I99, NA())</f>
        <v>#N/A</v>
      </c>
      <c r="DP99" s="1" t="e">
        <f>IF(GESTEP(AV99,0.00001), 'OE Database'!$I99, NA())</f>
        <v>#N/A</v>
      </c>
      <c r="DQ99" s="1" t="e">
        <f>IF(GESTEP(AW99,0.00001), 'OE Database'!$I99, NA())</f>
        <v>#N/A</v>
      </c>
      <c r="DR99" s="1" t="e">
        <f>IF(GESTEP(AX99,0.00001), 'OE Database'!$I99, NA())</f>
        <v>#N/A</v>
      </c>
      <c r="DS99" s="1" t="e">
        <f>IF(GESTEP(AY99,0.00001), 'OE Database'!$I99, NA())</f>
        <v>#N/A</v>
      </c>
      <c r="DT99" s="1" t="e">
        <f>IF(GESTEP(AZ99,0.00001), 'OE Database'!$I99, NA())</f>
        <v>#N/A</v>
      </c>
      <c r="DU99" s="1" t="e">
        <f>IF(GESTEP(BA99,0.00001), 'OE Database'!$I99, NA())</f>
        <v>#N/A</v>
      </c>
      <c r="DV99" s="1" t="e">
        <f>IF(GESTEP(BB99,0.00001), 'OE Database'!$I99, NA())</f>
        <v>#N/A</v>
      </c>
    </row>
    <row r="100" spans="1:126">
      <c r="B100" s="14" t="e">
        <f>IF('OE Database'!$N100=B$1, 'OE Database'!$H100, NA())</f>
        <v>#N/A</v>
      </c>
      <c r="C100" s="14">
        <f>IF('OE Database'!$N100=C$1, 'OE Database'!$H100, NA())</f>
        <v>1.756995686719165E-5</v>
      </c>
      <c r="D100" s="14" t="e">
        <f>IF('OE Database'!$N100=D$1, 'OE Database'!$H100, NA())</f>
        <v>#N/A</v>
      </c>
      <c r="E100" s="14" t="e">
        <f>IF('OE Database'!$N100=E$1, 'OE Database'!$H100, NA())</f>
        <v>#N/A</v>
      </c>
      <c r="F100" s="14" t="e">
        <f>IF('OE Database'!$N100=F$1, 'OE Database'!$H100, NA())</f>
        <v>#N/A</v>
      </c>
      <c r="G100" s="14" t="e">
        <f>IF('OE Database'!$N100=G$1, 'OE Database'!$H100, NA())</f>
        <v>#N/A</v>
      </c>
      <c r="H100" s="14" t="e">
        <f>IF('OE Database'!$N100=H$1, 'OE Database'!$H100, NA())</f>
        <v>#N/A</v>
      </c>
      <c r="I100" s="14" t="e">
        <f>IF('OE Database'!$N100=I$1, 'OE Database'!$H100, NA())</f>
        <v>#N/A</v>
      </c>
      <c r="J100" s="14" t="e">
        <f>IF('OE Database'!$N100=J$1, 'OE Database'!$H100, NA())</f>
        <v>#N/A</v>
      </c>
      <c r="K100" s="14" t="e">
        <f>IF('OE Database'!$N100=K$1, 'OE Database'!$H100, NA())</f>
        <v>#N/A</v>
      </c>
      <c r="L100" s="14" t="e">
        <f>IF('OE Database'!$N100=L$1, 'OE Database'!$H100, NA())</f>
        <v>#N/A</v>
      </c>
      <c r="M100" s="14" t="e">
        <f>IF('OE Database'!$N100=M$1, 'OE Database'!$H100, NA())</f>
        <v>#N/A</v>
      </c>
      <c r="N100" s="14" t="e">
        <f>IF('OE Database'!$N100=N$1, 'OE Database'!$H100, NA())</f>
        <v>#N/A</v>
      </c>
      <c r="O100" s="14" t="e">
        <f>IF('OE Database'!$N100=O$1, 'OE Database'!$H100, NA())</f>
        <v>#N/A</v>
      </c>
      <c r="P100" s="14" t="e">
        <f>IF('OE Database'!$N100=P$1, 'OE Database'!$H100, NA())</f>
        <v>#N/A</v>
      </c>
      <c r="Q100" s="14" t="e">
        <f>IF('OE Database'!$N100=Q$1, 'OE Database'!$H100, NA())</f>
        <v>#N/A</v>
      </c>
      <c r="R100" s="14" t="e">
        <f>IF('OE Database'!$N100=R$1, 'OE Database'!$H100, NA())</f>
        <v>#N/A</v>
      </c>
      <c r="T100" s="14" t="e">
        <f>IF('OE Database'!$N100=T$1, 'OE Database'!$E100, NA())</f>
        <v>#N/A</v>
      </c>
      <c r="U100" s="14">
        <f>IF('OE Database'!$N100=U$1, 'OE Database'!$E100, NA())</f>
        <v>0.2</v>
      </c>
      <c r="V100" s="14" t="e">
        <f>IF('OE Database'!$N100=V$1, 'OE Database'!$E100, NA())</f>
        <v>#N/A</v>
      </c>
      <c r="W100" s="14" t="e">
        <f>IF('OE Database'!$N100=W$1, 'OE Database'!$E100, NA())</f>
        <v>#N/A</v>
      </c>
      <c r="X100" s="14" t="e">
        <f>IF('OE Database'!$N100=X$1, 'OE Database'!$E100, NA())</f>
        <v>#N/A</v>
      </c>
      <c r="Y100" s="14" t="e">
        <f>IF('OE Database'!$N100=Y$1, 'OE Database'!$E100, NA())</f>
        <v>#N/A</v>
      </c>
      <c r="Z100" s="14" t="e">
        <f>IF('OE Database'!$N100=Z$1, 'OE Database'!$E100, NA())</f>
        <v>#N/A</v>
      </c>
      <c r="AA100" s="14" t="e">
        <f>IF('OE Database'!$N100=AA$1, 'OE Database'!$E100, NA())</f>
        <v>#N/A</v>
      </c>
      <c r="AB100" s="14" t="e">
        <f>IF('OE Database'!$N100=AB$1, 'OE Database'!$E100, NA())</f>
        <v>#N/A</v>
      </c>
      <c r="AC100" s="14" t="e">
        <f>IF('OE Database'!$N100=AC$1, 'OE Database'!$E100, NA())</f>
        <v>#N/A</v>
      </c>
      <c r="AD100" s="14" t="e">
        <f>IF('OE Database'!$N100=AD$1, 'OE Database'!$E100, NA())</f>
        <v>#N/A</v>
      </c>
      <c r="AE100" s="14" t="e">
        <f>IF('OE Database'!$N100=AE$1, 'OE Database'!$E100, NA())</f>
        <v>#N/A</v>
      </c>
      <c r="AF100" s="14" t="e">
        <f>IF('OE Database'!$N100=AF$1, 'OE Database'!$E100, NA())</f>
        <v>#N/A</v>
      </c>
      <c r="AG100" s="14" t="e">
        <f>IF('OE Database'!$N100=AG$1, 'OE Database'!$E100, NA())</f>
        <v>#N/A</v>
      </c>
      <c r="AH100" s="14" t="e">
        <f>IF('OE Database'!$N100=AH$1, 'OE Database'!$E100, NA())</f>
        <v>#N/A</v>
      </c>
      <c r="AI100" s="14" t="e">
        <f>IF('OE Database'!$N100=AI$1, 'OE Database'!$E100, NA())</f>
        <v>#N/A</v>
      </c>
      <c r="AJ100" s="14" t="e">
        <f>IF('OE Database'!$N100=AJ$1, 'OE Database'!$E100, NA())</f>
        <v>#N/A</v>
      </c>
      <c r="AL100" s="14" t="e">
        <f>IF('OE Database'!$N100=AL$1, 'OE Database'!$J100, NA())</f>
        <v>#N/A</v>
      </c>
      <c r="AM100" s="14">
        <f>IF('OE Database'!$N100=AM$1, 'OE Database'!$J100, NA())</f>
        <v>80</v>
      </c>
      <c r="AN100" s="14" t="e">
        <f>IF('OE Database'!$N100=AN$1, 'OE Database'!$J100, NA())</f>
        <v>#N/A</v>
      </c>
      <c r="AO100" s="14" t="e">
        <f>IF('OE Database'!$N100=AO$1, 'OE Database'!$J100, NA())</f>
        <v>#N/A</v>
      </c>
      <c r="AP100" s="14" t="e">
        <f>IF('OE Database'!$N100=AP$1, 'OE Database'!$J100, NA())</f>
        <v>#N/A</v>
      </c>
      <c r="AQ100" s="14" t="e">
        <f>IF('OE Database'!$N100=AQ$1, 'OE Database'!$J100, NA())</f>
        <v>#N/A</v>
      </c>
      <c r="AR100" s="14" t="e">
        <f>IF('OE Database'!$N100=AR$1, 'OE Database'!$J100, NA())</f>
        <v>#N/A</v>
      </c>
      <c r="AS100" s="14" t="e">
        <f>IF('OE Database'!$N100=AS$1, 'OE Database'!$J100, NA())</f>
        <v>#N/A</v>
      </c>
      <c r="AT100" s="14" t="e">
        <f>IF('OE Database'!$N100=AT$1, 'OE Database'!$J100, NA())</f>
        <v>#N/A</v>
      </c>
      <c r="AU100" s="14" t="e">
        <f>IF('OE Database'!$N100=AU$1, 'OE Database'!$J100, NA())</f>
        <v>#N/A</v>
      </c>
      <c r="AV100" s="14" t="e">
        <f>IF('OE Database'!$N100=AV$1, 'OE Database'!$J100, NA())</f>
        <v>#N/A</v>
      </c>
      <c r="AW100" s="14" t="e">
        <f>IF('OE Database'!$N100=AW$1, 'OE Database'!$J100, NA())</f>
        <v>#N/A</v>
      </c>
      <c r="AX100" s="14" t="e">
        <f>IF('OE Database'!$N100=AX$1, 'OE Database'!$J100, NA())</f>
        <v>#N/A</v>
      </c>
      <c r="AY100" s="14" t="e">
        <f>IF('OE Database'!$N100=AY$1, 'OE Database'!$J100, NA())</f>
        <v>#N/A</v>
      </c>
      <c r="AZ100" s="14" t="e">
        <f>IF('OE Database'!$N100=AZ$1, 'OE Database'!$J100, NA())</f>
        <v>#N/A</v>
      </c>
      <c r="BA100" s="14" t="e">
        <f>IF('OE Database'!$N100=BA$1, 'OE Database'!$J100, NA())</f>
        <v>#N/A</v>
      </c>
      <c r="BB100" s="14" t="e">
        <f>IF('OE Database'!$N100=BB$1, 'OE Database'!$J100, NA())</f>
        <v>#N/A</v>
      </c>
      <c r="BD100" s="14" t="e">
        <f>IF(GESTEP(AL100,0.00001), 'OE Database'!$H100, NA())</f>
        <v>#N/A</v>
      </c>
      <c r="BE100" s="14">
        <f>IF(GESTEP(AM100,0.00001), 'OE Database'!$H100, NA())</f>
        <v>1.756995686719165E-5</v>
      </c>
      <c r="BF100" s="14" t="e">
        <f>IF(GESTEP(AN100,0.00001), 'OE Database'!$H100, NA())</f>
        <v>#N/A</v>
      </c>
      <c r="BG100" s="14" t="e">
        <f>IF(GESTEP(AO100,0.00001), 'OE Database'!$H100, NA())</f>
        <v>#N/A</v>
      </c>
      <c r="BH100" s="14" t="e">
        <f>IF(GESTEP(AP100,0.00001), 'OE Database'!$H100, NA())</f>
        <v>#N/A</v>
      </c>
      <c r="BI100" s="14" t="e">
        <f>IF(GESTEP(AQ100,0.00001), 'OE Database'!$H100, NA())</f>
        <v>#N/A</v>
      </c>
      <c r="BJ100" s="14" t="e">
        <f>IF(GESTEP(AR100,0.00001), 'OE Database'!$H100, NA())</f>
        <v>#N/A</v>
      </c>
      <c r="BK100" s="14" t="e">
        <f>IF(GESTEP(AS100,0.00001), 'OE Database'!$H100, NA())</f>
        <v>#N/A</v>
      </c>
      <c r="BL100" s="14" t="e">
        <f>IF(GESTEP(AT100,0.00001), 'OE Database'!$H100, NA())</f>
        <v>#N/A</v>
      </c>
      <c r="BM100" s="14" t="e">
        <f>IF(GESTEP(AU100,0.00001), 'OE Database'!$H100, NA())</f>
        <v>#N/A</v>
      </c>
      <c r="BN100" s="14" t="e">
        <f>IF(GESTEP(AV100,0.00001), 'OE Database'!$H100, NA())</f>
        <v>#N/A</v>
      </c>
      <c r="BO100" s="14" t="e">
        <f>IF(GESTEP(AW100,0.00001), 'OE Database'!$H100, NA())</f>
        <v>#N/A</v>
      </c>
      <c r="BP100" s="14" t="e">
        <f>IF(GESTEP(AX100,0.00001), 'OE Database'!$H100, NA())</f>
        <v>#N/A</v>
      </c>
      <c r="BQ100" s="14" t="e">
        <f>IF(GESTEP(AY100,0.00001), 'OE Database'!$H100, NA())</f>
        <v>#N/A</v>
      </c>
      <c r="BR100" s="14" t="e">
        <f>IF(GESTEP(AZ100,0.00001), 'OE Database'!$H100, NA())</f>
        <v>#N/A</v>
      </c>
      <c r="BS100" s="14" t="e">
        <f>IF(GESTEP(BA100,0.00001), 'OE Database'!$H100, NA())</f>
        <v>#N/A</v>
      </c>
      <c r="BT100" s="14" t="e">
        <f>IF(GESTEP(BB100,0.00001), 'OE Database'!$H100, NA())</f>
        <v>#N/A</v>
      </c>
      <c r="BV100" s="14" t="e">
        <f>IF(GESTEP(AL100,0.00001), 'OE Database'!$E100, NA())</f>
        <v>#N/A</v>
      </c>
      <c r="BW100" s="14">
        <f>IF(GESTEP(AM100,0.00001), 'OE Database'!$E100, NA())</f>
        <v>0.2</v>
      </c>
      <c r="BX100" s="14" t="e">
        <f>IF(GESTEP(AN100,0.00001), 'OE Database'!$E100, NA())</f>
        <v>#N/A</v>
      </c>
      <c r="BY100" s="14" t="e">
        <f>IF(GESTEP(AO100,0.00001), 'OE Database'!$E100, NA())</f>
        <v>#N/A</v>
      </c>
      <c r="BZ100" s="14" t="e">
        <f>IF(GESTEP(AP100,0.00001), 'OE Database'!$E100, NA())</f>
        <v>#N/A</v>
      </c>
      <c r="CA100" s="14" t="e">
        <f>IF(GESTEP(AQ100,0.00001), 'OE Database'!$E100, NA())</f>
        <v>#N/A</v>
      </c>
      <c r="CB100" s="14" t="e">
        <f>IF(GESTEP(AR100,0.00001), 'OE Database'!$E100, NA())</f>
        <v>#N/A</v>
      </c>
      <c r="CC100" s="14" t="e">
        <f>IF(GESTEP(AS100,0.00001), 'OE Database'!$E100, NA())</f>
        <v>#N/A</v>
      </c>
      <c r="CD100" s="14" t="e">
        <f>IF(GESTEP(AT100,0.00001), 'OE Database'!$E100, NA())</f>
        <v>#N/A</v>
      </c>
      <c r="CE100" s="14" t="e">
        <f>IF(GESTEP(AU100,0.00001), 'OE Database'!$E100, NA())</f>
        <v>#N/A</v>
      </c>
      <c r="CF100" s="14" t="e">
        <f>IF(GESTEP(AV100,0.00001), 'OE Database'!$E100, NA())</f>
        <v>#N/A</v>
      </c>
      <c r="CG100" s="14" t="e">
        <f>IF(GESTEP(AW100,0.00001), 'OE Database'!$E100, NA())</f>
        <v>#N/A</v>
      </c>
      <c r="CH100" s="14" t="e">
        <f>IF(GESTEP(AX100,0.00001), 'OE Database'!$E100, NA())</f>
        <v>#N/A</v>
      </c>
      <c r="CI100" s="14" t="e">
        <f>IF(GESTEP(AY100,0.00001), 'OE Database'!$E100, NA())</f>
        <v>#N/A</v>
      </c>
      <c r="CJ100" s="14" t="e">
        <f>IF(GESTEP(AZ100,0.00001), 'OE Database'!$E100, NA())</f>
        <v>#N/A</v>
      </c>
      <c r="CK100" s="14" t="e">
        <f>IF(GESTEP(BA100,0.00001), 'OE Database'!$E100, NA())</f>
        <v>#N/A</v>
      </c>
      <c r="CL100" s="14" t="e">
        <f>IF(GESTEP(BB100,0.00001), 'OE Database'!$E100, NA())</f>
        <v>#N/A</v>
      </c>
      <c r="CN100" s="14" t="e">
        <f>IF('OE Database'!$N100=CN$1, 'OE Database'!$I100, NA())</f>
        <v>#N/A</v>
      </c>
      <c r="CO100" s="14">
        <f>IF('OE Database'!$N100=CO$1, 'OE Database'!$I100, NA())</f>
        <v>2.9654689038224848E-5</v>
      </c>
      <c r="CP100" s="14" t="e">
        <f>IF('OE Database'!$N100=CP$1, 'OE Database'!$I100, NA())</f>
        <v>#N/A</v>
      </c>
      <c r="CQ100" s="14" t="e">
        <f>IF('OE Database'!$N100=CQ$1, 'OE Database'!$I100, NA())</f>
        <v>#N/A</v>
      </c>
      <c r="CR100" s="14" t="e">
        <f>IF('OE Database'!$N100=CR$1, 'OE Database'!$I100, NA())</f>
        <v>#N/A</v>
      </c>
      <c r="CS100" s="14" t="e">
        <f>IF('OE Database'!$N100=CS$1, 'OE Database'!$I100, NA())</f>
        <v>#N/A</v>
      </c>
      <c r="CT100" s="14" t="e">
        <f>IF('OE Database'!$N100=CT$1, 'OE Database'!$I100, NA())</f>
        <v>#N/A</v>
      </c>
      <c r="CU100" s="14" t="e">
        <f>IF('OE Database'!$N100=CU$1, 'OE Database'!$I100, NA())</f>
        <v>#N/A</v>
      </c>
      <c r="CV100" s="14" t="e">
        <f>IF('OE Database'!$N100=CV$1, 'OE Database'!$I100, NA())</f>
        <v>#N/A</v>
      </c>
      <c r="CW100" s="14" t="e">
        <f>IF('OE Database'!$N100=CW$1, 'OE Database'!$I100, NA())</f>
        <v>#N/A</v>
      </c>
      <c r="CX100" s="14" t="e">
        <f>IF('OE Database'!$N100=CX$1, 'OE Database'!$I100, NA())</f>
        <v>#N/A</v>
      </c>
      <c r="CY100" s="14" t="e">
        <f>IF('OE Database'!$N100=CY$1, 'OE Database'!$I100, NA())</f>
        <v>#N/A</v>
      </c>
      <c r="CZ100" s="14" t="e">
        <f>IF('OE Database'!$N100=CZ$1, 'OE Database'!$I100, NA())</f>
        <v>#N/A</v>
      </c>
      <c r="DA100" s="14" t="e">
        <f>IF('OE Database'!$N100=DA$1, 'OE Database'!$I100, NA())</f>
        <v>#N/A</v>
      </c>
      <c r="DB100" s="14" t="e">
        <f>IF('OE Database'!$N100=DB$1, 'OE Database'!$I100, NA())</f>
        <v>#N/A</v>
      </c>
      <c r="DC100" s="14" t="e">
        <f>IF('OE Database'!$N100=DC$1, 'OE Database'!$I100, NA())</f>
        <v>#N/A</v>
      </c>
      <c r="DD100" s="14" t="e">
        <f>IF('OE Database'!$N100=DD$1, 'OE Database'!$I100, NA())</f>
        <v>#N/A</v>
      </c>
      <c r="DF100" s="1" t="e">
        <f>IF(GESTEP(AL100,0.00001), 'OE Database'!$I100, NA())</f>
        <v>#N/A</v>
      </c>
      <c r="DG100" s="1">
        <f>IF(GESTEP(AM100,0.00001), 'OE Database'!$I100, NA())</f>
        <v>2.9654689038224848E-5</v>
      </c>
      <c r="DH100" s="1" t="e">
        <f>IF(GESTEP(AN100,0.00001), 'OE Database'!$I100, NA())</f>
        <v>#N/A</v>
      </c>
      <c r="DI100" s="1" t="e">
        <f>IF(GESTEP(AO100,0.00001), 'OE Database'!$I100, NA())</f>
        <v>#N/A</v>
      </c>
      <c r="DJ100" s="1" t="e">
        <f>IF(GESTEP(AP100,0.00001), 'OE Database'!$I100, NA())</f>
        <v>#N/A</v>
      </c>
      <c r="DK100" s="1" t="e">
        <f>IF(GESTEP(AQ100,0.00001), 'OE Database'!$I100, NA())</f>
        <v>#N/A</v>
      </c>
      <c r="DL100" s="1" t="e">
        <f>IF(GESTEP(AR100,0.00001), 'OE Database'!$I100, NA())</f>
        <v>#N/A</v>
      </c>
      <c r="DM100" s="1" t="e">
        <f>IF(GESTEP(AS100,0.00001), 'OE Database'!$I100, NA())</f>
        <v>#N/A</v>
      </c>
      <c r="DN100" s="1" t="e">
        <f>IF(GESTEP(AT100,0.00001), 'OE Database'!$I100, NA())</f>
        <v>#N/A</v>
      </c>
      <c r="DO100" s="1" t="e">
        <f>IF(GESTEP(AU100,0.00001), 'OE Database'!$I100, NA())</f>
        <v>#N/A</v>
      </c>
      <c r="DP100" s="1" t="e">
        <f>IF(GESTEP(AV100,0.00001), 'OE Database'!$I100, NA())</f>
        <v>#N/A</v>
      </c>
      <c r="DQ100" s="1" t="e">
        <f>IF(GESTEP(AW100,0.00001), 'OE Database'!$I100, NA())</f>
        <v>#N/A</v>
      </c>
      <c r="DR100" s="1" t="e">
        <f>IF(GESTEP(AX100,0.00001), 'OE Database'!$I100, NA())</f>
        <v>#N/A</v>
      </c>
      <c r="DS100" s="1" t="e">
        <f>IF(GESTEP(AY100,0.00001), 'OE Database'!$I100, NA())</f>
        <v>#N/A</v>
      </c>
      <c r="DT100" s="1" t="e">
        <f>IF(GESTEP(AZ100,0.00001), 'OE Database'!$I100, NA())</f>
        <v>#N/A</v>
      </c>
      <c r="DU100" s="1" t="e">
        <f>IF(GESTEP(BA100,0.00001), 'OE Database'!$I100, NA())</f>
        <v>#N/A</v>
      </c>
      <c r="DV100" s="1" t="e">
        <f>IF(GESTEP(BB100,0.00001), 'OE Database'!$I100, NA())</f>
        <v>#N/A</v>
      </c>
    </row>
    <row r="101" spans="1:126">
      <c r="B101" s="14" t="e">
        <f>IF('OE Database'!$N101=B$1, 'OE Database'!$H101, NA())</f>
        <v>#N/A</v>
      </c>
      <c r="C101" s="14">
        <f>IF('OE Database'!$N101=C$1, 'OE Database'!$H101, NA())</f>
        <v>-5.6474402754247421E-6</v>
      </c>
      <c r="D101" s="14" t="e">
        <f>IF('OE Database'!$N101=D$1, 'OE Database'!$H101, NA())</f>
        <v>#N/A</v>
      </c>
      <c r="E101" s="14" t="e">
        <f>IF('OE Database'!$N101=E$1, 'OE Database'!$H101, NA())</f>
        <v>#N/A</v>
      </c>
      <c r="F101" s="14" t="e">
        <f>IF('OE Database'!$N101=F$1, 'OE Database'!$H101, NA())</f>
        <v>#N/A</v>
      </c>
      <c r="G101" s="14" t="e">
        <f>IF('OE Database'!$N101=G$1, 'OE Database'!$H101, NA())</f>
        <v>#N/A</v>
      </c>
      <c r="H101" s="14" t="e">
        <f>IF('OE Database'!$N101=H$1, 'OE Database'!$H101, NA())</f>
        <v>#N/A</v>
      </c>
      <c r="I101" s="14" t="e">
        <f>IF('OE Database'!$N101=I$1, 'OE Database'!$H101, NA())</f>
        <v>#N/A</v>
      </c>
      <c r="J101" s="14" t="e">
        <f>IF('OE Database'!$N101=J$1, 'OE Database'!$H101, NA())</f>
        <v>#N/A</v>
      </c>
      <c r="K101" s="14" t="e">
        <f>IF('OE Database'!$N101=K$1, 'OE Database'!$H101, NA())</f>
        <v>#N/A</v>
      </c>
      <c r="L101" s="14" t="e">
        <f>IF('OE Database'!$N101=L$1, 'OE Database'!$H101, NA())</f>
        <v>#N/A</v>
      </c>
      <c r="M101" s="14" t="e">
        <f>IF('OE Database'!$N101=M$1, 'OE Database'!$H101, NA())</f>
        <v>#N/A</v>
      </c>
      <c r="N101" s="14" t="e">
        <f>IF('OE Database'!$N101=N$1, 'OE Database'!$H101, NA())</f>
        <v>#N/A</v>
      </c>
      <c r="O101" s="14" t="e">
        <f>IF('OE Database'!$N101=O$1, 'OE Database'!$H101, NA())</f>
        <v>#N/A</v>
      </c>
      <c r="P101" s="14" t="e">
        <f>IF('OE Database'!$N101=P$1, 'OE Database'!$H101, NA())</f>
        <v>#N/A</v>
      </c>
      <c r="Q101" s="14" t="e">
        <f>IF('OE Database'!$N101=Q$1, 'OE Database'!$H101, NA())</f>
        <v>#N/A</v>
      </c>
      <c r="R101" s="14" t="e">
        <f>IF('OE Database'!$N101=R$1, 'OE Database'!$H101, NA())</f>
        <v>#N/A</v>
      </c>
      <c r="T101" s="14" t="e">
        <f>IF('OE Database'!$N101=T$1, 'OE Database'!$E101, NA())</f>
        <v>#N/A</v>
      </c>
      <c r="U101" s="14">
        <f>IF('OE Database'!$N101=U$1, 'OE Database'!$E101, NA())</f>
        <v>0.1</v>
      </c>
      <c r="V101" s="14" t="e">
        <f>IF('OE Database'!$N101=V$1, 'OE Database'!$E101, NA())</f>
        <v>#N/A</v>
      </c>
      <c r="W101" s="14" t="e">
        <f>IF('OE Database'!$N101=W$1, 'OE Database'!$E101, NA())</f>
        <v>#N/A</v>
      </c>
      <c r="X101" s="14" t="e">
        <f>IF('OE Database'!$N101=X$1, 'OE Database'!$E101, NA())</f>
        <v>#N/A</v>
      </c>
      <c r="Y101" s="14" t="e">
        <f>IF('OE Database'!$N101=Y$1, 'OE Database'!$E101, NA())</f>
        <v>#N/A</v>
      </c>
      <c r="Z101" s="14" t="e">
        <f>IF('OE Database'!$N101=Z$1, 'OE Database'!$E101, NA())</f>
        <v>#N/A</v>
      </c>
      <c r="AA101" s="14" t="e">
        <f>IF('OE Database'!$N101=AA$1, 'OE Database'!$E101, NA())</f>
        <v>#N/A</v>
      </c>
      <c r="AB101" s="14" t="e">
        <f>IF('OE Database'!$N101=AB$1, 'OE Database'!$E101, NA())</f>
        <v>#N/A</v>
      </c>
      <c r="AC101" s="14" t="e">
        <f>IF('OE Database'!$N101=AC$1, 'OE Database'!$E101, NA())</f>
        <v>#N/A</v>
      </c>
      <c r="AD101" s="14" t="e">
        <f>IF('OE Database'!$N101=AD$1, 'OE Database'!$E101, NA())</f>
        <v>#N/A</v>
      </c>
      <c r="AE101" s="14" t="e">
        <f>IF('OE Database'!$N101=AE$1, 'OE Database'!$E101, NA())</f>
        <v>#N/A</v>
      </c>
      <c r="AF101" s="14" t="e">
        <f>IF('OE Database'!$N101=AF$1, 'OE Database'!$E101, NA())</f>
        <v>#N/A</v>
      </c>
      <c r="AG101" s="14" t="e">
        <f>IF('OE Database'!$N101=AG$1, 'OE Database'!$E101, NA())</f>
        <v>#N/A</v>
      </c>
      <c r="AH101" s="14" t="e">
        <f>IF('OE Database'!$N101=AH$1, 'OE Database'!$E101, NA())</f>
        <v>#N/A</v>
      </c>
      <c r="AI101" s="14" t="e">
        <f>IF('OE Database'!$N101=AI$1, 'OE Database'!$E101, NA())</f>
        <v>#N/A</v>
      </c>
      <c r="AJ101" s="14" t="e">
        <f>IF('OE Database'!$N101=AJ$1, 'OE Database'!$E101, NA())</f>
        <v>#N/A</v>
      </c>
      <c r="AL101" s="14" t="e">
        <f>IF('OE Database'!$N101=AL$1, 'OE Database'!$J101, NA())</f>
        <v>#N/A</v>
      </c>
      <c r="AM101" s="14">
        <f>IF('OE Database'!$N101=AM$1, 'OE Database'!$J101, NA())</f>
        <v>89</v>
      </c>
      <c r="AN101" s="14" t="e">
        <f>IF('OE Database'!$N101=AN$1, 'OE Database'!$J101, NA())</f>
        <v>#N/A</v>
      </c>
      <c r="AO101" s="14" t="e">
        <f>IF('OE Database'!$N101=AO$1, 'OE Database'!$J101, NA())</f>
        <v>#N/A</v>
      </c>
      <c r="AP101" s="14" t="e">
        <f>IF('OE Database'!$N101=AP$1, 'OE Database'!$J101, NA())</f>
        <v>#N/A</v>
      </c>
      <c r="AQ101" s="14" t="e">
        <f>IF('OE Database'!$N101=AQ$1, 'OE Database'!$J101, NA())</f>
        <v>#N/A</v>
      </c>
      <c r="AR101" s="14" t="e">
        <f>IF('OE Database'!$N101=AR$1, 'OE Database'!$J101, NA())</f>
        <v>#N/A</v>
      </c>
      <c r="AS101" s="14" t="e">
        <f>IF('OE Database'!$N101=AS$1, 'OE Database'!$J101, NA())</f>
        <v>#N/A</v>
      </c>
      <c r="AT101" s="14" t="e">
        <f>IF('OE Database'!$N101=AT$1, 'OE Database'!$J101, NA())</f>
        <v>#N/A</v>
      </c>
      <c r="AU101" s="14" t="e">
        <f>IF('OE Database'!$N101=AU$1, 'OE Database'!$J101, NA())</f>
        <v>#N/A</v>
      </c>
      <c r="AV101" s="14" t="e">
        <f>IF('OE Database'!$N101=AV$1, 'OE Database'!$J101, NA())</f>
        <v>#N/A</v>
      </c>
      <c r="AW101" s="14" t="e">
        <f>IF('OE Database'!$N101=AW$1, 'OE Database'!$J101, NA())</f>
        <v>#N/A</v>
      </c>
      <c r="AX101" s="14" t="e">
        <f>IF('OE Database'!$N101=AX$1, 'OE Database'!$J101, NA())</f>
        <v>#N/A</v>
      </c>
      <c r="AY101" s="14" t="e">
        <f>IF('OE Database'!$N101=AY$1, 'OE Database'!$J101, NA())</f>
        <v>#N/A</v>
      </c>
      <c r="AZ101" s="14" t="e">
        <f>IF('OE Database'!$N101=AZ$1, 'OE Database'!$J101, NA())</f>
        <v>#N/A</v>
      </c>
      <c r="BA101" s="14" t="e">
        <f>IF('OE Database'!$N101=BA$1, 'OE Database'!$J101, NA())</f>
        <v>#N/A</v>
      </c>
      <c r="BB101" s="14" t="e">
        <f>IF('OE Database'!$N101=BB$1, 'OE Database'!$J101, NA())</f>
        <v>#N/A</v>
      </c>
      <c r="BD101" s="14" t="e">
        <f>IF(GESTEP(AL101,0.00001), 'OE Database'!$H101, NA())</f>
        <v>#N/A</v>
      </c>
      <c r="BE101" s="14">
        <f>IF(GESTEP(AM101,0.00001), 'OE Database'!$H101, NA())</f>
        <v>-5.6474402754247421E-6</v>
      </c>
      <c r="BF101" s="14" t="e">
        <f>IF(GESTEP(AN101,0.00001), 'OE Database'!$H101, NA())</f>
        <v>#N/A</v>
      </c>
      <c r="BG101" s="14" t="e">
        <f>IF(GESTEP(AO101,0.00001), 'OE Database'!$H101, NA())</f>
        <v>#N/A</v>
      </c>
      <c r="BH101" s="14" t="e">
        <f>IF(GESTEP(AP101,0.00001), 'OE Database'!$H101, NA())</f>
        <v>#N/A</v>
      </c>
      <c r="BI101" s="14" t="e">
        <f>IF(GESTEP(AQ101,0.00001), 'OE Database'!$H101, NA())</f>
        <v>#N/A</v>
      </c>
      <c r="BJ101" s="14" t="e">
        <f>IF(GESTEP(AR101,0.00001), 'OE Database'!$H101, NA())</f>
        <v>#N/A</v>
      </c>
      <c r="BK101" s="14" t="e">
        <f>IF(GESTEP(AS101,0.00001), 'OE Database'!$H101, NA())</f>
        <v>#N/A</v>
      </c>
      <c r="BL101" s="14" t="e">
        <f>IF(GESTEP(AT101,0.00001), 'OE Database'!$H101, NA())</f>
        <v>#N/A</v>
      </c>
      <c r="BM101" s="14" t="e">
        <f>IF(GESTEP(AU101,0.00001), 'OE Database'!$H101, NA())</f>
        <v>#N/A</v>
      </c>
      <c r="BN101" s="14" t="e">
        <f>IF(GESTEP(AV101,0.00001), 'OE Database'!$H101, NA())</f>
        <v>#N/A</v>
      </c>
      <c r="BO101" s="14" t="e">
        <f>IF(GESTEP(AW101,0.00001), 'OE Database'!$H101, NA())</f>
        <v>#N/A</v>
      </c>
      <c r="BP101" s="14" t="e">
        <f>IF(GESTEP(AX101,0.00001), 'OE Database'!$H101, NA())</f>
        <v>#N/A</v>
      </c>
      <c r="BQ101" s="14" t="e">
        <f>IF(GESTEP(AY101,0.00001), 'OE Database'!$H101, NA())</f>
        <v>#N/A</v>
      </c>
      <c r="BR101" s="14" t="e">
        <f>IF(GESTEP(AZ101,0.00001), 'OE Database'!$H101, NA())</f>
        <v>#N/A</v>
      </c>
      <c r="BS101" s="14" t="e">
        <f>IF(GESTEP(BA101,0.00001), 'OE Database'!$H101, NA())</f>
        <v>#N/A</v>
      </c>
      <c r="BT101" s="14" t="e">
        <f>IF(GESTEP(BB101,0.00001), 'OE Database'!$H101, NA())</f>
        <v>#N/A</v>
      </c>
      <c r="BV101" s="14" t="e">
        <f>IF(GESTEP(AL101,0.00001), 'OE Database'!$E101, NA())</f>
        <v>#N/A</v>
      </c>
      <c r="BW101" s="14">
        <f>IF(GESTEP(AM101,0.00001), 'OE Database'!$E101, NA())</f>
        <v>0.1</v>
      </c>
      <c r="BX101" s="14" t="e">
        <f>IF(GESTEP(AN101,0.00001), 'OE Database'!$E101, NA())</f>
        <v>#N/A</v>
      </c>
      <c r="BY101" s="14" t="e">
        <f>IF(GESTEP(AO101,0.00001), 'OE Database'!$E101, NA())</f>
        <v>#N/A</v>
      </c>
      <c r="BZ101" s="14" t="e">
        <f>IF(GESTEP(AP101,0.00001), 'OE Database'!$E101, NA())</f>
        <v>#N/A</v>
      </c>
      <c r="CA101" s="14" t="e">
        <f>IF(GESTEP(AQ101,0.00001), 'OE Database'!$E101, NA())</f>
        <v>#N/A</v>
      </c>
      <c r="CB101" s="14" t="e">
        <f>IF(GESTEP(AR101,0.00001), 'OE Database'!$E101, NA())</f>
        <v>#N/A</v>
      </c>
      <c r="CC101" s="14" t="e">
        <f>IF(GESTEP(AS101,0.00001), 'OE Database'!$E101, NA())</f>
        <v>#N/A</v>
      </c>
      <c r="CD101" s="14" t="e">
        <f>IF(GESTEP(AT101,0.00001), 'OE Database'!$E101, NA())</f>
        <v>#N/A</v>
      </c>
      <c r="CE101" s="14" t="e">
        <f>IF(GESTEP(AU101,0.00001), 'OE Database'!$E101, NA())</f>
        <v>#N/A</v>
      </c>
      <c r="CF101" s="14" t="e">
        <f>IF(GESTEP(AV101,0.00001), 'OE Database'!$E101, NA())</f>
        <v>#N/A</v>
      </c>
      <c r="CG101" s="14" t="e">
        <f>IF(GESTEP(AW101,0.00001), 'OE Database'!$E101, NA())</f>
        <v>#N/A</v>
      </c>
      <c r="CH101" s="14" t="e">
        <f>IF(GESTEP(AX101,0.00001), 'OE Database'!$E101, NA())</f>
        <v>#N/A</v>
      </c>
      <c r="CI101" s="14" t="e">
        <f>IF(GESTEP(AY101,0.00001), 'OE Database'!$E101, NA())</f>
        <v>#N/A</v>
      </c>
      <c r="CJ101" s="14" t="e">
        <f>IF(GESTEP(AZ101,0.00001), 'OE Database'!$E101, NA())</f>
        <v>#N/A</v>
      </c>
      <c r="CK101" s="14" t="e">
        <f>IF(GESTEP(BA101,0.00001), 'OE Database'!$E101, NA())</f>
        <v>#N/A</v>
      </c>
      <c r="CL101" s="14" t="e">
        <f>IF(GESTEP(BB101,0.00001), 'OE Database'!$E101, NA())</f>
        <v>#N/A</v>
      </c>
      <c r="CN101" s="14" t="e">
        <f>IF('OE Database'!$N101=CN$1, 'OE Database'!$I101, NA())</f>
        <v>#N/A</v>
      </c>
      <c r="CO101" s="14">
        <f>IF('OE Database'!$N101=CO$1, 'OE Database'!$I101, NA())</f>
        <v>-9.5317869301312763E-6</v>
      </c>
      <c r="CP101" s="14" t="e">
        <f>IF('OE Database'!$N101=CP$1, 'OE Database'!$I101, NA())</f>
        <v>#N/A</v>
      </c>
      <c r="CQ101" s="14" t="e">
        <f>IF('OE Database'!$N101=CQ$1, 'OE Database'!$I101, NA())</f>
        <v>#N/A</v>
      </c>
      <c r="CR101" s="14" t="e">
        <f>IF('OE Database'!$N101=CR$1, 'OE Database'!$I101, NA())</f>
        <v>#N/A</v>
      </c>
      <c r="CS101" s="14" t="e">
        <f>IF('OE Database'!$N101=CS$1, 'OE Database'!$I101, NA())</f>
        <v>#N/A</v>
      </c>
      <c r="CT101" s="14" t="e">
        <f>IF('OE Database'!$N101=CT$1, 'OE Database'!$I101, NA())</f>
        <v>#N/A</v>
      </c>
      <c r="CU101" s="14" t="e">
        <f>IF('OE Database'!$N101=CU$1, 'OE Database'!$I101, NA())</f>
        <v>#N/A</v>
      </c>
      <c r="CV101" s="14" t="e">
        <f>IF('OE Database'!$N101=CV$1, 'OE Database'!$I101, NA())</f>
        <v>#N/A</v>
      </c>
      <c r="CW101" s="14" t="e">
        <f>IF('OE Database'!$N101=CW$1, 'OE Database'!$I101, NA())</f>
        <v>#N/A</v>
      </c>
      <c r="CX101" s="14" t="e">
        <f>IF('OE Database'!$N101=CX$1, 'OE Database'!$I101, NA())</f>
        <v>#N/A</v>
      </c>
      <c r="CY101" s="14" t="e">
        <f>IF('OE Database'!$N101=CY$1, 'OE Database'!$I101, NA())</f>
        <v>#N/A</v>
      </c>
      <c r="CZ101" s="14" t="e">
        <f>IF('OE Database'!$N101=CZ$1, 'OE Database'!$I101, NA())</f>
        <v>#N/A</v>
      </c>
      <c r="DA101" s="14" t="e">
        <f>IF('OE Database'!$N101=DA$1, 'OE Database'!$I101, NA())</f>
        <v>#N/A</v>
      </c>
      <c r="DB101" s="14" t="e">
        <f>IF('OE Database'!$N101=DB$1, 'OE Database'!$I101, NA())</f>
        <v>#N/A</v>
      </c>
      <c r="DC101" s="14" t="e">
        <f>IF('OE Database'!$N101=DC$1, 'OE Database'!$I101, NA())</f>
        <v>#N/A</v>
      </c>
      <c r="DD101" s="14" t="e">
        <f>IF('OE Database'!$N101=DD$1, 'OE Database'!$I101, NA())</f>
        <v>#N/A</v>
      </c>
      <c r="DF101" s="1" t="e">
        <f>IF(GESTEP(AL101,0.00001), 'OE Database'!$I101, NA())</f>
        <v>#N/A</v>
      </c>
      <c r="DG101" s="1">
        <f>IF(GESTEP(AM101,0.00001), 'OE Database'!$I101, NA())</f>
        <v>-9.5317869301312763E-6</v>
      </c>
      <c r="DH101" s="1" t="e">
        <f>IF(GESTEP(AN101,0.00001), 'OE Database'!$I101, NA())</f>
        <v>#N/A</v>
      </c>
      <c r="DI101" s="1" t="e">
        <f>IF(GESTEP(AO101,0.00001), 'OE Database'!$I101, NA())</f>
        <v>#N/A</v>
      </c>
      <c r="DJ101" s="1" t="e">
        <f>IF(GESTEP(AP101,0.00001), 'OE Database'!$I101, NA())</f>
        <v>#N/A</v>
      </c>
      <c r="DK101" s="1" t="e">
        <f>IF(GESTEP(AQ101,0.00001), 'OE Database'!$I101, NA())</f>
        <v>#N/A</v>
      </c>
      <c r="DL101" s="1" t="e">
        <f>IF(GESTEP(AR101,0.00001), 'OE Database'!$I101, NA())</f>
        <v>#N/A</v>
      </c>
      <c r="DM101" s="1" t="e">
        <f>IF(GESTEP(AS101,0.00001), 'OE Database'!$I101, NA())</f>
        <v>#N/A</v>
      </c>
      <c r="DN101" s="1" t="e">
        <f>IF(GESTEP(AT101,0.00001), 'OE Database'!$I101, NA())</f>
        <v>#N/A</v>
      </c>
      <c r="DO101" s="1" t="e">
        <f>IF(GESTEP(AU101,0.00001), 'OE Database'!$I101, NA())</f>
        <v>#N/A</v>
      </c>
      <c r="DP101" s="1" t="e">
        <f>IF(GESTEP(AV101,0.00001), 'OE Database'!$I101, NA())</f>
        <v>#N/A</v>
      </c>
      <c r="DQ101" s="1" t="e">
        <f>IF(GESTEP(AW101,0.00001), 'OE Database'!$I101, NA())</f>
        <v>#N/A</v>
      </c>
      <c r="DR101" s="1" t="e">
        <f>IF(GESTEP(AX101,0.00001), 'OE Database'!$I101, NA())</f>
        <v>#N/A</v>
      </c>
      <c r="DS101" s="1" t="e">
        <f>IF(GESTEP(AY101,0.00001), 'OE Database'!$I101, NA())</f>
        <v>#N/A</v>
      </c>
      <c r="DT101" s="1" t="e">
        <f>IF(GESTEP(AZ101,0.00001), 'OE Database'!$I101, NA())</f>
        <v>#N/A</v>
      </c>
      <c r="DU101" s="1" t="e">
        <f>IF(GESTEP(BA101,0.00001), 'OE Database'!$I101, NA())</f>
        <v>#N/A</v>
      </c>
      <c r="DV101" s="1" t="e">
        <f>IF(GESTEP(BB101,0.00001), 'OE Database'!$I101, NA())</f>
        <v>#N/A</v>
      </c>
    </row>
    <row r="102" spans="1:126">
      <c r="A102" s="88"/>
      <c r="B102" s="14" t="e">
        <f>IF('OE Database'!$N102=B$1, 'OE Database'!$H102, NA())</f>
        <v>#N/A</v>
      </c>
      <c r="C102" s="14">
        <f>IF('OE Database'!$N102=C$1, 'OE Database'!$H102, NA())</f>
        <v>1.7130747181681727E-4</v>
      </c>
      <c r="D102" s="14" t="e">
        <f>IF('OE Database'!$N102=D$1, 'OE Database'!$H102, NA())</f>
        <v>#N/A</v>
      </c>
      <c r="E102" s="14" t="e">
        <f>IF('OE Database'!$N102=E$1, 'OE Database'!$H102, NA())</f>
        <v>#N/A</v>
      </c>
      <c r="F102" s="14" t="e">
        <f>IF('OE Database'!$N102=F$1, 'OE Database'!$H102, NA())</f>
        <v>#N/A</v>
      </c>
      <c r="G102" s="14" t="e">
        <f>IF('OE Database'!$N102=G$1, 'OE Database'!$H102, NA())</f>
        <v>#N/A</v>
      </c>
      <c r="H102" s="14" t="e">
        <f>IF('OE Database'!$N102=H$1, 'OE Database'!$H102, NA())</f>
        <v>#N/A</v>
      </c>
      <c r="I102" s="14" t="e">
        <f>IF('OE Database'!$N102=I$1, 'OE Database'!$H102, NA())</f>
        <v>#N/A</v>
      </c>
      <c r="J102" s="14" t="e">
        <f>IF('OE Database'!$N102=J$1, 'OE Database'!$H102, NA())</f>
        <v>#N/A</v>
      </c>
      <c r="K102" s="14" t="e">
        <f>IF('OE Database'!$N102=K$1, 'OE Database'!$H102, NA())</f>
        <v>#N/A</v>
      </c>
      <c r="L102" s="14" t="e">
        <f>IF('OE Database'!$N102=L$1, 'OE Database'!$H102, NA())</f>
        <v>#N/A</v>
      </c>
      <c r="M102" s="14" t="e">
        <f>IF('OE Database'!$N102=M$1, 'OE Database'!$H102, NA())</f>
        <v>#N/A</v>
      </c>
      <c r="N102" s="14" t="e">
        <f>IF('OE Database'!$N102=N$1, 'OE Database'!$H102, NA())</f>
        <v>#N/A</v>
      </c>
      <c r="O102" s="14" t="e">
        <f>IF('OE Database'!$N102=O$1, 'OE Database'!$H102, NA())</f>
        <v>#N/A</v>
      </c>
      <c r="P102" s="14" t="e">
        <f>IF('OE Database'!$N102=P$1, 'OE Database'!$H102, NA())</f>
        <v>#N/A</v>
      </c>
      <c r="Q102" s="14" t="e">
        <f>IF('OE Database'!$N102=Q$1, 'OE Database'!$H102, NA())</f>
        <v>#N/A</v>
      </c>
      <c r="R102" s="14" t="e">
        <f>IF('OE Database'!$N102=R$1, 'OE Database'!$H102, NA())</f>
        <v>#N/A</v>
      </c>
      <c r="T102" s="14" t="e">
        <f>IF('OE Database'!$N102=T$1, 'OE Database'!$E102, NA())</f>
        <v>#N/A</v>
      </c>
      <c r="U102" s="14">
        <f>IF('OE Database'!$N102=U$1, 'OE Database'!$E102, NA())</f>
        <v>0.5</v>
      </c>
      <c r="V102" s="14" t="e">
        <f>IF('OE Database'!$N102=V$1, 'OE Database'!$E102, NA())</f>
        <v>#N/A</v>
      </c>
      <c r="W102" s="14" t="e">
        <f>IF('OE Database'!$N102=W$1, 'OE Database'!$E102, NA())</f>
        <v>#N/A</v>
      </c>
      <c r="X102" s="14" t="e">
        <f>IF('OE Database'!$N102=X$1, 'OE Database'!$E102, NA())</f>
        <v>#N/A</v>
      </c>
      <c r="Y102" s="14" t="e">
        <f>IF('OE Database'!$N102=Y$1, 'OE Database'!$E102, NA())</f>
        <v>#N/A</v>
      </c>
      <c r="Z102" s="14" t="e">
        <f>IF('OE Database'!$N102=Z$1, 'OE Database'!$E102, NA())</f>
        <v>#N/A</v>
      </c>
      <c r="AA102" s="14" t="e">
        <f>IF('OE Database'!$N102=AA$1, 'OE Database'!$E102, NA())</f>
        <v>#N/A</v>
      </c>
      <c r="AB102" s="14" t="e">
        <f>IF('OE Database'!$N102=AB$1, 'OE Database'!$E102, NA())</f>
        <v>#N/A</v>
      </c>
      <c r="AC102" s="14" t="e">
        <f>IF('OE Database'!$N102=AC$1, 'OE Database'!$E102, NA())</f>
        <v>#N/A</v>
      </c>
      <c r="AD102" s="14" t="e">
        <f>IF('OE Database'!$N102=AD$1, 'OE Database'!$E102, NA())</f>
        <v>#N/A</v>
      </c>
      <c r="AE102" s="14" t="e">
        <f>IF('OE Database'!$N102=AE$1, 'OE Database'!$E102, NA())</f>
        <v>#N/A</v>
      </c>
      <c r="AF102" s="14" t="e">
        <f>IF('OE Database'!$N102=AF$1, 'OE Database'!$E102, NA())</f>
        <v>#N/A</v>
      </c>
      <c r="AG102" s="14" t="e">
        <f>IF('OE Database'!$N102=AG$1, 'OE Database'!$E102, NA())</f>
        <v>#N/A</v>
      </c>
      <c r="AH102" s="14" t="e">
        <f>IF('OE Database'!$N102=AH$1, 'OE Database'!$E102, NA())</f>
        <v>#N/A</v>
      </c>
      <c r="AI102" s="14" t="e">
        <f>IF('OE Database'!$N102=AI$1, 'OE Database'!$E102, NA())</f>
        <v>#N/A</v>
      </c>
      <c r="AJ102" s="14" t="e">
        <f>IF('OE Database'!$N102=AJ$1, 'OE Database'!$E102, NA())</f>
        <v>#N/A</v>
      </c>
      <c r="AL102" s="14" t="e">
        <f>IF('OE Database'!$N102=AL$1, 'OE Database'!$J102, NA())</f>
        <v>#N/A</v>
      </c>
      <c r="AM102" s="14">
        <f>IF('OE Database'!$N102=AM$1, 'OE Database'!$J102, NA())</f>
        <v>89</v>
      </c>
      <c r="AN102" s="14" t="e">
        <f>IF('OE Database'!$N102=AN$1, 'OE Database'!$J102, NA())</f>
        <v>#N/A</v>
      </c>
      <c r="AO102" s="14" t="e">
        <f>IF('OE Database'!$N102=AO$1, 'OE Database'!$J102, NA())</f>
        <v>#N/A</v>
      </c>
      <c r="AP102" s="14" t="e">
        <f>IF('OE Database'!$N102=AP$1, 'OE Database'!$J102, NA())</f>
        <v>#N/A</v>
      </c>
      <c r="AQ102" s="14" t="e">
        <f>IF('OE Database'!$N102=AQ$1, 'OE Database'!$J102, NA())</f>
        <v>#N/A</v>
      </c>
      <c r="AR102" s="14" t="e">
        <f>IF('OE Database'!$N102=AR$1, 'OE Database'!$J102, NA())</f>
        <v>#N/A</v>
      </c>
      <c r="AS102" s="14" t="e">
        <f>IF('OE Database'!$N102=AS$1, 'OE Database'!$J102, NA())</f>
        <v>#N/A</v>
      </c>
      <c r="AT102" s="14" t="e">
        <f>IF('OE Database'!$N102=AT$1, 'OE Database'!$J102, NA())</f>
        <v>#N/A</v>
      </c>
      <c r="AU102" s="14" t="e">
        <f>IF('OE Database'!$N102=AU$1, 'OE Database'!$J102, NA())</f>
        <v>#N/A</v>
      </c>
      <c r="AV102" s="14" t="e">
        <f>IF('OE Database'!$N102=AV$1, 'OE Database'!$J102, NA())</f>
        <v>#N/A</v>
      </c>
      <c r="AW102" s="14" t="e">
        <f>IF('OE Database'!$N102=AW$1, 'OE Database'!$J102, NA())</f>
        <v>#N/A</v>
      </c>
      <c r="AX102" s="14" t="e">
        <f>IF('OE Database'!$N102=AX$1, 'OE Database'!$J102, NA())</f>
        <v>#N/A</v>
      </c>
      <c r="AY102" s="14" t="e">
        <f>IF('OE Database'!$N102=AY$1, 'OE Database'!$J102, NA())</f>
        <v>#N/A</v>
      </c>
      <c r="AZ102" s="14" t="e">
        <f>IF('OE Database'!$N102=AZ$1, 'OE Database'!$J102, NA())</f>
        <v>#N/A</v>
      </c>
      <c r="BA102" s="14" t="e">
        <f>IF('OE Database'!$N102=BA$1, 'OE Database'!$J102, NA())</f>
        <v>#N/A</v>
      </c>
      <c r="BB102" s="14" t="e">
        <f>IF('OE Database'!$N102=BB$1, 'OE Database'!$J102, NA())</f>
        <v>#N/A</v>
      </c>
      <c r="BD102" s="14" t="e">
        <f>IF(GESTEP(AL102,0.00001), 'OE Database'!$H102, NA())</f>
        <v>#N/A</v>
      </c>
      <c r="BE102" s="14">
        <f>IF(GESTEP(AM102,0.00001), 'OE Database'!$H102, NA())</f>
        <v>1.7130747181681727E-4</v>
      </c>
      <c r="BF102" s="14" t="e">
        <f>IF(GESTEP(AN102,0.00001), 'OE Database'!$H102, NA())</f>
        <v>#N/A</v>
      </c>
      <c r="BG102" s="14" t="e">
        <f>IF(GESTEP(AO102,0.00001), 'OE Database'!$H102, NA())</f>
        <v>#N/A</v>
      </c>
      <c r="BH102" s="14" t="e">
        <f>IF(GESTEP(AP102,0.00001), 'OE Database'!$H102, NA())</f>
        <v>#N/A</v>
      </c>
      <c r="BI102" s="14" t="e">
        <f>IF(GESTEP(AQ102,0.00001), 'OE Database'!$H102, NA())</f>
        <v>#N/A</v>
      </c>
      <c r="BJ102" s="14" t="e">
        <f>IF(GESTEP(AR102,0.00001), 'OE Database'!$H102, NA())</f>
        <v>#N/A</v>
      </c>
      <c r="BK102" s="14" t="e">
        <f>IF(GESTEP(AS102,0.00001), 'OE Database'!$H102, NA())</f>
        <v>#N/A</v>
      </c>
      <c r="BL102" s="14" t="e">
        <f>IF(GESTEP(AT102,0.00001), 'OE Database'!$H102, NA())</f>
        <v>#N/A</v>
      </c>
      <c r="BM102" s="14" t="e">
        <f>IF(GESTEP(AU102,0.00001), 'OE Database'!$H102, NA())</f>
        <v>#N/A</v>
      </c>
      <c r="BN102" s="14" t="e">
        <f>IF(GESTEP(AV102,0.00001), 'OE Database'!$H102, NA())</f>
        <v>#N/A</v>
      </c>
      <c r="BO102" s="14" t="e">
        <f>IF(GESTEP(AW102,0.00001), 'OE Database'!$H102, NA())</f>
        <v>#N/A</v>
      </c>
      <c r="BP102" s="14" t="e">
        <f>IF(GESTEP(AX102,0.00001), 'OE Database'!$H102, NA())</f>
        <v>#N/A</v>
      </c>
      <c r="BQ102" s="14" t="e">
        <f>IF(GESTEP(AY102,0.00001), 'OE Database'!$H102, NA())</f>
        <v>#N/A</v>
      </c>
      <c r="BR102" s="14" t="e">
        <f>IF(GESTEP(AZ102,0.00001), 'OE Database'!$H102, NA())</f>
        <v>#N/A</v>
      </c>
      <c r="BS102" s="14" t="e">
        <f>IF(GESTEP(BA102,0.00001), 'OE Database'!$H102, NA())</f>
        <v>#N/A</v>
      </c>
      <c r="BT102" s="14" t="e">
        <f>IF(GESTEP(BB102,0.00001), 'OE Database'!$H102, NA())</f>
        <v>#N/A</v>
      </c>
      <c r="BV102" s="14" t="e">
        <f>IF(GESTEP(AL102,0.00001), 'OE Database'!$E102, NA())</f>
        <v>#N/A</v>
      </c>
      <c r="BW102" s="14">
        <f>IF(GESTEP(AM102,0.00001), 'OE Database'!$E102, NA())</f>
        <v>0.5</v>
      </c>
      <c r="BX102" s="14" t="e">
        <f>IF(GESTEP(AN102,0.00001), 'OE Database'!$E102, NA())</f>
        <v>#N/A</v>
      </c>
      <c r="BY102" s="14" t="e">
        <f>IF(GESTEP(AO102,0.00001), 'OE Database'!$E102, NA())</f>
        <v>#N/A</v>
      </c>
      <c r="BZ102" s="14" t="e">
        <f>IF(GESTEP(AP102,0.00001), 'OE Database'!$E102, NA())</f>
        <v>#N/A</v>
      </c>
      <c r="CA102" s="14" t="e">
        <f>IF(GESTEP(AQ102,0.00001), 'OE Database'!$E102, NA())</f>
        <v>#N/A</v>
      </c>
      <c r="CB102" s="14" t="e">
        <f>IF(GESTEP(AR102,0.00001), 'OE Database'!$E102, NA())</f>
        <v>#N/A</v>
      </c>
      <c r="CC102" s="14" t="e">
        <f>IF(GESTEP(AS102,0.00001), 'OE Database'!$E102, NA())</f>
        <v>#N/A</v>
      </c>
      <c r="CD102" s="14" t="e">
        <f>IF(GESTEP(AT102,0.00001), 'OE Database'!$E102, NA())</f>
        <v>#N/A</v>
      </c>
      <c r="CE102" s="14" t="e">
        <f>IF(GESTEP(AU102,0.00001), 'OE Database'!$E102, NA())</f>
        <v>#N/A</v>
      </c>
      <c r="CF102" s="14" t="e">
        <f>IF(GESTEP(AV102,0.00001), 'OE Database'!$E102, NA())</f>
        <v>#N/A</v>
      </c>
      <c r="CG102" s="14" t="e">
        <f>IF(GESTEP(AW102,0.00001), 'OE Database'!$E102, NA())</f>
        <v>#N/A</v>
      </c>
      <c r="CH102" s="14" t="e">
        <f>IF(GESTEP(AX102,0.00001), 'OE Database'!$E102, NA())</f>
        <v>#N/A</v>
      </c>
      <c r="CI102" s="14" t="e">
        <f>IF(GESTEP(AY102,0.00001), 'OE Database'!$E102, NA())</f>
        <v>#N/A</v>
      </c>
      <c r="CJ102" s="14" t="e">
        <f>IF(GESTEP(AZ102,0.00001), 'OE Database'!$E102, NA())</f>
        <v>#N/A</v>
      </c>
      <c r="CK102" s="14" t="e">
        <f>IF(GESTEP(BA102,0.00001), 'OE Database'!$E102, NA())</f>
        <v>#N/A</v>
      </c>
      <c r="CL102" s="14" t="e">
        <f>IF(GESTEP(BB102,0.00001), 'OE Database'!$E102, NA())</f>
        <v>#N/A</v>
      </c>
      <c r="CN102" s="14" t="e">
        <f>IF('OE Database'!$N102=CN$1, 'OE Database'!$I102, NA())</f>
        <v>#N/A</v>
      </c>
      <c r="CO102" s="14">
        <f>IF('OE Database'!$N102=CO$1, 'OE Database'!$I102, NA())</f>
        <v>2.8913388035335414E-4</v>
      </c>
      <c r="CP102" s="14" t="e">
        <f>IF('OE Database'!$N102=CP$1, 'OE Database'!$I102, NA())</f>
        <v>#N/A</v>
      </c>
      <c r="CQ102" s="14" t="e">
        <f>IF('OE Database'!$N102=CQ$1, 'OE Database'!$I102, NA())</f>
        <v>#N/A</v>
      </c>
      <c r="CR102" s="14" t="e">
        <f>IF('OE Database'!$N102=CR$1, 'OE Database'!$I102, NA())</f>
        <v>#N/A</v>
      </c>
      <c r="CS102" s="14" t="e">
        <f>IF('OE Database'!$N102=CS$1, 'OE Database'!$I102, NA())</f>
        <v>#N/A</v>
      </c>
      <c r="CT102" s="14" t="e">
        <f>IF('OE Database'!$N102=CT$1, 'OE Database'!$I102, NA())</f>
        <v>#N/A</v>
      </c>
      <c r="CU102" s="14" t="e">
        <f>IF('OE Database'!$N102=CU$1, 'OE Database'!$I102, NA())</f>
        <v>#N/A</v>
      </c>
      <c r="CV102" s="14" t="e">
        <f>IF('OE Database'!$N102=CV$1, 'OE Database'!$I102, NA())</f>
        <v>#N/A</v>
      </c>
      <c r="CW102" s="14" t="e">
        <f>IF('OE Database'!$N102=CW$1, 'OE Database'!$I102, NA())</f>
        <v>#N/A</v>
      </c>
      <c r="CX102" s="14" t="e">
        <f>IF('OE Database'!$N102=CX$1, 'OE Database'!$I102, NA())</f>
        <v>#N/A</v>
      </c>
      <c r="CY102" s="14" t="e">
        <f>IF('OE Database'!$N102=CY$1, 'OE Database'!$I102, NA())</f>
        <v>#N/A</v>
      </c>
      <c r="CZ102" s="14" t="e">
        <f>IF('OE Database'!$N102=CZ$1, 'OE Database'!$I102, NA())</f>
        <v>#N/A</v>
      </c>
      <c r="DA102" s="14" t="e">
        <f>IF('OE Database'!$N102=DA$1, 'OE Database'!$I102, NA())</f>
        <v>#N/A</v>
      </c>
      <c r="DB102" s="14" t="e">
        <f>IF('OE Database'!$N102=DB$1, 'OE Database'!$I102, NA())</f>
        <v>#N/A</v>
      </c>
      <c r="DC102" s="14" t="e">
        <f>IF('OE Database'!$N102=DC$1, 'OE Database'!$I102, NA())</f>
        <v>#N/A</v>
      </c>
      <c r="DD102" s="14" t="e">
        <f>IF('OE Database'!$N102=DD$1, 'OE Database'!$I102, NA())</f>
        <v>#N/A</v>
      </c>
      <c r="DF102" s="1" t="e">
        <f>IF(GESTEP(AL102,0.00001), 'OE Database'!$I102, NA())</f>
        <v>#N/A</v>
      </c>
      <c r="DG102" s="1">
        <f>IF(GESTEP(AM102,0.00001), 'OE Database'!$I102, NA())</f>
        <v>2.8913388035335414E-4</v>
      </c>
      <c r="DH102" s="1" t="e">
        <f>IF(GESTEP(AN102,0.00001), 'OE Database'!$I102, NA())</f>
        <v>#N/A</v>
      </c>
      <c r="DI102" s="1" t="e">
        <f>IF(GESTEP(AO102,0.00001), 'OE Database'!$I102, NA())</f>
        <v>#N/A</v>
      </c>
      <c r="DJ102" s="1" t="e">
        <f>IF(GESTEP(AP102,0.00001), 'OE Database'!$I102, NA())</f>
        <v>#N/A</v>
      </c>
      <c r="DK102" s="1" t="e">
        <f>IF(GESTEP(AQ102,0.00001), 'OE Database'!$I102, NA())</f>
        <v>#N/A</v>
      </c>
      <c r="DL102" s="1" t="e">
        <f>IF(GESTEP(AR102,0.00001), 'OE Database'!$I102, NA())</f>
        <v>#N/A</v>
      </c>
      <c r="DM102" s="1" t="e">
        <f>IF(GESTEP(AS102,0.00001), 'OE Database'!$I102, NA())</f>
        <v>#N/A</v>
      </c>
      <c r="DN102" s="1" t="e">
        <f>IF(GESTEP(AT102,0.00001), 'OE Database'!$I102, NA())</f>
        <v>#N/A</v>
      </c>
      <c r="DO102" s="1" t="e">
        <f>IF(GESTEP(AU102,0.00001), 'OE Database'!$I102, NA())</f>
        <v>#N/A</v>
      </c>
      <c r="DP102" s="1" t="e">
        <f>IF(GESTEP(AV102,0.00001), 'OE Database'!$I102, NA())</f>
        <v>#N/A</v>
      </c>
      <c r="DQ102" s="1" t="e">
        <f>IF(GESTEP(AW102,0.00001), 'OE Database'!$I102, NA())</f>
        <v>#N/A</v>
      </c>
      <c r="DR102" s="1" t="e">
        <f>IF(GESTEP(AX102,0.00001), 'OE Database'!$I102, NA())</f>
        <v>#N/A</v>
      </c>
      <c r="DS102" s="1" t="e">
        <f>IF(GESTEP(AY102,0.00001), 'OE Database'!$I102, NA())</f>
        <v>#N/A</v>
      </c>
      <c r="DT102" s="1" t="e">
        <f>IF(GESTEP(AZ102,0.00001), 'OE Database'!$I102, NA())</f>
        <v>#N/A</v>
      </c>
      <c r="DU102" s="1" t="e">
        <f>IF(GESTEP(BA102,0.00001), 'OE Database'!$I102, NA())</f>
        <v>#N/A</v>
      </c>
      <c r="DV102" s="1" t="e">
        <f>IF(GESTEP(BB102,0.00001), 'OE Database'!$I102, NA())</f>
        <v>#N/A</v>
      </c>
    </row>
    <row r="103" spans="1:126">
      <c r="A103" s="88"/>
      <c r="B103" s="14" t="e">
        <f>IF('OE Database'!$N103=B$1, 'OE Database'!$H103, NA())</f>
        <v>#N/A</v>
      </c>
      <c r="C103" s="14" t="e">
        <f>IF('OE Database'!$N103=C$1, 'OE Database'!$H103, NA())</f>
        <v>#N/A</v>
      </c>
      <c r="D103" s="14" t="e">
        <f>IF('OE Database'!$N103=D$1, 'OE Database'!$H103, NA())</f>
        <v>#N/A</v>
      </c>
      <c r="E103" s="14" t="e">
        <f>IF('OE Database'!$N103=E$1, 'OE Database'!$H103, NA())</f>
        <v>#N/A</v>
      </c>
      <c r="F103" s="14" t="e">
        <f>IF('OE Database'!$N103=F$1, 'OE Database'!$H103, NA())</f>
        <v>#N/A</v>
      </c>
      <c r="G103" s="14" t="e">
        <f>IF('OE Database'!$N103=G$1, 'OE Database'!$H103, NA())</f>
        <v>#N/A</v>
      </c>
      <c r="H103" s="14" t="e">
        <f>IF('OE Database'!$N103=H$1, 'OE Database'!$H103, NA())</f>
        <v>#N/A</v>
      </c>
      <c r="I103" s="14" t="e">
        <f>IF('OE Database'!$N103=I$1, 'OE Database'!$H103, NA())</f>
        <v>#N/A</v>
      </c>
      <c r="J103" s="14">
        <f>IF('OE Database'!$N103=J$1, 'OE Database'!$H103, NA())</f>
        <v>0.74467432996925709</v>
      </c>
      <c r="K103" s="14" t="e">
        <f>IF('OE Database'!$N103=K$1, 'OE Database'!$H103, NA())</f>
        <v>#N/A</v>
      </c>
      <c r="L103" s="14" t="e">
        <f>IF('OE Database'!$N103=L$1, 'OE Database'!$H103, NA())</f>
        <v>#N/A</v>
      </c>
      <c r="M103" s="14" t="e">
        <f>IF('OE Database'!$N103=M$1, 'OE Database'!$H103, NA())</f>
        <v>#N/A</v>
      </c>
      <c r="N103" s="14" t="e">
        <f>IF('OE Database'!$N103=N$1, 'OE Database'!$H103, NA())</f>
        <v>#N/A</v>
      </c>
      <c r="O103" s="14" t="e">
        <f>IF('OE Database'!$N103=O$1, 'OE Database'!$H103, NA())</f>
        <v>#N/A</v>
      </c>
      <c r="P103" s="14" t="e">
        <f>IF('OE Database'!$N103=P$1, 'OE Database'!$H103, NA())</f>
        <v>#N/A</v>
      </c>
      <c r="Q103" s="14" t="e">
        <f>IF('OE Database'!$N103=Q$1, 'OE Database'!$H103, NA())</f>
        <v>#N/A</v>
      </c>
      <c r="R103" s="14" t="e">
        <f>IF('OE Database'!$N103=R$1, 'OE Database'!$H103, NA())</f>
        <v>#N/A</v>
      </c>
      <c r="T103" s="14" t="e">
        <f>IF('OE Database'!$N103=T$1, 'OE Database'!$E103, NA())</f>
        <v>#N/A</v>
      </c>
      <c r="U103" s="14" t="e">
        <f>IF('OE Database'!$N103=U$1, 'OE Database'!$E103, NA())</f>
        <v>#N/A</v>
      </c>
      <c r="V103" s="14" t="e">
        <f>IF('OE Database'!$N103=V$1, 'OE Database'!$E103, NA())</f>
        <v>#N/A</v>
      </c>
      <c r="W103" s="14" t="e">
        <f>IF('OE Database'!$N103=W$1, 'OE Database'!$E103, NA())</f>
        <v>#N/A</v>
      </c>
      <c r="X103" s="14" t="e">
        <f>IF('OE Database'!$N103=X$1, 'OE Database'!$E103, NA())</f>
        <v>#N/A</v>
      </c>
      <c r="Y103" s="14" t="e">
        <f>IF('OE Database'!$N103=Y$1, 'OE Database'!$E103, NA())</f>
        <v>#N/A</v>
      </c>
      <c r="Z103" s="14" t="e">
        <f>IF('OE Database'!$N103=Z$1, 'OE Database'!$E103, NA())</f>
        <v>#N/A</v>
      </c>
      <c r="AA103" s="14" t="e">
        <f>IF('OE Database'!$N103=AA$1, 'OE Database'!$E103, NA())</f>
        <v>#N/A</v>
      </c>
      <c r="AB103" s="14">
        <f>IF('OE Database'!$N103=AB$1, 'OE Database'!$E103, NA())</f>
        <v>29.1</v>
      </c>
      <c r="AC103" s="14" t="e">
        <f>IF('OE Database'!$N103=AC$1, 'OE Database'!$E103, NA())</f>
        <v>#N/A</v>
      </c>
      <c r="AD103" s="14" t="e">
        <f>IF('OE Database'!$N103=AD$1, 'OE Database'!$E103, NA())</f>
        <v>#N/A</v>
      </c>
      <c r="AE103" s="14" t="e">
        <f>IF('OE Database'!$N103=AE$1, 'OE Database'!$E103, NA())</f>
        <v>#N/A</v>
      </c>
      <c r="AF103" s="14" t="e">
        <f>IF('OE Database'!$N103=AF$1, 'OE Database'!$E103, NA())</f>
        <v>#N/A</v>
      </c>
      <c r="AG103" s="14" t="e">
        <f>IF('OE Database'!$N103=AG$1, 'OE Database'!$E103, NA())</f>
        <v>#N/A</v>
      </c>
      <c r="AH103" s="14" t="e">
        <f>IF('OE Database'!$N103=AH$1, 'OE Database'!$E103, NA())</f>
        <v>#N/A</v>
      </c>
      <c r="AI103" s="14" t="e">
        <f>IF('OE Database'!$N103=AI$1, 'OE Database'!$E103, NA())</f>
        <v>#N/A</v>
      </c>
      <c r="AJ103" s="14" t="e">
        <f>IF('OE Database'!$N103=AJ$1, 'OE Database'!$E103, NA())</f>
        <v>#N/A</v>
      </c>
      <c r="AL103" s="14" t="e">
        <f>IF('OE Database'!$N103=AL$1, 'OE Database'!$J103, NA())</f>
        <v>#N/A</v>
      </c>
      <c r="AM103" s="14" t="e">
        <f>IF('OE Database'!$N103=AM$1, 'OE Database'!$J103, NA())</f>
        <v>#N/A</v>
      </c>
      <c r="AN103" s="14" t="e">
        <f>IF('OE Database'!$N103=AN$1, 'OE Database'!$J103, NA())</f>
        <v>#N/A</v>
      </c>
      <c r="AO103" s="14" t="e">
        <f>IF('OE Database'!$N103=AO$1, 'OE Database'!$J103, NA())</f>
        <v>#N/A</v>
      </c>
      <c r="AP103" s="14" t="e">
        <f>IF('OE Database'!$N103=AP$1, 'OE Database'!$J103, NA())</f>
        <v>#N/A</v>
      </c>
      <c r="AQ103" s="14" t="e">
        <f>IF('OE Database'!$N103=AQ$1, 'OE Database'!$J103, NA())</f>
        <v>#N/A</v>
      </c>
      <c r="AR103" s="14" t="e">
        <f>IF('OE Database'!$N103=AR$1, 'OE Database'!$J103, NA())</f>
        <v>#N/A</v>
      </c>
      <c r="AS103" s="14" t="e">
        <f>IF('OE Database'!$N103=AS$1, 'OE Database'!$J103, NA())</f>
        <v>#N/A</v>
      </c>
      <c r="AT103" s="14">
        <f>IF('OE Database'!$N103=AT$1, 'OE Database'!$J103, NA())</f>
        <v>0</v>
      </c>
      <c r="AU103" s="14" t="e">
        <f>IF('OE Database'!$N103=AU$1, 'OE Database'!$J103, NA())</f>
        <v>#N/A</v>
      </c>
      <c r="AV103" s="14" t="e">
        <f>IF('OE Database'!$N103=AV$1, 'OE Database'!$J103, NA())</f>
        <v>#N/A</v>
      </c>
      <c r="AW103" s="14" t="e">
        <f>IF('OE Database'!$N103=AW$1, 'OE Database'!$J103, NA())</f>
        <v>#N/A</v>
      </c>
      <c r="AX103" s="14" t="e">
        <f>IF('OE Database'!$N103=AX$1, 'OE Database'!$J103, NA())</f>
        <v>#N/A</v>
      </c>
      <c r="AY103" s="14" t="e">
        <f>IF('OE Database'!$N103=AY$1, 'OE Database'!$J103, NA())</f>
        <v>#N/A</v>
      </c>
      <c r="AZ103" s="14" t="e">
        <f>IF('OE Database'!$N103=AZ$1, 'OE Database'!$J103, NA())</f>
        <v>#N/A</v>
      </c>
      <c r="BA103" s="14" t="e">
        <f>IF('OE Database'!$N103=BA$1, 'OE Database'!$J103, NA())</f>
        <v>#N/A</v>
      </c>
      <c r="BB103" s="14" t="e">
        <f>IF('OE Database'!$N103=BB$1, 'OE Database'!$J103, NA())</f>
        <v>#N/A</v>
      </c>
      <c r="BD103" s="14" t="e">
        <f>IF(GESTEP(AL103,0.00001), 'OE Database'!$H103, NA())</f>
        <v>#N/A</v>
      </c>
      <c r="BE103" s="14" t="e">
        <f>IF(GESTEP(AM103,0.00001), 'OE Database'!$H103, NA())</f>
        <v>#N/A</v>
      </c>
      <c r="BF103" s="14" t="e">
        <f>IF(GESTEP(AN103,0.00001), 'OE Database'!$H103, NA())</f>
        <v>#N/A</v>
      </c>
      <c r="BG103" s="14" t="e">
        <f>IF(GESTEP(AO103,0.00001), 'OE Database'!$H103, NA())</f>
        <v>#N/A</v>
      </c>
      <c r="BH103" s="14" t="e">
        <f>IF(GESTEP(AP103,0.00001), 'OE Database'!$H103, NA())</f>
        <v>#N/A</v>
      </c>
      <c r="BI103" s="14" t="e">
        <f>IF(GESTEP(AQ103,0.00001), 'OE Database'!$H103, NA())</f>
        <v>#N/A</v>
      </c>
      <c r="BJ103" s="14" t="e">
        <f>IF(GESTEP(AR103,0.00001), 'OE Database'!$H103, NA())</f>
        <v>#N/A</v>
      </c>
      <c r="BK103" s="14" t="e">
        <f>IF(GESTEP(AS103,0.00001), 'OE Database'!$H103, NA())</f>
        <v>#N/A</v>
      </c>
      <c r="BL103" s="14" t="e">
        <f>IF(GESTEP(AT103,0.00001), 'OE Database'!$H103, NA())</f>
        <v>#N/A</v>
      </c>
      <c r="BM103" s="14" t="e">
        <f>IF(GESTEP(AU103,0.00001), 'OE Database'!$H103, NA())</f>
        <v>#N/A</v>
      </c>
      <c r="BN103" s="14" t="e">
        <f>IF(GESTEP(AV103,0.00001), 'OE Database'!$H103, NA())</f>
        <v>#N/A</v>
      </c>
      <c r="BO103" s="14" t="e">
        <f>IF(GESTEP(AW103,0.00001), 'OE Database'!$H103, NA())</f>
        <v>#N/A</v>
      </c>
      <c r="BP103" s="14" t="e">
        <f>IF(GESTEP(AX103,0.00001), 'OE Database'!$H103, NA())</f>
        <v>#N/A</v>
      </c>
      <c r="BQ103" s="14" t="e">
        <f>IF(GESTEP(AY103,0.00001), 'OE Database'!$H103, NA())</f>
        <v>#N/A</v>
      </c>
      <c r="BR103" s="14" t="e">
        <f>IF(GESTEP(AZ103,0.00001), 'OE Database'!$H103, NA())</f>
        <v>#N/A</v>
      </c>
      <c r="BS103" s="14" t="e">
        <f>IF(GESTEP(BA103,0.00001), 'OE Database'!$H103, NA())</f>
        <v>#N/A</v>
      </c>
      <c r="BT103" s="14" t="e">
        <f>IF(GESTEP(BB103,0.00001), 'OE Database'!$H103, NA())</f>
        <v>#N/A</v>
      </c>
      <c r="BV103" s="14" t="e">
        <f>IF(GESTEP(AL103,0.00001), 'OE Database'!$E103, NA())</f>
        <v>#N/A</v>
      </c>
      <c r="BW103" s="14" t="e">
        <f>IF(GESTEP(AM103,0.00001), 'OE Database'!$E103, NA())</f>
        <v>#N/A</v>
      </c>
      <c r="BX103" s="14" t="e">
        <f>IF(GESTEP(AN103,0.00001), 'OE Database'!$E103, NA())</f>
        <v>#N/A</v>
      </c>
      <c r="BY103" s="14" t="e">
        <f>IF(GESTEP(AO103,0.00001), 'OE Database'!$E103, NA())</f>
        <v>#N/A</v>
      </c>
      <c r="BZ103" s="14" t="e">
        <f>IF(GESTEP(AP103,0.00001), 'OE Database'!$E103, NA())</f>
        <v>#N/A</v>
      </c>
      <c r="CA103" s="14" t="e">
        <f>IF(GESTEP(AQ103,0.00001), 'OE Database'!$E103, NA())</f>
        <v>#N/A</v>
      </c>
      <c r="CB103" s="14" t="e">
        <f>IF(GESTEP(AR103,0.00001), 'OE Database'!$E103, NA())</f>
        <v>#N/A</v>
      </c>
      <c r="CC103" s="14" t="e">
        <f>IF(GESTEP(AS103,0.00001), 'OE Database'!$E103, NA())</f>
        <v>#N/A</v>
      </c>
      <c r="CD103" s="14" t="e">
        <f>IF(GESTEP(AT103,0.00001), 'OE Database'!$E103, NA())</f>
        <v>#N/A</v>
      </c>
      <c r="CE103" s="14" t="e">
        <f>IF(GESTEP(AU103,0.00001), 'OE Database'!$E103, NA())</f>
        <v>#N/A</v>
      </c>
      <c r="CF103" s="14" t="e">
        <f>IF(GESTEP(AV103,0.00001), 'OE Database'!$E103, NA())</f>
        <v>#N/A</v>
      </c>
      <c r="CG103" s="14" t="e">
        <f>IF(GESTEP(AW103,0.00001), 'OE Database'!$E103, NA())</f>
        <v>#N/A</v>
      </c>
      <c r="CH103" s="14" t="e">
        <f>IF(GESTEP(AX103,0.00001), 'OE Database'!$E103, NA())</f>
        <v>#N/A</v>
      </c>
      <c r="CI103" s="14" t="e">
        <f>IF(GESTEP(AY103,0.00001), 'OE Database'!$E103, NA())</f>
        <v>#N/A</v>
      </c>
      <c r="CJ103" s="14" t="e">
        <f>IF(GESTEP(AZ103,0.00001), 'OE Database'!$E103, NA())</f>
        <v>#N/A</v>
      </c>
      <c r="CK103" s="14" t="e">
        <f>IF(GESTEP(BA103,0.00001), 'OE Database'!$E103, NA())</f>
        <v>#N/A</v>
      </c>
      <c r="CL103" s="14" t="e">
        <f>IF(GESTEP(BB103,0.00001), 'OE Database'!$E103, NA())</f>
        <v>#N/A</v>
      </c>
      <c r="CN103" s="14" t="e">
        <f>IF('OE Database'!$N103=CN$1, 'OE Database'!$I103, NA())</f>
        <v>#N/A</v>
      </c>
      <c r="CO103" s="14" t="e">
        <f>IF('OE Database'!$N103=CO$1, 'OE Database'!$I103, NA())</f>
        <v>#N/A</v>
      </c>
      <c r="CP103" s="14" t="e">
        <f>IF('OE Database'!$N103=CP$1, 'OE Database'!$I103, NA())</f>
        <v>#N/A</v>
      </c>
      <c r="CQ103" s="14" t="e">
        <f>IF('OE Database'!$N103=CQ$1, 'OE Database'!$I103, NA())</f>
        <v>#N/A</v>
      </c>
      <c r="CR103" s="14" t="e">
        <f>IF('OE Database'!$N103=CR$1, 'OE Database'!$I103, NA())</f>
        <v>#N/A</v>
      </c>
      <c r="CS103" s="14" t="e">
        <f>IF('OE Database'!$N103=CS$1, 'OE Database'!$I103, NA())</f>
        <v>#N/A</v>
      </c>
      <c r="CT103" s="14" t="e">
        <f>IF('OE Database'!$N103=CT$1, 'OE Database'!$I103, NA())</f>
        <v>#N/A</v>
      </c>
      <c r="CU103" s="14" t="e">
        <f>IF('OE Database'!$N103=CU$1, 'OE Database'!$I103, NA())</f>
        <v>#N/A</v>
      </c>
      <c r="CV103" s="14">
        <f>IF('OE Database'!$N103=CV$1, 'OE Database'!$I103, NA())</f>
        <v>1.2568662437198392</v>
      </c>
      <c r="CW103" s="14" t="e">
        <f>IF('OE Database'!$N103=CW$1, 'OE Database'!$I103, NA())</f>
        <v>#N/A</v>
      </c>
      <c r="CX103" s="14" t="e">
        <f>IF('OE Database'!$N103=CX$1, 'OE Database'!$I103, NA())</f>
        <v>#N/A</v>
      </c>
      <c r="CY103" s="14" t="e">
        <f>IF('OE Database'!$N103=CY$1, 'OE Database'!$I103, NA())</f>
        <v>#N/A</v>
      </c>
      <c r="CZ103" s="14" t="e">
        <f>IF('OE Database'!$N103=CZ$1, 'OE Database'!$I103, NA())</f>
        <v>#N/A</v>
      </c>
      <c r="DA103" s="14" t="e">
        <f>IF('OE Database'!$N103=DA$1, 'OE Database'!$I103, NA())</f>
        <v>#N/A</v>
      </c>
      <c r="DB103" s="14" t="e">
        <f>IF('OE Database'!$N103=DB$1, 'OE Database'!$I103, NA())</f>
        <v>#N/A</v>
      </c>
      <c r="DC103" s="14" t="e">
        <f>IF('OE Database'!$N103=DC$1, 'OE Database'!$I103, NA())</f>
        <v>#N/A</v>
      </c>
      <c r="DD103" s="14" t="e">
        <f>IF('OE Database'!$N103=DD$1, 'OE Database'!$I103, NA())</f>
        <v>#N/A</v>
      </c>
      <c r="DF103" s="1" t="e">
        <f>IF(GESTEP(AL103,0.00001), 'OE Database'!$I103, NA())</f>
        <v>#N/A</v>
      </c>
      <c r="DG103" s="1" t="e">
        <f>IF(GESTEP(AM103,0.00001), 'OE Database'!$I103, NA())</f>
        <v>#N/A</v>
      </c>
      <c r="DH103" s="1" t="e">
        <f>IF(GESTEP(AN103,0.00001), 'OE Database'!$I103, NA())</f>
        <v>#N/A</v>
      </c>
      <c r="DI103" s="1" t="e">
        <f>IF(GESTEP(AO103,0.00001), 'OE Database'!$I103, NA())</f>
        <v>#N/A</v>
      </c>
      <c r="DJ103" s="1" t="e">
        <f>IF(GESTEP(AP103,0.00001), 'OE Database'!$I103, NA())</f>
        <v>#N/A</v>
      </c>
      <c r="DK103" s="1" t="e">
        <f>IF(GESTEP(AQ103,0.00001), 'OE Database'!$I103, NA())</f>
        <v>#N/A</v>
      </c>
      <c r="DL103" s="1" t="e">
        <f>IF(GESTEP(AR103,0.00001), 'OE Database'!$I103, NA())</f>
        <v>#N/A</v>
      </c>
      <c r="DM103" s="1" t="e">
        <f>IF(GESTEP(AS103,0.00001), 'OE Database'!$I103, NA())</f>
        <v>#N/A</v>
      </c>
      <c r="DN103" s="1" t="e">
        <f>IF(GESTEP(AT103,0.00001), 'OE Database'!$I103, NA())</f>
        <v>#N/A</v>
      </c>
      <c r="DO103" s="1" t="e">
        <f>IF(GESTEP(AU103,0.00001), 'OE Database'!$I103, NA())</f>
        <v>#N/A</v>
      </c>
      <c r="DP103" s="1" t="e">
        <f>IF(GESTEP(AV103,0.00001), 'OE Database'!$I103, NA())</f>
        <v>#N/A</v>
      </c>
      <c r="DQ103" s="1" t="e">
        <f>IF(GESTEP(AW103,0.00001), 'OE Database'!$I103, NA())</f>
        <v>#N/A</v>
      </c>
      <c r="DR103" s="1" t="e">
        <f>IF(GESTEP(AX103,0.00001), 'OE Database'!$I103, NA())</f>
        <v>#N/A</v>
      </c>
      <c r="DS103" s="1" t="e">
        <f>IF(GESTEP(AY103,0.00001), 'OE Database'!$I103, NA())</f>
        <v>#N/A</v>
      </c>
      <c r="DT103" s="1" t="e">
        <f>IF(GESTEP(AZ103,0.00001), 'OE Database'!$I103, NA())</f>
        <v>#N/A</v>
      </c>
      <c r="DU103" s="1" t="e">
        <f>IF(GESTEP(BA103,0.00001), 'OE Database'!$I103, NA())</f>
        <v>#N/A</v>
      </c>
      <c r="DV103" s="1" t="e">
        <f>IF(GESTEP(BB103,0.00001), 'OE Database'!$I103, NA())</f>
        <v>#N/A</v>
      </c>
    </row>
    <row r="104" spans="1:126">
      <c r="B104" s="14" t="e">
        <f>IF('OE Database'!$N104=B$1, 'OE Database'!$H104, NA())</f>
        <v>#N/A</v>
      </c>
      <c r="C104" s="14">
        <f>IF('OE Database'!$N104=C$1, 'OE Database'!$H104, NA())</f>
        <v>2.2204715022553501E-2</v>
      </c>
      <c r="D104" s="14" t="e">
        <f>IF('OE Database'!$N104=D$1, 'OE Database'!$H104, NA())</f>
        <v>#N/A</v>
      </c>
      <c r="E104" s="14" t="e">
        <f>IF('OE Database'!$N104=E$1, 'OE Database'!$H104, NA())</f>
        <v>#N/A</v>
      </c>
      <c r="F104" s="14" t="e">
        <f>IF('OE Database'!$N104=F$1, 'OE Database'!$H104, NA())</f>
        <v>#N/A</v>
      </c>
      <c r="G104" s="14" t="e">
        <f>IF('OE Database'!$N104=G$1, 'OE Database'!$H104, NA())</f>
        <v>#N/A</v>
      </c>
      <c r="H104" s="14" t="e">
        <f>IF('OE Database'!$N104=H$1, 'OE Database'!$H104, NA())</f>
        <v>#N/A</v>
      </c>
      <c r="I104" s="14" t="e">
        <f>IF('OE Database'!$N104=I$1, 'OE Database'!$H104, NA())</f>
        <v>#N/A</v>
      </c>
      <c r="J104" s="14" t="e">
        <f>IF('OE Database'!$N104=J$1, 'OE Database'!$H104, NA())</f>
        <v>#N/A</v>
      </c>
      <c r="K104" s="14" t="e">
        <f>IF('OE Database'!$N104=K$1, 'OE Database'!$H104, NA())</f>
        <v>#N/A</v>
      </c>
      <c r="L104" s="14" t="e">
        <f>IF('OE Database'!$N104=L$1, 'OE Database'!$H104, NA())</f>
        <v>#N/A</v>
      </c>
      <c r="M104" s="14" t="e">
        <f>IF('OE Database'!$N104=M$1, 'OE Database'!$H104, NA())</f>
        <v>#N/A</v>
      </c>
      <c r="N104" s="14" t="e">
        <f>IF('OE Database'!$N104=N$1, 'OE Database'!$H104, NA())</f>
        <v>#N/A</v>
      </c>
      <c r="O104" s="14" t="e">
        <f>IF('OE Database'!$N104=O$1, 'OE Database'!$H104, NA())</f>
        <v>#N/A</v>
      </c>
      <c r="P104" s="14" t="e">
        <f>IF('OE Database'!$N104=P$1, 'OE Database'!$H104, NA())</f>
        <v>#N/A</v>
      </c>
      <c r="Q104" s="14" t="e">
        <f>IF('OE Database'!$N104=Q$1, 'OE Database'!$H104, NA())</f>
        <v>#N/A</v>
      </c>
      <c r="R104" s="14" t="e">
        <f>IF('OE Database'!$N104=R$1, 'OE Database'!$H104, NA())</f>
        <v>#N/A</v>
      </c>
      <c r="T104" s="14" t="e">
        <f>IF('OE Database'!$N104=T$1, 'OE Database'!$E104, NA())</f>
        <v>#N/A</v>
      </c>
      <c r="U104" s="14">
        <f>IF('OE Database'!$N104=U$1, 'OE Database'!$E104, NA())</f>
        <v>6.6</v>
      </c>
      <c r="V104" s="14" t="e">
        <f>IF('OE Database'!$N104=V$1, 'OE Database'!$E104, NA())</f>
        <v>#N/A</v>
      </c>
      <c r="W104" s="14" t="e">
        <f>IF('OE Database'!$N104=W$1, 'OE Database'!$E104, NA())</f>
        <v>#N/A</v>
      </c>
      <c r="X104" s="14" t="e">
        <f>IF('OE Database'!$N104=X$1, 'OE Database'!$E104, NA())</f>
        <v>#N/A</v>
      </c>
      <c r="Y104" s="14" t="e">
        <f>IF('OE Database'!$N104=Y$1, 'OE Database'!$E104, NA())</f>
        <v>#N/A</v>
      </c>
      <c r="Z104" s="14" t="e">
        <f>IF('OE Database'!$N104=Z$1, 'OE Database'!$E104, NA())</f>
        <v>#N/A</v>
      </c>
      <c r="AA104" s="14" t="e">
        <f>IF('OE Database'!$N104=AA$1, 'OE Database'!$E104, NA())</f>
        <v>#N/A</v>
      </c>
      <c r="AB104" s="14" t="e">
        <f>IF('OE Database'!$N104=AB$1, 'OE Database'!$E104, NA())</f>
        <v>#N/A</v>
      </c>
      <c r="AC104" s="14" t="e">
        <f>IF('OE Database'!$N104=AC$1, 'OE Database'!$E104, NA())</f>
        <v>#N/A</v>
      </c>
      <c r="AD104" s="14" t="e">
        <f>IF('OE Database'!$N104=AD$1, 'OE Database'!$E104, NA())</f>
        <v>#N/A</v>
      </c>
      <c r="AE104" s="14" t="e">
        <f>IF('OE Database'!$N104=AE$1, 'OE Database'!$E104, NA())</f>
        <v>#N/A</v>
      </c>
      <c r="AF104" s="14" t="e">
        <f>IF('OE Database'!$N104=AF$1, 'OE Database'!$E104, NA())</f>
        <v>#N/A</v>
      </c>
      <c r="AG104" s="14" t="e">
        <f>IF('OE Database'!$N104=AG$1, 'OE Database'!$E104, NA())</f>
        <v>#N/A</v>
      </c>
      <c r="AH104" s="14" t="e">
        <f>IF('OE Database'!$N104=AH$1, 'OE Database'!$E104, NA())</f>
        <v>#N/A</v>
      </c>
      <c r="AI104" s="14" t="e">
        <f>IF('OE Database'!$N104=AI$1, 'OE Database'!$E104, NA())</f>
        <v>#N/A</v>
      </c>
      <c r="AJ104" s="14" t="e">
        <f>IF('OE Database'!$N104=AJ$1, 'OE Database'!$E104, NA())</f>
        <v>#N/A</v>
      </c>
      <c r="AL104" s="14" t="e">
        <f>IF('OE Database'!$N104=AL$1, 'OE Database'!$J104, NA())</f>
        <v>#N/A</v>
      </c>
      <c r="AM104" s="14">
        <f>IF('OE Database'!$N104=AM$1, 'OE Database'!$J104, NA())</f>
        <v>84</v>
      </c>
      <c r="AN104" s="14" t="e">
        <f>IF('OE Database'!$N104=AN$1, 'OE Database'!$J104, NA())</f>
        <v>#N/A</v>
      </c>
      <c r="AO104" s="14" t="e">
        <f>IF('OE Database'!$N104=AO$1, 'OE Database'!$J104, NA())</f>
        <v>#N/A</v>
      </c>
      <c r="AP104" s="14" t="e">
        <f>IF('OE Database'!$N104=AP$1, 'OE Database'!$J104, NA())</f>
        <v>#N/A</v>
      </c>
      <c r="AQ104" s="14" t="e">
        <f>IF('OE Database'!$N104=AQ$1, 'OE Database'!$J104, NA())</f>
        <v>#N/A</v>
      </c>
      <c r="AR104" s="14" t="e">
        <f>IF('OE Database'!$N104=AR$1, 'OE Database'!$J104, NA())</f>
        <v>#N/A</v>
      </c>
      <c r="AS104" s="14" t="e">
        <f>IF('OE Database'!$N104=AS$1, 'OE Database'!$J104, NA())</f>
        <v>#N/A</v>
      </c>
      <c r="AT104" s="14" t="e">
        <f>IF('OE Database'!$N104=AT$1, 'OE Database'!$J104, NA())</f>
        <v>#N/A</v>
      </c>
      <c r="AU104" s="14" t="e">
        <f>IF('OE Database'!$N104=AU$1, 'OE Database'!$J104, NA())</f>
        <v>#N/A</v>
      </c>
      <c r="AV104" s="14" t="e">
        <f>IF('OE Database'!$N104=AV$1, 'OE Database'!$J104, NA())</f>
        <v>#N/A</v>
      </c>
      <c r="AW104" s="14" t="e">
        <f>IF('OE Database'!$N104=AW$1, 'OE Database'!$J104, NA())</f>
        <v>#N/A</v>
      </c>
      <c r="AX104" s="14" t="e">
        <f>IF('OE Database'!$N104=AX$1, 'OE Database'!$J104, NA())</f>
        <v>#N/A</v>
      </c>
      <c r="AY104" s="14" t="e">
        <f>IF('OE Database'!$N104=AY$1, 'OE Database'!$J104, NA())</f>
        <v>#N/A</v>
      </c>
      <c r="AZ104" s="14" t="e">
        <f>IF('OE Database'!$N104=AZ$1, 'OE Database'!$J104, NA())</f>
        <v>#N/A</v>
      </c>
      <c r="BA104" s="14" t="e">
        <f>IF('OE Database'!$N104=BA$1, 'OE Database'!$J104, NA())</f>
        <v>#N/A</v>
      </c>
      <c r="BB104" s="14" t="e">
        <f>IF('OE Database'!$N104=BB$1, 'OE Database'!$J104, NA())</f>
        <v>#N/A</v>
      </c>
      <c r="BD104" s="14" t="e">
        <f>IF(GESTEP(AL104,0.00001), 'OE Database'!$H104, NA())</f>
        <v>#N/A</v>
      </c>
      <c r="BE104" s="14">
        <f>IF(GESTEP(AM104,0.00001), 'OE Database'!$H104, NA())</f>
        <v>2.2204715022553501E-2</v>
      </c>
      <c r="BF104" s="14" t="e">
        <f>IF(GESTEP(AN104,0.00001), 'OE Database'!$H104, NA())</f>
        <v>#N/A</v>
      </c>
      <c r="BG104" s="14" t="e">
        <f>IF(GESTEP(AO104,0.00001), 'OE Database'!$H104, NA())</f>
        <v>#N/A</v>
      </c>
      <c r="BH104" s="14" t="e">
        <f>IF(GESTEP(AP104,0.00001), 'OE Database'!$H104, NA())</f>
        <v>#N/A</v>
      </c>
      <c r="BI104" s="14" t="e">
        <f>IF(GESTEP(AQ104,0.00001), 'OE Database'!$H104, NA())</f>
        <v>#N/A</v>
      </c>
      <c r="BJ104" s="14" t="e">
        <f>IF(GESTEP(AR104,0.00001), 'OE Database'!$H104, NA())</f>
        <v>#N/A</v>
      </c>
      <c r="BK104" s="14" t="e">
        <f>IF(GESTEP(AS104,0.00001), 'OE Database'!$H104, NA())</f>
        <v>#N/A</v>
      </c>
      <c r="BL104" s="14" t="e">
        <f>IF(GESTEP(AT104,0.00001), 'OE Database'!$H104, NA())</f>
        <v>#N/A</v>
      </c>
      <c r="BM104" s="14" t="e">
        <f>IF(GESTEP(AU104,0.00001), 'OE Database'!$H104, NA())</f>
        <v>#N/A</v>
      </c>
      <c r="BN104" s="14" t="e">
        <f>IF(GESTEP(AV104,0.00001), 'OE Database'!$H104, NA())</f>
        <v>#N/A</v>
      </c>
      <c r="BO104" s="14" t="e">
        <f>IF(GESTEP(AW104,0.00001), 'OE Database'!$H104, NA())</f>
        <v>#N/A</v>
      </c>
      <c r="BP104" s="14" t="e">
        <f>IF(GESTEP(AX104,0.00001), 'OE Database'!$H104, NA())</f>
        <v>#N/A</v>
      </c>
      <c r="BQ104" s="14" t="e">
        <f>IF(GESTEP(AY104,0.00001), 'OE Database'!$H104, NA())</f>
        <v>#N/A</v>
      </c>
      <c r="BR104" s="14" t="e">
        <f>IF(GESTEP(AZ104,0.00001), 'OE Database'!$H104, NA())</f>
        <v>#N/A</v>
      </c>
      <c r="BS104" s="14" t="e">
        <f>IF(GESTEP(BA104,0.00001), 'OE Database'!$H104, NA())</f>
        <v>#N/A</v>
      </c>
      <c r="BT104" s="14" t="e">
        <f>IF(GESTEP(BB104,0.00001), 'OE Database'!$H104, NA())</f>
        <v>#N/A</v>
      </c>
      <c r="BV104" s="14" t="e">
        <f>IF(GESTEP(AL104,0.00001), 'OE Database'!$E104, NA())</f>
        <v>#N/A</v>
      </c>
      <c r="BW104" s="14">
        <f>IF(GESTEP(AM104,0.00001), 'OE Database'!$E104, NA())</f>
        <v>6.6</v>
      </c>
      <c r="BX104" s="14" t="e">
        <f>IF(GESTEP(AN104,0.00001), 'OE Database'!$E104, NA())</f>
        <v>#N/A</v>
      </c>
      <c r="BY104" s="14" t="e">
        <f>IF(GESTEP(AO104,0.00001), 'OE Database'!$E104, NA())</f>
        <v>#N/A</v>
      </c>
      <c r="BZ104" s="14" t="e">
        <f>IF(GESTEP(AP104,0.00001), 'OE Database'!$E104, NA())</f>
        <v>#N/A</v>
      </c>
      <c r="CA104" s="14" t="e">
        <f>IF(GESTEP(AQ104,0.00001), 'OE Database'!$E104, NA())</f>
        <v>#N/A</v>
      </c>
      <c r="CB104" s="14" t="e">
        <f>IF(GESTEP(AR104,0.00001), 'OE Database'!$E104, NA())</f>
        <v>#N/A</v>
      </c>
      <c r="CC104" s="14" t="e">
        <f>IF(GESTEP(AS104,0.00001), 'OE Database'!$E104, NA())</f>
        <v>#N/A</v>
      </c>
      <c r="CD104" s="14" t="e">
        <f>IF(GESTEP(AT104,0.00001), 'OE Database'!$E104, NA())</f>
        <v>#N/A</v>
      </c>
      <c r="CE104" s="14" t="e">
        <f>IF(GESTEP(AU104,0.00001), 'OE Database'!$E104, NA())</f>
        <v>#N/A</v>
      </c>
      <c r="CF104" s="14" t="e">
        <f>IF(GESTEP(AV104,0.00001), 'OE Database'!$E104, NA())</f>
        <v>#N/A</v>
      </c>
      <c r="CG104" s="14" t="e">
        <f>IF(GESTEP(AW104,0.00001), 'OE Database'!$E104, NA())</f>
        <v>#N/A</v>
      </c>
      <c r="CH104" s="14" t="e">
        <f>IF(GESTEP(AX104,0.00001), 'OE Database'!$E104, NA())</f>
        <v>#N/A</v>
      </c>
      <c r="CI104" s="14" t="e">
        <f>IF(GESTEP(AY104,0.00001), 'OE Database'!$E104, NA())</f>
        <v>#N/A</v>
      </c>
      <c r="CJ104" s="14" t="e">
        <f>IF(GESTEP(AZ104,0.00001), 'OE Database'!$E104, NA())</f>
        <v>#N/A</v>
      </c>
      <c r="CK104" s="14" t="e">
        <f>IF(GESTEP(BA104,0.00001), 'OE Database'!$E104, NA())</f>
        <v>#N/A</v>
      </c>
      <c r="CL104" s="14" t="e">
        <f>IF(GESTEP(BB104,0.00001), 'OE Database'!$E104, NA())</f>
        <v>#N/A</v>
      </c>
      <c r="CN104" s="14" t="e">
        <f>IF('OE Database'!$N104=CN$1, 'OE Database'!$I104, NA())</f>
        <v>#N/A</v>
      </c>
      <c r="CO104" s="14">
        <f>IF('OE Database'!$N104=CO$1, 'OE Database'!$I104, NA())</f>
        <v>3.747726440955533E-2</v>
      </c>
      <c r="CP104" s="14" t="e">
        <f>IF('OE Database'!$N104=CP$1, 'OE Database'!$I104, NA())</f>
        <v>#N/A</v>
      </c>
      <c r="CQ104" s="14" t="e">
        <f>IF('OE Database'!$N104=CQ$1, 'OE Database'!$I104, NA())</f>
        <v>#N/A</v>
      </c>
      <c r="CR104" s="14" t="e">
        <f>IF('OE Database'!$N104=CR$1, 'OE Database'!$I104, NA())</f>
        <v>#N/A</v>
      </c>
      <c r="CS104" s="14" t="e">
        <f>IF('OE Database'!$N104=CS$1, 'OE Database'!$I104, NA())</f>
        <v>#N/A</v>
      </c>
      <c r="CT104" s="14" t="e">
        <f>IF('OE Database'!$N104=CT$1, 'OE Database'!$I104, NA())</f>
        <v>#N/A</v>
      </c>
      <c r="CU104" s="14" t="e">
        <f>IF('OE Database'!$N104=CU$1, 'OE Database'!$I104, NA())</f>
        <v>#N/A</v>
      </c>
      <c r="CV104" s="14" t="e">
        <f>IF('OE Database'!$N104=CV$1, 'OE Database'!$I104, NA())</f>
        <v>#N/A</v>
      </c>
      <c r="CW104" s="14" t="e">
        <f>IF('OE Database'!$N104=CW$1, 'OE Database'!$I104, NA())</f>
        <v>#N/A</v>
      </c>
      <c r="CX104" s="14" t="e">
        <f>IF('OE Database'!$N104=CX$1, 'OE Database'!$I104, NA())</f>
        <v>#N/A</v>
      </c>
      <c r="CY104" s="14" t="e">
        <f>IF('OE Database'!$N104=CY$1, 'OE Database'!$I104, NA())</f>
        <v>#N/A</v>
      </c>
      <c r="CZ104" s="14" t="e">
        <f>IF('OE Database'!$N104=CZ$1, 'OE Database'!$I104, NA())</f>
        <v>#N/A</v>
      </c>
      <c r="DA104" s="14" t="e">
        <f>IF('OE Database'!$N104=DA$1, 'OE Database'!$I104, NA())</f>
        <v>#N/A</v>
      </c>
      <c r="DB104" s="14" t="e">
        <f>IF('OE Database'!$N104=DB$1, 'OE Database'!$I104, NA())</f>
        <v>#N/A</v>
      </c>
      <c r="DC104" s="14" t="e">
        <f>IF('OE Database'!$N104=DC$1, 'OE Database'!$I104, NA())</f>
        <v>#N/A</v>
      </c>
      <c r="DD104" s="14" t="e">
        <f>IF('OE Database'!$N104=DD$1, 'OE Database'!$I104, NA())</f>
        <v>#N/A</v>
      </c>
      <c r="DF104" s="1" t="e">
        <f>IF(GESTEP(AL104,0.00001), 'OE Database'!$I104, NA())</f>
        <v>#N/A</v>
      </c>
      <c r="DG104" s="1">
        <f>IF(GESTEP(AM104,0.00001), 'OE Database'!$I104, NA())</f>
        <v>3.747726440955533E-2</v>
      </c>
      <c r="DH104" s="1" t="e">
        <f>IF(GESTEP(AN104,0.00001), 'OE Database'!$I104, NA())</f>
        <v>#N/A</v>
      </c>
      <c r="DI104" s="1" t="e">
        <f>IF(GESTEP(AO104,0.00001), 'OE Database'!$I104, NA())</f>
        <v>#N/A</v>
      </c>
      <c r="DJ104" s="1" t="e">
        <f>IF(GESTEP(AP104,0.00001), 'OE Database'!$I104, NA())</f>
        <v>#N/A</v>
      </c>
      <c r="DK104" s="1" t="e">
        <f>IF(GESTEP(AQ104,0.00001), 'OE Database'!$I104, NA())</f>
        <v>#N/A</v>
      </c>
      <c r="DL104" s="1" t="e">
        <f>IF(GESTEP(AR104,0.00001), 'OE Database'!$I104, NA())</f>
        <v>#N/A</v>
      </c>
      <c r="DM104" s="1" t="e">
        <f>IF(GESTEP(AS104,0.00001), 'OE Database'!$I104, NA())</f>
        <v>#N/A</v>
      </c>
      <c r="DN104" s="1" t="e">
        <f>IF(GESTEP(AT104,0.00001), 'OE Database'!$I104, NA())</f>
        <v>#N/A</v>
      </c>
      <c r="DO104" s="1" t="e">
        <f>IF(GESTEP(AU104,0.00001), 'OE Database'!$I104, NA())</f>
        <v>#N/A</v>
      </c>
      <c r="DP104" s="1" t="e">
        <f>IF(GESTEP(AV104,0.00001), 'OE Database'!$I104, NA())</f>
        <v>#N/A</v>
      </c>
      <c r="DQ104" s="1" t="e">
        <f>IF(GESTEP(AW104,0.00001), 'OE Database'!$I104, NA())</f>
        <v>#N/A</v>
      </c>
      <c r="DR104" s="1" t="e">
        <f>IF(GESTEP(AX104,0.00001), 'OE Database'!$I104, NA())</f>
        <v>#N/A</v>
      </c>
      <c r="DS104" s="1" t="e">
        <f>IF(GESTEP(AY104,0.00001), 'OE Database'!$I104, NA())</f>
        <v>#N/A</v>
      </c>
      <c r="DT104" s="1" t="e">
        <f>IF(GESTEP(AZ104,0.00001), 'OE Database'!$I104, NA())</f>
        <v>#N/A</v>
      </c>
      <c r="DU104" s="1" t="e">
        <f>IF(GESTEP(BA104,0.00001), 'OE Database'!$I104, NA())</f>
        <v>#N/A</v>
      </c>
      <c r="DV104" s="1" t="e">
        <f>IF(GESTEP(BB104,0.00001), 'OE Database'!$I104, NA())</f>
        <v>#N/A</v>
      </c>
    </row>
    <row r="105" spans="1:126">
      <c r="B105" s="14" t="e">
        <f>IF('OE Database'!$N105=B$1, 'OE Database'!$H105, NA())</f>
        <v>#N/A</v>
      </c>
      <c r="C105" s="14">
        <f>IF('OE Database'!$N105=C$1, 'OE Database'!$H105, NA())</f>
        <v>0</v>
      </c>
      <c r="D105" s="14" t="e">
        <f>IF('OE Database'!$N105=D$1, 'OE Database'!$H105, NA())</f>
        <v>#N/A</v>
      </c>
      <c r="E105" s="14" t="e">
        <f>IF('OE Database'!$N105=E$1, 'OE Database'!$H105, NA())</f>
        <v>#N/A</v>
      </c>
      <c r="F105" s="14" t="e">
        <f>IF('OE Database'!$N105=F$1, 'OE Database'!$H105, NA())</f>
        <v>#N/A</v>
      </c>
      <c r="G105" s="14" t="e">
        <f>IF('OE Database'!$N105=G$1, 'OE Database'!$H105, NA())</f>
        <v>#N/A</v>
      </c>
      <c r="H105" s="14" t="e">
        <f>IF('OE Database'!$N105=H$1, 'OE Database'!$H105, NA())</f>
        <v>#N/A</v>
      </c>
      <c r="I105" s="14" t="e">
        <f>IF('OE Database'!$N105=I$1, 'OE Database'!$H105, NA())</f>
        <v>#N/A</v>
      </c>
      <c r="J105" s="14" t="e">
        <f>IF('OE Database'!$N105=J$1, 'OE Database'!$H105, NA())</f>
        <v>#N/A</v>
      </c>
      <c r="K105" s="14" t="e">
        <f>IF('OE Database'!$N105=K$1, 'OE Database'!$H105, NA())</f>
        <v>#N/A</v>
      </c>
      <c r="L105" s="14" t="e">
        <f>IF('OE Database'!$N105=L$1, 'OE Database'!$H105, NA())</f>
        <v>#N/A</v>
      </c>
      <c r="M105" s="14" t="e">
        <f>IF('OE Database'!$N105=M$1, 'OE Database'!$H105, NA())</f>
        <v>#N/A</v>
      </c>
      <c r="N105" s="14" t="e">
        <f>IF('OE Database'!$N105=N$1, 'OE Database'!$H105, NA())</f>
        <v>#N/A</v>
      </c>
      <c r="O105" s="14" t="e">
        <f>IF('OE Database'!$N105=O$1, 'OE Database'!$H105, NA())</f>
        <v>#N/A</v>
      </c>
      <c r="P105" s="14" t="e">
        <f>IF('OE Database'!$N105=P$1, 'OE Database'!$H105, NA())</f>
        <v>#N/A</v>
      </c>
      <c r="Q105" s="14" t="e">
        <f>IF('OE Database'!$N105=Q$1, 'OE Database'!$H105, NA())</f>
        <v>#N/A</v>
      </c>
      <c r="R105" s="14" t="e">
        <f>IF('OE Database'!$N105=R$1, 'OE Database'!$H105, NA())</f>
        <v>#N/A</v>
      </c>
      <c r="T105" s="14" t="e">
        <f>IF('OE Database'!$N105=T$1, 'OE Database'!$E105, NA())</f>
        <v>#N/A</v>
      </c>
      <c r="U105" s="14">
        <f>IF('OE Database'!$N105=U$1, 'OE Database'!$E105, NA())</f>
        <v>0</v>
      </c>
      <c r="V105" s="14" t="e">
        <f>IF('OE Database'!$N105=V$1, 'OE Database'!$E105, NA())</f>
        <v>#N/A</v>
      </c>
      <c r="W105" s="14" t="e">
        <f>IF('OE Database'!$N105=W$1, 'OE Database'!$E105, NA())</f>
        <v>#N/A</v>
      </c>
      <c r="X105" s="14" t="e">
        <f>IF('OE Database'!$N105=X$1, 'OE Database'!$E105, NA())</f>
        <v>#N/A</v>
      </c>
      <c r="Y105" s="14" t="e">
        <f>IF('OE Database'!$N105=Y$1, 'OE Database'!$E105, NA())</f>
        <v>#N/A</v>
      </c>
      <c r="Z105" s="14" t="e">
        <f>IF('OE Database'!$N105=Z$1, 'OE Database'!$E105, NA())</f>
        <v>#N/A</v>
      </c>
      <c r="AA105" s="14" t="e">
        <f>IF('OE Database'!$N105=AA$1, 'OE Database'!$E105, NA())</f>
        <v>#N/A</v>
      </c>
      <c r="AB105" s="14" t="e">
        <f>IF('OE Database'!$N105=AB$1, 'OE Database'!$E105, NA())</f>
        <v>#N/A</v>
      </c>
      <c r="AC105" s="14" t="e">
        <f>IF('OE Database'!$N105=AC$1, 'OE Database'!$E105, NA())</f>
        <v>#N/A</v>
      </c>
      <c r="AD105" s="14" t="e">
        <f>IF('OE Database'!$N105=AD$1, 'OE Database'!$E105, NA())</f>
        <v>#N/A</v>
      </c>
      <c r="AE105" s="14" t="e">
        <f>IF('OE Database'!$N105=AE$1, 'OE Database'!$E105, NA())</f>
        <v>#N/A</v>
      </c>
      <c r="AF105" s="14" t="e">
        <f>IF('OE Database'!$N105=AF$1, 'OE Database'!$E105, NA())</f>
        <v>#N/A</v>
      </c>
      <c r="AG105" s="14" t="e">
        <f>IF('OE Database'!$N105=AG$1, 'OE Database'!$E105, NA())</f>
        <v>#N/A</v>
      </c>
      <c r="AH105" s="14" t="e">
        <f>IF('OE Database'!$N105=AH$1, 'OE Database'!$E105, NA())</f>
        <v>#N/A</v>
      </c>
      <c r="AI105" s="14" t="e">
        <f>IF('OE Database'!$N105=AI$1, 'OE Database'!$E105, NA())</f>
        <v>#N/A</v>
      </c>
      <c r="AJ105" s="14" t="e">
        <f>IF('OE Database'!$N105=AJ$1, 'OE Database'!$E105, NA())</f>
        <v>#N/A</v>
      </c>
      <c r="AL105" s="14" t="e">
        <f>IF('OE Database'!$N105=AL$1, 'OE Database'!$J105, NA())</f>
        <v>#N/A</v>
      </c>
      <c r="AM105" s="14">
        <f>IF('OE Database'!$N105=AM$1, 'OE Database'!$J105, NA())</f>
        <v>0</v>
      </c>
      <c r="AN105" s="14" t="e">
        <f>IF('OE Database'!$N105=AN$1, 'OE Database'!$J105, NA())</f>
        <v>#N/A</v>
      </c>
      <c r="AO105" s="14" t="e">
        <f>IF('OE Database'!$N105=AO$1, 'OE Database'!$J105, NA())</f>
        <v>#N/A</v>
      </c>
      <c r="AP105" s="14" t="e">
        <f>IF('OE Database'!$N105=AP$1, 'OE Database'!$J105, NA())</f>
        <v>#N/A</v>
      </c>
      <c r="AQ105" s="14" t="e">
        <f>IF('OE Database'!$N105=AQ$1, 'OE Database'!$J105, NA())</f>
        <v>#N/A</v>
      </c>
      <c r="AR105" s="14" t="e">
        <f>IF('OE Database'!$N105=AR$1, 'OE Database'!$J105, NA())</f>
        <v>#N/A</v>
      </c>
      <c r="AS105" s="14" t="e">
        <f>IF('OE Database'!$N105=AS$1, 'OE Database'!$J105, NA())</f>
        <v>#N/A</v>
      </c>
      <c r="AT105" s="14" t="e">
        <f>IF('OE Database'!$N105=AT$1, 'OE Database'!$J105, NA())</f>
        <v>#N/A</v>
      </c>
      <c r="AU105" s="14" t="e">
        <f>IF('OE Database'!$N105=AU$1, 'OE Database'!$J105, NA())</f>
        <v>#N/A</v>
      </c>
      <c r="AV105" s="14" t="e">
        <f>IF('OE Database'!$N105=AV$1, 'OE Database'!$J105, NA())</f>
        <v>#N/A</v>
      </c>
      <c r="AW105" s="14" t="e">
        <f>IF('OE Database'!$N105=AW$1, 'OE Database'!$J105, NA())</f>
        <v>#N/A</v>
      </c>
      <c r="AX105" s="14" t="e">
        <f>IF('OE Database'!$N105=AX$1, 'OE Database'!$J105, NA())</f>
        <v>#N/A</v>
      </c>
      <c r="AY105" s="14" t="e">
        <f>IF('OE Database'!$N105=AY$1, 'OE Database'!$J105, NA())</f>
        <v>#N/A</v>
      </c>
      <c r="AZ105" s="14" t="e">
        <f>IF('OE Database'!$N105=AZ$1, 'OE Database'!$J105, NA())</f>
        <v>#N/A</v>
      </c>
      <c r="BA105" s="14" t="e">
        <f>IF('OE Database'!$N105=BA$1, 'OE Database'!$J105, NA())</f>
        <v>#N/A</v>
      </c>
      <c r="BB105" s="14" t="e">
        <f>IF('OE Database'!$N105=BB$1, 'OE Database'!$J105, NA())</f>
        <v>#N/A</v>
      </c>
      <c r="BD105" s="14" t="e">
        <f>IF(GESTEP(AL105,0.00001), 'OE Database'!$H105, NA())</f>
        <v>#N/A</v>
      </c>
      <c r="BE105" s="14" t="e">
        <f>IF(GESTEP(AM105,0.00001), 'OE Database'!$H105, NA())</f>
        <v>#N/A</v>
      </c>
      <c r="BF105" s="14" t="e">
        <f>IF(GESTEP(AN105,0.00001), 'OE Database'!$H105, NA())</f>
        <v>#N/A</v>
      </c>
      <c r="BG105" s="14" t="e">
        <f>IF(GESTEP(AO105,0.00001), 'OE Database'!$H105, NA())</f>
        <v>#N/A</v>
      </c>
      <c r="BH105" s="14" t="e">
        <f>IF(GESTEP(AP105,0.00001), 'OE Database'!$H105, NA())</f>
        <v>#N/A</v>
      </c>
      <c r="BI105" s="14" t="e">
        <f>IF(GESTEP(AQ105,0.00001), 'OE Database'!$H105, NA())</f>
        <v>#N/A</v>
      </c>
      <c r="BJ105" s="14" t="e">
        <f>IF(GESTEP(AR105,0.00001), 'OE Database'!$H105, NA())</f>
        <v>#N/A</v>
      </c>
      <c r="BK105" s="14" t="e">
        <f>IF(GESTEP(AS105,0.00001), 'OE Database'!$H105, NA())</f>
        <v>#N/A</v>
      </c>
      <c r="BL105" s="14" t="e">
        <f>IF(GESTEP(AT105,0.00001), 'OE Database'!$H105, NA())</f>
        <v>#N/A</v>
      </c>
      <c r="BM105" s="14" t="e">
        <f>IF(GESTEP(AU105,0.00001), 'OE Database'!$H105, NA())</f>
        <v>#N/A</v>
      </c>
      <c r="BN105" s="14" t="e">
        <f>IF(GESTEP(AV105,0.00001), 'OE Database'!$H105, NA())</f>
        <v>#N/A</v>
      </c>
      <c r="BO105" s="14" t="e">
        <f>IF(GESTEP(AW105,0.00001), 'OE Database'!$H105, NA())</f>
        <v>#N/A</v>
      </c>
      <c r="BP105" s="14" t="e">
        <f>IF(GESTEP(AX105,0.00001), 'OE Database'!$H105, NA())</f>
        <v>#N/A</v>
      </c>
      <c r="BQ105" s="14" t="e">
        <f>IF(GESTEP(AY105,0.00001), 'OE Database'!$H105, NA())</f>
        <v>#N/A</v>
      </c>
      <c r="BR105" s="14" t="e">
        <f>IF(GESTEP(AZ105,0.00001), 'OE Database'!$H105, NA())</f>
        <v>#N/A</v>
      </c>
      <c r="BS105" s="14" t="e">
        <f>IF(GESTEP(BA105,0.00001), 'OE Database'!$H105, NA())</f>
        <v>#N/A</v>
      </c>
      <c r="BT105" s="14" t="e">
        <f>IF(GESTEP(BB105,0.00001), 'OE Database'!$H105, NA())</f>
        <v>#N/A</v>
      </c>
      <c r="BV105" s="14" t="e">
        <f>IF(GESTEP(AL105,0.00001), 'OE Database'!$E105, NA())</f>
        <v>#N/A</v>
      </c>
      <c r="BW105" s="14" t="e">
        <f>IF(GESTEP(AM105,0.00001), 'OE Database'!$E105, NA())</f>
        <v>#N/A</v>
      </c>
      <c r="BX105" s="14" t="e">
        <f>IF(GESTEP(AN105,0.00001), 'OE Database'!$E105, NA())</f>
        <v>#N/A</v>
      </c>
      <c r="BY105" s="14" t="e">
        <f>IF(GESTEP(AO105,0.00001), 'OE Database'!$E105, NA())</f>
        <v>#N/A</v>
      </c>
      <c r="BZ105" s="14" t="e">
        <f>IF(GESTEP(AP105,0.00001), 'OE Database'!$E105, NA())</f>
        <v>#N/A</v>
      </c>
      <c r="CA105" s="14" t="e">
        <f>IF(GESTEP(AQ105,0.00001), 'OE Database'!$E105, NA())</f>
        <v>#N/A</v>
      </c>
      <c r="CB105" s="14" t="e">
        <f>IF(GESTEP(AR105,0.00001), 'OE Database'!$E105, NA())</f>
        <v>#N/A</v>
      </c>
      <c r="CC105" s="14" t="e">
        <f>IF(GESTEP(AS105,0.00001), 'OE Database'!$E105, NA())</f>
        <v>#N/A</v>
      </c>
      <c r="CD105" s="14" t="e">
        <f>IF(GESTEP(AT105,0.00001), 'OE Database'!$E105, NA())</f>
        <v>#N/A</v>
      </c>
      <c r="CE105" s="14" t="e">
        <f>IF(GESTEP(AU105,0.00001), 'OE Database'!$E105, NA())</f>
        <v>#N/A</v>
      </c>
      <c r="CF105" s="14" t="e">
        <f>IF(GESTEP(AV105,0.00001), 'OE Database'!$E105, NA())</f>
        <v>#N/A</v>
      </c>
      <c r="CG105" s="14" t="e">
        <f>IF(GESTEP(AW105,0.00001), 'OE Database'!$E105, NA())</f>
        <v>#N/A</v>
      </c>
      <c r="CH105" s="14" t="e">
        <f>IF(GESTEP(AX105,0.00001), 'OE Database'!$E105, NA())</f>
        <v>#N/A</v>
      </c>
      <c r="CI105" s="14" t="e">
        <f>IF(GESTEP(AY105,0.00001), 'OE Database'!$E105, NA())</f>
        <v>#N/A</v>
      </c>
      <c r="CJ105" s="14" t="e">
        <f>IF(GESTEP(AZ105,0.00001), 'OE Database'!$E105, NA())</f>
        <v>#N/A</v>
      </c>
      <c r="CK105" s="14" t="e">
        <f>IF(GESTEP(BA105,0.00001), 'OE Database'!$E105, NA())</f>
        <v>#N/A</v>
      </c>
      <c r="CL105" s="14" t="e">
        <f>IF(GESTEP(BB105,0.00001), 'OE Database'!$E105, NA())</f>
        <v>#N/A</v>
      </c>
      <c r="CN105" s="14" t="e">
        <f>IF('OE Database'!$N105=CN$1, 'OE Database'!$I105, NA())</f>
        <v>#N/A</v>
      </c>
      <c r="CO105" s="14">
        <f>IF('OE Database'!$N105=CO$1, 'OE Database'!$I105, NA())</f>
        <v>0</v>
      </c>
      <c r="CP105" s="14" t="e">
        <f>IF('OE Database'!$N105=CP$1, 'OE Database'!$I105, NA())</f>
        <v>#N/A</v>
      </c>
      <c r="CQ105" s="14" t="e">
        <f>IF('OE Database'!$N105=CQ$1, 'OE Database'!$I105, NA())</f>
        <v>#N/A</v>
      </c>
      <c r="CR105" s="14" t="e">
        <f>IF('OE Database'!$N105=CR$1, 'OE Database'!$I105, NA())</f>
        <v>#N/A</v>
      </c>
      <c r="CS105" s="14" t="e">
        <f>IF('OE Database'!$N105=CS$1, 'OE Database'!$I105, NA())</f>
        <v>#N/A</v>
      </c>
      <c r="CT105" s="14" t="e">
        <f>IF('OE Database'!$N105=CT$1, 'OE Database'!$I105, NA())</f>
        <v>#N/A</v>
      </c>
      <c r="CU105" s="14" t="e">
        <f>IF('OE Database'!$N105=CU$1, 'OE Database'!$I105, NA())</f>
        <v>#N/A</v>
      </c>
      <c r="CV105" s="14" t="e">
        <f>IF('OE Database'!$N105=CV$1, 'OE Database'!$I105, NA())</f>
        <v>#N/A</v>
      </c>
      <c r="CW105" s="14" t="e">
        <f>IF('OE Database'!$N105=CW$1, 'OE Database'!$I105, NA())</f>
        <v>#N/A</v>
      </c>
      <c r="CX105" s="14" t="e">
        <f>IF('OE Database'!$N105=CX$1, 'OE Database'!$I105, NA())</f>
        <v>#N/A</v>
      </c>
      <c r="CY105" s="14" t="e">
        <f>IF('OE Database'!$N105=CY$1, 'OE Database'!$I105, NA())</f>
        <v>#N/A</v>
      </c>
      <c r="CZ105" s="14" t="e">
        <f>IF('OE Database'!$N105=CZ$1, 'OE Database'!$I105, NA())</f>
        <v>#N/A</v>
      </c>
      <c r="DA105" s="14" t="e">
        <f>IF('OE Database'!$N105=DA$1, 'OE Database'!$I105, NA())</f>
        <v>#N/A</v>
      </c>
      <c r="DB105" s="14" t="e">
        <f>IF('OE Database'!$N105=DB$1, 'OE Database'!$I105, NA())</f>
        <v>#N/A</v>
      </c>
      <c r="DC105" s="14" t="e">
        <f>IF('OE Database'!$N105=DC$1, 'OE Database'!$I105, NA())</f>
        <v>#N/A</v>
      </c>
      <c r="DD105" s="14" t="e">
        <f>IF('OE Database'!$N105=DD$1, 'OE Database'!$I105, NA())</f>
        <v>#N/A</v>
      </c>
      <c r="DF105" s="1" t="e">
        <f>IF(GESTEP(AL105,0.00001), 'OE Database'!$I105, NA())</f>
        <v>#N/A</v>
      </c>
      <c r="DG105" s="1" t="e">
        <f>IF(GESTEP(AM105,0.00001), 'OE Database'!$I105, NA())</f>
        <v>#N/A</v>
      </c>
      <c r="DH105" s="1" t="e">
        <f>IF(GESTEP(AN105,0.00001), 'OE Database'!$I105, NA())</f>
        <v>#N/A</v>
      </c>
      <c r="DI105" s="1" t="e">
        <f>IF(GESTEP(AO105,0.00001), 'OE Database'!$I105, NA())</f>
        <v>#N/A</v>
      </c>
      <c r="DJ105" s="1" t="e">
        <f>IF(GESTEP(AP105,0.00001), 'OE Database'!$I105, NA())</f>
        <v>#N/A</v>
      </c>
      <c r="DK105" s="1" t="e">
        <f>IF(GESTEP(AQ105,0.00001), 'OE Database'!$I105, NA())</f>
        <v>#N/A</v>
      </c>
      <c r="DL105" s="1" t="e">
        <f>IF(GESTEP(AR105,0.00001), 'OE Database'!$I105, NA())</f>
        <v>#N/A</v>
      </c>
      <c r="DM105" s="1" t="e">
        <f>IF(GESTEP(AS105,0.00001), 'OE Database'!$I105, NA())</f>
        <v>#N/A</v>
      </c>
      <c r="DN105" s="1" t="e">
        <f>IF(GESTEP(AT105,0.00001), 'OE Database'!$I105, NA())</f>
        <v>#N/A</v>
      </c>
      <c r="DO105" s="1" t="e">
        <f>IF(GESTEP(AU105,0.00001), 'OE Database'!$I105, NA())</f>
        <v>#N/A</v>
      </c>
      <c r="DP105" s="1" t="e">
        <f>IF(GESTEP(AV105,0.00001), 'OE Database'!$I105, NA())</f>
        <v>#N/A</v>
      </c>
      <c r="DQ105" s="1" t="e">
        <f>IF(GESTEP(AW105,0.00001), 'OE Database'!$I105, NA())</f>
        <v>#N/A</v>
      </c>
      <c r="DR105" s="1" t="e">
        <f>IF(GESTEP(AX105,0.00001), 'OE Database'!$I105, NA())</f>
        <v>#N/A</v>
      </c>
      <c r="DS105" s="1" t="e">
        <f>IF(GESTEP(AY105,0.00001), 'OE Database'!$I105, NA())</f>
        <v>#N/A</v>
      </c>
      <c r="DT105" s="1" t="e">
        <f>IF(GESTEP(AZ105,0.00001), 'OE Database'!$I105, NA())</f>
        <v>#N/A</v>
      </c>
      <c r="DU105" s="1" t="e">
        <f>IF(GESTEP(BA105,0.00001), 'OE Database'!$I105, NA())</f>
        <v>#N/A</v>
      </c>
      <c r="DV105" s="1" t="e">
        <f>IF(GESTEP(BB105,0.00001), 'OE Database'!$I105, NA())</f>
        <v>#N/A</v>
      </c>
    </row>
    <row r="106" spans="1:126">
      <c r="B106" s="14" t="e">
        <f>IF('OE Database'!$N106=B$1, 'OE Database'!$H106, NA())</f>
        <v>#N/A</v>
      </c>
      <c r="C106" s="14" t="e">
        <f>IF('OE Database'!$N106=C$1, 'OE Database'!$H106, NA())</f>
        <v>#N/A</v>
      </c>
      <c r="D106" s="14" t="e">
        <f>IF('OE Database'!$N106=D$1, 'OE Database'!$H106, NA())</f>
        <v>#N/A</v>
      </c>
      <c r="E106" s="14" t="e">
        <f>IF('OE Database'!$N106=E$1, 'OE Database'!$H106, NA())</f>
        <v>#N/A</v>
      </c>
      <c r="F106" s="14" t="e">
        <f>IF('OE Database'!$N106=F$1, 'OE Database'!$H106, NA())</f>
        <v>#N/A</v>
      </c>
      <c r="G106" s="14" t="e">
        <f>IF('OE Database'!$N106=G$1, 'OE Database'!$H106, NA())</f>
        <v>#N/A</v>
      </c>
      <c r="H106" s="14" t="e">
        <f>IF('OE Database'!$N106=H$1, 'OE Database'!$H106, NA())</f>
        <v>#N/A</v>
      </c>
      <c r="I106" s="14" t="e">
        <f>IF('OE Database'!$N106=I$1, 'OE Database'!$H106, NA())</f>
        <v>#N/A</v>
      </c>
      <c r="J106" s="14">
        <f>IF('OE Database'!$N106=J$1, 'OE Database'!$H106, NA())</f>
        <v>0.91505124753268774</v>
      </c>
      <c r="K106" s="14" t="e">
        <f>IF('OE Database'!$N106=K$1, 'OE Database'!$H106, NA())</f>
        <v>#N/A</v>
      </c>
      <c r="L106" s="14" t="e">
        <f>IF('OE Database'!$N106=L$1, 'OE Database'!$H106, NA())</f>
        <v>#N/A</v>
      </c>
      <c r="M106" s="14" t="e">
        <f>IF('OE Database'!$N106=M$1, 'OE Database'!$H106, NA())</f>
        <v>#N/A</v>
      </c>
      <c r="N106" s="14" t="e">
        <f>IF('OE Database'!$N106=N$1, 'OE Database'!$H106, NA())</f>
        <v>#N/A</v>
      </c>
      <c r="O106" s="14" t="e">
        <f>IF('OE Database'!$N106=O$1, 'OE Database'!$H106, NA())</f>
        <v>#N/A</v>
      </c>
      <c r="P106" s="14" t="e">
        <f>IF('OE Database'!$N106=P$1, 'OE Database'!$H106, NA())</f>
        <v>#N/A</v>
      </c>
      <c r="Q106" s="14" t="e">
        <f>IF('OE Database'!$N106=Q$1, 'OE Database'!$H106, NA())</f>
        <v>#N/A</v>
      </c>
      <c r="R106" s="14" t="e">
        <f>IF('OE Database'!$N106=R$1, 'OE Database'!$H106, NA())</f>
        <v>#N/A</v>
      </c>
      <c r="T106" s="14" t="e">
        <f>IF('OE Database'!$N106=T$1, 'OE Database'!$E106, NA())</f>
        <v>#N/A</v>
      </c>
      <c r="U106" s="14" t="e">
        <f>IF('OE Database'!$N106=U$1, 'OE Database'!$E106, NA())</f>
        <v>#N/A</v>
      </c>
      <c r="V106" s="14" t="e">
        <f>IF('OE Database'!$N106=V$1, 'OE Database'!$E106, NA())</f>
        <v>#N/A</v>
      </c>
      <c r="W106" s="14" t="e">
        <f>IF('OE Database'!$N106=W$1, 'OE Database'!$E106, NA())</f>
        <v>#N/A</v>
      </c>
      <c r="X106" s="14" t="e">
        <f>IF('OE Database'!$N106=X$1, 'OE Database'!$E106, NA())</f>
        <v>#N/A</v>
      </c>
      <c r="Y106" s="14" t="e">
        <f>IF('OE Database'!$N106=Y$1, 'OE Database'!$E106, NA())</f>
        <v>#N/A</v>
      </c>
      <c r="Z106" s="14" t="e">
        <f>IF('OE Database'!$N106=Z$1, 'OE Database'!$E106, NA())</f>
        <v>#N/A</v>
      </c>
      <c r="AA106" s="14" t="e">
        <f>IF('OE Database'!$N106=AA$1, 'OE Database'!$E106, NA())</f>
        <v>#N/A</v>
      </c>
      <c r="AB106" s="14">
        <f>IF('OE Database'!$N106=AB$1, 'OE Database'!$E106, NA())</f>
        <v>28.5</v>
      </c>
      <c r="AC106" s="14" t="e">
        <f>IF('OE Database'!$N106=AC$1, 'OE Database'!$E106, NA())</f>
        <v>#N/A</v>
      </c>
      <c r="AD106" s="14" t="e">
        <f>IF('OE Database'!$N106=AD$1, 'OE Database'!$E106, NA())</f>
        <v>#N/A</v>
      </c>
      <c r="AE106" s="14" t="e">
        <f>IF('OE Database'!$N106=AE$1, 'OE Database'!$E106, NA())</f>
        <v>#N/A</v>
      </c>
      <c r="AF106" s="14" t="e">
        <f>IF('OE Database'!$N106=AF$1, 'OE Database'!$E106, NA())</f>
        <v>#N/A</v>
      </c>
      <c r="AG106" s="14" t="e">
        <f>IF('OE Database'!$N106=AG$1, 'OE Database'!$E106, NA())</f>
        <v>#N/A</v>
      </c>
      <c r="AH106" s="14" t="e">
        <f>IF('OE Database'!$N106=AH$1, 'OE Database'!$E106, NA())</f>
        <v>#N/A</v>
      </c>
      <c r="AI106" s="14" t="e">
        <f>IF('OE Database'!$N106=AI$1, 'OE Database'!$E106, NA())</f>
        <v>#N/A</v>
      </c>
      <c r="AJ106" s="14" t="e">
        <f>IF('OE Database'!$N106=AJ$1, 'OE Database'!$E106, NA())</f>
        <v>#N/A</v>
      </c>
      <c r="AL106" s="14" t="e">
        <f>IF('OE Database'!$N106=AL$1, 'OE Database'!$J106, NA())</f>
        <v>#N/A</v>
      </c>
      <c r="AM106" s="14" t="e">
        <f>IF('OE Database'!$N106=AM$1, 'OE Database'!$J106, NA())</f>
        <v>#N/A</v>
      </c>
      <c r="AN106" s="14" t="e">
        <f>IF('OE Database'!$N106=AN$1, 'OE Database'!$J106, NA())</f>
        <v>#N/A</v>
      </c>
      <c r="AO106" s="14" t="e">
        <f>IF('OE Database'!$N106=AO$1, 'OE Database'!$J106, NA())</f>
        <v>#N/A</v>
      </c>
      <c r="AP106" s="14" t="e">
        <f>IF('OE Database'!$N106=AP$1, 'OE Database'!$J106, NA())</f>
        <v>#N/A</v>
      </c>
      <c r="AQ106" s="14" t="e">
        <f>IF('OE Database'!$N106=AQ$1, 'OE Database'!$J106, NA())</f>
        <v>#N/A</v>
      </c>
      <c r="AR106" s="14" t="e">
        <f>IF('OE Database'!$N106=AR$1, 'OE Database'!$J106, NA())</f>
        <v>#N/A</v>
      </c>
      <c r="AS106" s="14" t="e">
        <f>IF('OE Database'!$N106=AS$1, 'OE Database'!$J106, NA())</f>
        <v>#N/A</v>
      </c>
      <c r="AT106" s="14">
        <f>IF('OE Database'!$N106=AT$1, 'OE Database'!$J106, NA())</f>
        <v>86</v>
      </c>
      <c r="AU106" s="14" t="e">
        <f>IF('OE Database'!$N106=AU$1, 'OE Database'!$J106, NA())</f>
        <v>#N/A</v>
      </c>
      <c r="AV106" s="14" t="e">
        <f>IF('OE Database'!$N106=AV$1, 'OE Database'!$J106, NA())</f>
        <v>#N/A</v>
      </c>
      <c r="AW106" s="14" t="e">
        <f>IF('OE Database'!$N106=AW$1, 'OE Database'!$J106, NA())</f>
        <v>#N/A</v>
      </c>
      <c r="AX106" s="14" t="e">
        <f>IF('OE Database'!$N106=AX$1, 'OE Database'!$J106, NA())</f>
        <v>#N/A</v>
      </c>
      <c r="AY106" s="14" t="e">
        <f>IF('OE Database'!$N106=AY$1, 'OE Database'!$J106, NA())</f>
        <v>#N/A</v>
      </c>
      <c r="AZ106" s="14" t="e">
        <f>IF('OE Database'!$N106=AZ$1, 'OE Database'!$J106, NA())</f>
        <v>#N/A</v>
      </c>
      <c r="BA106" s="14" t="e">
        <f>IF('OE Database'!$N106=BA$1, 'OE Database'!$J106, NA())</f>
        <v>#N/A</v>
      </c>
      <c r="BB106" s="14" t="e">
        <f>IF('OE Database'!$N106=BB$1, 'OE Database'!$J106, NA())</f>
        <v>#N/A</v>
      </c>
      <c r="BD106" s="14" t="e">
        <f>IF(GESTEP(AL106,0.00001), 'OE Database'!$H106, NA())</f>
        <v>#N/A</v>
      </c>
      <c r="BE106" s="14" t="e">
        <f>IF(GESTEP(AM106,0.00001), 'OE Database'!$H106, NA())</f>
        <v>#N/A</v>
      </c>
      <c r="BF106" s="14" t="e">
        <f>IF(GESTEP(AN106,0.00001), 'OE Database'!$H106, NA())</f>
        <v>#N/A</v>
      </c>
      <c r="BG106" s="14" t="e">
        <f>IF(GESTEP(AO106,0.00001), 'OE Database'!$H106, NA())</f>
        <v>#N/A</v>
      </c>
      <c r="BH106" s="14" t="e">
        <f>IF(GESTEP(AP106,0.00001), 'OE Database'!$H106, NA())</f>
        <v>#N/A</v>
      </c>
      <c r="BI106" s="14" t="e">
        <f>IF(GESTEP(AQ106,0.00001), 'OE Database'!$H106, NA())</f>
        <v>#N/A</v>
      </c>
      <c r="BJ106" s="14" t="e">
        <f>IF(GESTEP(AR106,0.00001), 'OE Database'!$H106, NA())</f>
        <v>#N/A</v>
      </c>
      <c r="BK106" s="14" t="e">
        <f>IF(GESTEP(AS106,0.00001), 'OE Database'!$H106, NA())</f>
        <v>#N/A</v>
      </c>
      <c r="BL106" s="14">
        <f>IF(GESTEP(AT106,0.00001), 'OE Database'!$H106, NA())</f>
        <v>0.91505124753268774</v>
      </c>
      <c r="BM106" s="14" t="e">
        <f>IF(GESTEP(AU106,0.00001), 'OE Database'!$H106, NA())</f>
        <v>#N/A</v>
      </c>
      <c r="BN106" s="14" t="e">
        <f>IF(GESTEP(AV106,0.00001), 'OE Database'!$H106, NA())</f>
        <v>#N/A</v>
      </c>
      <c r="BO106" s="14" t="e">
        <f>IF(GESTEP(AW106,0.00001), 'OE Database'!$H106, NA())</f>
        <v>#N/A</v>
      </c>
      <c r="BP106" s="14" t="e">
        <f>IF(GESTEP(AX106,0.00001), 'OE Database'!$H106, NA())</f>
        <v>#N/A</v>
      </c>
      <c r="BQ106" s="14" t="e">
        <f>IF(GESTEP(AY106,0.00001), 'OE Database'!$H106, NA())</f>
        <v>#N/A</v>
      </c>
      <c r="BR106" s="14" t="e">
        <f>IF(GESTEP(AZ106,0.00001), 'OE Database'!$H106, NA())</f>
        <v>#N/A</v>
      </c>
      <c r="BS106" s="14" t="e">
        <f>IF(GESTEP(BA106,0.00001), 'OE Database'!$H106, NA())</f>
        <v>#N/A</v>
      </c>
      <c r="BT106" s="14" t="e">
        <f>IF(GESTEP(BB106,0.00001), 'OE Database'!$H106, NA())</f>
        <v>#N/A</v>
      </c>
      <c r="BV106" s="14" t="e">
        <f>IF(GESTEP(AL106,0.00001), 'OE Database'!$E106, NA())</f>
        <v>#N/A</v>
      </c>
      <c r="BW106" s="14" t="e">
        <f>IF(GESTEP(AM106,0.00001), 'OE Database'!$E106, NA())</f>
        <v>#N/A</v>
      </c>
      <c r="BX106" s="14" t="e">
        <f>IF(GESTEP(AN106,0.00001), 'OE Database'!$E106, NA())</f>
        <v>#N/A</v>
      </c>
      <c r="BY106" s="14" t="e">
        <f>IF(GESTEP(AO106,0.00001), 'OE Database'!$E106, NA())</f>
        <v>#N/A</v>
      </c>
      <c r="BZ106" s="14" t="e">
        <f>IF(GESTEP(AP106,0.00001), 'OE Database'!$E106, NA())</f>
        <v>#N/A</v>
      </c>
      <c r="CA106" s="14" t="e">
        <f>IF(GESTEP(AQ106,0.00001), 'OE Database'!$E106, NA())</f>
        <v>#N/A</v>
      </c>
      <c r="CB106" s="14" t="e">
        <f>IF(GESTEP(AR106,0.00001), 'OE Database'!$E106, NA())</f>
        <v>#N/A</v>
      </c>
      <c r="CC106" s="14" t="e">
        <f>IF(GESTEP(AS106,0.00001), 'OE Database'!$E106, NA())</f>
        <v>#N/A</v>
      </c>
      <c r="CD106" s="14">
        <f>IF(GESTEP(AT106,0.00001), 'OE Database'!$E106, NA())</f>
        <v>28.5</v>
      </c>
      <c r="CE106" s="14" t="e">
        <f>IF(GESTEP(AU106,0.00001), 'OE Database'!$E106, NA())</f>
        <v>#N/A</v>
      </c>
      <c r="CF106" s="14" t="e">
        <f>IF(GESTEP(AV106,0.00001), 'OE Database'!$E106, NA())</f>
        <v>#N/A</v>
      </c>
      <c r="CG106" s="14" t="e">
        <f>IF(GESTEP(AW106,0.00001), 'OE Database'!$E106, NA())</f>
        <v>#N/A</v>
      </c>
      <c r="CH106" s="14" t="e">
        <f>IF(GESTEP(AX106,0.00001), 'OE Database'!$E106, NA())</f>
        <v>#N/A</v>
      </c>
      <c r="CI106" s="14" t="e">
        <f>IF(GESTEP(AY106,0.00001), 'OE Database'!$E106, NA())</f>
        <v>#N/A</v>
      </c>
      <c r="CJ106" s="14" t="e">
        <f>IF(GESTEP(AZ106,0.00001), 'OE Database'!$E106, NA())</f>
        <v>#N/A</v>
      </c>
      <c r="CK106" s="14" t="e">
        <f>IF(GESTEP(BA106,0.00001), 'OE Database'!$E106, NA())</f>
        <v>#N/A</v>
      </c>
      <c r="CL106" s="14" t="e">
        <f>IF(GESTEP(BB106,0.00001), 'OE Database'!$E106, NA())</f>
        <v>#N/A</v>
      </c>
      <c r="CN106" s="14" t="e">
        <f>IF('OE Database'!$N106=CN$1, 'OE Database'!$I106, NA())</f>
        <v>#N/A</v>
      </c>
      <c r="CO106" s="14" t="e">
        <f>IF('OE Database'!$N106=CO$1, 'OE Database'!$I106, NA())</f>
        <v>#N/A</v>
      </c>
      <c r="CP106" s="14" t="e">
        <f>IF('OE Database'!$N106=CP$1, 'OE Database'!$I106, NA())</f>
        <v>#N/A</v>
      </c>
      <c r="CQ106" s="14" t="e">
        <f>IF('OE Database'!$N106=CQ$1, 'OE Database'!$I106, NA())</f>
        <v>#N/A</v>
      </c>
      <c r="CR106" s="14" t="e">
        <f>IF('OE Database'!$N106=CR$1, 'OE Database'!$I106, NA())</f>
        <v>#N/A</v>
      </c>
      <c r="CS106" s="14" t="e">
        <f>IF('OE Database'!$N106=CS$1, 'OE Database'!$I106, NA())</f>
        <v>#N/A</v>
      </c>
      <c r="CT106" s="14" t="e">
        <f>IF('OE Database'!$N106=CT$1, 'OE Database'!$I106, NA())</f>
        <v>#N/A</v>
      </c>
      <c r="CU106" s="14" t="e">
        <f>IF('OE Database'!$N106=CU$1, 'OE Database'!$I106, NA())</f>
        <v>#N/A</v>
      </c>
      <c r="CV106" s="14">
        <f>IF('OE Database'!$N106=CV$1, 'OE Database'!$I106, NA())</f>
        <v>1.5444295284692333</v>
      </c>
      <c r="CW106" s="14" t="e">
        <f>IF('OE Database'!$N106=CW$1, 'OE Database'!$I106, NA())</f>
        <v>#N/A</v>
      </c>
      <c r="CX106" s="14" t="e">
        <f>IF('OE Database'!$N106=CX$1, 'OE Database'!$I106, NA())</f>
        <v>#N/A</v>
      </c>
      <c r="CY106" s="14" t="e">
        <f>IF('OE Database'!$N106=CY$1, 'OE Database'!$I106, NA())</f>
        <v>#N/A</v>
      </c>
      <c r="CZ106" s="14" t="e">
        <f>IF('OE Database'!$N106=CZ$1, 'OE Database'!$I106, NA())</f>
        <v>#N/A</v>
      </c>
      <c r="DA106" s="14" t="e">
        <f>IF('OE Database'!$N106=DA$1, 'OE Database'!$I106, NA())</f>
        <v>#N/A</v>
      </c>
      <c r="DB106" s="14" t="e">
        <f>IF('OE Database'!$N106=DB$1, 'OE Database'!$I106, NA())</f>
        <v>#N/A</v>
      </c>
      <c r="DC106" s="14" t="e">
        <f>IF('OE Database'!$N106=DC$1, 'OE Database'!$I106, NA())</f>
        <v>#N/A</v>
      </c>
      <c r="DD106" s="14" t="e">
        <f>IF('OE Database'!$N106=DD$1, 'OE Database'!$I106, NA())</f>
        <v>#N/A</v>
      </c>
      <c r="DF106" s="1" t="e">
        <f>IF(GESTEP(AL106,0.00001), 'OE Database'!$I106, NA())</f>
        <v>#N/A</v>
      </c>
      <c r="DG106" s="1" t="e">
        <f>IF(GESTEP(AM106,0.00001), 'OE Database'!$I106, NA())</f>
        <v>#N/A</v>
      </c>
      <c r="DH106" s="1" t="e">
        <f>IF(GESTEP(AN106,0.00001), 'OE Database'!$I106, NA())</f>
        <v>#N/A</v>
      </c>
      <c r="DI106" s="1" t="e">
        <f>IF(GESTEP(AO106,0.00001), 'OE Database'!$I106, NA())</f>
        <v>#N/A</v>
      </c>
      <c r="DJ106" s="1" t="e">
        <f>IF(GESTEP(AP106,0.00001), 'OE Database'!$I106, NA())</f>
        <v>#N/A</v>
      </c>
      <c r="DK106" s="1" t="e">
        <f>IF(GESTEP(AQ106,0.00001), 'OE Database'!$I106, NA())</f>
        <v>#N/A</v>
      </c>
      <c r="DL106" s="1" t="e">
        <f>IF(GESTEP(AR106,0.00001), 'OE Database'!$I106, NA())</f>
        <v>#N/A</v>
      </c>
      <c r="DM106" s="1" t="e">
        <f>IF(GESTEP(AS106,0.00001), 'OE Database'!$I106, NA())</f>
        <v>#N/A</v>
      </c>
      <c r="DN106" s="1">
        <f>IF(GESTEP(AT106,0.00001), 'OE Database'!$I106, NA())</f>
        <v>1.5444295284692333</v>
      </c>
      <c r="DO106" s="1" t="e">
        <f>IF(GESTEP(AU106,0.00001), 'OE Database'!$I106, NA())</f>
        <v>#N/A</v>
      </c>
      <c r="DP106" s="1" t="e">
        <f>IF(GESTEP(AV106,0.00001), 'OE Database'!$I106, NA())</f>
        <v>#N/A</v>
      </c>
      <c r="DQ106" s="1" t="e">
        <f>IF(GESTEP(AW106,0.00001), 'OE Database'!$I106, NA())</f>
        <v>#N/A</v>
      </c>
      <c r="DR106" s="1" t="e">
        <f>IF(GESTEP(AX106,0.00001), 'OE Database'!$I106, NA())</f>
        <v>#N/A</v>
      </c>
      <c r="DS106" s="1" t="e">
        <f>IF(GESTEP(AY106,0.00001), 'OE Database'!$I106, NA())</f>
        <v>#N/A</v>
      </c>
      <c r="DT106" s="1" t="e">
        <f>IF(GESTEP(AZ106,0.00001), 'OE Database'!$I106, NA())</f>
        <v>#N/A</v>
      </c>
      <c r="DU106" s="1" t="e">
        <f>IF(GESTEP(BA106,0.00001), 'OE Database'!$I106, NA())</f>
        <v>#N/A</v>
      </c>
      <c r="DV106" s="1" t="e">
        <f>IF(GESTEP(BB106,0.00001), 'OE Database'!$I106, NA())</f>
        <v>#N/A</v>
      </c>
    </row>
    <row r="107" spans="1:126">
      <c r="B107" s="14" t="e">
        <f>IF('OE Database'!$N107=B$1, 'OE Database'!$H107, NA())</f>
        <v>#N/A</v>
      </c>
      <c r="C107" s="14" t="e">
        <f>IF('OE Database'!$N107=C$1, 'OE Database'!$H107, NA())</f>
        <v>#N/A</v>
      </c>
      <c r="D107" s="14" t="e">
        <f>IF('OE Database'!$N107=D$1, 'OE Database'!$H107, NA())</f>
        <v>#N/A</v>
      </c>
      <c r="E107" s="14" t="e">
        <f>IF('OE Database'!$N107=E$1, 'OE Database'!$H107, NA())</f>
        <v>#N/A</v>
      </c>
      <c r="F107" s="14" t="e">
        <f>IF('OE Database'!$N107=F$1, 'OE Database'!$H107, NA())</f>
        <v>#N/A</v>
      </c>
      <c r="G107" s="14" t="e">
        <f>IF('OE Database'!$N107=G$1, 'OE Database'!$H107, NA())</f>
        <v>#N/A</v>
      </c>
      <c r="H107" s="14" t="e">
        <f>IF('OE Database'!$N107=H$1, 'OE Database'!$H107, NA())</f>
        <v>#N/A</v>
      </c>
      <c r="I107" s="14" t="e">
        <f>IF('OE Database'!$N107=I$1, 'OE Database'!$H107, NA())</f>
        <v>#N/A</v>
      </c>
      <c r="J107" s="14">
        <f>IF('OE Database'!$N107=J$1, 'OE Database'!$H107, NA())</f>
        <v>0.87119589997769253</v>
      </c>
      <c r="K107" s="14" t="e">
        <f>IF('OE Database'!$N107=K$1, 'OE Database'!$H107, NA())</f>
        <v>#N/A</v>
      </c>
      <c r="L107" s="14" t="e">
        <f>IF('OE Database'!$N107=L$1, 'OE Database'!$H107, NA())</f>
        <v>#N/A</v>
      </c>
      <c r="M107" s="14" t="e">
        <f>IF('OE Database'!$N107=M$1, 'OE Database'!$H107, NA())</f>
        <v>#N/A</v>
      </c>
      <c r="N107" s="14" t="e">
        <f>IF('OE Database'!$N107=N$1, 'OE Database'!$H107, NA())</f>
        <v>#N/A</v>
      </c>
      <c r="O107" s="14" t="e">
        <f>IF('OE Database'!$N107=O$1, 'OE Database'!$H107, NA())</f>
        <v>#N/A</v>
      </c>
      <c r="P107" s="14" t="e">
        <f>IF('OE Database'!$N107=P$1, 'OE Database'!$H107, NA())</f>
        <v>#N/A</v>
      </c>
      <c r="Q107" s="14" t="e">
        <f>IF('OE Database'!$N107=Q$1, 'OE Database'!$H107, NA())</f>
        <v>#N/A</v>
      </c>
      <c r="R107" s="14" t="e">
        <f>IF('OE Database'!$N107=R$1, 'OE Database'!$H107, NA())</f>
        <v>#N/A</v>
      </c>
      <c r="T107" s="14" t="e">
        <f>IF('OE Database'!$N107=T$1, 'OE Database'!$E107, NA())</f>
        <v>#N/A</v>
      </c>
      <c r="U107" s="14" t="e">
        <f>IF('OE Database'!$N107=U$1, 'OE Database'!$E107, NA())</f>
        <v>#N/A</v>
      </c>
      <c r="V107" s="14" t="e">
        <f>IF('OE Database'!$N107=V$1, 'OE Database'!$E107, NA())</f>
        <v>#N/A</v>
      </c>
      <c r="W107" s="14" t="e">
        <f>IF('OE Database'!$N107=W$1, 'OE Database'!$E107, NA())</f>
        <v>#N/A</v>
      </c>
      <c r="X107" s="14" t="e">
        <f>IF('OE Database'!$N107=X$1, 'OE Database'!$E107, NA())</f>
        <v>#N/A</v>
      </c>
      <c r="Y107" s="14" t="e">
        <f>IF('OE Database'!$N107=Y$1, 'OE Database'!$E107, NA())</f>
        <v>#N/A</v>
      </c>
      <c r="Z107" s="14" t="e">
        <f>IF('OE Database'!$N107=Z$1, 'OE Database'!$E107, NA())</f>
        <v>#N/A</v>
      </c>
      <c r="AA107" s="14" t="e">
        <f>IF('OE Database'!$N107=AA$1, 'OE Database'!$E107, NA())</f>
        <v>#N/A</v>
      </c>
      <c r="AB107" s="14">
        <f>IF('OE Database'!$N107=AB$1, 'OE Database'!$E107, NA())</f>
        <v>27.5</v>
      </c>
      <c r="AC107" s="14" t="e">
        <f>IF('OE Database'!$N107=AC$1, 'OE Database'!$E107, NA())</f>
        <v>#N/A</v>
      </c>
      <c r="AD107" s="14" t="e">
        <f>IF('OE Database'!$N107=AD$1, 'OE Database'!$E107, NA())</f>
        <v>#N/A</v>
      </c>
      <c r="AE107" s="14" t="e">
        <f>IF('OE Database'!$N107=AE$1, 'OE Database'!$E107, NA())</f>
        <v>#N/A</v>
      </c>
      <c r="AF107" s="14" t="e">
        <f>IF('OE Database'!$N107=AF$1, 'OE Database'!$E107, NA())</f>
        <v>#N/A</v>
      </c>
      <c r="AG107" s="14" t="e">
        <f>IF('OE Database'!$N107=AG$1, 'OE Database'!$E107, NA())</f>
        <v>#N/A</v>
      </c>
      <c r="AH107" s="14" t="e">
        <f>IF('OE Database'!$N107=AH$1, 'OE Database'!$E107, NA())</f>
        <v>#N/A</v>
      </c>
      <c r="AI107" s="14" t="e">
        <f>IF('OE Database'!$N107=AI$1, 'OE Database'!$E107, NA())</f>
        <v>#N/A</v>
      </c>
      <c r="AJ107" s="14" t="e">
        <f>IF('OE Database'!$N107=AJ$1, 'OE Database'!$E107, NA())</f>
        <v>#N/A</v>
      </c>
      <c r="AL107" s="14" t="e">
        <f>IF('OE Database'!$N107=AL$1, 'OE Database'!$J107, NA())</f>
        <v>#N/A</v>
      </c>
      <c r="AM107" s="14" t="e">
        <f>IF('OE Database'!$N107=AM$1, 'OE Database'!$J107, NA())</f>
        <v>#N/A</v>
      </c>
      <c r="AN107" s="14" t="e">
        <f>IF('OE Database'!$N107=AN$1, 'OE Database'!$J107, NA())</f>
        <v>#N/A</v>
      </c>
      <c r="AO107" s="14" t="e">
        <f>IF('OE Database'!$N107=AO$1, 'OE Database'!$J107, NA())</f>
        <v>#N/A</v>
      </c>
      <c r="AP107" s="14" t="e">
        <f>IF('OE Database'!$N107=AP$1, 'OE Database'!$J107, NA())</f>
        <v>#N/A</v>
      </c>
      <c r="AQ107" s="14" t="e">
        <f>IF('OE Database'!$N107=AQ$1, 'OE Database'!$J107, NA())</f>
        <v>#N/A</v>
      </c>
      <c r="AR107" s="14" t="e">
        <f>IF('OE Database'!$N107=AR$1, 'OE Database'!$J107, NA())</f>
        <v>#N/A</v>
      </c>
      <c r="AS107" s="14" t="e">
        <f>IF('OE Database'!$N107=AS$1, 'OE Database'!$J107, NA())</f>
        <v>#N/A</v>
      </c>
      <c r="AT107" s="14">
        <f>IF('OE Database'!$N107=AT$1, 'OE Database'!$J107, NA())</f>
        <v>83</v>
      </c>
      <c r="AU107" s="14" t="e">
        <f>IF('OE Database'!$N107=AU$1, 'OE Database'!$J107, NA())</f>
        <v>#N/A</v>
      </c>
      <c r="AV107" s="14" t="e">
        <f>IF('OE Database'!$N107=AV$1, 'OE Database'!$J107, NA())</f>
        <v>#N/A</v>
      </c>
      <c r="AW107" s="14" t="e">
        <f>IF('OE Database'!$N107=AW$1, 'OE Database'!$J107, NA())</f>
        <v>#N/A</v>
      </c>
      <c r="AX107" s="14" t="e">
        <f>IF('OE Database'!$N107=AX$1, 'OE Database'!$J107, NA())</f>
        <v>#N/A</v>
      </c>
      <c r="AY107" s="14" t="e">
        <f>IF('OE Database'!$N107=AY$1, 'OE Database'!$J107, NA())</f>
        <v>#N/A</v>
      </c>
      <c r="AZ107" s="14" t="e">
        <f>IF('OE Database'!$N107=AZ$1, 'OE Database'!$J107, NA())</f>
        <v>#N/A</v>
      </c>
      <c r="BA107" s="14" t="e">
        <f>IF('OE Database'!$N107=BA$1, 'OE Database'!$J107, NA())</f>
        <v>#N/A</v>
      </c>
      <c r="BB107" s="14" t="e">
        <f>IF('OE Database'!$N107=BB$1, 'OE Database'!$J107, NA())</f>
        <v>#N/A</v>
      </c>
      <c r="BD107" s="14" t="e">
        <f>IF(GESTEP(AL107,0.00001), 'OE Database'!$H107, NA())</f>
        <v>#N/A</v>
      </c>
      <c r="BE107" s="14" t="e">
        <f>IF(GESTEP(AM107,0.00001), 'OE Database'!$H107, NA())</f>
        <v>#N/A</v>
      </c>
      <c r="BF107" s="14" t="e">
        <f>IF(GESTEP(AN107,0.00001), 'OE Database'!$H107, NA())</f>
        <v>#N/A</v>
      </c>
      <c r="BG107" s="14" t="e">
        <f>IF(GESTEP(AO107,0.00001), 'OE Database'!$H107, NA())</f>
        <v>#N/A</v>
      </c>
      <c r="BH107" s="14" t="e">
        <f>IF(GESTEP(AP107,0.00001), 'OE Database'!$H107, NA())</f>
        <v>#N/A</v>
      </c>
      <c r="BI107" s="14" t="e">
        <f>IF(GESTEP(AQ107,0.00001), 'OE Database'!$H107, NA())</f>
        <v>#N/A</v>
      </c>
      <c r="BJ107" s="14" t="e">
        <f>IF(GESTEP(AR107,0.00001), 'OE Database'!$H107, NA())</f>
        <v>#N/A</v>
      </c>
      <c r="BK107" s="14" t="e">
        <f>IF(GESTEP(AS107,0.00001), 'OE Database'!$H107, NA())</f>
        <v>#N/A</v>
      </c>
      <c r="BL107" s="14">
        <f>IF(GESTEP(AT107,0.00001), 'OE Database'!$H107, NA())</f>
        <v>0.87119589997769253</v>
      </c>
      <c r="BM107" s="14" t="e">
        <f>IF(GESTEP(AU107,0.00001), 'OE Database'!$H107, NA())</f>
        <v>#N/A</v>
      </c>
      <c r="BN107" s="14" t="e">
        <f>IF(GESTEP(AV107,0.00001), 'OE Database'!$H107, NA())</f>
        <v>#N/A</v>
      </c>
      <c r="BO107" s="14" t="e">
        <f>IF(GESTEP(AW107,0.00001), 'OE Database'!$H107, NA())</f>
        <v>#N/A</v>
      </c>
      <c r="BP107" s="14" t="e">
        <f>IF(GESTEP(AX107,0.00001), 'OE Database'!$H107, NA())</f>
        <v>#N/A</v>
      </c>
      <c r="BQ107" s="14" t="e">
        <f>IF(GESTEP(AY107,0.00001), 'OE Database'!$H107, NA())</f>
        <v>#N/A</v>
      </c>
      <c r="BR107" s="14" t="e">
        <f>IF(GESTEP(AZ107,0.00001), 'OE Database'!$H107, NA())</f>
        <v>#N/A</v>
      </c>
      <c r="BS107" s="14" t="e">
        <f>IF(GESTEP(BA107,0.00001), 'OE Database'!$H107, NA())</f>
        <v>#N/A</v>
      </c>
      <c r="BT107" s="14" t="e">
        <f>IF(GESTEP(BB107,0.00001), 'OE Database'!$H107, NA())</f>
        <v>#N/A</v>
      </c>
      <c r="BV107" s="14" t="e">
        <f>IF(GESTEP(AL107,0.00001), 'OE Database'!$E107, NA())</f>
        <v>#N/A</v>
      </c>
      <c r="BW107" s="14" t="e">
        <f>IF(GESTEP(AM107,0.00001), 'OE Database'!$E107, NA())</f>
        <v>#N/A</v>
      </c>
      <c r="BX107" s="14" t="e">
        <f>IF(GESTEP(AN107,0.00001), 'OE Database'!$E107, NA())</f>
        <v>#N/A</v>
      </c>
      <c r="BY107" s="14" t="e">
        <f>IF(GESTEP(AO107,0.00001), 'OE Database'!$E107, NA())</f>
        <v>#N/A</v>
      </c>
      <c r="BZ107" s="14" t="e">
        <f>IF(GESTEP(AP107,0.00001), 'OE Database'!$E107, NA())</f>
        <v>#N/A</v>
      </c>
      <c r="CA107" s="14" t="e">
        <f>IF(GESTEP(AQ107,0.00001), 'OE Database'!$E107, NA())</f>
        <v>#N/A</v>
      </c>
      <c r="CB107" s="14" t="e">
        <f>IF(GESTEP(AR107,0.00001), 'OE Database'!$E107, NA())</f>
        <v>#N/A</v>
      </c>
      <c r="CC107" s="14" t="e">
        <f>IF(GESTEP(AS107,0.00001), 'OE Database'!$E107, NA())</f>
        <v>#N/A</v>
      </c>
      <c r="CD107" s="14">
        <f>IF(GESTEP(AT107,0.00001), 'OE Database'!$E107, NA())</f>
        <v>27.5</v>
      </c>
      <c r="CE107" s="14" t="e">
        <f>IF(GESTEP(AU107,0.00001), 'OE Database'!$E107, NA())</f>
        <v>#N/A</v>
      </c>
      <c r="CF107" s="14" t="e">
        <f>IF(GESTEP(AV107,0.00001), 'OE Database'!$E107, NA())</f>
        <v>#N/A</v>
      </c>
      <c r="CG107" s="14" t="e">
        <f>IF(GESTEP(AW107,0.00001), 'OE Database'!$E107, NA())</f>
        <v>#N/A</v>
      </c>
      <c r="CH107" s="14" t="e">
        <f>IF(GESTEP(AX107,0.00001), 'OE Database'!$E107, NA())</f>
        <v>#N/A</v>
      </c>
      <c r="CI107" s="14" t="e">
        <f>IF(GESTEP(AY107,0.00001), 'OE Database'!$E107, NA())</f>
        <v>#N/A</v>
      </c>
      <c r="CJ107" s="14" t="e">
        <f>IF(GESTEP(AZ107,0.00001), 'OE Database'!$E107, NA())</f>
        <v>#N/A</v>
      </c>
      <c r="CK107" s="14" t="e">
        <f>IF(GESTEP(BA107,0.00001), 'OE Database'!$E107, NA())</f>
        <v>#N/A</v>
      </c>
      <c r="CL107" s="14" t="e">
        <f>IF(GESTEP(BB107,0.00001), 'OE Database'!$E107, NA())</f>
        <v>#N/A</v>
      </c>
      <c r="CN107" s="14" t="e">
        <f>IF('OE Database'!$N107=CN$1, 'OE Database'!$I107, NA())</f>
        <v>#N/A</v>
      </c>
      <c r="CO107" s="14" t="e">
        <f>IF('OE Database'!$N107=CO$1, 'OE Database'!$I107, NA())</f>
        <v>#N/A</v>
      </c>
      <c r="CP107" s="14" t="e">
        <f>IF('OE Database'!$N107=CP$1, 'OE Database'!$I107, NA())</f>
        <v>#N/A</v>
      </c>
      <c r="CQ107" s="14" t="e">
        <f>IF('OE Database'!$N107=CQ$1, 'OE Database'!$I107, NA())</f>
        <v>#N/A</v>
      </c>
      <c r="CR107" s="14" t="e">
        <f>IF('OE Database'!$N107=CR$1, 'OE Database'!$I107, NA())</f>
        <v>#N/A</v>
      </c>
      <c r="CS107" s="14" t="e">
        <f>IF('OE Database'!$N107=CS$1, 'OE Database'!$I107, NA())</f>
        <v>#N/A</v>
      </c>
      <c r="CT107" s="14" t="e">
        <f>IF('OE Database'!$N107=CT$1, 'OE Database'!$I107, NA())</f>
        <v>#N/A</v>
      </c>
      <c r="CU107" s="14" t="e">
        <f>IF('OE Database'!$N107=CU$1, 'OE Database'!$I107, NA())</f>
        <v>#N/A</v>
      </c>
      <c r="CV107" s="14">
        <f>IF('OE Database'!$N107=CV$1, 'OE Database'!$I107, NA())</f>
        <v>1.4704101837299692</v>
      </c>
      <c r="CW107" s="14" t="e">
        <f>IF('OE Database'!$N107=CW$1, 'OE Database'!$I107, NA())</f>
        <v>#N/A</v>
      </c>
      <c r="CX107" s="14" t="e">
        <f>IF('OE Database'!$N107=CX$1, 'OE Database'!$I107, NA())</f>
        <v>#N/A</v>
      </c>
      <c r="CY107" s="14" t="e">
        <f>IF('OE Database'!$N107=CY$1, 'OE Database'!$I107, NA())</f>
        <v>#N/A</v>
      </c>
      <c r="CZ107" s="14" t="e">
        <f>IF('OE Database'!$N107=CZ$1, 'OE Database'!$I107, NA())</f>
        <v>#N/A</v>
      </c>
      <c r="DA107" s="14" t="e">
        <f>IF('OE Database'!$N107=DA$1, 'OE Database'!$I107, NA())</f>
        <v>#N/A</v>
      </c>
      <c r="DB107" s="14" t="e">
        <f>IF('OE Database'!$N107=DB$1, 'OE Database'!$I107, NA())</f>
        <v>#N/A</v>
      </c>
      <c r="DC107" s="14" t="e">
        <f>IF('OE Database'!$N107=DC$1, 'OE Database'!$I107, NA())</f>
        <v>#N/A</v>
      </c>
      <c r="DD107" s="14" t="e">
        <f>IF('OE Database'!$N107=DD$1, 'OE Database'!$I107, NA())</f>
        <v>#N/A</v>
      </c>
      <c r="DF107" s="1" t="e">
        <f>IF(GESTEP(AL107,0.00001), 'OE Database'!$I107, NA())</f>
        <v>#N/A</v>
      </c>
      <c r="DG107" s="1" t="e">
        <f>IF(GESTEP(AM107,0.00001), 'OE Database'!$I107, NA())</f>
        <v>#N/A</v>
      </c>
      <c r="DH107" s="1" t="e">
        <f>IF(GESTEP(AN107,0.00001), 'OE Database'!$I107, NA())</f>
        <v>#N/A</v>
      </c>
      <c r="DI107" s="1" t="e">
        <f>IF(GESTEP(AO107,0.00001), 'OE Database'!$I107, NA())</f>
        <v>#N/A</v>
      </c>
      <c r="DJ107" s="1" t="e">
        <f>IF(GESTEP(AP107,0.00001), 'OE Database'!$I107, NA())</f>
        <v>#N/A</v>
      </c>
      <c r="DK107" s="1" t="e">
        <f>IF(GESTEP(AQ107,0.00001), 'OE Database'!$I107, NA())</f>
        <v>#N/A</v>
      </c>
      <c r="DL107" s="1" t="e">
        <f>IF(GESTEP(AR107,0.00001), 'OE Database'!$I107, NA())</f>
        <v>#N/A</v>
      </c>
      <c r="DM107" s="1" t="e">
        <f>IF(GESTEP(AS107,0.00001), 'OE Database'!$I107, NA())</f>
        <v>#N/A</v>
      </c>
      <c r="DN107" s="1">
        <f>IF(GESTEP(AT107,0.00001), 'OE Database'!$I107, NA())</f>
        <v>1.4704101837299692</v>
      </c>
      <c r="DO107" s="1" t="e">
        <f>IF(GESTEP(AU107,0.00001), 'OE Database'!$I107, NA())</f>
        <v>#N/A</v>
      </c>
      <c r="DP107" s="1" t="e">
        <f>IF(GESTEP(AV107,0.00001), 'OE Database'!$I107, NA())</f>
        <v>#N/A</v>
      </c>
      <c r="DQ107" s="1" t="e">
        <f>IF(GESTEP(AW107,0.00001), 'OE Database'!$I107, NA())</f>
        <v>#N/A</v>
      </c>
      <c r="DR107" s="1" t="e">
        <f>IF(GESTEP(AX107,0.00001), 'OE Database'!$I107, NA())</f>
        <v>#N/A</v>
      </c>
      <c r="DS107" s="1" t="e">
        <f>IF(GESTEP(AY107,0.00001), 'OE Database'!$I107, NA())</f>
        <v>#N/A</v>
      </c>
      <c r="DT107" s="1" t="e">
        <f>IF(GESTEP(AZ107,0.00001), 'OE Database'!$I107, NA())</f>
        <v>#N/A</v>
      </c>
      <c r="DU107" s="1" t="e">
        <f>IF(GESTEP(BA107,0.00001), 'OE Database'!$I107, NA())</f>
        <v>#N/A</v>
      </c>
      <c r="DV107" s="1" t="e">
        <f>IF(GESTEP(BB107,0.00001), 'OE Database'!$I107, NA())</f>
        <v>#N/A</v>
      </c>
    </row>
    <row r="108" spans="1:126">
      <c r="B108" s="14" t="e">
        <f>IF('OE Database'!$N108=B$1, 'OE Database'!$H108, NA())</f>
        <v>#N/A</v>
      </c>
      <c r="C108" s="14" t="e">
        <f>IF('OE Database'!$N108=C$1, 'OE Database'!$H108, NA())</f>
        <v>#N/A</v>
      </c>
      <c r="D108" s="14" t="e">
        <f>IF('OE Database'!$N108=D$1, 'OE Database'!$H108, NA())</f>
        <v>#N/A</v>
      </c>
      <c r="E108" s="14" t="e">
        <f>IF('OE Database'!$N108=E$1, 'OE Database'!$H108, NA())</f>
        <v>#N/A</v>
      </c>
      <c r="F108" s="14" t="e">
        <f>IF('OE Database'!$N108=F$1, 'OE Database'!$H108, NA())</f>
        <v>#N/A</v>
      </c>
      <c r="G108" s="14" t="e">
        <f>IF('OE Database'!$N108=G$1, 'OE Database'!$H108, NA())</f>
        <v>#N/A</v>
      </c>
      <c r="H108" s="14" t="e">
        <f>IF('OE Database'!$N108=H$1, 'OE Database'!$H108, NA())</f>
        <v>#N/A</v>
      </c>
      <c r="I108" s="14" t="e">
        <f>IF('OE Database'!$N108=I$1, 'OE Database'!$H108, NA())</f>
        <v>#N/A</v>
      </c>
      <c r="J108" s="14" t="e">
        <f>IF('OE Database'!$N108=J$1, 'OE Database'!$H108, NA())</f>
        <v>#N/A</v>
      </c>
      <c r="K108" s="14" t="e">
        <f>IF('OE Database'!$N108=K$1, 'OE Database'!$H108, NA())</f>
        <v>#N/A</v>
      </c>
      <c r="L108" s="14" t="e">
        <f>IF('OE Database'!$N108=L$1, 'OE Database'!$H108, NA())</f>
        <v>#N/A</v>
      </c>
      <c r="M108" s="14" t="e">
        <f>IF('OE Database'!$N108=M$1, 'OE Database'!$H108, NA())</f>
        <v>#N/A</v>
      </c>
      <c r="N108" s="14" t="e">
        <f>IF('OE Database'!$N108=N$1, 'OE Database'!$H108, NA())</f>
        <v>#N/A</v>
      </c>
      <c r="O108" s="14" t="e">
        <f>IF('OE Database'!$N108=O$1, 'OE Database'!$H108, NA())</f>
        <v>#N/A</v>
      </c>
      <c r="P108" s="14" t="e">
        <f>IF('OE Database'!$N108=P$1, 'OE Database'!$H108, NA())</f>
        <v>#N/A</v>
      </c>
      <c r="Q108" s="14">
        <f>IF('OE Database'!$N108=Q$1, 'OE Database'!$H108, NA())</f>
        <v>0</v>
      </c>
      <c r="R108" s="14" t="e">
        <f>IF('OE Database'!$N108=R$1, 'OE Database'!$H108, NA())</f>
        <v>#N/A</v>
      </c>
      <c r="T108" s="14" t="e">
        <f>IF('OE Database'!$N108=T$1, 'OE Database'!$E108, NA())</f>
        <v>#N/A</v>
      </c>
      <c r="U108" s="14" t="e">
        <f>IF('OE Database'!$N108=U$1, 'OE Database'!$E108, NA())</f>
        <v>#N/A</v>
      </c>
      <c r="V108" s="14" t="e">
        <f>IF('OE Database'!$N108=V$1, 'OE Database'!$E108, NA())</f>
        <v>#N/A</v>
      </c>
      <c r="W108" s="14" t="e">
        <f>IF('OE Database'!$N108=W$1, 'OE Database'!$E108, NA())</f>
        <v>#N/A</v>
      </c>
      <c r="X108" s="14" t="e">
        <f>IF('OE Database'!$N108=X$1, 'OE Database'!$E108, NA())</f>
        <v>#N/A</v>
      </c>
      <c r="Y108" s="14" t="e">
        <f>IF('OE Database'!$N108=Y$1, 'OE Database'!$E108, NA())</f>
        <v>#N/A</v>
      </c>
      <c r="Z108" s="14" t="e">
        <f>IF('OE Database'!$N108=Z$1, 'OE Database'!$E108, NA())</f>
        <v>#N/A</v>
      </c>
      <c r="AA108" s="14" t="e">
        <f>IF('OE Database'!$N108=AA$1, 'OE Database'!$E108, NA())</f>
        <v>#N/A</v>
      </c>
      <c r="AB108" s="14" t="e">
        <f>IF('OE Database'!$N108=AB$1, 'OE Database'!$E108, NA())</f>
        <v>#N/A</v>
      </c>
      <c r="AC108" s="14" t="e">
        <f>IF('OE Database'!$N108=AC$1, 'OE Database'!$E108, NA())</f>
        <v>#N/A</v>
      </c>
      <c r="AD108" s="14" t="e">
        <f>IF('OE Database'!$N108=AD$1, 'OE Database'!$E108, NA())</f>
        <v>#N/A</v>
      </c>
      <c r="AE108" s="14" t="e">
        <f>IF('OE Database'!$N108=AE$1, 'OE Database'!$E108, NA())</f>
        <v>#N/A</v>
      </c>
      <c r="AF108" s="14" t="e">
        <f>IF('OE Database'!$N108=AF$1, 'OE Database'!$E108, NA())</f>
        <v>#N/A</v>
      </c>
      <c r="AG108" s="14" t="e">
        <f>IF('OE Database'!$N108=AG$1, 'OE Database'!$E108, NA())</f>
        <v>#N/A</v>
      </c>
      <c r="AH108" s="14" t="e">
        <f>IF('OE Database'!$N108=AH$1, 'OE Database'!$E108, NA())</f>
        <v>#N/A</v>
      </c>
      <c r="AI108" s="14">
        <f>IF('OE Database'!$N108=AI$1, 'OE Database'!$E108, NA())</f>
        <v>0</v>
      </c>
      <c r="AJ108" s="14" t="e">
        <f>IF('OE Database'!$N108=AJ$1, 'OE Database'!$E108, NA())</f>
        <v>#N/A</v>
      </c>
      <c r="AL108" s="14" t="e">
        <f>IF('OE Database'!$N108=AL$1, 'OE Database'!$J108, NA())</f>
        <v>#N/A</v>
      </c>
      <c r="AM108" s="14" t="e">
        <f>IF('OE Database'!$N108=AM$1, 'OE Database'!$J108, NA())</f>
        <v>#N/A</v>
      </c>
      <c r="AN108" s="14" t="e">
        <f>IF('OE Database'!$N108=AN$1, 'OE Database'!$J108, NA())</f>
        <v>#N/A</v>
      </c>
      <c r="AO108" s="14" t="e">
        <f>IF('OE Database'!$N108=AO$1, 'OE Database'!$J108, NA())</f>
        <v>#N/A</v>
      </c>
      <c r="AP108" s="14" t="e">
        <f>IF('OE Database'!$N108=AP$1, 'OE Database'!$J108, NA())</f>
        <v>#N/A</v>
      </c>
      <c r="AQ108" s="14" t="e">
        <f>IF('OE Database'!$N108=AQ$1, 'OE Database'!$J108, NA())</f>
        <v>#N/A</v>
      </c>
      <c r="AR108" s="14" t="e">
        <f>IF('OE Database'!$N108=AR$1, 'OE Database'!$J108, NA())</f>
        <v>#N/A</v>
      </c>
      <c r="AS108" s="14" t="e">
        <f>IF('OE Database'!$N108=AS$1, 'OE Database'!$J108, NA())</f>
        <v>#N/A</v>
      </c>
      <c r="AT108" s="14" t="e">
        <f>IF('OE Database'!$N108=AT$1, 'OE Database'!$J108, NA())</f>
        <v>#N/A</v>
      </c>
      <c r="AU108" s="14" t="e">
        <f>IF('OE Database'!$N108=AU$1, 'OE Database'!$J108, NA())</f>
        <v>#N/A</v>
      </c>
      <c r="AV108" s="14" t="e">
        <f>IF('OE Database'!$N108=AV$1, 'OE Database'!$J108, NA())</f>
        <v>#N/A</v>
      </c>
      <c r="AW108" s="14" t="e">
        <f>IF('OE Database'!$N108=AW$1, 'OE Database'!$J108, NA())</f>
        <v>#N/A</v>
      </c>
      <c r="AX108" s="14" t="e">
        <f>IF('OE Database'!$N108=AX$1, 'OE Database'!$J108, NA())</f>
        <v>#N/A</v>
      </c>
      <c r="AY108" s="14" t="e">
        <f>IF('OE Database'!$N108=AY$1, 'OE Database'!$J108, NA())</f>
        <v>#N/A</v>
      </c>
      <c r="AZ108" s="14" t="e">
        <f>IF('OE Database'!$N108=AZ$1, 'OE Database'!$J108, NA())</f>
        <v>#N/A</v>
      </c>
      <c r="BA108" s="14">
        <f>IF('OE Database'!$N108=BA$1, 'OE Database'!$J108, NA())</f>
        <v>99</v>
      </c>
      <c r="BB108" s="14" t="e">
        <f>IF('OE Database'!$N108=BB$1, 'OE Database'!$J108, NA())</f>
        <v>#N/A</v>
      </c>
      <c r="BD108" s="14" t="e">
        <f>IF(GESTEP(AL108,0.00001), 'OE Database'!$H108, NA())</f>
        <v>#N/A</v>
      </c>
      <c r="BE108" s="14" t="e">
        <f>IF(GESTEP(AM108,0.00001), 'OE Database'!$H108, NA())</f>
        <v>#N/A</v>
      </c>
      <c r="BF108" s="14" t="e">
        <f>IF(GESTEP(AN108,0.00001), 'OE Database'!$H108, NA())</f>
        <v>#N/A</v>
      </c>
      <c r="BG108" s="14" t="e">
        <f>IF(GESTEP(AO108,0.00001), 'OE Database'!$H108, NA())</f>
        <v>#N/A</v>
      </c>
      <c r="BH108" s="14" t="e">
        <f>IF(GESTEP(AP108,0.00001), 'OE Database'!$H108, NA())</f>
        <v>#N/A</v>
      </c>
      <c r="BI108" s="14" t="e">
        <f>IF(GESTEP(AQ108,0.00001), 'OE Database'!$H108, NA())</f>
        <v>#N/A</v>
      </c>
      <c r="BJ108" s="14" t="e">
        <f>IF(GESTEP(AR108,0.00001), 'OE Database'!$H108, NA())</f>
        <v>#N/A</v>
      </c>
      <c r="BK108" s="14" t="e">
        <f>IF(GESTEP(AS108,0.00001), 'OE Database'!$H108, NA())</f>
        <v>#N/A</v>
      </c>
      <c r="BL108" s="14" t="e">
        <f>IF(GESTEP(AT108,0.00001), 'OE Database'!$H108, NA())</f>
        <v>#N/A</v>
      </c>
      <c r="BM108" s="14" t="e">
        <f>IF(GESTEP(AU108,0.00001), 'OE Database'!$H108, NA())</f>
        <v>#N/A</v>
      </c>
      <c r="BN108" s="14" t="e">
        <f>IF(GESTEP(AV108,0.00001), 'OE Database'!$H108, NA())</f>
        <v>#N/A</v>
      </c>
      <c r="BO108" s="14" t="e">
        <f>IF(GESTEP(AW108,0.00001), 'OE Database'!$H108, NA())</f>
        <v>#N/A</v>
      </c>
      <c r="BP108" s="14" t="e">
        <f>IF(GESTEP(AX108,0.00001), 'OE Database'!$H108, NA())</f>
        <v>#N/A</v>
      </c>
      <c r="BQ108" s="14" t="e">
        <f>IF(GESTEP(AY108,0.00001), 'OE Database'!$H108, NA())</f>
        <v>#N/A</v>
      </c>
      <c r="BR108" s="14" t="e">
        <f>IF(GESTEP(AZ108,0.00001), 'OE Database'!$H108, NA())</f>
        <v>#N/A</v>
      </c>
      <c r="BS108" s="14">
        <f>IF(GESTEP(BA108,0.00001), 'OE Database'!$H108, NA())</f>
        <v>0</v>
      </c>
      <c r="BT108" s="14" t="e">
        <f>IF(GESTEP(BB108,0.00001), 'OE Database'!$H108, NA())</f>
        <v>#N/A</v>
      </c>
      <c r="BV108" s="14" t="e">
        <f>IF(GESTEP(AL108,0.00001), 'OE Database'!$E108, NA())</f>
        <v>#N/A</v>
      </c>
      <c r="BW108" s="14" t="e">
        <f>IF(GESTEP(AM108,0.00001), 'OE Database'!$E108, NA())</f>
        <v>#N/A</v>
      </c>
      <c r="BX108" s="14" t="e">
        <f>IF(GESTEP(AN108,0.00001), 'OE Database'!$E108, NA())</f>
        <v>#N/A</v>
      </c>
      <c r="BY108" s="14" t="e">
        <f>IF(GESTEP(AO108,0.00001), 'OE Database'!$E108, NA())</f>
        <v>#N/A</v>
      </c>
      <c r="BZ108" s="14" t="e">
        <f>IF(GESTEP(AP108,0.00001), 'OE Database'!$E108, NA())</f>
        <v>#N/A</v>
      </c>
      <c r="CA108" s="14" t="e">
        <f>IF(GESTEP(AQ108,0.00001), 'OE Database'!$E108, NA())</f>
        <v>#N/A</v>
      </c>
      <c r="CB108" s="14" t="e">
        <f>IF(GESTEP(AR108,0.00001), 'OE Database'!$E108, NA())</f>
        <v>#N/A</v>
      </c>
      <c r="CC108" s="14" t="e">
        <f>IF(GESTEP(AS108,0.00001), 'OE Database'!$E108, NA())</f>
        <v>#N/A</v>
      </c>
      <c r="CD108" s="14" t="e">
        <f>IF(GESTEP(AT108,0.00001), 'OE Database'!$E108, NA())</f>
        <v>#N/A</v>
      </c>
      <c r="CE108" s="14" t="e">
        <f>IF(GESTEP(AU108,0.00001), 'OE Database'!$E108, NA())</f>
        <v>#N/A</v>
      </c>
      <c r="CF108" s="14" t="e">
        <f>IF(GESTEP(AV108,0.00001), 'OE Database'!$E108, NA())</f>
        <v>#N/A</v>
      </c>
      <c r="CG108" s="14" t="e">
        <f>IF(GESTEP(AW108,0.00001), 'OE Database'!$E108, NA())</f>
        <v>#N/A</v>
      </c>
      <c r="CH108" s="14" t="e">
        <f>IF(GESTEP(AX108,0.00001), 'OE Database'!$E108, NA())</f>
        <v>#N/A</v>
      </c>
      <c r="CI108" s="14" t="e">
        <f>IF(GESTEP(AY108,0.00001), 'OE Database'!$E108, NA())</f>
        <v>#N/A</v>
      </c>
      <c r="CJ108" s="14" t="e">
        <f>IF(GESTEP(AZ108,0.00001), 'OE Database'!$E108, NA())</f>
        <v>#N/A</v>
      </c>
      <c r="CK108" s="14">
        <f>IF(GESTEP(BA108,0.00001), 'OE Database'!$E108, NA())</f>
        <v>0</v>
      </c>
      <c r="CL108" s="14" t="e">
        <f>IF(GESTEP(BB108,0.00001), 'OE Database'!$E108, NA())</f>
        <v>#N/A</v>
      </c>
      <c r="CN108" s="14" t="e">
        <f>IF('OE Database'!$N108=CN$1, 'OE Database'!$I108, NA())</f>
        <v>#N/A</v>
      </c>
      <c r="CO108" s="14" t="e">
        <f>IF('OE Database'!$N108=CO$1, 'OE Database'!$I108, NA())</f>
        <v>#N/A</v>
      </c>
      <c r="CP108" s="14" t="e">
        <f>IF('OE Database'!$N108=CP$1, 'OE Database'!$I108, NA())</f>
        <v>#N/A</v>
      </c>
      <c r="CQ108" s="14" t="e">
        <f>IF('OE Database'!$N108=CQ$1, 'OE Database'!$I108, NA())</f>
        <v>#N/A</v>
      </c>
      <c r="CR108" s="14" t="e">
        <f>IF('OE Database'!$N108=CR$1, 'OE Database'!$I108, NA())</f>
        <v>#N/A</v>
      </c>
      <c r="CS108" s="14" t="e">
        <f>IF('OE Database'!$N108=CS$1, 'OE Database'!$I108, NA())</f>
        <v>#N/A</v>
      </c>
      <c r="CT108" s="14" t="e">
        <f>IF('OE Database'!$N108=CT$1, 'OE Database'!$I108, NA())</f>
        <v>#N/A</v>
      </c>
      <c r="CU108" s="14" t="e">
        <f>IF('OE Database'!$N108=CU$1, 'OE Database'!$I108, NA())</f>
        <v>#N/A</v>
      </c>
      <c r="CV108" s="14" t="e">
        <f>IF('OE Database'!$N108=CV$1, 'OE Database'!$I108, NA())</f>
        <v>#N/A</v>
      </c>
      <c r="CW108" s="14" t="e">
        <f>IF('OE Database'!$N108=CW$1, 'OE Database'!$I108, NA())</f>
        <v>#N/A</v>
      </c>
      <c r="CX108" s="14" t="e">
        <f>IF('OE Database'!$N108=CX$1, 'OE Database'!$I108, NA())</f>
        <v>#N/A</v>
      </c>
      <c r="CY108" s="14" t="e">
        <f>IF('OE Database'!$N108=CY$1, 'OE Database'!$I108, NA())</f>
        <v>#N/A</v>
      </c>
      <c r="CZ108" s="14" t="e">
        <f>IF('OE Database'!$N108=CZ$1, 'OE Database'!$I108, NA())</f>
        <v>#N/A</v>
      </c>
      <c r="DA108" s="14" t="e">
        <f>IF('OE Database'!$N108=DA$1, 'OE Database'!$I108, NA())</f>
        <v>#N/A</v>
      </c>
      <c r="DB108" s="14" t="e">
        <f>IF('OE Database'!$N108=DB$1, 'OE Database'!$I108, NA())</f>
        <v>#N/A</v>
      </c>
      <c r="DC108" s="14">
        <f>IF('OE Database'!$N108=DC$1, 'OE Database'!$I108, NA())</f>
        <v>0</v>
      </c>
      <c r="DD108" s="14" t="e">
        <f>IF('OE Database'!$N108=DD$1, 'OE Database'!$I108, NA())</f>
        <v>#N/A</v>
      </c>
      <c r="DF108" s="1" t="e">
        <f>IF(GESTEP(AL108,0.00001), 'OE Database'!$I108, NA())</f>
        <v>#N/A</v>
      </c>
      <c r="DG108" s="1" t="e">
        <f>IF(GESTEP(AM108,0.00001), 'OE Database'!$I108, NA())</f>
        <v>#N/A</v>
      </c>
      <c r="DH108" s="1" t="e">
        <f>IF(GESTEP(AN108,0.00001), 'OE Database'!$I108, NA())</f>
        <v>#N/A</v>
      </c>
      <c r="DI108" s="1" t="e">
        <f>IF(GESTEP(AO108,0.00001), 'OE Database'!$I108, NA())</f>
        <v>#N/A</v>
      </c>
      <c r="DJ108" s="1" t="e">
        <f>IF(GESTEP(AP108,0.00001), 'OE Database'!$I108, NA())</f>
        <v>#N/A</v>
      </c>
      <c r="DK108" s="1" t="e">
        <f>IF(GESTEP(AQ108,0.00001), 'OE Database'!$I108, NA())</f>
        <v>#N/A</v>
      </c>
      <c r="DL108" s="1" t="e">
        <f>IF(GESTEP(AR108,0.00001), 'OE Database'!$I108, NA())</f>
        <v>#N/A</v>
      </c>
      <c r="DM108" s="1" t="e">
        <f>IF(GESTEP(AS108,0.00001), 'OE Database'!$I108, NA())</f>
        <v>#N/A</v>
      </c>
      <c r="DN108" s="1" t="e">
        <f>IF(GESTEP(AT108,0.00001), 'OE Database'!$I108, NA())</f>
        <v>#N/A</v>
      </c>
      <c r="DO108" s="1" t="e">
        <f>IF(GESTEP(AU108,0.00001), 'OE Database'!$I108, NA())</f>
        <v>#N/A</v>
      </c>
      <c r="DP108" s="1" t="e">
        <f>IF(GESTEP(AV108,0.00001), 'OE Database'!$I108, NA())</f>
        <v>#N/A</v>
      </c>
      <c r="DQ108" s="1" t="e">
        <f>IF(GESTEP(AW108,0.00001), 'OE Database'!$I108, NA())</f>
        <v>#N/A</v>
      </c>
      <c r="DR108" s="1" t="e">
        <f>IF(GESTEP(AX108,0.00001), 'OE Database'!$I108, NA())</f>
        <v>#N/A</v>
      </c>
      <c r="DS108" s="1" t="e">
        <f>IF(GESTEP(AY108,0.00001), 'OE Database'!$I108, NA())</f>
        <v>#N/A</v>
      </c>
      <c r="DT108" s="1" t="e">
        <f>IF(GESTEP(AZ108,0.00001), 'OE Database'!$I108, NA())</f>
        <v>#N/A</v>
      </c>
      <c r="DU108" s="1">
        <f>IF(GESTEP(BA108,0.00001), 'OE Database'!$I108, NA())</f>
        <v>0</v>
      </c>
      <c r="DV108" s="1" t="e">
        <f>IF(GESTEP(BB108,0.00001), 'OE Database'!$I108, NA())</f>
        <v>#N/A</v>
      </c>
    </row>
    <row r="109" spans="1:126">
      <c r="B109" s="14" t="e">
        <f>IF('OE Database'!$N109=B$1, 'OE Database'!$H109, NA())</f>
        <v>#N/A</v>
      </c>
      <c r="C109" s="14" t="e">
        <f>IF('OE Database'!$N109=C$1, 'OE Database'!$H109, NA())</f>
        <v>#N/A</v>
      </c>
      <c r="D109" s="14" t="e">
        <f>IF('OE Database'!$N109=D$1, 'OE Database'!$H109, NA())</f>
        <v>#N/A</v>
      </c>
      <c r="E109" s="14" t="e">
        <f>IF('OE Database'!$N109=E$1, 'OE Database'!$H109, NA())</f>
        <v>#N/A</v>
      </c>
      <c r="F109" s="14" t="e">
        <f>IF('OE Database'!$N109=F$1, 'OE Database'!$H109, NA())</f>
        <v>#N/A</v>
      </c>
      <c r="G109" s="14" t="e">
        <f>IF('OE Database'!$N109=G$1, 'OE Database'!$H109, NA())</f>
        <v>#N/A</v>
      </c>
      <c r="H109" s="14" t="e">
        <f>IF('OE Database'!$N109=H$1, 'OE Database'!$H109, NA())</f>
        <v>#N/A</v>
      </c>
      <c r="I109" s="14" t="e">
        <f>IF('OE Database'!$N109=I$1, 'OE Database'!$H109, NA())</f>
        <v>#N/A</v>
      </c>
      <c r="J109" s="14" t="e">
        <f>IF('OE Database'!$N109=J$1, 'OE Database'!$H109, NA())</f>
        <v>#N/A</v>
      </c>
      <c r="K109" s="14" t="e">
        <f>IF('OE Database'!$N109=K$1, 'OE Database'!$H109, NA())</f>
        <v>#N/A</v>
      </c>
      <c r="L109" s="14" t="e">
        <f>IF('OE Database'!$N109=L$1, 'OE Database'!$H109, NA())</f>
        <v>#N/A</v>
      </c>
      <c r="M109" s="14" t="e">
        <f>IF('OE Database'!$N109=M$1, 'OE Database'!$H109, NA())</f>
        <v>#N/A</v>
      </c>
      <c r="N109" s="14" t="e">
        <f>IF('OE Database'!$N109=N$1, 'OE Database'!$H109, NA())</f>
        <v>#N/A</v>
      </c>
      <c r="O109" s="14" t="e">
        <f>IF('OE Database'!$N109=O$1, 'OE Database'!$H109, NA())</f>
        <v>#N/A</v>
      </c>
      <c r="P109" s="14" t="e">
        <f>IF('OE Database'!$N109=P$1, 'OE Database'!$H109, NA())</f>
        <v>#N/A</v>
      </c>
      <c r="Q109" s="14">
        <f>IF('OE Database'!$N109=Q$1, 'OE Database'!$H109, NA())</f>
        <v>0</v>
      </c>
      <c r="R109" s="14" t="e">
        <f>IF('OE Database'!$N109=R$1, 'OE Database'!$H109, NA())</f>
        <v>#N/A</v>
      </c>
      <c r="T109" s="14" t="e">
        <f>IF('OE Database'!$N109=T$1, 'OE Database'!$E109, NA())</f>
        <v>#N/A</v>
      </c>
      <c r="U109" s="14" t="e">
        <f>IF('OE Database'!$N109=U$1, 'OE Database'!$E109, NA())</f>
        <v>#N/A</v>
      </c>
      <c r="V109" s="14" t="e">
        <f>IF('OE Database'!$N109=V$1, 'OE Database'!$E109, NA())</f>
        <v>#N/A</v>
      </c>
      <c r="W109" s="14" t="e">
        <f>IF('OE Database'!$N109=W$1, 'OE Database'!$E109, NA())</f>
        <v>#N/A</v>
      </c>
      <c r="X109" s="14" t="e">
        <f>IF('OE Database'!$N109=X$1, 'OE Database'!$E109, NA())</f>
        <v>#N/A</v>
      </c>
      <c r="Y109" s="14" t="e">
        <f>IF('OE Database'!$N109=Y$1, 'OE Database'!$E109, NA())</f>
        <v>#N/A</v>
      </c>
      <c r="Z109" s="14" t="e">
        <f>IF('OE Database'!$N109=Z$1, 'OE Database'!$E109, NA())</f>
        <v>#N/A</v>
      </c>
      <c r="AA109" s="14" t="e">
        <f>IF('OE Database'!$N109=AA$1, 'OE Database'!$E109, NA())</f>
        <v>#N/A</v>
      </c>
      <c r="AB109" s="14" t="e">
        <f>IF('OE Database'!$N109=AB$1, 'OE Database'!$E109, NA())</f>
        <v>#N/A</v>
      </c>
      <c r="AC109" s="14" t="e">
        <f>IF('OE Database'!$N109=AC$1, 'OE Database'!$E109, NA())</f>
        <v>#N/A</v>
      </c>
      <c r="AD109" s="14" t="e">
        <f>IF('OE Database'!$N109=AD$1, 'OE Database'!$E109, NA())</f>
        <v>#N/A</v>
      </c>
      <c r="AE109" s="14" t="e">
        <f>IF('OE Database'!$N109=AE$1, 'OE Database'!$E109, NA())</f>
        <v>#N/A</v>
      </c>
      <c r="AF109" s="14" t="e">
        <f>IF('OE Database'!$N109=AF$1, 'OE Database'!$E109, NA())</f>
        <v>#N/A</v>
      </c>
      <c r="AG109" s="14" t="e">
        <f>IF('OE Database'!$N109=AG$1, 'OE Database'!$E109, NA())</f>
        <v>#N/A</v>
      </c>
      <c r="AH109" s="14" t="e">
        <f>IF('OE Database'!$N109=AH$1, 'OE Database'!$E109, NA())</f>
        <v>#N/A</v>
      </c>
      <c r="AI109" s="14">
        <f>IF('OE Database'!$N109=AI$1, 'OE Database'!$E109, NA())</f>
        <v>0.2</v>
      </c>
      <c r="AJ109" s="14" t="e">
        <f>IF('OE Database'!$N109=AJ$1, 'OE Database'!$E109, NA())</f>
        <v>#N/A</v>
      </c>
      <c r="AL109" s="14" t="e">
        <f>IF('OE Database'!$N109=AL$1, 'OE Database'!$J109, NA())</f>
        <v>#N/A</v>
      </c>
      <c r="AM109" s="14" t="e">
        <f>IF('OE Database'!$N109=AM$1, 'OE Database'!$J109, NA())</f>
        <v>#N/A</v>
      </c>
      <c r="AN109" s="14" t="e">
        <f>IF('OE Database'!$N109=AN$1, 'OE Database'!$J109, NA())</f>
        <v>#N/A</v>
      </c>
      <c r="AO109" s="14" t="e">
        <f>IF('OE Database'!$N109=AO$1, 'OE Database'!$J109, NA())</f>
        <v>#N/A</v>
      </c>
      <c r="AP109" s="14" t="e">
        <f>IF('OE Database'!$N109=AP$1, 'OE Database'!$J109, NA())</f>
        <v>#N/A</v>
      </c>
      <c r="AQ109" s="14" t="e">
        <f>IF('OE Database'!$N109=AQ$1, 'OE Database'!$J109, NA())</f>
        <v>#N/A</v>
      </c>
      <c r="AR109" s="14" t="e">
        <f>IF('OE Database'!$N109=AR$1, 'OE Database'!$J109, NA())</f>
        <v>#N/A</v>
      </c>
      <c r="AS109" s="14" t="e">
        <f>IF('OE Database'!$N109=AS$1, 'OE Database'!$J109, NA())</f>
        <v>#N/A</v>
      </c>
      <c r="AT109" s="14" t="e">
        <f>IF('OE Database'!$N109=AT$1, 'OE Database'!$J109, NA())</f>
        <v>#N/A</v>
      </c>
      <c r="AU109" s="14" t="e">
        <f>IF('OE Database'!$N109=AU$1, 'OE Database'!$J109, NA())</f>
        <v>#N/A</v>
      </c>
      <c r="AV109" s="14" t="e">
        <f>IF('OE Database'!$N109=AV$1, 'OE Database'!$J109, NA())</f>
        <v>#N/A</v>
      </c>
      <c r="AW109" s="14" t="e">
        <f>IF('OE Database'!$N109=AW$1, 'OE Database'!$J109, NA())</f>
        <v>#N/A</v>
      </c>
      <c r="AX109" s="14" t="e">
        <f>IF('OE Database'!$N109=AX$1, 'OE Database'!$J109, NA())</f>
        <v>#N/A</v>
      </c>
      <c r="AY109" s="14" t="e">
        <f>IF('OE Database'!$N109=AY$1, 'OE Database'!$J109, NA())</f>
        <v>#N/A</v>
      </c>
      <c r="AZ109" s="14" t="e">
        <f>IF('OE Database'!$N109=AZ$1, 'OE Database'!$J109, NA())</f>
        <v>#N/A</v>
      </c>
      <c r="BA109" s="14">
        <f>IF('OE Database'!$N109=BA$1, 'OE Database'!$J109, NA())</f>
        <v>91</v>
      </c>
      <c r="BB109" s="14" t="e">
        <f>IF('OE Database'!$N109=BB$1, 'OE Database'!$J109, NA())</f>
        <v>#N/A</v>
      </c>
      <c r="BD109" s="14" t="e">
        <f>IF(GESTEP(AL109,0.00001), 'OE Database'!$H109, NA())</f>
        <v>#N/A</v>
      </c>
      <c r="BE109" s="14" t="e">
        <f>IF(GESTEP(AM109,0.00001), 'OE Database'!$H109, NA())</f>
        <v>#N/A</v>
      </c>
      <c r="BF109" s="14" t="e">
        <f>IF(GESTEP(AN109,0.00001), 'OE Database'!$H109, NA())</f>
        <v>#N/A</v>
      </c>
      <c r="BG109" s="14" t="e">
        <f>IF(GESTEP(AO109,0.00001), 'OE Database'!$H109, NA())</f>
        <v>#N/A</v>
      </c>
      <c r="BH109" s="14" t="e">
        <f>IF(GESTEP(AP109,0.00001), 'OE Database'!$H109, NA())</f>
        <v>#N/A</v>
      </c>
      <c r="BI109" s="14" t="e">
        <f>IF(GESTEP(AQ109,0.00001), 'OE Database'!$H109, NA())</f>
        <v>#N/A</v>
      </c>
      <c r="BJ109" s="14" t="e">
        <f>IF(GESTEP(AR109,0.00001), 'OE Database'!$H109, NA())</f>
        <v>#N/A</v>
      </c>
      <c r="BK109" s="14" t="e">
        <f>IF(GESTEP(AS109,0.00001), 'OE Database'!$H109, NA())</f>
        <v>#N/A</v>
      </c>
      <c r="BL109" s="14" t="e">
        <f>IF(GESTEP(AT109,0.00001), 'OE Database'!$H109, NA())</f>
        <v>#N/A</v>
      </c>
      <c r="BM109" s="14" t="e">
        <f>IF(GESTEP(AU109,0.00001), 'OE Database'!$H109, NA())</f>
        <v>#N/A</v>
      </c>
      <c r="BN109" s="14" t="e">
        <f>IF(GESTEP(AV109,0.00001), 'OE Database'!$H109, NA())</f>
        <v>#N/A</v>
      </c>
      <c r="BO109" s="14" t="e">
        <f>IF(GESTEP(AW109,0.00001), 'OE Database'!$H109, NA())</f>
        <v>#N/A</v>
      </c>
      <c r="BP109" s="14" t="e">
        <f>IF(GESTEP(AX109,0.00001), 'OE Database'!$H109, NA())</f>
        <v>#N/A</v>
      </c>
      <c r="BQ109" s="14" t="e">
        <f>IF(GESTEP(AY109,0.00001), 'OE Database'!$H109, NA())</f>
        <v>#N/A</v>
      </c>
      <c r="BR109" s="14" t="e">
        <f>IF(GESTEP(AZ109,0.00001), 'OE Database'!$H109, NA())</f>
        <v>#N/A</v>
      </c>
      <c r="BS109" s="14">
        <f>IF(GESTEP(BA109,0.00001), 'OE Database'!$H109, NA())</f>
        <v>0</v>
      </c>
      <c r="BT109" s="14" t="e">
        <f>IF(GESTEP(BB109,0.00001), 'OE Database'!$H109, NA())</f>
        <v>#N/A</v>
      </c>
      <c r="BV109" s="14" t="e">
        <f>IF(GESTEP(AL109,0.00001), 'OE Database'!$E109, NA())</f>
        <v>#N/A</v>
      </c>
      <c r="BW109" s="14" t="e">
        <f>IF(GESTEP(AM109,0.00001), 'OE Database'!$E109, NA())</f>
        <v>#N/A</v>
      </c>
      <c r="BX109" s="14" t="e">
        <f>IF(GESTEP(AN109,0.00001), 'OE Database'!$E109, NA())</f>
        <v>#N/A</v>
      </c>
      <c r="BY109" s="14" t="e">
        <f>IF(GESTEP(AO109,0.00001), 'OE Database'!$E109, NA())</f>
        <v>#N/A</v>
      </c>
      <c r="BZ109" s="14" t="e">
        <f>IF(GESTEP(AP109,0.00001), 'OE Database'!$E109, NA())</f>
        <v>#N/A</v>
      </c>
      <c r="CA109" s="14" t="e">
        <f>IF(GESTEP(AQ109,0.00001), 'OE Database'!$E109, NA())</f>
        <v>#N/A</v>
      </c>
      <c r="CB109" s="14" t="e">
        <f>IF(GESTEP(AR109,0.00001), 'OE Database'!$E109, NA())</f>
        <v>#N/A</v>
      </c>
      <c r="CC109" s="14" t="e">
        <f>IF(GESTEP(AS109,0.00001), 'OE Database'!$E109, NA())</f>
        <v>#N/A</v>
      </c>
      <c r="CD109" s="14" t="e">
        <f>IF(GESTEP(AT109,0.00001), 'OE Database'!$E109, NA())</f>
        <v>#N/A</v>
      </c>
      <c r="CE109" s="14" t="e">
        <f>IF(GESTEP(AU109,0.00001), 'OE Database'!$E109, NA())</f>
        <v>#N/A</v>
      </c>
      <c r="CF109" s="14" t="e">
        <f>IF(GESTEP(AV109,0.00001), 'OE Database'!$E109, NA())</f>
        <v>#N/A</v>
      </c>
      <c r="CG109" s="14" t="e">
        <f>IF(GESTEP(AW109,0.00001), 'OE Database'!$E109, NA())</f>
        <v>#N/A</v>
      </c>
      <c r="CH109" s="14" t="e">
        <f>IF(GESTEP(AX109,0.00001), 'OE Database'!$E109, NA())</f>
        <v>#N/A</v>
      </c>
      <c r="CI109" s="14" t="e">
        <f>IF(GESTEP(AY109,0.00001), 'OE Database'!$E109, NA())</f>
        <v>#N/A</v>
      </c>
      <c r="CJ109" s="14" t="e">
        <f>IF(GESTEP(AZ109,0.00001), 'OE Database'!$E109, NA())</f>
        <v>#N/A</v>
      </c>
      <c r="CK109" s="14">
        <f>IF(GESTEP(BA109,0.00001), 'OE Database'!$E109, NA())</f>
        <v>0.2</v>
      </c>
      <c r="CL109" s="14" t="e">
        <f>IF(GESTEP(BB109,0.00001), 'OE Database'!$E109, NA())</f>
        <v>#N/A</v>
      </c>
      <c r="CN109" s="14" t="e">
        <f>IF('OE Database'!$N109=CN$1, 'OE Database'!$I109, NA())</f>
        <v>#N/A</v>
      </c>
      <c r="CO109" s="14" t="e">
        <f>IF('OE Database'!$N109=CO$1, 'OE Database'!$I109, NA())</f>
        <v>#N/A</v>
      </c>
      <c r="CP109" s="14" t="e">
        <f>IF('OE Database'!$N109=CP$1, 'OE Database'!$I109, NA())</f>
        <v>#N/A</v>
      </c>
      <c r="CQ109" s="14" t="e">
        <f>IF('OE Database'!$N109=CQ$1, 'OE Database'!$I109, NA())</f>
        <v>#N/A</v>
      </c>
      <c r="CR109" s="14" t="e">
        <f>IF('OE Database'!$N109=CR$1, 'OE Database'!$I109, NA())</f>
        <v>#N/A</v>
      </c>
      <c r="CS109" s="14" t="e">
        <f>IF('OE Database'!$N109=CS$1, 'OE Database'!$I109, NA())</f>
        <v>#N/A</v>
      </c>
      <c r="CT109" s="14" t="e">
        <f>IF('OE Database'!$N109=CT$1, 'OE Database'!$I109, NA())</f>
        <v>#N/A</v>
      </c>
      <c r="CU109" s="14" t="e">
        <f>IF('OE Database'!$N109=CU$1, 'OE Database'!$I109, NA())</f>
        <v>#N/A</v>
      </c>
      <c r="CV109" s="14" t="e">
        <f>IF('OE Database'!$N109=CV$1, 'OE Database'!$I109, NA())</f>
        <v>#N/A</v>
      </c>
      <c r="CW109" s="14" t="e">
        <f>IF('OE Database'!$N109=CW$1, 'OE Database'!$I109, NA())</f>
        <v>#N/A</v>
      </c>
      <c r="CX109" s="14" t="e">
        <f>IF('OE Database'!$N109=CX$1, 'OE Database'!$I109, NA())</f>
        <v>#N/A</v>
      </c>
      <c r="CY109" s="14" t="e">
        <f>IF('OE Database'!$N109=CY$1, 'OE Database'!$I109, NA())</f>
        <v>#N/A</v>
      </c>
      <c r="CZ109" s="14" t="e">
        <f>IF('OE Database'!$N109=CZ$1, 'OE Database'!$I109, NA())</f>
        <v>#N/A</v>
      </c>
      <c r="DA109" s="14" t="e">
        <f>IF('OE Database'!$N109=DA$1, 'OE Database'!$I109, NA())</f>
        <v>#N/A</v>
      </c>
      <c r="DB109" s="14" t="e">
        <f>IF('OE Database'!$N109=DB$1, 'OE Database'!$I109, NA())</f>
        <v>#N/A</v>
      </c>
      <c r="DC109" s="14">
        <f>IF('OE Database'!$N109=DC$1, 'OE Database'!$I109, NA())</f>
        <v>0</v>
      </c>
      <c r="DD109" s="14" t="e">
        <f>IF('OE Database'!$N109=DD$1, 'OE Database'!$I109, NA())</f>
        <v>#N/A</v>
      </c>
      <c r="DF109" s="1" t="e">
        <f>IF(GESTEP(AL109,0.00001), 'OE Database'!$I109, NA())</f>
        <v>#N/A</v>
      </c>
      <c r="DG109" s="1" t="e">
        <f>IF(GESTEP(AM109,0.00001), 'OE Database'!$I109, NA())</f>
        <v>#N/A</v>
      </c>
      <c r="DH109" s="1" t="e">
        <f>IF(GESTEP(AN109,0.00001), 'OE Database'!$I109, NA())</f>
        <v>#N/A</v>
      </c>
      <c r="DI109" s="1" t="e">
        <f>IF(GESTEP(AO109,0.00001), 'OE Database'!$I109, NA())</f>
        <v>#N/A</v>
      </c>
      <c r="DJ109" s="1" t="e">
        <f>IF(GESTEP(AP109,0.00001), 'OE Database'!$I109, NA())</f>
        <v>#N/A</v>
      </c>
      <c r="DK109" s="1" t="e">
        <f>IF(GESTEP(AQ109,0.00001), 'OE Database'!$I109, NA())</f>
        <v>#N/A</v>
      </c>
      <c r="DL109" s="1" t="e">
        <f>IF(GESTEP(AR109,0.00001), 'OE Database'!$I109, NA())</f>
        <v>#N/A</v>
      </c>
      <c r="DM109" s="1" t="e">
        <f>IF(GESTEP(AS109,0.00001), 'OE Database'!$I109, NA())</f>
        <v>#N/A</v>
      </c>
      <c r="DN109" s="1" t="e">
        <f>IF(GESTEP(AT109,0.00001), 'OE Database'!$I109, NA())</f>
        <v>#N/A</v>
      </c>
      <c r="DO109" s="1" t="e">
        <f>IF(GESTEP(AU109,0.00001), 'OE Database'!$I109, NA())</f>
        <v>#N/A</v>
      </c>
      <c r="DP109" s="1" t="e">
        <f>IF(GESTEP(AV109,0.00001), 'OE Database'!$I109, NA())</f>
        <v>#N/A</v>
      </c>
      <c r="DQ109" s="1" t="e">
        <f>IF(GESTEP(AW109,0.00001), 'OE Database'!$I109, NA())</f>
        <v>#N/A</v>
      </c>
      <c r="DR109" s="1" t="e">
        <f>IF(GESTEP(AX109,0.00001), 'OE Database'!$I109, NA())</f>
        <v>#N/A</v>
      </c>
      <c r="DS109" s="1" t="e">
        <f>IF(GESTEP(AY109,0.00001), 'OE Database'!$I109, NA())</f>
        <v>#N/A</v>
      </c>
      <c r="DT109" s="1" t="e">
        <f>IF(GESTEP(AZ109,0.00001), 'OE Database'!$I109, NA())</f>
        <v>#N/A</v>
      </c>
      <c r="DU109" s="1">
        <f>IF(GESTEP(BA109,0.00001), 'OE Database'!$I109, NA())</f>
        <v>0</v>
      </c>
      <c r="DV109" s="1" t="e">
        <f>IF(GESTEP(BB109,0.00001), 'OE Database'!$I109, NA())</f>
        <v>#N/A</v>
      </c>
    </row>
    <row r="110" spans="1:126">
      <c r="B110" s="14" t="e">
        <f>IF('OE Database'!$N110=B$1, 'OE Database'!$H110, NA())</f>
        <v>#N/A</v>
      </c>
      <c r="C110" s="14" t="e">
        <f>IF('OE Database'!$N110=C$1, 'OE Database'!$H110, NA())</f>
        <v>#N/A</v>
      </c>
      <c r="D110" s="14" t="e">
        <f>IF('OE Database'!$N110=D$1, 'OE Database'!$H110, NA())</f>
        <v>#N/A</v>
      </c>
      <c r="E110" s="14" t="e">
        <f>IF('OE Database'!$N110=E$1, 'OE Database'!$H110, NA())</f>
        <v>#N/A</v>
      </c>
      <c r="F110" s="14" t="e">
        <f>IF('OE Database'!$N110=F$1, 'OE Database'!$H110, NA())</f>
        <v>#N/A</v>
      </c>
      <c r="G110" s="14" t="e">
        <f>IF('OE Database'!$N110=G$1, 'OE Database'!$H110, NA())</f>
        <v>#N/A</v>
      </c>
      <c r="H110" s="14" t="e">
        <f>IF('OE Database'!$N110=H$1, 'OE Database'!$H110, NA())</f>
        <v>#N/A</v>
      </c>
      <c r="I110" s="14" t="e">
        <f>IF('OE Database'!$N110=I$1, 'OE Database'!$H110, NA())</f>
        <v>#N/A</v>
      </c>
      <c r="J110" s="14" t="e">
        <f>IF('OE Database'!$N110=J$1, 'OE Database'!$H110, NA())</f>
        <v>#N/A</v>
      </c>
      <c r="K110" s="14" t="e">
        <f>IF('OE Database'!$N110=K$1, 'OE Database'!$H110, NA())</f>
        <v>#N/A</v>
      </c>
      <c r="L110" s="14" t="e">
        <f>IF('OE Database'!$N110=L$1, 'OE Database'!$H110, NA())</f>
        <v>#N/A</v>
      </c>
      <c r="M110" s="14" t="e">
        <f>IF('OE Database'!$N110=M$1, 'OE Database'!$H110, NA())</f>
        <v>#N/A</v>
      </c>
      <c r="N110" s="14" t="e">
        <f>IF('OE Database'!$N110=N$1, 'OE Database'!$H110, NA())</f>
        <v>#N/A</v>
      </c>
      <c r="O110" s="14" t="e">
        <f>IF('OE Database'!$N110=O$1, 'OE Database'!$H110, NA())</f>
        <v>#N/A</v>
      </c>
      <c r="P110" s="14" t="e">
        <f>IF('OE Database'!$N110=P$1, 'OE Database'!$H110, NA())</f>
        <v>#N/A</v>
      </c>
      <c r="Q110" s="14">
        <f>IF('OE Database'!$N110=Q$1, 'OE Database'!$H110, NA())</f>
        <v>0</v>
      </c>
      <c r="R110" s="14" t="e">
        <f>IF('OE Database'!$N110=R$1, 'OE Database'!$H110, NA())</f>
        <v>#N/A</v>
      </c>
      <c r="T110" s="14" t="e">
        <f>IF('OE Database'!$N110=T$1, 'OE Database'!$E110, NA())</f>
        <v>#N/A</v>
      </c>
      <c r="U110" s="14" t="e">
        <f>IF('OE Database'!$N110=U$1, 'OE Database'!$E110, NA())</f>
        <v>#N/A</v>
      </c>
      <c r="V110" s="14" t="e">
        <f>IF('OE Database'!$N110=V$1, 'OE Database'!$E110, NA())</f>
        <v>#N/A</v>
      </c>
      <c r="W110" s="14" t="e">
        <f>IF('OE Database'!$N110=W$1, 'OE Database'!$E110, NA())</f>
        <v>#N/A</v>
      </c>
      <c r="X110" s="14" t="e">
        <f>IF('OE Database'!$N110=X$1, 'OE Database'!$E110, NA())</f>
        <v>#N/A</v>
      </c>
      <c r="Y110" s="14" t="e">
        <f>IF('OE Database'!$N110=Y$1, 'OE Database'!$E110, NA())</f>
        <v>#N/A</v>
      </c>
      <c r="Z110" s="14" t="e">
        <f>IF('OE Database'!$N110=Z$1, 'OE Database'!$E110, NA())</f>
        <v>#N/A</v>
      </c>
      <c r="AA110" s="14" t="e">
        <f>IF('OE Database'!$N110=AA$1, 'OE Database'!$E110, NA())</f>
        <v>#N/A</v>
      </c>
      <c r="AB110" s="14" t="e">
        <f>IF('OE Database'!$N110=AB$1, 'OE Database'!$E110, NA())</f>
        <v>#N/A</v>
      </c>
      <c r="AC110" s="14" t="e">
        <f>IF('OE Database'!$N110=AC$1, 'OE Database'!$E110, NA())</f>
        <v>#N/A</v>
      </c>
      <c r="AD110" s="14" t="e">
        <f>IF('OE Database'!$N110=AD$1, 'OE Database'!$E110, NA())</f>
        <v>#N/A</v>
      </c>
      <c r="AE110" s="14" t="e">
        <f>IF('OE Database'!$N110=AE$1, 'OE Database'!$E110, NA())</f>
        <v>#N/A</v>
      </c>
      <c r="AF110" s="14" t="e">
        <f>IF('OE Database'!$N110=AF$1, 'OE Database'!$E110, NA())</f>
        <v>#N/A</v>
      </c>
      <c r="AG110" s="14" t="e">
        <f>IF('OE Database'!$N110=AG$1, 'OE Database'!$E110, NA())</f>
        <v>#N/A</v>
      </c>
      <c r="AH110" s="14" t="e">
        <f>IF('OE Database'!$N110=AH$1, 'OE Database'!$E110, NA())</f>
        <v>#N/A</v>
      </c>
      <c r="AI110" s="14">
        <f>IF('OE Database'!$N110=AI$1, 'OE Database'!$E110, NA())</f>
        <v>0.4</v>
      </c>
      <c r="AJ110" s="14" t="e">
        <f>IF('OE Database'!$N110=AJ$1, 'OE Database'!$E110, NA())</f>
        <v>#N/A</v>
      </c>
      <c r="AL110" s="14" t="e">
        <f>IF('OE Database'!$N110=AL$1, 'OE Database'!$J110, NA())</f>
        <v>#N/A</v>
      </c>
      <c r="AM110" s="14" t="e">
        <f>IF('OE Database'!$N110=AM$1, 'OE Database'!$J110, NA())</f>
        <v>#N/A</v>
      </c>
      <c r="AN110" s="14" t="e">
        <f>IF('OE Database'!$N110=AN$1, 'OE Database'!$J110, NA())</f>
        <v>#N/A</v>
      </c>
      <c r="AO110" s="14" t="e">
        <f>IF('OE Database'!$N110=AO$1, 'OE Database'!$J110, NA())</f>
        <v>#N/A</v>
      </c>
      <c r="AP110" s="14" t="e">
        <f>IF('OE Database'!$N110=AP$1, 'OE Database'!$J110, NA())</f>
        <v>#N/A</v>
      </c>
      <c r="AQ110" s="14" t="e">
        <f>IF('OE Database'!$N110=AQ$1, 'OE Database'!$J110, NA())</f>
        <v>#N/A</v>
      </c>
      <c r="AR110" s="14" t="e">
        <f>IF('OE Database'!$N110=AR$1, 'OE Database'!$J110, NA())</f>
        <v>#N/A</v>
      </c>
      <c r="AS110" s="14" t="e">
        <f>IF('OE Database'!$N110=AS$1, 'OE Database'!$J110, NA())</f>
        <v>#N/A</v>
      </c>
      <c r="AT110" s="14" t="e">
        <f>IF('OE Database'!$N110=AT$1, 'OE Database'!$J110, NA())</f>
        <v>#N/A</v>
      </c>
      <c r="AU110" s="14" t="e">
        <f>IF('OE Database'!$N110=AU$1, 'OE Database'!$J110, NA())</f>
        <v>#N/A</v>
      </c>
      <c r="AV110" s="14" t="e">
        <f>IF('OE Database'!$N110=AV$1, 'OE Database'!$J110, NA())</f>
        <v>#N/A</v>
      </c>
      <c r="AW110" s="14" t="e">
        <f>IF('OE Database'!$N110=AW$1, 'OE Database'!$J110, NA())</f>
        <v>#N/A</v>
      </c>
      <c r="AX110" s="14" t="e">
        <f>IF('OE Database'!$N110=AX$1, 'OE Database'!$J110, NA())</f>
        <v>#N/A</v>
      </c>
      <c r="AY110" s="14" t="e">
        <f>IF('OE Database'!$N110=AY$1, 'OE Database'!$J110, NA())</f>
        <v>#N/A</v>
      </c>
      <c r="AZ110" s="14" t="e">
        <f>IF('OE Database'!$N110=AZ$1, 'OE Database'!$J110, NA())</f>
        <v>#N/A</v>
      </c>
      <c r="BA110" s="14">
        <f>IF('OE Database'!$N110=BA$1, 'OE Database'!$J110, NA())</f>
        <v>94</v>
      </c>
      <c r="BB110" s="14" t="e">
        <f>IF('OE Database'!$N110=BB$1, 'OE Database'!$J110, NA())</f>
        <v>#N/A</v>
      </c>
      <c r="BD110" s="14" t="e">
        <f>IF(GESTEP(AL110,0.00001), 'OE Database'!$H110, NA())</f>
        <v>#N/A</v>
      </c>
      <c r="BE110" s="14" t="e">
        <f>IF(GESTEP(AM110,0.00001), 'OE Database'!$H110, NA())</f>
        <v>#N/A</v>
      </c>
      <c r="BF110" s="14" t="e">
        <f>IF(GESTEP(AN110,0.00001), 'OE Database'!$H110, NA())</f>
        <v>#N/A</v>
      </c>
      <c r="BG110" s="14" t="e">
        <f>IF(GESTEP(AO110,0.00001), 'OE Database'!$H110, NA())</f>
        <v>#N/A</v>
      </c>
      <c r="BH110" s="14" t="e">
        <f>IF(GESTEP(AP110,0.00001), 'OE Database'!$H110, NA())</f>
        <v>#N/A</v>
      </c>
      <c r="BI110" s="14" t="e">
        <f>IF(GESTEP(AQ110,0.00001), 'OE Database'!$H110, NA())</f>
        <v>#N/A</v>
      </c>
      <c r="BJ110" s="14" t="e">
        <f>IF(GESTEP(AR110,0.00001), 'OE Database'!$H110, NA())</f>
        <v>#N/A</v>
      </c>
      <c r="BK110" s="14" t="e">
        <f>IF(GESTEP(AS110,0.00001), 'OE Database'!$H110, NA())</f>
        <v>#N/A</v>
      </c>
      <c r="BL110" s="14" t="e">
        <f>IF(GESTEP(AT110,0.00001), 'OE Database'!$H110, NA())</f>
        <v>#N/A</v>
      </c>
      <c r="BM110" s="14" t="e">
        <f>IF(GESTEP(AU110,0.00001), 'OE Database'!$H110, NA())</f>
        <v>#N/A</v>
      </c>
      <c r="BN110" s="14" t="e">
        <f>IF(GESTEP(AV110,0.00001), 'OE Database'!$H110, NA())</f>
        <v>#N/A</v>
      </c>
      <c r="BO110" s="14" t="e">
        <f>IF(GESTEP(AW110,0.00001), 'OE Database'!$H110, NA())</f>
        <v>#N/A</v>
      </c>
      <c r="BP110" s="14" t="e">
        <f>IF(GESTEP(AX110,0.00001), 'OE Database'!$H110, NA())</f>
        <v>#N/A</v>
      </c>
      <c r="BQ110" s="14" t="e">
        <f>IF(GESTEP(AY110,0.00001), 'OE Database'!$H110, NA())</f>
        <v>#N/A</v>
      </c>
      <c r="BR110" s="14" t="e">
        <f>IF(GESTEP(AZ110,0.00001), 'OE Database'!$H110, NA())</f>
        <v>#N/A</v>
      </c>
      <c r="BS110" s="14">
        <f>IF(GESTEP(BA110,0.00001), 'OE Database'!$H110, NA())</f>
        <v>0</v>
      </c>
      <c r="BT110" s="14" t="e">
        <f>IF(GESTEP(BB110,0.00001), 'OE Database'!$H110, NA())</f>
        <v>#N/A</v>
      </c>
      <c r="BV110" s="14" t="e">
        <f>IF(GESTEP(AL110,0.00001), 'OE Database'!$E110, NA())</f>
        <v>#N/A</v>
      </c>
      <c r="BW110" s="14" t="e">
        <f>IF(GESTEP(AM110,0.00001), 'OE Database'!$E110, NA())</f>
        <v>#N/A</v>
      </c>
      <c r="BX110" s="14" t="e">
        <f>IF(GESTEP(AN110,0.00001), 'OE Database'!$E110, NA())</f>
        <v>#N/A</v>
      </c>
      <c r="BY110" s="14" t="e">
        <f>IF(GESTEP(AO110,0.00001), 'OE Database'!$E110, NA())</f>
        <v>#N/A</v>
      </c>
      <c r="BZ110" s="14" t="e">
        <f>IF(GESTEP(AP110,0.00001), 'OE Database'!$E110, NA())</f>
        <v>#N/A</v>
      </c>
      <c r="CA110" s="14" t="e">
        <f>IF(GESTEP(AQ110,0.00001), 'OE Database'!$E110, NA())</f>
        <v>#N/A</v>
      </c>
      <c r="CB110" s="14" t="e">
        <f>IF(GESTEP(AR110,0.00001), 'OE Database'!$E110, NA())</f>
        <v>#N/A</v>
      </c>
      <c r="CC110" s="14" t="e">
        <f>IF(GESTEP(AS110,0.00001), 'OE Database'!$E110, NA())</f>
        <v>#N/A</v>
      </c>
      <c r="CD110" s="14" t="e">
        <f>IF(GESTEP(AT110,0.00001), 'OE Database'!$E110, NA())</f>
        <v>#N/A</v>
      </c>
      <c r="CE110" s="14" t="e">
        <f>IF(GESTEP(AU110,0.00001), 'OE Database'!$E110, NA())</f>
        <v>#N/A</v>
      </c>
      <c r="CF110" s="14" t="e">
        <f>IF(GESTEP(AV110,0.00001), 'OE Database'!$E110, NA())</f>
        <v>#N/A</v>
      </c>
      <c r="CG110" s="14" t="e">
        <f>IF(GESTEP(AW110,0.00001), 'OE Database'!$E110, NA())</f>
        <v>#N/A</v>
      </c>
      <c r="CH110" s="14" t="e">
        <f>IF(GESTEP(AX110,0.00001), 'OE Database'!$E110, NA())</f>
        <v>#N/A</v>
      </c>
      <c r="CI110" s="14" t="e">
        <f>IF(GESTEP(AY110,0.00001), 'OE Database'!$E110, NA())</f>
        <v>#N/A</v>
      </c>
      <c r="CJ110" s="14" t="e">
        <f>IF(GESTEP(AZ110,0.00001), 'OE Database'!$E110, NA())</f>
        <v>#N/A</v>
      </c>
      <c r="CK110" s="14">
        <f>IF(GESTEP(BA110,0.00001), 'OE Database'!$E110, NA())</f>
        <v>0.4</v>
      </c>
      <c r="CL110" s="14" t="e">
        <f>IF(GESTEP(BB110,0.00001), 'OE Database'!$E110, NA())</f>
        <v>#N/A</v>
      </c>
      <c r="CN110" s="14" t="e">
        <f>IF('OE Database'!$N110=CN$1, 'OE Database'!$I110, NA())</f>
        <v>#N/A</v>
      </c>
      <c r="CO110" s="14" t="e">
        <f>IF('OE Database'!$N110=CO$1, 'OE Database'!$I110, NA())</f>
        <v>#N/A</v>
      </c>
      <c r="CP110" s="14" t="e">
        <f>IF('OE Database'!$N110=CP$1, 'OE Database'!$I110, NA())</f>
        <v>#N/A</v>
      </c>
      <c r="CQ110" s="14" t="e">
        <f>IF('OE Database'!$N110=CQ$1, 'OE Database'!$I110, NA())</f>
        <v>#N/A</v>
      </c>
      <c r="CR110" s="14" t="e">
        <f>IF('OE Database'!$N110=CR$1, 'OE Database'!$I110, NA())</f>
        <v>#N/A</v>
      </c>
      <c r="CS110" s="14" t="e">
        <f>IF('OE Database'!$N110=CS$1, 'OE Database'!$I110, NA())</f>
        <v>#N/A</v>
      </c>
      <c r="CT110" s="14" t="e">
        <f>IF('OE Database'!$N110=CT$1, 'OE Database'!$I110, NA())</f>
        <v>#N/A</v>
      </c>
      <c r="CU110" s="14" t="e">
        <f>IF('OE Database'!$N110=CU$1, 'OE Database'!$I110, NA())</f>
        <v>#N/A</v>
      </c>
      <c r="CV110" s="14" t="e">
        <f>IF('OE Database'!$N110=CV$1, 'OE Database'!$I110, NA())</f>
        <v>#N/A</v>
      </c>
      <c r="CW110" s="14" t="e">
        <f>IF('OE Database'!$N110=CW$1, 'OE Database'!$I110, NA())</f>
        <v>#N/A</v>
      </c>
      <c r="CX110" s="14" t="e">
        <f>IF('OE Database'!$N110=CX$1, 'OE Database'!$I110, NA())</f>
        <v>#N/A</v>
      </c>
      <c r="CY110" s="14" t="e">
        <f>IF('OE Database'!$N110=CY$1, 'OE Database'!$I110, NA())</f>
        <v>#N/A</v>
      </c>
      <c r="CZ110" s="14" t="e">
        <f>IF('OE Database'!$N110=CZ$1, 'OE Database'!$I110, NA())</f>
        <v>#N/A</v>
      </c>
      <c r="DA110" s="14" t="e">
        <f>IF('OE Database'!$N110=DA$1, 'OE Database'!$I110, NA())</f>
        <v>#N/A</v>
      </c>
      <c r="DB110" s="14" t="e">
        <f>IF('OE Database'!$N110=DB$1, 'OE Database'!$I110, NA())</f>
        <v>#N/A</v>
      </c>
      <c r="DC110" s="14">
        <f>IF('OE Database'!$N110=DC$1, 'OE Database'!$I110, NA())</f>
        <v>0</v>
      </c>
      <c r="DD110" s="14" t="e">
        <f>IF('OE Database'!$N110=DD$1, 'OE Database'!$I110, NA())</f>
        <v>#N/A</v>
      </c>
      <c r="DF110" s="1" t="e">
        <f>IF(GESTEP(AL110,0.00001), 'OE Database'!$I110, NA())</f>
        <v>#N/A</v>
      </c>
      <c r="DG110" s="1" t="e">
        <f>IF(GESTEP(AM110,0.00001), 'OE Database'!$I110, NA())</f>
        <v>#N/A</v>
      </c>
      <c r="DH110" s="1" t="e">
        <f>IF(GESTEP(AN110,0.00001), 'OE Database'!$I110, NA())</f>
        <v>#N/A</v>
      </c>
      <c r="DI110" s="1" t="e">
        <f>IF(GESTEP(AO110,0.00001), 'OE Database'!$I110, NA())</f>
        <v>#N/A</v>
      </c>
      <c r="DJ110" s="1" t="e">
        <f>IF(GESTEP(AP110,0.00001), 'OE Database'!$I110, NA())</f>
        <v>#N/A</v>
      </c>
      <c r="DK110" s="1" t="e">
        <f>IF(GESTEP(AQ110,0.00001), 'OE Database'!$I110, NA())</f>
        <v>#N/A</v>
      </c>
      <c r="DL110" s="1" t="e">
        <f>IF(GESTEP(AR110,0.00001), 'OE Database'!$I110, NA())</f>
        <v>#N/A</v>
      </c>
      <c r="DM110" s="1" t="e">
        <f>IF(GESTEP(AS110,0.00001), 'OE Database'!$I110, NA())</f>
        <v>#N/A</v>
      </c>
      <c r="DN110" s="1" t="e">
        <f>IF(GESTEP(AT110,0.00001), 'OE Database'!$I110, NA())</f>
        <v>#N/A</v>
      </c>
      <c r="DO110" s="1" t="e">
        <f>IF(GESTEP(AU110,0.00001), 'OE Database'!$I110, NA())</f>
        <v>#N/A</v>
      </c>
      <c r="DP110" s="1" t="e">
        <f>IF(GESTEP(AV110,0.00001), 'OE Database'!$I110, NA())</f>
        <v>#N/A</v>
      </c>
      <c r="DQ110" s="1" t="e">
        <f>IF(GESTEP(AW110,0.00001), 'OE Database'!$I110, NA())</f>
        <v>#N/A</v>
      </c>
      <c r="DR110" s="1" t="e">
        <f>IF(GESTEP(AX110,0.00001), 'OE Database'!$I110, NA())</f>
        <v>#N/A</v>
      </c>
      <c r="DS110" s="1" t="e">
        <f>IF(GESTEP(AY110,0.00001), 'OE Database'!$I110, NA())</f>
        <v>#N/A</v>
      </c>
      <c r="DT110" s="1" t="e">
        <f>IF(GESTEP(AZ110,0.00001), 'OE Database'!$I110, NA())</f>
        <v>#N/A</v>
      </c>
      <c r="DU110" s="1">
        <f>IF(GESTEP(BA110,0.00001), 'OE Database'!$I110, NA())</f>
        <v>0</v>
      </c>
      <c r="DV110" s="1" t="e">
        <f>IF(GESTEP(BB110,0.00001), 'OE Database'!$I110, NA())</f>
        <v>#N/A</v>
      </c>
    </row>
    <row r="111" spans="1:126">
      <c r="B111" s="14" t="e">
        <f>IF('OE Database'!$N111=B$1, 'OE Database'!$H111, NA())</f>
        <v>#N/A</v>
      </c>
      <c r="C111" s="14" t="e">
        <f>IF('OE Database'!$N111=C$1, 'OE Database'!$H111, NA())</f>
        <v>#N/A</v>
      </c>
      <c r="D111" s="14" t="e">
        <f>IF('OE Database'!$N111=D$1, 'OE Database'!$H111, NA())</f>
        <v>#N/A</v>
      </c>
      <c r="E111" s="14" t="e">
        <f>IF('OE Database'!$N111=E$1, 'OE Database'!$H111, NA())</f>
        <v>#N/A</v>
      </c>
      <c r="F111" s="14" t="e">
        <f>IF('OE Database'!$N111=F$1, 'OE Database'!$H111, NA())</f>
        <v>#N/A</v>
      </c>
      <c r="G111" s="14" t="e">
        <f>IF('OE Database'!$N111=G$1, 'OE Database'!$H111, NA())</f>
        <v>#N/A</v>
      </c>
      <c r="H111" s="14" t="e">
        <f>IF('OE Database'!$N111=H$1, 'OE Database'!$H111, NA())</f>
        <v>#N/A</v>
      </c>
      <c r="I111" s="14" t="e">
        <f>IF('OE Database'!$N111=I$1, 'OE Database'!$H111, NA())</f>
        <v>#N/A</v>
      </c>
      <c r="J111" s="14" t="e">
        <f>IF('OE Database'!$N111=J$1, 'OE Database'!$H111, NA())</f>
        <v>#N/A</v>
      </c>
      <c r="K111" s="14" t="e">
        <f>IF('OE Database'!$N111=K$1, 'OE Database'!$H111, NA())</f>
        <v>#N/A</v>
      </c>
      <c r="L111" s="14" t="e">
        <f>IF('OE Database'!$N111=L$1, 'OE Database'!$H111, NA())</f>
        <v>#N/A</v>
      </c>
      <c r="M111" s="14" t="e">
        <f>IF('OE Database'!$N111=M$1, 'OE Database'!$H111, NA())</f>
        <v>#N/A</v>
      </c>
      <c r="N111" s="14" t="e">
        <f>IF('OE Database'!$N111=N$1, 'OE Database'!$H111, NA())</f>
        <v>#N/A</v>
      </c>
      <c r="O111" s="14" t="e">
        <f>IF('OE Database'!$N111=O$1, 'OE Database'!$H111, NA())</f>
        <v>#N/A</v>
      </c>
      <c r="P111" s="14" t="e">
        <f>IF('OE Database'!$N111=P$1, 'OE Database'!$H111, NA())</f>
        <v>#N/A</v>
      </c>
      <c r="Q111" s="14">
        <f>IF('OE Database'!$N111=Q$1, 'OE Database'!$H111, NA())</f>
        <v>-1.7670400035285638E-3</v>
      </c>
      <c r="R111" s="14" t="e">
        <f>IF('OE Database'!$N111=R$1, 'OE Database'!$H111, NA())</f>
        <v>#N/A</v>
      </c>
      <c r="T111" s="14" t="e">
        <f>IF('OE Database'!$N111=T$1, 'OE Database'!$E111, NA())</f>
        <v>#N/A</v>
      </c>
      <c r="U111" s="14" t="e">
        <f>IF('OE Database'!$N111=U$1, 'OE Database'!$E111, NA())</f>
        <v>#N/A</v>
      </c>
      <c r="V111" s="14" t="e">
        <f>IF('OE Database'!$N111=V$1, 'OE Database'!$E111, NA())</f>
        <v>#N/A</v>
      </c>
      <c r="W111" s="14" t="e">
        <f>IF('OE Database'!$N111=W$1, 'OE Database'!$E111, NA())</f>
        <v>#N/A</v>
      </c>
      <c r="X111" s="14" t="e">
        <f>IF('OE Database'!$N111=X$1, 'OE Database'!$E111, NA())</f>
        <v>#N/A</v>
      </c>
      <c r="Y111" s="14" t="e">
        <f>IF('OE Database'!$N111=Y$1, 'OE Database'!$E111, NA())</f>
        <v>#N/A</v>
      </c>
      <c r="Z111" s="14" t="e">
        <f>IF('OE Database'!$N111=Z$1, 'OE Database'!$E111, NA())</f>
        <v>#N/A</v>
      </c>
      <c r="AA111" s="14" t="e">
        <f>IF('OE Database'!$N111=AA$1, 'OE Database'!$E111, NA())</f>
        <v>#N/A</v>
      </c>
      <c r="AB111" s="14" t="e">
        <f>IF('OE Database'!$N111=AB$1, 'OE Database'!$E111, NA())</f>
        <v>#N/A</v>
      </c>
      <c r="AC111" s="14" t="e">
        <f>IF('OE Database'!$N111=AC$1, 'OE Database'!$E111, NA())</f>
        <v>#N/A</v>
      </c>
      <c r="AD111" s="14" t="e">
        <f>IF('OE Database'!$N111=AD$1, 'OE Database'!$E111, NA())</f>
        <v>#N/A</v>
      </c>
      <c r="AE111" s="14" t="e">
        <f>IF('OE Database'!$N111=AE$1, 'OE Database'!$E111, NA())</f>
        <v>#N/A</v>
      </c>
      <c r="AF111" s="14" t="e">
        <f>IF('OE Database'!$N111=AF$1, 'OE Database'!$E111, NA())</f>
        <v>#N/A</v>
      </c>
      <c r="AG111" s="14" t="e">
        <f>IF('OE Database'!$N111=AG$1, 'OE Database'!$E111, NA())</f>
        <v>#N/A</v>
      </c>
      <c r="AH111" s="14" t="e">
        <f>IF('OE Database'!$N111=AH$1, 'OE Database'!$E111, NA())</f>
        <v>#N/A</v>
      </c>
      <c r="AI111" s="14">
        <f>IF('OE Database'!$N111=AI$1, 'OE Database'!$E111, NA())</f>
        <v>5.3</v>
      </c>
      <c r="AJ111" s="14" t="e">
        <f>IF('OE Database'!$N111=AJ$1, 'OE Database'!$E111, NA())</f>
        <v>#N/A</v>
      </c>
      <c r="AL111" s="14" t="e">
        <f>IF('OE Database'!$N111=AL$1, 'OE Database'!$J111, NA())</f>
        <v>#N/A</v>
      </c>
      <c r="AM111" s="14" t="e">
        <f>IF('OE Database'!$N111=AM$1, 'OE Database'!$J111, NA())</f>
        <v>#N/A</v>
      </c>
      <c r="AN111" s="14" t="e">
        <f>IF('OE Database'!$N111=AN$1, 'OE Database'!$J111, NA())</f>
        <v>#N/A</v>
      </c>
      <c r="AO111" s="14" t="e">
        <f>IF('OE Database'!$N111=AO$1, 'OE Database'!$J111, NA())</f>
        <v>#N/A</v>
      </c>
      <c r="AP111" s="14" t="e">
        <f>IF('OE Database'!$N111=AP$1, 'OE Database'!$J111, NA())</f>
        <v>#N/A</v>
      </c>
      <c r="AQ111" s="14" t="e">
        <f>IF('OE Database'!$N111=AQ$1, 'OE Database'!$J111, NA())</f>
        <v>#N/A</v>
      </c>
      <c r="AR111" s="14" t="e">
        <f>IF('OE Database'!$N111=AR$1, 'OE Database'!$J111, NA())</f>
        <v>#N/A</v>
      </c>
      <c r="AS111" s="14" t="e">
        <f>IF('OE Database'!$N111=AS$1, 'OE Database'!$J111, NA())</f>
        <v>#N/A</v>
      </c>
      <c r="AT111" s="14" t="e">
        <f>IF('OE Database'!$N111=AT$1, 'OE Database'!$J111, NA())</f>
        <v>#N/A</v>
      </c>
      <c r="AU111" s="14" t="e">
        <f>IF('OE Database'!$N111=AU$1, 'OE Database'!$J111, NA())</f>
        <v>#N/A</v>
      </c>
      <c r="AV111" s="14" t="e">
        <f>IF('OE Database'!$N111=AV$1, 'OE Database'!$J111, NA())</f>
        <v>#N/A</v>
      </c>
      <c r="AW111" s="14" t="e">
        <f>IF('OE Database'!$N111=AW$1, 'OE Database'!$J111, NA())</f>
        <v>#N/A</v>
      </c>
      <c r="AX111" s="14" t="e">
        <f>IF('OE Database'!$N111=AX$1, 'OE Database'!$J111, NA())</f>
        <v>#N/A</v>
      </c>
      <c r="AY111" s="14" t="e">
        <f>IF('OE Database'!$N111=AY$1, 'OE Database'!$J111, NA())</f>
        <v>#N/A</v>
      </c>
      <c r="AZ111" s="14" t="e">
        <f>IF('OE Database'!$N111=AZ$1, 'OE Database'!$J111, NA())</f>
        <v>#N/A</v>
      </c>
      <c r="BA111" s="14">
        <f>IF('OE Database'!$N111=BA$1, 'OE Database'!$J111, NA())</f>
        <v>63</v>
      </c>
      <c r="BB111" s="14" t="e">
        <f>IF('OE Database'!$N111=BB$1, 'OE Database'!$J111, NA())</f>
        <v>#N/A</v>
      </c>
      <c r="BD111" s="14" t="e">
        <f>IF(GESTEP(AL111,0.00001), 'OE Database'!$H111, NA())</f>
        <v>#N/A</v>
      </c>
      <c r="BE111" s="14" t="e">
        <f>IF(GESTEP(AM111,0.00001), 'OE Database'!$H111, NA())</f>
        <v>#N/A</v>
      </c>
      <c r="BF111" s="14" t="e">
        <f>IF(GESTEP(AN111,0.00001), 'OE Database'!$H111, NA())</f>
        <v>#N/A</v>
      </c>
      <c r="BG111" s="14" t="e">
        <f>IF(GESTEP(AO111,0.00001), 'OE Database'!$H111, NA())</f>
        <v>#N/A</v>
      </c>
      <c r="BH111" s="14" t="e">
        <f>IF(GESTEP(AP111,0.00001), 'OE Database'!$H111, NA())</f>
        <v>#N/A</v>
      </c>
      <c r="BI111" s="14" t="e">
        <f>IF(GESTEP(AQ111,0.00001), 'OE Database'!$H111, NA())</f>
        <v>#N/A</v>
      </c>
      <c r="BJ111" s="14" t="e">
        <f>IF(GESTEP(AR111,0.00001), 'OE Database'!$H111, NA())</f>
        <v>#N/A</v>
      </c>
      <c r="BK111" s="14" t="e">
        <f>IF(GESTEP(AS111,0.00001), 'OE Database'!$H111, NA())</f>
        <v>#N/A</v>
      </c>
      <c r="BL111" s="14" t="e">
        <f>IF(GESTEP(AT111,0.00001), 'OE Database'!$H111, NA())</f>
        <v>#N/A</v>
      </c>
      <c r="BM111" s="14" t="e">
        <f>IF(GESTEP(AU111,0.00001), 'OE Database'!$H111, NA())</f>
        <v>#N/A</v>
      </c>
      <c r="BN111" s="14" t="e">
        <f>IF(GESTEP(AV111,0.00001), 'OE Database'!$H111, NA())</f>
        <v>#N/A</v>
      </c>
      <c r="BO111" s="14" t="e">
        <f>IF(GESTEP(AW111,0.00001), 'OE Database'!$H111, NA())</f>
        <v>#N/A</v>
      </c>
      <c r="BP111" s="14" t="e">
        <f>IF(GESTEP(AX111,0.00001), 'OE Database'!$H111, NA())</f>
        <v>#N/A</v>
      </c>
      <c r="BQ111" s="14" t="e">
        <f>IF(GESTEP(AY111,0.00001), 'OE Database'!$H111, NA())</f>
        <v>#N/A</v>
      </c>
      <c r="BR111" s="14" t="e">
        <f>IF(GESTEP(AZ111,0.00001), 'OE Database'!$H111, NA())</f>
        <v>#N/A</v>
      </c>
      <c r="BS111" s="14">
        <f>IF(GESTEP(BA111,0.00001), 'OE Database'!$H111, NA())</f>
        <v>-1.7670400035285638E-3</v>
      </c>
      <c r="BT111" s="14" t="e">
        <f>IF(GESTEP(BB111,0.00001), 'OE Database'!$H111, NA())</f>
        <v>#N/A</v>
      </c>
      <c r="BV111" s="14" t="e">
        <f>IF(GESTEP(AL111,0.00001), 'OE Database'!$E111, NA())</f>
        <v>#N/A</v>
      </c>
      <c r="BW111" s="14" t="e">
        <f>IF(GESTEP(AM111,0.00001), 'OE Database'!$E111, NA())</f>
        <v>#N/A</v>
      </c>
      <c r="BX111" s="14" t="e">
        <f>IF(GESTEP(AN111,0.00001), 'OE Database'!$E111, NA())</f>
        <v>#N/A</v>
      </c>
      <c r="BY111" s="14" t="e">
        <f>IF(GESTEP(AO111,0.00001), 'OE Database'!$E111, NA())</f>
        <v>#N/A</v>
      </c>
      <c r="BZ111" s="14" t="e">
        <f>IF(GESTEP(AP111,0.00001), 'OE Database'!$E111, NA())</f>
        <v>#N/A</v>
      </c>
      <c r="CA111" s="14" t="e">
        <f>IF(GESTEP(AQ111,0.00001), 'OE Database'!$E111, NA())</f>
        <v>#N/A</v>
      </c>
      <c r="CB111" s="14" t="e">
        <f>IF(GESTEP(AR111,0.00001), 'OE Database'!$E111, NA())</f>
        <v>#N/A</v>
      </c>
      <c r="CC111" s="14" t="e">
        <f>IF(GESTEP(AS111,0.00001), 'OE Database'!$E111, NA())</f>
        <v>#N/A</v>
      </c>
      <c r="CD111" s="14" t="e">
        <f>IF(GESTEP(AT111,0.00001), 'OE Database'!$E111, NA())</f>
        <v>#N/A</v>
      </c>
      <c r="CE111" s="14" t="e">
        <f>IF(GESTEP(AU111,0.00001), 'OE Database'!$E111, NA())</f>
        <v>#N/A</v>
      </c>
      <c r="CF111" s="14" t="e">
        <f>IF(GESTEP(AV111,0.00001), 'OE Database'!$E111, NA())</f>
        <v>#N/A</v>
      </c>
      <c r="CG111" s="14" t="e">
        <f>IF(GESTEP(AW111,0.00001), 'OE Database'!$E111, NA())</f>
        <v>#N/A</v>
      </c>
      <c r="CH111" s="14" t="e">
        <f>IF(GESTEP(AX111,0.00001), 'OE Database'!$E111, NA())</f>
        <v>#N/A</v>
      </c>
      <c r="CI111" s="14" t="e">
        <f>IF(GESTEP(AY111,0.00001), 'OE Database'!$E111, NA())</f>
        <v>#N/A</v>
      </c>
      <c r="CJ111" s="14" t="e">
        <f>IF(GESTEP(AZ111,0.00001), 'OE Database'!$E111, NA())</f>
        <v>#N/A</v>
      </c>
      <c r="CK111" s="14">
        <f>IF(GESTEP(BA111,0.00001), 'OE Database'!$E111, NA())</f>
        <v>5.3</v>
      </c>
      <c r="CL111" s="14" t="e">
        <f>IF(GESTEP(BB111,0.00001), 'OE Database'!$E111, NA())</f>
        <v>#N/A</v>
      </c>
      <c r="CN111" s="14" t="e">
        <f>IF('OE Database'!$N111=CN$1, 'OE Database'!$I111, NA())</f>
        <v>#N/A</v>
      </c>
      <c r="CO111" s="14" t="e">
        <f>IF('OE Database'!$N111=CO$1, 'OE Database'!$I111, NA())</f>
        <v>#N/A</v>
      </c>
      <c r="CP111" s="14" t="e">
        <f>IF('OE Database'!$N111=CP$1, 'OE Database'!$I111, NA())</f>
        <v>#N/A</v>
      </c>
      <c r="CQ111" s="14" t="e">
        <f>IF('OE Database'!$N111=CQ$1, 'OE Database'!$I111, NA())</f>
        <v>#N/A</v>
      </c>
      <c r="CR111" s="14" t="e">
        <f>IF('OE Database'!$N111=CR$1, 'OE Database'!$I111, NA())</f>
        <v>#N/A</v>
      </c>
      <c r="CS111" s="14" t="e">
        <f>IF('OE Database'!$N111=CS$1, 'OE Database'!$I111, NA())</f>
        <v>#N/A</v>
      </c>
      <c r="CT111" s="14" t="e">
        <f>IF('OE Database'!$N111=CT$1, 'OE Database'!$I111, NA())</f>
        <v>#N/A</v>
      </c>
      <c r="CU111" s="14" t="e">
        <f>IF('OE Database'!$N111=CU$1, 'OE Database'!$I111, NA())</f>
        <v>#N/A</v>
      </c>
      <c r="CV111" s="14" t="e">
        <f>IF('OE Database'!$N111=CV$1, 'OE Database'!$I111, NA())</f>
        <v>#N/A</v>
      </c>
      <c r="CW111" s="14" t="e">
        <f>IF('OE Database'!$N111=CW$1, 'OE Database'!$I111, NA())</f>
        <v>#N/A</v>
      </c>
      <c r="CX111" s="14" t="e">
        <f>IF('OE Database'!$N111=CX$1, 'OE Database'!$I111, NA())</f>
        <v>#N/A</v>
      </c>
      <c r="CY111" s="14" t="e">
        <f>IF('OE Database'!$N111=CY$1, 'OE Database'!$I111, NA())</f>
        <v>#N/A</v>
      </c>
      <c r="CZ111" s="14" t="e">
        <f>IF('OE Database'!$N111=CZ$1, 'OE Database'!$I111, NA())</f>
        <v>#N/A</v>
      </c>
      <c r="DA111" s="14" t="e">
        <f>IF('OE Database'!$N111=DA$1, 'OE Database'!$I111, NA())</f>
        <v>#N/A</v>
      </c>
      <c r="DB111" s="14" t="e">
        <f>IF('OE Database'!$N111=DB$1, 'OE Database'!$I111, NA())</f>
        <v>#N/A</v>
      </c>
      <c r="DC111" s="14">
        <f>IF('OE Database'!$N111=DC$1, 'OE Database'!$I111, NA())</f>
        <v>-2.9824217679550276E-3</v>
      </c>
      <c r="DD111" s="14" t="e">
        <f>IF('OE Database'!$N111=DD$1, 'OE Database'!$I111, NA())</f>
        <v>#N/A</v>
      </c>
      <c r="DF111" s="1" t="e">
        <f>IF(GESTEP(AL111,0.00001), 'OE Database'!$I111, NA())</f>
        <v>#N/A</v>
      </c>
      <c r="DG111" s="1" t="e">
        <f>IF(GESTEP(AM111,0.00001), 'OE Database'!$I111, NA())</f>
        <v>#N/A</v>
      </c>
      <c r="DH111" s="1" t="e">
        <f>IF(GESTEP(AN111,0.00001), 'OE Database'!$I111, NA())</f>
        <v>#N/A</v>
      </c>
      <c r="DI111" s="1" t="e">
        <f>IF(GESTEP(AO111,0.00001), 'OE Database'!$I111, NA())</f>
        <v>#N/A</v>
      </c>
      <c r="DJ111" s="1" t="e">
        <f>IF(GESTEP(AP111,0.00001), 'OE Database'!$I111, NA())</f>
        <v>#N/A</v>
      </c>
      <c r="DK111" s="1" t="e">
        <f>IF(GESTEP(AQ111,0.00001), 'OE Database'!$I111, NA())</f>
        <v>#N/A</v>
      </c>
      <c r="DL111" s="1" t="e">
        <f>IF(GESTEP(AR111,0.00001), 'OE Database'!$I111, NA())</f>
        <v>#N/A</v>
      </c>
      <c r="DM111" s="1" t="e">
        <f>IF(GESTEP(AS111,0.00001), 'OE Database'!$I111, NA())</f>
        <v>#N/A</v>
      </c>
      <c r="DN111" s="1" t="e">
        <f>IF(GESTEP(AT111,0.00001), 'OE Database'!$I111, NA())</f>
        <v>#N/A</v>
      </c>
      <c r="DO111" s="1" t="e">
        <f>IF(GESTEP(AU111,0.00001), 'OE Database'!$I111, NA())</f>
        <v>#N/A</v>
      </c>
      <c r="DP111" s="1" t="e">
        <f>IF(GESTEP(AV111,0.00001), 'OE Database'!$I111, NA())</f>
        <v>#N/A</v>
      </c>
      <c r="DQ111" s="1" t="e">
        <f>IF(GESTEP(AW111,0.00001), 'OE Database'!$I111, NA())</f>
        <v>#N/A</v>
      </c>
      <c r="DR111" s="1" t="e">
        <f>IF(GESTEP(AX111,0.00001), 'OE Database'!$I111, NA())</f>
        <v>#N/A</v>
      </c>
      <c r="DS111" s="1" t="e">
        <f>IF(GESTEP(AY111,0.00001), 'OE Database'!$I111, NA())</f>
        <v>#N/A</v>
      </c>
      <c r="DT111" s="1" t="e">
        <f>IF(GESTEP(AZ111,0.00001), 'OE Database'!$I111, NA())</f>
        <v>#N/A</v>
      </c>
      <c r="DU111" s="1">
        <f>IF(GESTEP(BA111,0.00001), 'OE Database'!$I111, NA())</f>
        <v>-2.9824217679550276E-3</v>
      </c>
      <c r="DV111" s="1" t="e">
        <f>IF(GESTEP(BB111,0.00001), 'OE Database'!$I111, NA())</f>
        <v>#N/A</v>
      </c>
    </row>
    <row r="112" spans="1:126">
      <c r="B112" s="14" t="e">
        <f>IF('OE Database'!$N112=B$1, 'OE Database'!$H112, NA())</f>
        <v>#N/A</v>
      </c>
      <c r="C112" s="14" t="e">
        <f>IF('OE Database'!$N112=C$1, 'OE Database'!$H112, NA())</f>
        <v>#N/A</v>
      </c>
      <c r="D112" s="14" t="e">
        <f>IF('OE Database'!$N112=D$1, 'OE Database'!$H112, NA())</f>
        <v>#N/A</v>
      </c>
      <c r="E112" s="14" t="e">
        <f>IF('OE Database'!$N112=E$1, 'OE Database'!$H112, NA())</f>
        <v>#N/A</v>
      </c>
      <c r="F112" s="14" t="e">
        <f>IF('OE Database'!$N112=F$1, 'OE Database'!$H112, NA())</f>
        <v>#N/A</v>
      </c>
      <c r="G112" s="14" t="e">
        <f>IF('OE Database'!$N112=G$1, 'OE Database'!$H112, NA())</f>
        <v>#N/A</v>
      </c>
      <c r="H112" s="14" t="e">
        <f>IF('OE Database'!$N112=H$1, 'OE Database'!$H112, NA())</f>
        <v>#N/A</v>
      </c>
      <c r="I112" s="14" t="e">
        <f>IF('OE Database'!$N112=I$1, 'OE Database'!$H112, NA())</f>
        <v>#N/A</v>
      </c>
      <c r="J112" s="14" t="e">
        <f>IF('OE Database'!$N112=J$1, 'OE Database'!$H112, NA())</f>
        <v>#N/A</v>
      </c>
      <c r="K112" s="14" t="e">
        <f>IF('OE Database'!$N112=K$1, 'OE Database'!$H112, NA())</f>
        <v>#N/A</v>
      </c>
      <c r="L112" s="14" t="e">
        <f>IF('OE Database'!$N112=L$1, 'OE Database'!$H112, NA())</f>
        <v>#N/A</v>
      </c>
      <c r="M112" s="14" t="e">
        <f>IF('OE Database'!$N112=M$1, 'OE Database'!$H112, NA())</f>
        <v>#N/A</v>
      </c>
      <c r="N112" s="14" t="e">
        <f>IF('OE Database'!$N112=N$1, 'OE Database'!$H112, NA())</f>
        <v>#N/A</v>
      </c>
      <c r="O112" s="14" t="e">
        <f>IF('OE Database'!$N112=O$1, 'OE Database'!$H112, NA())</f>
        <v>#N/A</v>
      </c>
      <c r="P112" s="14" t="e">
        <f>IF('OE Database'!$N112=P$1, 'OE Database'!$H112, NA())</f>
        <v>#N/A</v>
      </c>
      <c r="Q112" s="14">
        <f>IF('OE Database'!$N112=Q$1, 'OE Database'!$H112, NA())</f>
        <v>0</v>
      </c>
      <c r="R112" s="14" t="e">
        <f>IF('OE Database'!$N112=R$1, 'OE Database'!$H112, NA())</f>
        <v>#N/A</v>
      </c>
      <c r="T112" s="14" t="e">
        <f>IF('OE Database'!$N112=T$1, 'OE Database'!$E112, NA())</f>
        <v>#N/A</v>
      </c>
      <c r="U112" s="14" t="e">
        <f>IF('OE Database'!$N112=U$1, 'OE Database'!$E112, NA())</f>
        <v>#N/A</v>
      </c>
      <c r="V112" s="14" t="e">
        <f>IF('OE Database'!$N112=V$1, 'OE Database'!$E112, NA())</f>
        <v>#N/A</v>
      </c>
      <c r="W112" s="14" t="e">
        <f>IF('OE Database'!$N112=W$1, 'OE Database'!$E112, NA())</f>
        <v>#N/A</v>
      </c>
      <c r="X112" s="14" t="e">
        <f>IF('OE Database'!$N112=X$1, 'OE Database'!$E112, NA())</f>
        <v>#N/A</v>
      </c>
      <c r="Y112" s="14" t="e">
        <f>IF('OE Database'!$N112=Y$1, 'OE Database'!$E112, NA())</f>
        <v>#N/A</v>
      </c>
      <c r="Z112" s="14" t="e">
        <f>IF('OE Database'!$N112=Z$1, 'OE Database'!$E112, NA())</f>
        <v>#N/A</v>
      </c>
      <c r="AA112" s="14" t="e">
        <f>IF('OE Database'!$N112=AA$1, 'OE Database'!$E112, NA())</f>
        <v>#N/A</v>
      </c>
      <c r="AB112" s="14" t="e">
        <f>IF('OE Database'!$N112=AB$1, 'OE Database'!$E112, NA())</f>
        <v>#N/A</v>
      </c>
      <c r="AC112" s="14" t="e">
        <f>IF('OE Database'!$N112=AC$1, 'OE Database'!$E112, NA())</f>
        <v>#N/A</v>
      </c>
      <c r="AD112" s="14" t="e">
        <f>IF('OE Database'!$N112=AD$1, 'OE Database'!$E112, NA())</f>
        <v>#N/A</v>
      </c>
      <c r="AE112" s="14" t="e">
        <f>IF('OE Database'!$N112=AE$1, 'OE Database'!$E112, NA())</f>
        <v>#N/A</v>
      </c>
      <c r="AF112" s="14" t="e">
        <f>IF('OE Database'!$N112=AF$1, 'OE Database'!$E112, NA())</f>
        <v>#N/A</v>
      </c>
      <c r="AG112" s="14" t="e">
        <f>IF('OE Database'!$N112=AG$1, 'OE Database'!$E112, NA())</f>
        <v>#N/A</v>
      </c>
      <c r="AH112" s="14" t="e">
        <f>IF('OE Database'!$N112=AH$1, 'OE Database'!$E112, NA())</f>
        <v>#N/A</v>
      </c>
      <c r="AI112" s="14">
        <f>IF('OE Database'!$N112=AI$1, 'OE Database'!$E112, NA())</f>
        <v>0.5</v>
      </c>
      <c r="AJ112" s="14" t="e">
        <f>IF('OE Database'!$N112=AJ$1, 'OE Database'!$E112, NA())</f>
        <v>#N/A</v>
      </c>
      <c r="AL112" s="14" t="e">
        <f>IF('OE Database'!$N112=AL$1, 'OE Database'!$J112, NA())</f>
        <v>#N/A</v>
      </c>
      <c r="AM112" s="14" t="e">
        <f>IF('OE Database'!$N112=AM$1, 'OE Database'!$J112, NA())</f>
        <v>#N/A</v>
      </c>
      <c r="AN112" s="14" t="e">
        <f>IF('OE Database'!$N112=AN$1, 'OE Database'!$J112, NA())</f>
        <v>#N/A</v>
      </c>
      <c r="AO112" s="14" t="e">
        <f>IF('OE Database'!$N112=AO$1, 'OE Database'!$J112, NA())</f>
        <v>#N/A</v>
      </c>
      <c r="AP112" s="14" t="e">
        <f>IF('OE Database'!$N112=AP$1, 'OE Database'!$J112, NA())</f>
        <v>#N/A</v>
      </c>
      <c r="AQ112" s="14" t="e">
        <f>IF('OE Database'!$N112=AQ$1, 'OE Database'!$J112, NA())</f>
        <v>#N/A</v>
      </c>
      <c r="AR112" s="14" t="e">
        <f>IF('OE Database'!$N112=AR$1, 'OE Database'!$J112, NA())</f>
        <v>#N/A</v>
      </c>
      <c r="AS112" s="14" t="e">
        <f>IF('OE Database'!$N112=AS$1, 'OE Database'!$J112, NA())</f>
        <v>#N/A</v>
      </c>
      <c r="AT112" s="14" t="e">
        <f>IF('OE Database'!$N112=AT$1, 'OE Database'!$J112, NA())</f>
        <v>#N/A</v>
      </c>
      <c r="AU112" s="14" t="e">
        <f>IF('OE Database'!$N112=AU$1, 'OE Database'!$J112, NA())</f>
        <v>#N/A</v>
      </c>
      <c r="AV112" s="14" t="e">
        <f>IF('OE Database'!$N112=AV$1, 'OE Database'!$J112, NA())</f>
        <v>#N/A</v>
      </c>
      <c r="AW112" s="14" t="e">
        <f>IF('OE Database'!$N112=AW$1, 'OE Database'!$J112, NA())</f>
        <v>#N/A</v>
      </c>
      <c r="AX112" s="14" t="e">
        <f>IF('OE Database'!$N112=AX$1, 'OE Database'!$J112, NA())</f>
        <v>#N/A</v>
      </c>
      <c r="AY112" s="14" t="e">
        <f>IF('OE Database'!$N112=AY$1, 'OE Database'!$J112, NA())</f>
        <v>#N/A</v>
      </c>
      <c r="AZ112" s="14" t="e">
        <f>IF('OE Database'!$N112=AZ$1, 'OE Database'!$J112, NA())</f>
        <v>#N/A</v>
      </c>
      <c r="BA112" s="14">
        <f>IF('OE Database'!$N112=BA$1, 'OE Database'!$J112, NA())</f>
        <v>89</v>
      </c>
      <c r="BB112" s="14" t="e">
        <f>IF('OE Database'!$N112=BB$1, 'OE Database'!$J112, NA())</f>
        <v>#N/A</v>
      </c>
      <c r="BD112" s="14" t="e">
        <f>IF(GESTEP(AL112,0.00001), 'OE Database'!$H112, NA())</f>
        <v>#N/A</v>
      </c>
      <c r="BE112" s="14" t="e">
        <f>IF(GESTEP(AM112,0.00001), 'OE Database'!$H112, NA())</f>
        <v>#N/A</v>
      </c>
      <c r="BF112" s="14" t="e">
        <f>IF(GESTEP(AN112,0.00001), 'OE Database'!$H112, NA())</f>
        <v>#N/A</v>
      </c>
      <c r="BG112" s="14" t="e">
        <f>IF(GESTEP(AO112,0.00001), 'OE Database'!$H112, NA())</f>
        <v>#N/A</v>
      </c>
      <c r="BH112" s="14" t="e">
        <f>IF(GESTEP(AP112,0.00001), 'OE Database'!$H112, NA())</f>
        <v>#N/A</v>
      </c>
      <c r="BI112" s="14" t="e">
        <f>IF(GESTEP(AQ112,0.00001), 'OE Database'!$H112, NA())</f>
        <v>#N/A</v>
      </c>
      <c r="BJ112" s="14" t="e">
        <f>IF(GESTEP(AR112,0.00001), 'OE Database'!$H112, NA())</f>
        <v>#N/A</v>
      </c>
      <c r="BK112" s="14" t="e">
        <f>IF(GESTEP(AS112,0.00001), 'OE Database'!$H112, NA())</f>
        <v>#N/A</v>
      </c>
      <c r="BL112" s="14" t="e">
        <f>IF(GESTEP(AT112,0.00001), 'OE Database'!$H112, NA())</f>
        <v>#N/A</v>
      </c>
      <c r="BM112" s="14" t="e">
        <f>IF(GESTEP(AU112,0.00001), 'OE Database'!$H112, NA())</f>
        <v>#N/A</v>
      </c>
      <c r="BN112" s="14" t="e">
        <f>IF(GESTEP(AV112,0.00001), 'OE Database'!$H112, NA())</f>
        <v>#N/A</v>
      </c>
      <c r="BO112" s="14" t="e">
        <f>IF(GESTEP(AW112,0.00001), 'OE Database'!$H112, NA())</f>
        <v>#N/A</v>
      </c>
      <c r="BP112" s="14" t="e">
        <f>IF(GESTEP(AX112,0.00001), 'OE Database'!$H112, NA())</f>
        <v>#N/A</v>
      </c>
      <c r="BQ112" s="14" t="e">
        <f>IF(GESTEP(AY112,0.00001), 'OE Database'!$H112, NA())</f>
        <v>#N/A</v>
      </c>
      <c r="BR112" s="14" t="e">
        <f>IF(GESTEP(AZ112,0.00001), 'OE Database'!$H112, NA())</f>
        <v>#N/A</v>
      </c>
      <c r="BS112" s="14">
        <f>IF(GESTEP(BA112,0.00001), 'OE Database'!$H112, NA())</f>
        <v>0</v>
      </c>
      <c r="BT112" s="14" t="e">
        <f>IF(GESTEP(BB112,0.00001), 'OE Database'!$H112, NA())</f>
        <v>#N/A</v>
      </c>
      <c r="BV112" s="14" t="e">
        <f>IF(GESTEP(AL112,0.00001), 'OE Database'!$E112, NA())</f>
        <v>#N/A</v>
      </c>
      <c r="BW112" s="14" t="e">
        <f>IF(GESTEP(AM112,0.00001), 'OE Database'!$E112, NA())</f>
        <v>#N/A</v>
      </c>
      <c r="BX112" s="14" t="e">
        <f>IF(GESTEP(AN112,0.00001), 'OE Database'!$E112, NA())</f>
        <v>#N/A</v>
      </c>
      <c r="BY112" s="14" t="e">
        <f>IF(GESTEP(AO112,0.00001), 'OE Database'!$E112, NA())</f>
        <v>#N/A</v>
      </c>
      <c r="BZ112" s="14" t="e">
        <f>IF(GESTEP(AP112,0.00001), 'OE Database'!$E112, NA())</f>
        <v>#N/A</v>
      </c>
      <c r="CA112" s="14" t="e">
        <f>IF(GESTEP(AQ112,0.00001), 'OE Database'!$E112, NA())</f>
        <v>#N/A</v>
      </c>
      <c r="CB112" s="14" t="e">
        <f>IF(GESTEP(AR112,0.00001), 'OE Database'!$E112, NA())</f>
        <v>#N/A</v>
      </c>
      <c r="CC112" s="14" t="e">
        <f>IF(GESTEP(AS112,0.00001), 'OE Database'!$E112, NA())</f>
        <v>#N/A</v>
      </c>
      <c r="CD112" s="14" t="e">
        <f>IF(GESTEP(AT112,0.00001), 'OE Database'!$E112, NA())</f>
        <v>#N/A</v>
      </c>
      <c r="CE112" s="14" t="e">
        <f>IF(GESTEP(AU112,0.00001), 'OE Database'!$E112, NA())</f>
        <v>#N/A</v>
      </c>
      <c r="CF112" s="14" t="e">
        <f>IF(GESTEP(AV112,0.00001), 'OE Database'!$E112, NA())</f>
        <v>#N/A</v>
      </c>
      <c r="CG112" s="14" t="e">
        <f>IF(GESTEP(AW112,0.00001), 'OE Database'!$E112, NA())</f>
        <v>#N/A</v>
      </c>
      <c r="CH112" s="14" t="e">
        <f>IF(GESTEP(AX112,0.00001), 'OE Database'!$E112, NA())</f>
        <v>#N/A</v>
      </c>
      <c r="CI112" s="14" t="e">
        <f>IF(GESTEP(AY112,0.00001), 'OE Database'!$E112, NA())</f>
        <v>#N/A</v>
      </c>
      <c r="CJ112" s="14" t="e">
        <f>IF(GESTEP(AZ112,0.00001), 'OE Database'!$E112, NA())</f>
        <v>#N/A</v>
      </c>
      <c r="CK112" s="14">
        <f>IF(GESTEP(BA112,0.00001), 'OE Database'!$E112, NA())</f>
        <v>0.5</v>
      </c>
      <c r="CL112" s="14" t="e">
        <f>IF(GESTEP(BB112,0.00001), 'OE Database'!$E112, NA())</f>
        <v>#N/A</v>
      </c>
      <c r="CN112" s="14" t="e">
        <f>IF('OE Database'!$N112=CN$1, 'OE Database'!$I112, NA())</f>
        <v>#N/A</v>
      </c>
      <c r="CO112" s="14" t="e">
        <f>IF('OE Database'!$N112=CO$1, 'OE Database'!$I112, NA())</f>
        <v>#N/A</v>
      </c>
      <c r="CP112" s="14" t="e">
        <f>IF('OE Database'!$N112=CP$1, 'OE Database'!$I112, NA())</f>
        <v>#N/A</v>
      </c>
      <c r="CQ112" s="14" t="e">
        <f>IF('OE Database'!$N112=CQ$1, 'OE Database'!$I112, NA())</f>
        <v>#N/A</v>
      </c>
      <c r="CR112" s="14" t="e">
        <f>IF('OE Database'!$N112=CR$1, 'OE Database'!$I112, NA())</f>
        <v>#N/A</v>
      </c>
      <c r="CS112" s="14" t="e">
        <f>IF('OE Database'!$N112=CS$1, 'OE Database'!$I112, NA())</f>
        <v>#N/A</v>
      </c>
      <c r="CT112" s="14" t="e">
        <f>IF('OE Database'!$N112=CT$1, 'OE Database'!$I112, NA())</f>
        <v>#N/A</v>
      </c>
      <c r="CU112" s="14" t="e">
        <f>IF('OE Database'!$N112=CU$1, 'OE Database'!$I112, NA())</f>
        <v>#N/A</v>
      </c>
      <c r="CV112" s="14" t="e">
        <f>IF('OE Database'!$N112=CV$1, 'OE Database'!$I112, NA())</f>
        <v>#N/A</v>
      </c>
      <c r="CW112" s="14" t="e">
        <f>IF('OE Database'!$N112=CW$1, 'OE Database'!$I112, NA())</f>
        <v>#N/A</v>
      </c>
      <c r="CX112" s="14" t="e">
        <f>IF('OE Database'!$N112=CX$1, 'OE Database'!$I112, NA())</f>
        <v>#N/A</v>
      </c>
      <c r="CY112" s="14" t="e">
        <f>IF('OE Database'!$N112=CY$1, 'OE Database'!$I112, NA())</f>
        <v>#N/A</v>
      </c>
      <c r="CZ112" s="14" t="e">
        <f>IF('OE Database'!$N112=CZ$1, 'OE Database'!$I112, NA())</f>
        <v>#N/A</v>
      </c>
      <c r="DA112" s="14" t="e">
        <f>IF('OE Database'!$N112=DA$1, 'OE Database'!$I112, NA())</f>
        <v>#N/A</v>
      </c>
      <c r="DB112" s="14" t="e">
        <f>IF('OE Database'!$N112=DB$1, 'OE Database'!$I112, NA())</f>
        <v>#N/A</v>
      </c>
      <c r="DC112" s="14">
        <f>IF('OE Database'!$N112=DC$1, 'OE Database'!$I112, NA())</f>
        <v>0</v>
      </c>
      <c r="DD112" s="14" t="e">
        <f>IF('OE Database'!$N112=DD$1, 'OE Database'!$I112, NA())</f>
        <v>#N/A</v>
      </c>
      <c r="DF112" s="1" t="e">
        <f>IF(GESTEP(AL112,0.00001), 'OE Database'!$I112, NA())</f>
        <v>#N/A</v>
      </c>
      <c r="DG112" s="1" t="e">
        <f>IF(GESTEP(AM112,0.00001), 'OE Database'!$I112, NA())</f>
        <v>#N/A</v>
      </c>
      <c r="DH112" s="1" t="e">
        <f>IF(GESTEP(AN112,0.00001), 'OE Database'!$I112, NA())</f>
        <v>#N/A</v>
      </c>
      <c r="DI112" s="1" t="e">
        <f>IF(GESTEP(AO112,0.00001), 'OE Database'!$I112, NA())</f>
        <v>#N/A</v>
      </c>
      <c r="DJ112" s="1" t="e">
        <f>IF(GESTEP(AP112,0.00001), 'OE Database'!$I112, NA())</f>
        <v>#N/A</v>
      </c>
      <c r="DK112" s="1" t="e">
        <f>IF(GESTEP(AQ112,0.00001), 'OE Database'!$I112, NA())</f>
        <v>#N/A</v>
      </c>
      <c r="DL112" s="1" t="e">
        <f>IF(GESTEP(AR112,0.00001), 'OE Database'!$I112, NA())</f>
        <v>#N/A</v>
      </c>
      <c r="DM112" s="1" t="e">
        <f>IF(GESTEP(AS112,0.00001), 'OE Database'!$I112, NA())</f>
        <v>#N/A</v>
      </c>
      <c r="DN112" s="1" t="e">
        <f>IF(GESTEP(AT112,0.00001), 'OE Database'!$I112, NA())</f>
        <v>#N/A</v>
      </c>
      <c r="DO112" s="1" t="e">
        <f>IF(GESTEP(AU112,0.00001), 'OE Database'!$I112, NA())</f>
        <v>#N/A</v>
      </c>
      <c r="DP112" s="1" t="e">
        <f>IF(GESTEP(AV112,0.00001), 'OE Database'!$I112, NA())</f>
        <v>#N/A</v>
      </c>
      <c r="DQ112" s="1" t="e">
        <f>IF(GESTEP(AW112,0.00001), 'OE Database'!$I112, NA())</f>
        <v>#N/A</v>
      </c>
      <c r="DR112" s="1" t="e">
        <f>IF(GESTEP(AX112,0.00001), 'OE Database'!$I112, NA())</f>
        <v>#N/A</v>
      </c>
      <c r="DS112" s="1" t="e">
        <f>IF(GESTEP(AY112,0.00001), 'OE Database'!$I112, NA())</f>
        <v>#N/A</v>
      </c>
      <c r="DT112" s="1" t="e">
        <f>IF(GESTEP(AZ112,0.00001), 'OE Database'!$I112, NA())</f>
        <v>#N/A</v>
      </c>
      <c r="DU112" s="1">
        <f>IF(GESTEP(BA112,0.00001), 'OE Database'!$I112, NA())</f>
        <v>0</v>
      </c>
      <c r="DV112" s="1" t="e">
        <f>IF(GESTEP(BB112,0.00001), 'OE Database'!$I112, NA())</f>
        <v>#N/A</v>
      </c>
    </row>
    <row r="113" spans="2:126">
      <c r="B113" s="14" t="e">
        <f>IF('OE Database'!$N113=B$1, 'OE Database'!$H113, NA())</f>
        <v>#N/A</v>
      </c>
      <c r="C113" s="14" t="e">
        <f>IF('OE Database'!$N113=C$1, 'OE Database'!$H113, NA())</f>
        <v>#N/A</v>
      </c>
      <c r="D113" s="14" t="e">
        <f>IF('OE Database'!$N113=D$1, 'OE Database'!$H113, NA())</f>
        <v>#N/A</v>
      </c>
      <c r="E113" s="14" t="e">
        <f>IF('OE Database'!$N113=E$1, 'OE Database'!$H113, NA())</f>
        <v>#N/A</v>
      </c>
      <c r="F113" s="14" t="e">
        <f>IF('OE Database'!$N113=F$1, 'OE Database'!$H113, NA())</f>
        <v>#N/A</v>
      </c>
      <c r="G113" s="14" t="e">
        <f>IF('OE Database'!$N113=G$1, 'OE Database'!$H113, NA())</f>
        <v>#N/A</v>
      </c>
      <c r="H113" s="14" t="e">
        <f>IF('OE Database'!$N113=H$1, 'OE Database'!$H113, NA())</f>
        <v>#N/A</v>
      </c>
      <c r="I113" s="14" t="e">
        <f>IF('OE Database'!$N113=I$1, 'OE Database'!$H113, NA())</f>
        <v>#N/A</v>
      </c>
      <c r="J113" s="14" t="e">
        <f>IF('OE Database'!$N113=J$1, 'OE Database'!$H113, NA())</f>
        <v>#N/A</v>
      </c>
      <c r="K113" s="14" t="e">
        <f>IF('OE Database'!$N113=K$1, 'OE Database'!$H113, NA())</f>
        <v>#N/A</v>
      </c>
      <c r="L113" s="14" t="e">
        <f>IF('OE Database'!$N113=L$1, 'OE Database'!$H113, NA())</f>
        <v>#N/A</v>
      </c>
      <c r="M113" s="14" t="e">
        <f>IF('OE Database'!$N113=M$1, 'OE Database'!$H113, NA())</f>
        <v>#N/A</v>
      </c>
      <c r="N113" s="14" t="e">
        <f>IF('OE Database'!$N113=N$1, 'OE Database'!$H113, NA())</f>
        <v>#N/A</v>
      </c>
      <c r="O113" s="14" t="e">
        <f>IF('OE Database'!$N113=O$1, 'OE Database'!$H113, NA())</f>
        <v>#N/A</v>
      </c>
      <c r="P113" s="14" t="e">
        <f>IF('OE Database'!$N113=P$1, 'OE Database'!$H113, NA())</f>
        <v>#N/A</v>
      </c>
      <c r="Q113" s="14">
        <f>IF('OE Database'!$N113=Q$1, 'OE Database'!$H113, NA())</f>
        <v>0</v>
      </c>
      <c r="R113" s="14" t="e">
        <f>IF('OE Database'!$N113=R$1, 'OE Database'!$H113, NA())</f>
        <v>#N/A</v>
      </c>
      <c r="T113" s="14" t="e">
        <f>IF('OE Database'!$N113=T$1, 'OE Database'!$E113, NA())</f>
        <v>#N/A</v>
      </c>
      <c r="U113" s="14" t="e">
        <f>IF('OE Database'!$N113=U$1, 'OE Database'!$E113, NA())</f>
        <v>#N/A</v>
      </c>
      <c r="V113" s="14" t="e">
        <f>IF('OE Database'!$N113=V$1, 'OE Database'!$E113, NA())</f>
        <v>#N/A</v>
      </c>
      <c r="W113" s="14" t="e">
        <f>IF('OE Database'!$N113=W$1, 'OE Database'!$E113, NA())</f>
        <v>#N/A</v>
      </c>
      <c r="X113" s="14" t="e">
        <f>IF('OE Database'!$N113=X$1, 'OE Database'!$E113, NA())</f>
        <v>#N/A</v>
      </c>
      <c r="Y113" s="14" t="e">
        <f>IF('OE Database'!$N113=Y$1, 'OE Database'!$E113, NA())</f>
        <v>#N/A</v>
      </c>
      <c r="Z113" s="14" t="e">
        <f>IF('OE Database'!$N113=Z$1, 'OE Database'!$E113, NA())</f>
        <v>#N/A</v>
      </c>
      <c r="AA113" s="14" t="e">
        <f>IF('OE Database'!$N113=AA$1, 'OE Database'!$E113, NA())</f>
        <v>#N/A</v>
      </c>
      <c r="AB113" s="14" t="e">
        <f>IF('OE Database'!$N113=AB$1, 'OE Database'!$E113, NA())</f>
        <v>#N/A</v>
      </c>
      <c r="AC113" s="14" t="e">
        <f>IF('OE Database'!$N113=AC$1, 'OE Database'!$E113, NA())</f>
        <v>#N/A</v>
      </c>
      <c r="AD113" s="14" t="e">
        <f>IF('OE Database'!$N113=AD$1, 'OE Database'!$E113, NA())</f>
        <v>#N/A</v>
      </c>
      <c r="AE113" s="14" t="e">
        <f>IF('OE Database'!$N113=AE$1, 'OE Database'!$E113, NA())</f>
        <v>#N/A</v>
      </c>
      <c r="AF113" s="14" t="e">
        <f>IF('OE Database'!$N113=AF$1, 'OE Database'!$E113, NA())</f>
        <v>#N/A</v>
      </c>
      <c r="AG113" s="14" t="e">
        <f>IF('OE Database'!$N113=AG$1, 'OE Database'!$E113, NA())</f>
        <v>#N/A</v>
      </c>
      <c r="AH113" s="14" t="e">
        <f>IF('OE Database'!$N113=AH$1, 'OE Database'!$E113, NA())</f>
        <v>#N/A</v>
      </c>
      <c r="AI113" s="14">
        <f>IF('OE Database'!$N113=AI$1, 'OE Database'!$E113, NA())</f>
        <v>0</v>
      </c>
      <c r="AJ113" s="14" t="e">
        <f>IF('OE Database'!$N113=AJ$1, 'OE Database'!$E113, NA())</f>
        <v>#N/A</v>
      </c>
      <c r="AL113" s="14" t="e">
        <f>IF('OE Database'!$N113=AL$1, 'OE Database'!$J113, NA())</f>
        <v>#N/A</v>
      </c>
      <c r="AM113" s="14" t="e">
        <f>IF('OE Database'!$N113=AM$1, 'OE Database'!$J113, NA())</f>
        <v>#N/A</v>
      </c>
      <c r="AN113" s="14" t="e">
        <f>IF('OE Database'!$N113=AN$1, 'OE Database'!$J113, NA())</f>
        <v>#N/A</v>
      </c>
      <c r="AO113" s="14" t="e">
        <f>IF('OE Database'!$N113=AO$1, 'OE Database'!$J113, NA())</f>
        <v>#N/A</v>
      </c>
      <c r="AP113" s="14" t="e">
        <f>IF('OE Database'!$N113=AP$1, 'OE Database'!$J113, NA())</f>
        <v>#N/A</v>
      </c>
      <c r="AQ113" s="14" t="e">
        <f>IF('OE Database'!$N113=AQ$1, 'OE Database'!$J113, NA())</f>
        <v>#N/A</v>
      </c>
      <c r="AR113" s="14" t="e">
        <f>IF('OE Database'!$N113=AR$1, 'OE Database'!$J113, NA())</f>
        <v>#N/A</v>
      </c>
      <c r="AS113" s="14" t="e">
        <f>IF('OE Database'!$N113=AS$1, 'OE Database'!$J113, NA())</f>
        <v>#N/A</v>
      </c>
      <c r="AT113" s="14" t="e">
        <f>IF('OE Database'!$N113=AT$1, 'OE Database'!$J113, NA())</f>
        <v>#N/A</v>
      </c>
      <c r="AU113" s="14" t="e">
        <f>IF('OE Database'!$N113=AU$1, 'OE Database'!$J113, NA())</f>
        <v>#N/A</v>
      </c>
      <c r="AV113" s="14" t="e">
        <f>IF('OE Database'!$N113=AV$1, 'OE Database'!$J113, NA())</f>
        <v>#N/A</v>
      </c>
      <c r="AW113" s="14" t="e">
        <f>IF('OE Database'!$N113=AW$1, 'OE Database'!$J113, NA())</f>
        <v>#N/A</v>
      </c>
      <c r="AX113" s="14" t="e">
        <f>IF('OE Database'!$N113=AX$1, 'OE Database'!$J113, NA())</f>
        <v>#N/A</v>
      </c>
      <c r="AY113" s="14" t="e">
        <f>IF('OE Database'!$N113=AY$1, 'OE Database'!$J113, NA())</f>
        <v>#N/A</v>
      </c>
      <c r="AZ113" s="14" t="e">
        <f>IF('OE Database'!$N113=AZ$1, 'OE Database'!$J113, NA())</f>
        <v>#N/A</v>
      </c>
      <c r="BA113" s="14">
        <f>IF('OE Database'!$N113=BA$1, 'OE Database'!$J113, NA())</f>
        <v>81</v>
      </c>
      <c r="BB113" s="14" t="e">
        <f>IF('OE Database'!$N113=BB$1, 'OE Database'!$J113, NA())</f>
        <v>#N/A</v>
      </c>
      <c r="BD113" s="14" t="e">
        <f>IF(GESTEP(AL113,0.00001), 'OE Database'!$H113, NA())</f>
        <v>#N/A</v>
      </c>
      <c r="BE113" s="14" t="e">
        <f>IF(GESTEP(AM113,0.00001), 'OE Database'!$H113, NA())</f>
        <v>#N/A</v>
      </c>
      <c r="BF113" s="14" t="e">
        <f>IF(GESTEP(AN113,0.00001), 'OE Database'!$H113, NA())</f>
        <v>#N/A</v>
      </c>
      <c r="BG113" s="14" t="e">
        <f>IF(GESTEP(AO113,0.00001), 'OE Database'!$H113, NA())</f>
        <v>#N/A</v>
      </c>
      <c r="BH113" s="14" t="e">
        <f>IF(GESTEP(AP113,0.00001), 'OE Database'!$H113, NA())</f>
        <v>#N/A</v>
      </c>
      <c r="BI113" s="14" t="e">
        <f>IF(GESTEP(AQ113,0.00001), 'OE Database'!$H113, NA())</f>
        <v>#N/A</v>
      </c>
      <c r="BJ113" s="14" t="e">
        <f>IF(GESTEP(AR113,0.00001), 'OE Database'!$H113, NA())</f>
        <v>#N/A</v>
      </c>
      <c r="BK113" s="14" t="e">
        <f>IF(GESTEP(AS113,0.00001), 'OE Database'!$H113, NA())</f>
        <v>#N/A</v>
      </c>
      <c r="BL113" s="14" t="e">
        <f>IF(GESTEP(AT113,0.00001), 'OE Database'!$H113, NA())</f>
        <v>#N/A</v>
      </c>
      <c r="BM113" s="14" t="e">
        <f>IF(GESTEP(AU113,0.00001), 'OE Database'!$H113, NA())</f>
        <v>#N/A</v>
      </c>
      <c r="BN113" s="14" t="e">
        <f>IF(GESTEP(AV113,0.00001), 'OE Database'!$H113, NA())</f>
        <v>#N/A</v>
      </c>
      <c r="BO113" s="14" t="e">
        <f>IF(GESTEP(AW113,0.00001), 'OE Database'!$H113, NA())</f>
        <v>#N/A</v>
      </c>
      <c r="BP113" s="14" t="e">
        <f>IF(GESTEP(AX113,0.00001), 'OE Database'!$H113, NA())</f>
        <v>#N/A</v>
      </c>
      <c r="BQ113" s="14" t="e">
        <f>IF(GESTEP(AY113,0.00001), 'OE Database'!$H113, NA())</f>
        <v>#N/A</v>
      </c>
      <c r="BR113" s="14" t="e">
        <f>IF(GESTEP(AZ113,0.00001), 'OE Database'!$H113, NA())</f>
        <v>#N/A</v>
      </c>
      <c r="BS113" s="14">
        <f>IF(GESTEP(BA113,0.00001), 'OE Database'!$H113, NA())</f>
        <v>0</v>
      </c>
      <c r="BT113" s="14" t="e">
        <f>IF(GESTEP(BB113,0.00001), 'OE Database'!$H113, NA())</f>
        <v>#N/A</v>
      </c>
      <c r="BV113" s="14" t="e">
        <f>IF(GESTEP(AL113,0.00001), 'OE Database'!$E113, NA())</f>
        <v>#N/A</v>
      </c>
      <c r="BW113" s="14" t="e">
        <f>IF(GESTEP(AM113,0.00001), 'OE Database'!$E113, NA())</f>
        <v>#N/A</v>
      </c>
      <c r="BX113" s="14" t="e">
        <f>IF(GESTEP(AN113,0.00001), 'OE Database'!$E113, NA())</f>
        <v>#N/A</v>
      </c>
      <c r="BY113" s="14" t="e">
        <f>IF(GESTEP(AO113,0.00001), 'OE Database'!$E113, NA())</f>
        <v>#N/A</v>
      </c>
      <c r="BZ113" s="14" t="e">
        <f>IF(GESTEP(AP113,0.00001), 'OE Database'!$E113, NA())</f>
        <v>#N/A</v>
      </c>
      <c r="CA113" s="14" t="e">
        <f>IF(GESTEP(AQ113,0.00001), 'OE Database'!$E113, NA())</f>
        <v>#N/A</v>
      </c>
      <c r="CB113" s="14" t="e">
        <f>IF(GESTEP(AR113,0.00001), 'OE Database'!$E113, NA())</f>
        <v>#N/A</v>
      </c>
      <c r="CC113" s="14" t="e">
        <f>IF(GESTEP(AS113,0.00001), 'OE Database'!$E113, NA())</f>
        <v>#N/A</v>
      </c>
      <c r="CD113" s="14" t="e">
        <f>IF(GESTEP(AT113,0.00001), 'OE Database'!$E113, NA())</f>
        <v>#N/A</v>
      </c>
      <c r="CE113" s="14" t="e">
        <f>IF(GESTEP(AU113,0.00001), 'OE Database'!$E113, NA())</f>
        <v>#N/A</v>
      </c>
      <c r="CF113" s="14" t="e">
        <f>IF(GESTEP(AV113,0.00001), 'OE Database'!$E113, NA())</f>
        <v>#N/A</v>
      </c>
      <c r="CG113" s="14" t="e">
        <f>IF(GESTEP(AW113,0.00001), 'OE Database'!$E113, NA())</f>
        <v>#N/A</v>
      </c>
      <c r="CH113" s="14" t="e">
        <f>IF(GESTEP(AX113,0.00001), 'OE Database'!$E113, NA())</f>
        <v>#N/A</v>
      </c>
      <c r="CI113" s="14" t="e">
        <f>IF(GESTEP(AY113,0.00001), 'OE Database'!$E113, NA())</f>
        <v>#N/A</v>
      </c>
      <c r="CJ113" s="14" t="e">
        <f>IF(GESTEP(AZ113,0.00001), 'OE Database'!$E113, NA())</f>
        <v>#N/A</v>
      </c>
      <c r="CK113" s="14">
        <f>IF(GESTEP(BA113,0.00001), 'OE Database'!$E113, NA())</f>
        <v>0</v>
      </c>
      <c r="CL113" s="14" t="e">
        <f>IF(GESTEP(BB113,0.00001), 'OE Database'!$E113, NA())</f>
        <v>#N/A</v>
      </c>
      <c r="CN113" s="14" t="e">
        <f>IF('OE Database'!$N113=CN$1, 'OE Database'!$I113, NA())</f>
        <v>#N/A</v>
      </c>
      <c r="CO113" s="14" t="e">
        <f>IF('OE Database'!$N113=CO$1, 'OE Database'!$I113, NA())</f>
        <v>#N/A</v>
      </c>
      <c r="CP113" s="14" t="e">
        <f>IF('OE Database'!$N113=CP$1, 'OE Database'!$I113, NA())</f>
        <v>#N/A</v>
      </c>
      <c r="CQ113" s="14" t="e">
        <f>IF('OE Database'!$N113=CQ$1, 'OE Database'!$I113, NA())</f>
        <v>#N/A</v>
      </c>
      <c r="CR113" s="14" t="e">
        <f>IF('OE Database'!$N113=CR$1, 'OE Database'!$I113, NA())</f>
        <v>#N/A</v>
      </c>
      <c r="CS113" s="14" t="e">
        <f>IF('OE Database'!$N113=CS$1, 'OE Database'!$I113, NA())</f>
        <v>#N/A</v>
      </c>
      <c r="CT113" s="14" t="e">
        <f>IF('OE Database'!$N113=CT$1, 'OE Database'!$I113, NA())</f>
        <v>#N/A</v>
      </c>
      <c r="CU113" s="14" t="e">
        <f>IF('OE Database'!$N113=CU$1, 'OE Database'!$I113, NA())</f>
        <v>#N/A</v>
      </c>
      <c r="CV113" s="14" t="e">
        <f>IF('OE Database'!$N113=CV$1, 'OE Database'!$I113, NA())</f>
        <v>#N/A</v>
      </c>
      <c r="CW113" s="14" t="e">
        <f>IF('OE Database'!$N113=CW$1, 'OE Database'!$I113, NA())</f>
        <v>#N/A</v>
      </c>
      <c r="CX113" s="14" t="e">
        <f>IF('OE Database'!$N113=CX$1, 'OE Database'!$I113, NA())</f>
        <v>#N/A</v>
      </c>
      <c r="CY113" s="14" t="e">
        <f>IF('OE Database'!$N113=CY$1, 'OE Database'!$I113, NA())</f>
        <v>#N/A</v>
      </c>
      <c r="CZ113" s="14" t="e">
        <f>IF('OE Database'!$N113=CZ$1, 'OE Database'!$I113, NA())</f>
        <v>#N/A</v>
      </c>
      <c r="DA113" s="14" t="e">
        <f>IF('OE Database'!$N113=DA$1, 'OE Database'!$I113, NA())</f>
        <v>#N/A</v>
      </c>
      <c r="DB113" s="14" t="e">
        <f>IF('OE Database'!$N113=DB$1, 'OE Database'!$I113, NA())</f>
        <v>#N/A</v>
      </c>
      <c r="DC113" s="14">
        <f>IF('OE Database'!$N113=DC$1, 'OE Database'!$I113, NA())</f>
        <v>0</v>
      </c>
      <c r="DD113" s="14" t="e">
        <f>IF('OE Database'!$N113=DD$1, 'OE Database'!$I113, NA())</f>
        <v>#N/A</v>
      </c>
      <c r="DF113" s="1" t="e">
        <f>IF(GESTEP(AL113,0.00001), 'OE Database'!$I113, NA())</f>
        <v>#N/A</v>
      </c>
      <c r="DG113" s="1" t="e">
        <f>IF(GESTEP(AM113,0.00001), 'OE Database'!$I113, NA())</f>
        <v>#N/A</v>
      </c>
      <c r="DH113" s="1" t="e">
        <f>IF(GESTEP(AN113,0.00001), 'OE Database'!$I113, NA())</f>
        <v>#N/A</v>
      </c>
      <c r="DI113" s="1" t="e">
        <f>IF(GESTEP(AO113,0.00001), 'OE Database'!$I113, NA())</f>
        <v>#N/A</v>
      </c>
      <c r="DJ113" s="1" t="e">
        <f>IF(GESTEP(AP113,0.00001), 'OE Database'!$I113, NA())</f>
        <v>#N/A</v>
      </c>
      <c r="DK113" s="1" t="e">
        <f>IF(GESTEP(AQ113,0.00001), 'OE Database'!$I113, NA())</f>
        <v>#N/A</v>
      </c>
      <c r="DL113" s="1" t="e">
        <f>IF(GESTEP(AR113,0.00001), 'OE Database'!$I113, NA())</f>
        <v>#N/A</v>
      </c>
      <c r="DM113" s="1" t="e">
        <f>IF(GESTEP(AS113,0.00001), 'OE Database'!$I113, NA())</f>
        <v>#N/A</v>
      </c>
      <c r="DN113" s="1" t="e">
        <f>IF(GESTEP(AT113,0.00001), 'OE Database'!$I113, NA())</f>
        <v>#N/A</v>
      </c>
      <c r="DO113" s="1" t="e">
        <f>IF(GESTEP(AU113,0.00001), 'OE Database'!$I113, NA())</f>
        <v>#N/A</v>
      </c>
      <c r="DP113" s="1" t="e">
        <f>IF(GESTEP(AV113,0.00001), 'OE Database'!$I113, NA())</f>
        <v>#N/A</v>
      </c>
      <c r="DQ113" s="1" t="e">
        <f>IF(GESTEP(AW113,0.00001), 'OE Database'!$I113, NA())</f>
        <v>#N/A</v>
      </c>
      <c r="DR113" s="1" t="e">
        <f>IF(GESTEP(AX113,0.00001), 'OE Database'!$I113, NA())</f>
        <v>#N/A</v>
      </c>
      <c r="DS113" s="1" t="e">
        <f>IF(GESTEP(AY113,0.00001), 'OE Database'!$I113, NA())</f>
        <v>#N/A</v>
      </c>
      <c r="DT113" s="1" t="e">
        <f>IF(GESTEP(AZ113,0.00001), 'OE Database'!$I113, NA())</f>
        <v>#N/A</v>
      </c>
      <c r="DU113" s="1">
        <f>IF(GESTEP(BA113,0.00001), 'OE Database'!$I113, NA())</f>
        <v>0</v>
      </c>
      <c r="DV113" s="1" t="e">
        <f>IF(GESTEP(BB113,0.00001), 'OE Database'!$I113, NA())</f>
        <v>#N/A</v>
      </c>
    </row>
    <row r="114" spans="2:126">
      <c r="B114" s="14" t="e">
        <f>IF('OE Database'!$N114=B$1, 'OE Database'!$H114, NA())</f>
        <v>#N/A</v>
      </c>
      <c r="C114" s="14" t="e">
        <f>IF('OE Database'!$N114=C$1, 'OE Database'!$H114, NA())</f>
        <v>#N/A</v>
      </c>
      <c r="D114" s="14" t="e">
        <f>IF('OE Database'!$N114=D$1, 'OE Database'!$H114, NA())</f>
        <v>#N/A</v>
      </c>
      <c r="E114" s="14" t="e">
        <f>IF('OE Database'!$N114=E$1, 'OE Database'!$H114, NA())</f>
        <v>#N/A</v>
      </c>
      <c r="F114" s="14" t="e">
        <f>IF('OE Database'!$N114=F$1, 'OE Database'!$H114, NA())</f>
        <v>#N/A</v>
      </c>
      <c r="G114" s="14" t="e">
        <f>IF('OE Database'!$N114=G$1, 'OE Database'!$H114, NA())</f>
        <v>#N/A</v>
      </c>
      <c r="H114" s="14" t="e">
        <f>IF('OE Database'!$N114=H$1, 'OE Database'!$H114, NA())</f>
        <v>#N/A</v>
      </c>
      <c r="I114" s="14" t="e">
        <f>IF('OE Database'!$N114=I$1, 'OE Database'!$H114, NA())</f>
        <v>#N/A</v>
      </c>
      <c r="J114" s="14" t="e">
        <f>IF('OE Database'!$N114=J$1, 'OE Database'!$H114, NA())</f>
        <v>#N/A</v>
      </c>
      <c r="K114" s="14" t="e">
        <f>IF('OE Database'!$N114=K$1, 'OE Database'!$H114, NA())</f>
        <v>#N/A</v>
      </c>
      <c r="L114" s="14" t="e">
        <f>IF('OE Database'!$N114=L$1, 'OE Database'!$H114, NA())</f>
        <v>#N/A</v>
      </c>
      <c r="M114" s="14" t="e">
        <f>IF('OE Database'!$N114=M$1, 'OE Database'!$H114, NA())</f>
        <v>#N/A</v>
      </c>
      <c r="N114" s="14" t="e">
        <f>IF('OE Database'!$N114=N$1, 'OE Database'!$H114, NA())</f>
        <v>#N/A</v>
      </c>
      <c r="O114" s="14" t="e">
        <f>IF('OE Database'!$N114=O$1, 'OE Database'!$H114, NA())</f>
        <v>#N/A</v>
      </c>
      <c r="P114" s="14" t="e">
        <f>IF('OE Database'!$N114=P$1, 'OE Database'!$H114, NA())</f>
        <v>#N/A</v>
      </c>
      <c r="Q114" s="14">
        <f>IF('OE Database'!$N114=Q$1, 'OE Database'!$H114, NA())</f>
        <v>0</v>
      </c>
      <c r="R114" s="14" t="e">
        <f>IF('OE Database'!$N114=R$1, 'OE Database'!$H114, NA())</f>
        <v>#N/A</v>
      </c>
      <c r="T114" s="14" t="e">
        <f>IF('OE Database'!$N114=T$1, 'OE Database'!$E114, NA())</f>
        <v>#N/A</v>
      </c>
      <c r="U114" s="14" t="e">
        <f>IF('OE Database'!$N114=U$1, 'OE Database'!$E114, NA())</f>
        <v>#N/A</v>
      </c>
      <c r="V114" s="14" t="e">
        <f>IF('OE Database'!$N114=V$1, 'OE Database'!$E114, NA())</f>
        <v>#N/A</v>
      </c>
      <c r="W114" s="14" t="e">
        <f>IF('OE Database'!$N114=W$1, 'OE Database'!$E114, NA())</f>
        <v>#N/A</v>
      </c>
      <c r="X114" s="14" t="e">
        <f>IF('OE Database'!$N114=X$1, 'OE Database'!$E114, NA())</f>
        <v>#N/A</v>
      </c>
      <c r="Y114" s="14" t="e">
        <f>IF('OE Database'!$N114=Y$1, 'OE Database'!$E114, NA())</f>
        <v>#N/A</v>
      </c>
      <c r="Z114" s="14" t="e">
        <f>IF('OE Database'!$N114=Z$1, 'OE Database'!$E114, NA())</f>
        <v>#N/A</v>
      </c>
      <c r="AA114" s="14" t="e">
        <f>IF('OE Database'!$N114=AA$1, 'OE Database'!$E114, NA())</f>
        <v>#N/A</v>
      </c>
      <c r="AB114" s="14" t="e">
        <f>IF('OE Database'!$N114=AB$1, 'OE Database'!$E114, NA())</f>
        <v>#N/A</v>
      </c>
      <c r="AC114" s="14" t="e">
        <f>IF('OE Database'!$N114=AC$1, 'OE Database'!$E114, NA())</f>
        <v>#N/A</v>
      </c>
      <c r="AD114" s="14" t="e">
        <f>IF('OE Database'!$N114=AD$1, 'OE Database'!$E114, NA())</f>
        <v>#N/A</v>
      </c>
      <c r="AE114" s="14" t="e">
        <f>IF('OE Database'!$N114=AE$1, 'OE Database'!$E114, NA())</f>
        <v>#N/A</v>
      </c>
      <c r="AF114" s="14" t="e">
        <f>IF('OE Database'!$N114=AF$1, 'OE Database'!$E114, NA())</f>
        <v>#N/A</v>
      </c>
      <c r="AG114" s="14" t="e">
        <f>IF('OE Database'!$N114=AG$1, 'OE Database'!$E114, NA())</f>
        <v>#N/A</v>
      </c>
      <c r="AH114" s="14" t="e">
        <f>IF('OE Database'!$N114=AH$1, 'OE Database'!$E114, NA())</f>
        <v>#N/A</v>
      </c>
      <c r="AI114" s="14">
        <f>IF('OE Database'!$N114=AI$1, 'OE Database'!$E114, NA())</f>
        <v>0</v>
      </c>
      <c r="AJ114" s="14" t="e">
        <f>IF('OE Database'!$N114=AJ$1, 'OE Database'!$E114, NA())</f>
        <v>#N/A</v>
      </c>
      <c r="AL114" s="14" t="e">
        <f>IF('OE Database'!$N114=AL$1, 'OE Database'!$J114, NA())</f>
        <v>#N/A</v>
      </c>
      <c r="AM114" s="14" t="e">
        <f>IF('OE Database'!$N114=AM$1, 'OE Database'!$J114, NA())</f>
        <v>#N/A</v>
      </c>
      <c r="AN114" s="14" t="e">
        <f>IF('OE Database'!$N114=AN$1, 'OE Database'!$J114, NA())</f>
        <v>#N/A</v>
      </c>
      <c r="AO114" s="14" t="e">
        <f>IF('OE Database'!$N114=AO$1, 'OE Database'!$J114, NA())</f>
        <v>#N/A</v>
      </c>
      <c r="AP114" s="14" t="e">
        <f>IF('OE Database'!$N114=AP$1, 'OE Database'!$J114, NA())</f>
        <v>#N/A</v>
      </c>
      <c r="AQ114" s="14" t="e">
        <f>IF('OE Database'!$N114=AQ$1, 'OE Database'!$J114, NA())</f>
        <v>#N/A</v>
      </c>
      <c r="AR114" s="14" t="e">
        <f>IF('OE Database'!$N114=AR$1, 'OE Database'!$J114, NA())</f>
        <v>#N/A</v>
      </c>
      <c r="AS114" s="14" t="e">
        <f>IF('OE Database'!$N114=AS$1, 'OE Database'!$J114, NA())</f>
        <v>#N/A</v>
      </c>
      <c r="AT114" s="14" t="e">
        <f>IF('OE Database'!$N114=AT$1, 'OE Database'!$J114, NA())</f>
        <v>#N/A</v>
      </c>
      <c r="AU114" s="14" t="e">
        <f>IF('OE Database'!$N114=AU$1, 'OE Database'!$J114, NA())</f>
        <v>#N/A</v>
      </c>
      <c r="AV114" s="14" t="e">
        <f>IF('OE Database'!$N114=AV$1, 'OE Database'!$J114, NA())</f>
        <v>#N/A</v>
      </c>
      <c r="AW114" s="14" t="e">
        <f>IF('OE Database'!$N114=AW$1, 'OE Database'!$J114, NA())</f>
        <v>#N/A</v>
      </c>
      <c r="AX114" s="14" t="e">
        <f>IF('OE Database'!$N114=AX$1, 'OE Database'!$J114, NA())</f>
        <v>#N/A</v>
      </c>
      <c r="AY114" s="14" t="e">
        <f>IF('OE Database'!$N114=AY$1, 'OE Database'!$J114, NA())</f>
        <v>#N/A</v>
      </c>
      <c r="AZ114" s="14" t="e">
        <f>IF('OE Database'!$N114=AZ$1, 'OE Database'!$J114, NA())</f>
        <v>#N/A</v>
      </c>
      <c r="BA114" s="14">
        <f>IF('OE Database'!$N114=BA$1, 'OE Database'!$J114, NA())</f>
        <v>96</v>
      </c>
      <c r="BB114" s="14" t="e">
        <f>IF('OE Database'!$N114=BB$1, 'OE Database'!$J114, NA())</f>
        <v>#N/A</v>
      </c>
      <c r="BD114" s="14" t="e">
        <f>IF(GESTEP(AL114,0.00001), 'OE Database'!$H114, NA())</f>
        <v>#N/A</v>
      </c>
      <c r="BE114" s="14" t="e">
        <f>IF(GESTEP(AM114,0.00001), 'OE Database'!$H114, NA())</f>
        <v>#N/A</v>
      </c>
      <c r="BF114" s="14" t="e">
        <f>IF(GESTEP(AN114,0.00001), 'OE Database'!$H114, NA())</f>
        <v>#N/A</v>
      </c>
      <c r="BG114" s="14" t="e">
        <f>IF(GESTEP(AO114,0.00001), 'OE Database'!$H114, NA())</f>
        <v>#N/A</v>
      </c>
      <c r="BH114" s="14" t="e">
        <f>IF(GESTEP(AP114,0.00001), 'OE Database'!$H114, NA())</f>
        <v>#N/A</v>
      </c>
      <c r="BI114" s="14" t="e">
        <f>IF(GESTEP(AQ114,0.00001), 'OE Database'!$H114, NA())</f>
        <v>#N/A</v>
      </c>
      <c r="BJ114" s="14" t="e">
        <f>IF(GESTEP(AR114,0.00001), 'OE Database'!$H114, NA())</f>
        <v>#N/A</v>
      </c>
      <c r="BK114" s="14" t="e">
        <f>IF(GESTEP(AS114,0.00001), 'OE Database'!$H114, NA())</f>
        <v>#N/A</v>
      </c>
      <c r="BL114" s="14" t="e">
        <f>IF(GESTEP(AT114,0.00001), 'OE Database'!$H114, NA())</f>
        <v>#N/A</v>
      </c>
      <c r="BM114" s="14" t="e">
        <f>IF(GESTEP(AU114,0.00001), 'OE Database'!$H114, NA())</f>
        <v>#N/A</v>
      </c>
      <c r="BN114" s="14" t="e">
        <f>IF(GESTEP(AV114,0.00001), 'OE Database'!$H114, NA())</f>
        <v>#N/A</v>
      </c>
      <c r="BO114" s="14" t="e">
        <f>IF(GESTEP(AW114,0.00001), 'OE Database'!$H114, NA())</f>
        <v>#N/A</v>
      </c>
      <c r="BP114" s="14" t="e">
        <f>IF(GESTEP(AX114,0.00001), 'OE Database'!$H114, NA())</f>
        <v>#N/A</v>
      </c>
      <c r="BQ114" s="14" t="e">
        <f>IF(GESTEP(AY114,0.00001), 'OE Database'!$H114, NA())</f>
        <v>#N/A</v>
      </c>
      <c r="BR114" s="14" t="e">
        <f>IF(GESTEP(AZ114,0.00001), 'OE Database'!$H114, NA())</f>
        <v>#N/A</v>
      </c>
      <c r="BS114" s="14">
        <f>IF(GESTEP(BA114,0.00001), 'OE Database'!$H114, NA())</f>
        <v>0</v>
      </c>
      <c r="BT114" s="14" t="e">
        <f>IF(GESTEP(BB114,0.00001), 'OE Database'!$H114, NA())</f>
        <v>#N/A</v>
      </c>
      <c r="BV114" s="14" t="e">
        <f>IF(GESTEP(AL114,0.00001), 'OE Database'!$E114, NA())</f>
        <v>#N/A</v>
      </c>
      <c r="BW114" s="14" t="e">
        <f>IF(GESTEP(AM114,0.00001), 'OE Database'!$E114, NA())</f>
        <v>#N/A</v>
      </c>
      <c r="BX114" s="14" t="e">
        <f>IF(GESTEP(AN114,0.00001), 'OE Database'!$E114, NA())</f>
        <v>#N/A</v>
      </c>
      <c r="BY114" s="14" t="e">
        <f>IF(GESTEP(AO114,0.00001), 'OE Database'!$E114, NA())</f>
        <v>#N/A</v>
      </c>
      <c r="BZ114" s="14" t="e">
        <f>IF(GESTEP(AP114,0.00001), 'OE Database'!$E114, NA())</f>
        <v>#N/A</v>
      </c>
      <c r="CA114" s="14" t="e">
        <f>IF(GESTEP(AQ114,0.00001), 'OE Database'!$E114, NA())</f>
        <v>#N/A</v>
      </c>
      <c r="CB114" s="14" t="e">
        <f>IF(GESTEP(AR114,0.00001), 'OE Database'!$E114, NA())</f>
        <v>#N/A</v>
      </c>
      <c r="CC114" s="14" t="e">
        <f>IF(GESTEP(AS114,0.00001), 'OE Database'!$E114, NA())</f>
        <v>#N/A</v>
      </c>
      <c r="CD114" s="14" t="e">
        <f>IF(GESTEP(AT114,0.00001), 'OE Database'!$E114, NA())</f>
        <v>#N/A</v>
      </c>
      <c r="CE114" s="14" t="e">
        <f>IF(GESTEP(AU114,0.00001), 'OE Database'!$E114, NA())</f>
        <v>#N/A</v>
      </c>
      <c r="CF114" s="14" t="e">
        <f>IF(GESTEP(AV114,0.00001), 'OE Database'!$E114, NA())</f>
        <v>#N/A</v>
      </c>
      <c r="CG114" s="14" t="e">
        <f>IF(GESTEP(AW114,0.00001), 'OE Database'!$E114, NA())</f>
        <v>#N/A</v>
      </c>
      <c r="CH114" s="14" t="e">
        <f>IF(GESTEP(AX114,0.00001), 'OE Database'!$E114, NA())</f>
        <v>#N/A</v>
      </c>
      <c r="CI114" s="14" t="e">
        <f>IF(GESTEP(AY114,0.00001), 'OE Database'!$E114, NA())</f>
        <v>#N/A</v>
      </c>
      <c r="CJ114" s="14" t="e">
        <f>IF(GESTEP(AZ114,0.00001), 'OE Database'!$E114, NA())</f>
        <v>#N/A</v>
      </c>
      <c r="CK114" s="14">
        <f>IF(GESTEP(BA114,0.00001), 'OE Database'!$E114, NA())</f>
        <v>0</v>
      </c>
      <c r="CL114" s="14" t="e">
        <f>IF(GESTEP(BB114,0.00001), 'OE Database'!$E114, NA())</f>
        <v>#N/A</v>
      </c>
      <c r="CN114" s="14" t="e">
        <f>IF('OE Database'!$N114=CN$1, 'OE Database'!$I114, NA())</f>
        <v>#N/A</v>
      </c>
      <c r="CO114" s="14" t="e">
        <f>IF('OE Database'!$N114=CO$1, 'OE Database'!$I114, NA())</f>
        <v>#N/A</v>
      </c>
      <c r="CP114" s="14" t="e">
        <f>IF('OE Database'!$N114=CP$1, 'OE Database'!$I114, NA())</f>
        <v>#N/A</v>
      </c>
      <c r="CQ114" s="14" t="e">
        <f>IF('OE Database'!$N114=CQ$1, 'OE Database'!$I114, NA())</f>
        <v>#N/A</v>
      </c>
      <c r="CR114" s="14" t="e">
        <f>IF('OE Database'!$N114=CR$1, 'OE Database'!$I114, NA())</f>
        <v>#N/A</v>
      </c>
      <c r="CS114" s="14" t="e">
        <f>IF('OE Database'!$N114=CS$1, 'OE Database'!$I114, NA())</f>
        <v>#N/A</v>
      </c>
      <c r="CT114" s="14" t="e">
        <f>IF('OE Database'!$N114=CT$1, 'OE Database'!$I114, NA())</f>
        <v>#N/A</v>
      </c>
      <c r="CU114" s="14" t="e">
        <f>IF('OE Database'!$N114=CU$1, 'OE Database'!$I114, NA())</f>
        <v>#N/A</v>
      </c>
      <c r="CV114" s="14" t="e">
        <f>IF('OE Database'!$N114=CV$1, 'OE Database'!$I114, NA())</f>
        <v>#N/A</v>
      </c>
      <c r="CW114" s="14" t="e">
        <f>IF('OE Database'!$N114=CW$1, 'OE Database'!$I114, NA())</f>
        <v>#N/A</v>
      </c>
      <c r="CX114" s="14" t="e">
        <f>IF('OE Database'!$N114=CX$1, 'OE Database'!$I114, NA())</f>
        <v>#N/A</v>
      </c>
      <c r="CY114" s="14" t="e">
        <f>IF('OE Database'!$N114=CY$1, 'OE Database'!$I114, NA())</f>
        <v>#N/A</v>
      </c>
      <c r="CZ114" s="14" t="e">
        <f>IF('OE Database'!$N114=CZ$1, 'OE Database'!$I114, NA())</f>
        <v>#N/A</v>
      </c>
      <c r="DA114" s="14" t="e">
        <f>IF('OE Database'!$N114=DA$1, 'OE Database'!$I114, NA())</f>
        <v>#N/A</v>
      </c>
      <c r="DB114" s="14" t="e">
        <f>IF('OE Database'!$N114=DB$1, 'OE Database'!$I114, NA())</f>
        <v>#N/A</v>
      </c>
      <c r="DC114" s="14">
        <f>IF('OE Database'!$N114=DC$1, 'OE Database'!$I114, NA())</f>
        <v>0</v>
      </c>
      <c r="DD114" s="14" t="e">
        <f>IF('OE Database'!$N114=DD$1, 'OE Database'!$I114, NA())</f>
        <v>#N/A</v>
      </c>
      <c r="DF114" s="1" t="e">
        <f>IF(GESTEP(AL114,0.00001), 'OE Database'!$I114, NA())</f>
        <v>#N/A</v>
      </c>
      <c r="DG114" s="1" t="e">
        <f>IF(GESTEP(AM114,0.00001), 'OE Database'!$I114, NA())</f>
        <v>#N/A</v>
      </c>
      <c r="DH114" s="1" t="e">
        <f>IF(GESTEP(AN114,0.00001), 'OE Database'!$I114, NA())</f>
        <v>#N/A</v>
      </c>
      <c r="DI114" s="1" t="e">
        <f>IF(GESTEP(AO114,0.00001), 'OE Database'!$I114, NA())</f>
        <v>#N/A</v>
      </c>
      <c r="DJ114" s="1" t="e">
        <f>IF(GESTEP(AP114,0.00001), 'OE Database'!$I114, NA())</f>
        <v>#N/A</v>
      </c>
      <c r="DK114" s="1" t="e">
        <f>IF(GESTEP(AQ114,0.00001), 'OE Database'!$I114, NA())</f>
        <v>#N/A</v>
      </c>
      <c r="DL114" s="1" t="e">
        <f>IF(GESTEP(AR114,0.00001), 'OE Database'!$I114, NA())</f>
        <v>#N/A</v>
      </c>
      <c r="DM114" s="1" t="e">
        <f>IF(GESTEP(AS114,0.00001), 'OE Database'!$I114, NA())</f>
        <v>#N/A</v>
      </c>
      <c r="DN114" s="1" t="e">
        <f>IF(GESTEP(AT114,0.00001), 'OE Database'!$I114, NA())</f>
        <v>#N/A</v>
      </c>
      <c r="DO114" s="1" t="e">
        <f>IF(GESTEP(AU114,0.00001), 'OE Database'!$I114, NA())</f>
        <v>#N/A</v>
      </c>
      <c r="DP114" s="1" t="e">
        <f>IF(GESTEP(AV114,0.00001), 'OE Database'!$I114, NA())</f>
        <v>#N/A</v>
      </c>
      <c r="DQ114" s="1" t="e">
        <f>IF(GESTEP(AW114,0.00001), 'OE Database'!$I114, NA())</f>
        <v>#N/A</v>
      </c>
      <c r="DR114" s="1" t="e">
        <f>IF(GESTEP(AX114,0.00001), 'OE Database'!$I114, NA())</f>
        <v>#N/A</v>
      </c>
      <c r="DS114" s="1" t="e">
        <f>IF(GESTEP(AY114,0.00001), 'OE Database'!$I114, NA())</f>
        <v>#N/A</v>
      </c>
      <c r="DT114" s="1" t="e">
        <f>IF(GESTEP(AZ114,0.00001), 'OE Database'!$I114, NA())</f>
        <v>#N/A</v>
      </c>
      <c r="DU114" s="1">
        <f>IF(GESTEP(BA114,0.00001), 'OE Database'!$I114, NA())</f>
        <v>0</v>
      </c>
      <c r="DV114" s="1" t="e">
        <f>IF(GESTEP(BB114,0.00001), 'OE Database'!$I114, NA())</f>
        <v>#N/A</v>
      </c>
    </row>
    <row r="115" spans="2:126">
      <c r="B115" s="14" t="e">
        <f>IF('OE Database'!$N115=B$1, 'OE Database'!$H115, NA())</f>
        <v>#N/A</v>
      </c>
      <c r="C115" s="14" t="e">
        <f>IF('OE Database'!$N115=C$1, 'OE Database'!$H115, NA())</f>
        <v>#N/A</v>
      </c>
      <c r="D115" s="14" t="e">
        <f>IF('OE Database'!$N115=D$1, 'OE Database'!$H115, NA())</f>
        <v>#N/A</v>
      </c>
      <c r="E115" s="14" t="e">
        <f>IF('OE Database'!$N115=E$1, 'OE Database'!$H115, NA())</f>
        <v>#N/A</v>
      </c>
      <c r="F115" s="14" t="e">
        <f>IF('OE Database'!$N115=F$1, 'OE Database'!$H115, NA())</f>
        <v>#N/A</v>
      </c>
      <c r="G115" s="14" t="e">
        <f>IF('OE Database'!$N115=G$1, 'OE Database'!$H115, NA())</f>
        <v>#N/A</v>
      </c>
      <c r="H115" s="14" t="e">
        <f>IF('OE Database'!$N115=H$1, 'OE Database'!$H115, NA())</f>
        <v>#N/A</v>
      </c>
      <c r="I115" s="14" t="e">
        <f>IF('OE Database'!$N115=I$1, 'OE Database'!$H115, NA())</f>
        <v>#N/A</v>
      </c>
      <c r="J115" s="14" t="e">
        <f>IF('OE Database'!$N115=J$1, 'OE Database'!$H115, NA())</f>
        <v>#N/A</v>
      </c>
      <c r="K115" s="14" t="e">
        <f>IF('OE Database'!$N115=K$1, 'OE Database'!$H115, NA())</f>
        <v>#N/A</v>
      </c>
      <c r="L115" s="14" t="e">
        <f>IF('OE Database'!$N115=L$1, 'OE Database'!$H115, NA())</f>
        <v>#N/A</v>
      </c>
      <c r="M115" s="14" t="e">
        <f>IF('OE Database'!$N115=M$1, 'OE Database'!$H115, NA())</f>
        <v>#N/A</v>
      </c>
      <c r="N115" s="14" t="e">
        <f>IF('OE Database'!$N115=N$1, 'OE Database'!$H115, NA())</f>
        <v>#N/A</v>
      </c>
      <c r="O115" s="14" t="e">
        <f>IF('OE Database'!$N115=O$1, 'OE Database'!$H115, NA())</f>
        <v>#N/A</v>
      </c>
      <c r="P115" s="14" t="e">
        <f>IF('OE Database'!$N115=P$1, 'OE Database'!$H115, NA())</f>
        <v>#N/A</v>
      </c>
      <c r="Q115" s="14">
        <f>IF('OE Database'!$N115=Q$1, 'OE Database'!$H115, NA())</f>
        <v>0</v>
      </c>
      <c r="R115" s="14" t="e">
        <f>IF('OE Database'!$N115=R$1, 'OE Database'!$H115, NA())</f>
        <v>#N/A</v>
      </c>
      <c r="T115" s="14" t="e">
        <f>IF('OE Database'!$N115=T$1, 'OE Database'!$E115, NA())</f>
        <v>#N/A</v>
      </c>
      <c r="U115" s="14" t="e">
        <f>IF('OE Database'!$N115=U$1, 'OE Database'!$E115, NA())</f>
        <v>#N/A</v>
      </c>
      <c r="V115" s="14" t="e">
        <f>IF('OE Database'!$N115=V$1, 'OE Database'!$E115, NA())</f>
        <v>#N/A</v>
      </c>
      <c r="W115" s="14" t="e">
        <f>IF('OE Database'!$N115=W$1, 'OE Database'!$E115, NA())</f>
        <v>#N/A</v>
      </c>
      <c r="X115" s="14" t="e">
        <f>IF('OE Database'!$N115=X$1, 'OE Database'!$E115, NA())</f>
        <v>#N/A</v>
      </c>
      <c r="Y115" s="14" t="e">
        <f>IF('OE Database'!$N115=Y$1, 'OE Database'!$E115, NA())</f>
        <v>#N/A</v>
      </c>
      <c r="Z115" s="14" t="e">
        <f>IF('OE Database'!$N115=Z$1, 'OE Database'!$E115, NA())</f>
        <v>#N/A</v>
      </c>
      <c r="AA115" s="14" t="e">
        <f>IF('OE Database'!$N115=AA$1, 'OE Database'!$E115, NA())</f>
        <v>#N/A</v>
      </c>
      <c r="AB115" s="14" t="e">
        <f>IF('OE Database'!$N115=AB$1, 'OE Database'!$E115, NA())</f>
        <v>#N/A</v>
      </c>
      <c r="AC115" s="14" t="e">
        <f>IF('OE Database'!$N115=AC$1, 'OE Database'!$E115, NA())</f>
        <v>#N/A</v>
      </c>
      <c r="AD115" s="14" t="e">
        <f>IF('OE Database'!$N115=AD$1, 'OE Database'!$E115, NA())</f>
        <v>#N/A</v>
      </c>
      <c r="AE115" s="14" t="e">
        <f>IF('OE Database'!$N115=AE$1, 'OE Database'!$E115, NA())</f>
        <v>#N/A</v>
      </c>
      <c r="AF115" s="14" t="e">
        <f>IF('OE Database'!$N115=AF$1, 'OE Database'!$E115, NA())</f>
        <v>#N/A</v>
      </c>
      <c r="AG115" s="14" t="e">
        <f>IF('OE Database'!$N115=AG$1, 'OE Database'!$E115, NA())</f>
        <v>#N/A</v>
      </c>
      <c r="AH115" s="14" t="e">
        <f>IF('OE Database'!$N115=AH$1, 'OE Database'!$E115, NA())</f>
        <v>#N/A</v>
      </c>
      <c r="AI115" s="14">
        <f>IF('OE Database'!$N115=AI$1, 'OE Database'!$E115, NA())</f>
        <v>0.1</v>
      </c>
      <c r="AJ115" s="14" t="e">
        <f>IF('OE Database'!$N115=AJ$1, 'OE Database'!$E115, NA())</f>
        <v>#N/A</v>
      </c>
      <c r="AL115" s="14" t="e">
        <f>IF('OE Database'!$N115=AL$1, 'OE Database'!$J115, NA())</f>
        <v>#N/A</v>
      </c>
      <c r="AM115" s="14" t="e">
        <f>IF('OE Database'!$N115=AM$1, 'OE Database'!$J115, NA())</f>
        <v>#N/A</v>
      </c>
      <c r="AN115" s="14" t="e">
        <f>IF('OE Database'!$N115=AN$1, 'OE Database'!$J115, NA())</f>
        <v>#N/A</v>
      </c>
      <c r="AO115" s="14" t="e">
        <f>IF('OE Database'!$N115=AO$1, 'OE Database'!$J115, NA())</f>
        <v>#N/A</v>
      </c>
      <c r="AP115" s="14" t="e">
        <f>IF('OE Database'!$N115=AP$1, 'OE Database'!$J115, NA())</f>
        <v>#N/A</v>
      </c>
      <c r="AQ115" s="14" t="e">
        <f>IF('OE Database'!$N115=AQ$1, 'OE Database'!$J115, NA())</f>
        <v>#N/A</v>
      </c>
      <c r="AR115" s="14" t="e">
        <f>IF('OE Database'!$N115=AR$1, 'OE Database'!$J115, NA())</f>
        <v>#N/A</v>
      </c>
      <c r="AS115" s="14" t="e">
        <f>IF('OE Database'!$N115=AS$1, 'OE Database'!$J115, NA())</f>
        <v>#N/A</v>
      </c>
      <c r="AT115" s="14" t="e">
        <f>IF('OE Database'!$N115=AT$1, 'OE Database'!$J115, NA())</f>
        <v>#N/A</v>
      </c>
      <c r="AU115" s="14" t="e">
        <f>IF('OE Database'!$N115=AU$1, 'OE Database'!$J115, NA())</f>
        <v>#N/A</v>
      </c>
      <c r="AV115" s="14" t="e">
        <f>IF('OE Database'!$N115=AV$1, 'OE Database'!$J115, NA())</f>
        <v>#N/A</v>
      </c>
      <c r="AW115" s="14" t="e">
        <f>IF('OE Database'!$N115=AW$1, 'OE Database'!$J115, NA())</f>
        <v>#N/A</v>
      </c>
      <c r="AX115" s="14" t="e">
        <f>IF('OE Database'!$N115=AX$1, 'OE Database'!$J115, NA())</f>
        <v>#N/A</v>
      </c>
      <c r="AY115" s="14" t="e">
        <f>IF('OE Database'!$N115=AY$1, 'OE Database'!$J115, NA())</f>
        <v>#N/A</v>
      </c>
      <c r="AZ115" s="14" t="e">
        <f>IF('OE Database'!$N115=AZ$1, 'OE Database'!$J115, NA())</f>
        <v>#N/A</v>
      </c>
      <c r="BA115" s="14">
        <f>IF('OE Database'!$N115=BA$1, 'OE Database'!$J115, NA())</f>
        <v>95</v>
      </c>
      <c r="BB115" s="14" t="e">
        <f>IF('OE Database'!$N115=BB$1, 'OE Database'!$J115, NA())</f>
        <v>#N/A</v>
      </c>
      <c r="BD115" s="14" t="e">
        <f>IF(GESTEP(AL115,0.00001), 'OE Database'!$H115, NA())</f>
        <v>#N/A</v>
      </c>
      <c r="BE115" s="14" t="e">
        <f>IF(GESTEP(AM115,0.00001), 'OE Database'!$H115, NA())</f>
        <v>#N/A</v>
      </c>
      <c r="BF115" s="14" t="e">
        <f>IF(GESTEP(AN115,0.00001), 'OE Database'!$H115, NA())</f>
        <v>#N/A</v>
      </c>
      <c r="BG115" s="14" t="e">
        <f>IF(GESTEP(AO115,0.00001), 'OE Database'!$H115, NA())</f>
        <v>#N/A</v>
      </c>
      <c r="BH115" s="14" t="e">
        <f>IF(GESTEP(AP115,0.00001), 'OE Database'!$H115, NA())</f>
        <v>#N/A</v>
      </c>
      <c r="BI115" s="14" t="e">
        <f>IF(GESTEP(AQ115,0.00001), 'OE Database'!$H115, NA())</f>
        <v>#N/A</v>
      </c>
      <c r="BJ115" s="14" t="e">
        <f>IF(GESTEP(AR115,0.00001), 'OE Database'!$H115, NA())</f>
        <v>#N/A</v>
      </c>
      <c r="BK115" s="14" t="e">
        <f>IF(GESTEP(AS115,0.00001), 'OE Database'!$H115, NA())</f>
        <v>#N/A</v>
      </c>
      <c r="BL115" s="14" t="e">
        <f>IF(GESTEP(AT115,0.00001), 'OE Database'!$H115, NA())</f>
        <v>#N/A</v>
      </c>
      <c r="BM115" s="14" t="e">
        <f>IF(GESTEP(AU115,0.00001), 'OE Database'!$H115, NA())</f>
        <v>#N/A</v>
      </c>
      <c r="BN115" s="14" t="e">
        <f>IF(GESTEP(AV115,0.00001), 'OE Database'!$H115, NA())</f>
        <v>#N/A</v>
      </c>
      <c r="BO115" s="14" t="e">
        <f>IF(GESTEP(AW115,0.00001), 'OE Database'!$H115, NA())</f>
        <v>#N/A</v>
      </c>
      <c r="BP115" s="14" t="e">
        <f>IF(GESTEP(AX115,0.00001), 'OE Database'!$H115, NA())</f>
        <v>#N/A</v>
      </c>
      <c r="BQ115" s="14" t="e">
        <f>IF(GESTEP(AY115,0.00001), 'OE Database'!$H115, NA())</f>
        <v>#N/A</v>
      </c>
      <c r="BR115" s="14" t="e">
        <f>IF(GESTEP(AZ115,0.00001), 'OE Database'!$H115, NA())</f>
        <v>#N/A</v>
      </c>
      <c r="BS115" s="14">
        <f>IF(GESTEP(BA115,0.00001), 'OE Database'!$H115, NA())</f>
        <v>0</v>
      </c>
      <c r="BT115" s="14" t="e">
        <f>IF(GESTEP(BB115,0.00001), 'OE Database'!$H115, NA())</f>
        <v>#N/A</v>
      </c>
      <c r="BV115" s="14" t="e">
        <f>IF(GESTEP(AL115,0.00001), 'OE Database'!$E115, NA())</f>
        <v>#N/A</v>
      </c>
      <c r="BW115" s="14" t="e">
        <f>IF(GESTEP(AM115,0.00001), 'OE Database'!$E115, NA())</f>
        <v>#N/A</v>
      </c>
      <c r="BX115" s="14" t="e">
        <f>IF(GESTEP(AN115,0.00001), 'OE Database'!$E115, NA())</f>
        <v>#N/A</v>
      </c>
      <c r="BY115" s="14" t="e">
        <f>IF(GESTEP(AO115,0.00001), 'OE Database'!$E115, NA())</f>
        <v>#N/A</v>
      </c>
      <c r="BZ115" s="14" t="e">
        <f>IF(GESTEP(AP115,0.00001), 'OE Database'!$E115, NA())</f>
        <v>#N/A</v>
      </c>
      <c r="CA115" s="14" t="e">
        <f>IF(GESTEP(AQ115,0.00001), 'OE Database'!$E115, NA())</f>
        <v>#N/A</v>
      </c>
      <c r="CB115" s="14" t="e">
        <f>IF(GESTEP(AR115,0.00001), 'OE Database'!$E115, NA())</f>
        <v>#N/A</v>
      </c>
      <c r="CC115" s="14" t="e">
        <f>IF(GESTEP(AS115,0.00001), 'OE Database'!$E115, NA())</f>
        <v>#N/A</v>
      </c>
      <c r="CD115" s="14" t="e">
        <f>IF(GESTEP(AT115,0.00001), 'OE Database'!$E115, NA())</f>
        <v>#N/A</v>
      </c>
      <c r="CE115" s="14" t="e">
        <f>IF(GESTEP(AU115,0.00001), 'OE Database'!$E115, NA())</f>
        <v>#N/A</v>
      </c>
      <c r="CF115" s="14" t="e">
        <f>IF(GESTEP(AV115,0.00001), 'OE Database'!$E115, NA())</f>
        <v>#N/A</v>
      </c>
      <c r="CG115" s="14" t="e">
        <f>IF(GESTEP(AW115,0.00001), 'OE Database'!$E115, NA())</f>
        <v>#N/A</v>
      </c>
      <c r="CH115" s="14" t="e">
        <f>IF(GESTEP(AX115,0.00001), 'OE Database'!$E115, NA())</f>
        <v>#N/A</v>
      </c>
      <c r="CI115" s="14" t="e">
        <f>IF(GESTEP(AY115,0.00001), 'OE Database'!$E115, NA())</f>
        <v>#N/A</v>
      </c>
      <c r="CJ115" s="14" t="e">
        <f>IF(GESTEP(AZ115,0.00001), 'OE Database'!$E115, NA())</f>
        <v>#N/A</v>
      </c>
      <c r="CK115" s="14">
        <f>IF(GESTEP(BA115,0.00001), 'OE Database'!$E115, NA())</f>
        <v>0.1</v>
      </c>
      <c r="CL115" s="14" t="e">
        <f>IF(GESTEP(BB115,0.00001), 'OE Database'!$E115, NA())</f>
        <v>#N/A</v>
      </c>
      <c r="CN115" s="14" t="e">
        <f>IF('OE Database'!$N115=CN$1, 'OE Database'!$I115, NA())</f>
        <v>#N/A</v>
      </c>
      <c r="CO115" s="14" t="e">
        <f>IF('OE Database'!$N115=CO$1, 'OE Database'!$I115, NA())</f>
        <v>#N/A</v>
      </c>
      <c r="CP115" s="14" t="e">
        <f>IF('OE Database'!$N115=CP$1, 'OE Database'!$I115, NA())</f>
        <v>#N/A</v>
      </c>
      <c r="CQ115" s="14" t="e">
        <f>IF('OE Database'!$N115=CQ$1, 'OE Database'!$I115, NA())</f>
        <v>#N/A</v>
      </c>
      <c r="CR115" s="14" t="e">
        <f>IF('OE Database'!$N115=CR$1, 'OE Database'!$I115, NA())</f>
        <v>#N/A</v>
      </c>
      <c r="CS115" s="14" t="e">
        <f>IF('OE Database'!$N115=CS$1, 'OE Database'!$I115, NA())</f>
        <v>#N/A</v>
      </c>
      <c r="CT115" s="14" t="e">
        <f>IF('OE Database'!$N115=CT$1, 'OE Database'!$I115, NA())</f>
        <v>#N/A</v>
      </c>
      <c r="CU115" s="14" t="e">
        <f>IF('OE Database'!$N115=CU$1, 'OE Database'!$I115, NA())</f>
        <v>#N/A</v>
      </c>
      <c r="CV115" s="14" t="e">
        <f>IF('OE Database'!$N115=CV$1, 'OE Database'!$I115, NA())</f>
        <v>#N/A</v>
      </c>
      <c r="CW115" s="14" t="e">
        <f>IF('OE Database'!$N115=CW$1, 'OE Database'!$I115, NA())</f>
        <v>#N/A</v>
      </c>
      <c r="CX115" s="14" t="e">
        <f>IF('OE Database'!$N115=CX$1, 'OE Database'!$I115, NA())</f>
        <v>#N/A</v>
      </c>
      <c r="CY115" s="14" t="e">
        <f>IF('OE Database'!$N115=CY$1, 'OE Database'!$I115, NA())</f>
        <v>#N/A</v>
      </c>
      <c r="CZ115" s="14" t="e">
        <f>IF('OE Database'!$N115=CZ$1, 'OE Database'!$I115, NA())</f>
        <v>#N/A</v>
      </c>
      <c r="DA115" s="14" t="e">
        <f>IF('OE Database'!$N115=DA$1, 'OE Database'!$I115, NA())</f>
        <v>#N/A</v>
      </c>
      <c r="DB115" s="14" t="e">
        <f>IF('OE Database'!$N115=DB$1, 'OE Database'!$I115, NA())</f>
        <v>#N/A</v>
      </c>
      <c r="DC115" s="14">
        <f>IF('OE Database'!$N115=DC$1, 'OE Database'!$I115, NA())</f>
        <v>0</v>
      </c>
      <c r="DD115" s="14" t="e">
        <f>IF('OE Database'!$N115=DD$1, 'OE Database'!$I115, NA())</f>
        <v>#N/A</v>
      </c>
      <c r="DF115" s="1" t="e">
        <f>IF(GESTEP(AL115,0.00001), 'OE Database'!$I115, NA())</f>
        <v>#N/A</v>
      </c>
      <c r="DG115" s="1" t="e">
        <f>IF(GESTEP(AM115,0.00001), 'OE Database'!$I115, NA())</f>
        <v>#N/A</v>
      </c>
      <c r="DH115" s="1" t="e">
        <f>IF(GESTEP(AN115,0.00001), 'OE Database'!$I115, NA())</f>
        <v>#N/A</v>
      </c>
      <c r="DI115" s="1" t="e">
        <f>IF(GESTEP(AO115,0.00001), 'OE Database'!$I115, NA())</f>
        <v>#N/A</v>
      </c>
      <c r="DJ115" s="1" t="e">
        <f>IF(GESTEP(AP115,0.00001), 'OE Database'!$I115, NA())</f>
        <v>#N/A</v>
      </c>
      <c r="DK115" s="1" t="e">
        <f>IF(GESTEP(AQ115,0.00001), 'OE Database'!$I115, NA())</f>
        <v>#N/A</v>
      </c>
      <c r="DL115" s="1" t="e">
        <f>IF(GESTEP(AR115,0.00001), 'OE Database'!$I115, NA())</f>
        <v>#N/A</v>
      </c>
      <c r="DM115" s="1" t="e">
        <f>IF(GESTEP(AS115,0.00001), 'OE Database'!$I115, NA())</f>
        <v>#N/A</v>
      </c>
      <c r="DN115" s="1" t="e">
        <f>IF(GESTEP(AT115,0.00001), 'OE Database'!$I115, NA())</f>
        <v>#N/A</v>
      </c>
      <c r="DO115" s="1" t="e">
        <f>IF(GESTEP(AU115,0.00001), 'OE Database'!$I115, NA())</f>
        <v>#N/A</v>
      </c>
      <c r="DP115" s="1" t="e">
        <f>IF(GESTEP(AV115,0.00001), 'OE Database'!$I115, NA())</f>
        <v>#N/A</v>
      </c>
      <c r="DQ115" s="1" t="e">
        <f>IF(GESTEP(AW115,0.00001), 'OE Database'!$I115, NA())</f>
        <v>#N/A</v>
      </c>
      <c r="DR115" s="1" t="e">
        <f>IF(GESTEP(AX115,0.00001), 'OE Database'!$I115, NA())</f>
        <v>#N/A</v>
      </c>
      <c r="DS115" s="1" t="e">
        <f>IF(GESTEP(AY115,0.00001), 'OE Database'!$I115, NA())</f>
        <v>#N/A</v>
      </c>
      <c r="DT115" s="1" t="e">
        <f>IF(GESTEP(AZ115,0.00001), 'OE Database'!$I115, NA())</f>
        <v>#N/A</v>
      </c>
      <c r="DU115" s="1">
        <f>IF(GESTEP(BA115,0.00001), 'OE Database'!$I115, NA())</f>
        <v>0</v>
      </c>
      <c r="DV115" s="1" t="e">
        <f>IF(GESTEP(BB115,0.00001), 'OE Database'!$I115, NA())</f>
        <v>#N/A</v>
      </c>
    </row>
    <row r="116" spans="2:126">
      <c r="B116" s="14" t="e">
        <f>IF('OE Database'!$N116=B$1, 'OE Database'!$H116, NA())</f>
        <v>#N/A</v>
      </c>
      <c r="C116" s="14" t="e">
        <f>IF('OE Database'!$N116=C$1, 'OE Database'!$H116, NA())</f>
        <v>#N/A</v>
      </c>
      <c r="D116" s="14" t="e">
        <f>IF('OE Database'!$N116=D$1, 'OE Database'!$H116, NA())</f>
        <v>#N/A</v>
      </c>
      <c r="E116" s="14" t="e">
        <f>IF('OE Database'!$N116=E$1, 'OE Database'!$H116, NA())</f>
        <v>#N/A</v>
      </c>
      <c r="F116" s="14" t="e">
        <f>IF('OE Database'!$N116=F$1, 'OE Database'!$H116, NA())</f>
        <v>#N/A</v>
      </c>
      <c r="G116" s="14" t="e">
        <f>IF('OE Database'!$N116=G$1, 'OE Database'!$H116, NA())</f>
        <v>#N/A</v>
      </c>
      <c r="H116" s="14" t="e">
        <f>IF('OE Database'!$N116=H$1, 'OE Database'!$H116, NA())</f>
        <v>#N/A</v>
      </c>
      <c r="I116" s="14" t="e">
        <f>IF('OE Database'!$N116=I$1, 'OE Database'!$H116, NA())</f>
        <v>#N/A</v>
      </c>
      <c r="J116" s="14" t="e">
        <f>IF('OE Database'!$N116=J$1, 'OE Database'!$H116, NA())</f>
        <v>#N/A</v>
      </c>
      <c r="K116" s="14" t="e">
        <f>IF('OE Database'!$N116=K$1, 'OE Database'!$H116, NA())</f>
        <v>#N/A</v>
      </c>
      <c r="L116" s="14" t="e">
        <f>IF('OE Database'!$N116=L$1, 'OE Database'!$H116, NA())</f>
        <v>#N/A</v>
      </c>
      <c r="M116" s="14" t="e">
        <f>IF('OE Database'!$N116=M$1, 'OE Database'!$H116, NA())</f>
        <v>#N/A</v>
      </c>
      <c r="N116" s="14" t="e">
        <f>IF('OE Database'!$N116=N$1, 'OE Database'!$H116, NA())</f>
        <v>#N/A</v>
      </c>
      <c r="O116" s="14" t="e">
        <f>IF('OE Database'!$N116=O$1, 'OE Database'!$H116, NA())</f>
        <v>#N/A</v>
      </c>
      <c r="P116" s="14" t="e">
        <f>IF('OE Database'!$N116=P$1, 'OE Database'!$H116, NA())</f>
        <v>#N/A</v>
      </c>
      <c r="Q116" s="14">
        <f>IF('OE Database'!$N116=Q$1, 'OE Database'!$H116, NA())</f>
        <v>0</v>
      </c>
      <c r="R116" s="14" t="e">
        <f>IF('OE Database'!$N116=R$1, 'OE Database'!$H116, NA())</f>
        <v>#N/A</v>
      </c>
      <c r="T116" s="14" t="e">
        <f>IF('OE Database'!$N116=T$1, 'OE Database'!$E116, NA())</f>
        <v>#N/A</v>
      </c>
      <c r="U116" s="14" t="e">
        <f>IF('OE Database'!$N116=U$1, 'OE Database'!$E116, NA())</f>
        <v>#N/A</v>
      </c>
      <c r="V116" s="14" t="e">
        <f>IF('OE Database'!$N116=V$1, 'OE Database'!$E116, NA())</f>
        <v>#N/A</v>
      </c>
      <c r="W116" s="14" t="e">
        <f>IF('OE Database'!$N116=W$1, 'OE Database'!$E116, NA())</f>
        <v>#N/A</v>
      </c>
      <c r="X116" s="14" t="e">
        <f>IF('OE Database'!$N116=X$1, 'OE Database'!$E116, NA())</f>
        <v>#N/A</v>
      </c>
      <c r="Y116" s="14" t="e">
        <f>IF('OE Database'!$N116=Y$1, 'OE Database'!$E116, NA())</f>
        <v>#N/A</v>
      </c>
      <c r="Z116" s="14" t="e">
        <f>IF('OE Database'!$N116=Z$1, 'OE Database'!$E116, NA())</f>
        <v>#N/A</v>
      </c>
      <c r="AA116" s="14" t="e">
        <f>IF('OE Database'!$N116=AA$1, 'OE Database'!$E116, NA())</f>
        <v>#N/A</v>
      </c>
      <c r="AB116" s="14" t="e">
        <f>IF('OE Database'!$N116=AB$1, 'OE Database'!$E116, NA())</f>
        <v>#N/A</v>
      </c>
      <c r="AC116" s="14" t="e">
        <f>IF('OE Database'!$N116=AC$1, 'OE Database'!$E116, NA())</f>
        <v>#N/A</v>
      </c>
      <c r="AD116" s="14" t="e">
        <f>IF('OE Database'!$N116=AD$1, 'OE Database'!$E116, NA())</f>
        <v>#N/A</v>
      </c>
      <c r="AE116" s="14" t="e">
        <f>IF('OE Database'!$N116=AE$1, 'OE Database'!$E116, NA())</f>
        <v>#N/A</v>
      </c>
      <c r="AF116" s="14" t="e">
        <f>IF('OE Database'!$N116=AF$1, 'OE Database'!$E116, NA())</f>
        <v>#N/A</v>
      </c>
      <c r="AG116" s="14" t="e">
        <f>IF('OE Database'!$N116=AG$1, 'OE Database'!$E116, NA())</f>
        <v>#N/A</v>
      </c>
      <c r="AH116" s="14" t="e">
        <f>IF('OE Database'!$N116=AH$1, 'OE Database'!$E116, NA())</f>
        <v>#N/A</v>
      </c>
      <c r="AI116" s="14">
        <f>IF('OE Database'!$N116=AI$1, 'OE Database'!$E116, NA())</f>
        <v>0</v>
      </c>
      <c r="AJ116" s="14" t="e">
        <f>IF('OE Database'!$N116=AJ$1, 'OE Database'!$E116, NA())</f>
        <v>#N/A</v>
      </c>
      <c r="AL116" s="14" t="e">
        <f>IF('OE Database'!$N116=AL$1, 'OE Database'!$J116, NA())</f>
        <v>#N/A</v>
      </c>
      <c r="AM116" s="14" t="e">
        <f>IF('OE Database'!$N116=AM$1, 'OE Database'!$J116, NA())</f>
        <v>#N/A</v>
      </c>
      <c r="AN116" s="14" t="e">
        <f>IF('OE Database'!$N116=AN$1, 'OE Database'!$J116, NA())</f>
        <v>#N/A</v>
      </c>
      <c r="AO116" s="14" t="e">
        <f>IF('OE Database'!$N116=AO$1, 'OE Database'!$J116, NA())</f>
        <v>#N/A</v>
      </c>
      <c r="AP116" s="14" t="e">
        <f>IF('OE Database'!$N116=AP$1, 'OE Database'!$J116, NA())</f>
        <v>#N/A</v>
      </c>
      <c r="AQ116" s="14" t="e">
        <f>IF('OE Database'!$N116=AQ$1, 'OE Database'!$J116, NA())</f>
        <v>#N/A</v>
      </c>
      <c r="AR116" s="14" t="e">
        <f>IF('OE Database'!$N116=AR$1, 'OE Database'!$J116, NA())</f>
        <v>#N/A</v>
      </c>
      <c r="AS116" s="14" t="e">
        <f>IF('OE Database'!$N116=AS$1, 'OE Database'!$J116, NA())</f>
        <v>#N/A</v>
      </c>
      <c r="AT116" s="14" t="e">
        <f>IF('OE Database'!$N116=AT$1, 'OE Database'!$J116, NA())</f>
        <v>#N/A</v>
      </c>
      <c r="AU116" s="14" t="e">
        <f>IF('OE Database'!$N116=AU$1, 'OE Database'!$J116, NA())</f>
        <v>#N/A</v>
      </c>
      <c r="AV116" s="14" t="e">
        <f>IF('OE Database'!$N116=AV$1, 'OE Database'!$J116, NA())</f>
        <v>#N/A</v>
      </c>
      <c r="AW116" s="14" t="e">
        <f>IF('OE Database'!$N116=AW$1, 'OE Database'!$J116, NA())</f>
        <v>#N/A</v>
      </c>
      <c r="AX116" s="14" t="e">
        <f>IF('OE Database'!$N116=AX$1, 'OE Database'!$J116, NA())</f>
        <v>#N/A</v>
      </c>
      <c r="AY116" s="14" t="e">
        <f>IF('OE Database'!$N116=AY$1, 'OE Database'!$J116, NA())</f>
        <v>#N/A</v>
      </c>
      <c r="AZ116" s="14" t="e">
        <f>IF('OE Database'!$N116=AZ$1, 'OE Database'!$J116, NA())</f>
        <v>#N/A</v>
      </c>
      <c r="BA116" s="14">
        <f>IF('OE Database'!$N116=BA$1, 'OE Database'!$J116, NA())</f>
        <v>89</v>
      </c>
      <c r="BB116" s="14" t="e">
        <f>IF('OE Database'!$N116=BB$1, 'OE Database'!$J116, NA())</f>
        <v>#N/A</v>
      </c>
      <c r="BD116" s="14" t="e">
        <f>IF(GESTEP(AL116,0.00001), 'OE Database'!$H116, NA())</f>
        <v>#N/A</v>
      </c>
      <c r="BE116" s="14" t="e">
        <f>IF(GESTEP(AM116,0.00001), 'OE Database'!$H116, NA())</f>
        <v>#N/A</v>
      </c>
      <c r="BF116" s="14" t="e">
        <f>IF(GESTEP(AN116,0.00001), 'OE Database'!$H116, NA())</f>
        <v>#N/A</v>
      </c>
      <c r="BG116" s="14" t="e">
        <f>IF(GESTEP(AO116,0.00001), 'OE Database'!$H116, NA())</f>
        <v>#N/A</v>
      </c>
      <c r="BH116" s="14" t="e">
        <f>IF(GESTEP(AP116,0.00001), 'OE Database'!$H116, NA())</f>
        <v>#N/A</v>
      </c>
      <c r="BI116" s="14" t="e">
        <f>IF(GESTEP(AQ116,0.00001), 'OE Database'!$H116, NA())</f>
        <v>#N/A</v>
      </c>
      <c r="BJ116" s="14" t="e">
        <f>IF(GESTEP(AR116,0.00001), 'OE Database'!$H116, NA())</f>
        <v>#N/A</v>
      </c>
      <c r="BK116" s="14" t="e">
        <f>IF(GESTEP(AS116,0.00001), 'OE Database'!$H116, NA())</f>
        <v>#N/A</v>
      </c>
      <c r="BL116" s="14" t="e">
        <f>IF(GESTEP(AT116,0.00001), 'OE Database'!$H116, NA())</f>
        <v>#N/A</v>
      </c>
      <c r="BM116" s="14" t="e">
        <f>IF(GESTEP(AU116,0.00001), 'OE Database'!$H116, NA())</f>
        <v>#N/A</v>
      </c>
      <c r="BN116" s="14" t="e">
        <f>IF(GESTEP(AV116,0.00001), 'OE Database'!$H116, NA())</f>
        <v>#N/A</v>
      </c>
      <c r="BO116" s="14" t="e">
        <f>IF(GESTEP(AW116,0.00001), 'OE Database'!$H116, NA())</f>
        <v>#N/A</v>
      </c>
      <c r="BP116" s="14" t="e">
        <f>IF(GESTEP(AX116,0.00001), 'OE Database'!$H116, NA())</f>
        <v>#N/A</v>
      </c>
      <c r="BQ116" s="14" t="e">
        <f>IF(GESTEP(AY116,0.00001), 'OE Database'!$H116, NA())</f>
        <v>#N/A</v>
      </c>
      <c r="BR116" s="14" t="e">
        <f>IF(GESTEP(AZ116,0.00001), 'OE Database'!$H116, NA())</f>
        <v>#N/A</v>
      </c>
      <c r="BS116" s="14">
        <f>IF(GESTEP(BA116,0.00001), 'OE Database'!$H116, NA())</f>
        <v>0</v>
      </c>
      <c r="BT116" s="14" t="e">
        <f>IF(GESTEP(BB116,0.00001), 'OE Database'!$H116, NA())</f>
        <v>#N/A</v>
      </c>
      <c r="BV116" s="14" t="e">
        <f>IF(GESTEP(AL116,0.00001), 'OE Database'!$E116, NA())</f>
        <v>#N/A</v>
      </c>
      <c r="BW116" s="14" t="e">
        <f>IF(GESTEP(AM116,0.00001), 'OE Database'!$E116, NA())</f>
        <v>#N/A</v>
      </c>
      <c r="BX116" s="14" t="e">
        <f>IF(GESTEP(AN116,0.00001), 'OE Database'!$E116, NA())</f>
        <v>#N/A</v>
      </c>
      <c r="BY116" s="14" t="e">
        <f>IF(GESTEP(AO116,0.00001), 'OE Database'!$E116, NA())</f>
        <v>#N/A</v>
      </c>
      <c r="BZ116" s="14" t="e">
        <f>IF(GESTEP(AP116,0.00001), 'OE Database'!$E116, NA())</f>
        <v>#N/A</v>
      </c>
      <c r="CA116" s="14" t="e">
        <f>IF(GESTEP(AQ116,0.00001), 'OE Database'!$E116, NA())</f>
        <v>#N/A</v>
      </c>
      <c r="CB116" s="14" t="e">
        <f>IF(GESTEP(AR116,0.00001), 'OE Database'!$E116, NA())</f>
        <v>#N/A</v>
      </c>
      <c r="CC116" s="14" t="e">
        <f>IF(GESTEP(AS116,0.00001), 'OE Database'!$E116, NA())</f>
        <v>#N/A</v>
      </c>
      <c r="CD116" s="14" t="e">
        <f>IF(GESTEP(AT116,0.00001), 'OE Database'!$E116, NA())</f>
        <v>#N/A</v>
      </c>
      <c r="CE116" s="14" t="e">
        <f>IF(GESTEP(AU116,0.00001), 'OE Database'!$E116, NA())</f>
        <v>#N/A</v>
      </c>
      <c r="CF116" s="14" t="e">
        <f>IF(GESTEP(AV116,0.00001), 'OE Database'!$E116, NA())</f>
        <v>#N/A</v>
      </c>
      <c r="CG116" s="14" t="e">
        <f>IF(GESTEP(AW116,0.00001), 'OE Database'!$E116, NA())</f>
        <v>#N/A</v>
      </c>
      <c r="CH116" s="14" t="e">
        <f>IF(GESTEP(AX116,0.00001), 'OE Database'!$E116, NA())</f>
        <v>#N/A</v>
      </c>
      <c r="CI116" s="14" t="e">
        <f>IF(GESTEP(AY116,0.00001), 'OE Database'!$E116, NA())</f>
        <v>#N/A</v>
      </c>
      <c r="CJ116" s="14" t="e">
        <f>IF(GESTEP(AZ116,0.00001), 'OE Database'!$E116, NA())</f>
        <v>#N/A</v>
      </c>
      <c r="CK116" s="14">
        <f>IF(GESTEP(BA116,0.00001), 'OE Database'!$E116, NA())</f>
        <v>0</v>
      </c>
      <c r="CL116" s="14" t="e">
        <f>IF(GESTEP(BB116,0.00001), 'OE Database'!$E116, NA())</f>
        <v>#N/A</v>
      </c>
      <c r="CN116" s="14" t="e">
        <f>IF('OE Database'!$N116=CN$1, 'OE Database'!$I116, NA())</f>
        <v>#N/A</v>
      </c>
      <c r="CO116" s="14" t="e">
        <f>IF('OE Database'!$N116=CO$1, 'OE Database'!$I116, NA())</f>
        <v>#N/A</v>
      </c>
      <c r="CP116" s="14" t="e">
        <f>IF('OE Database'!$N116=CP$1, 'OE Database'!$I116, NA())</f>
        <v>#N/A</v>
      </c>
      <c r="CQ116" s="14" t="e">
        <f>IF('OE Database'!$N116=CQ$1, 'OE Database'!$I116, NA())</f>
        <v>#N/A</v>
      </c>
      <c r="CR116" s="14" t="e">
        <f>IF('OE Database'!$N116=CR$1, 'OE Database'!$I116, NA())</f>
        <v>#N/A</v>
      </c>
      <c r="CS116" s="14" t="e">
        <f>IF('OE Database'!$N116=CS$1, 'OE Database'!$I116, NA())</f>
        <v>#N/A</v>
      </c>
      <c r="CT116" s="14" t="e">
        <f>IF('OE Database'!$N116=CT$1, 'OE Database'!$I116, NA())</f>
        <v>#N/A</v>
      </c>
      <c r="CU116" s="14" t="e">
        <f>IF('OE Database'!$N116=CU$1, 'OE Database'!$I116, NA())</f>
        <v>#N/A</v>
      </c>
      <c r="CV116" s="14" t="e">
        <f>IF('OE Database'!$N116=CV$1, 'OE Database'!$I116, NA())</f>
        <v>#N/A</v>
      </c>
      <c r="CW116" s="14" t="e">
        <f>IF('OE Database'!$N116=CW$1, 'OE Database'!$I116, NA())</f>
        <v>#N/A</v>
      </c>
      <c r="CX116" s="14" t="e">
        <f>IF('OE Database'!$N116=CX$1, 'OE Database'!$I116, NA())</f>
        <v>#N/A</v>
      </c>
      <c r="CY116" s="14" t="e">
        <f>IF('OE Database'!$N116=CY$1, 'OE Database'!$I116, NA())</f>
        <v>#N/A</v>
      </c>
      <c r="CZ116" s="14" t="e">
        <f>IF('OE Database'!$N116=CZ$1, 'OE Database'!$I116, NA())</f>
        <v>#N/A</v>
      </c>
      <c r="DA116" s="14" t="e">
        <f>IF('OE Database'!$N116=DA$1, 'OE Database'!$I116, NA())</f>
        <v>#N/A</v>
      </c>
      <c r="DB116" s="14" t="e">
        <f>IF('OE Database'!$N116=DB$1, 'OE Database'!$I116, NA())</f>
        <v>#N/A</v>
      </c>
      <c r="DC116" s="14">
        <f>IF('OE Database'!$N116=DC$1, 'OE Database'!$I116, NA())</f>
        <v>0</v>
      </c>
      <c r="DD116" s="14" t="e">
        <f>IF('OE Database'!$N116=DD$1, 'OE Database'!$I116, NA())</f>
        <v>#N/A</v>
      </c>
      <c r="DF116" s="1" t="e">
        <f>IF(GESTEP(AL116,0.00001), 'OE Database'!$I116, NA())</f>
        <v>#N/A</v>
      </c>
      <c r="DG116" s="1" t="e">
        <f>IF(GESTEP(AM116,0.00001), 'OE Database'!$I116, NA())</f>
        <v>#N/A</v>
      </c>
      <c r="DH116" s="1" t="e">
        <f>IF(GESTEP(AN116,0.00001), 'OE Database'!$I116, NA())</f>
        <v>#N/A</v>
      </c>
      <c r="DI116" s="1" t="e">
        <f>IF(GESTEP(AO116,0.00001), 'OE Database'!$I116, NA())</f>
        <v>#N/A</v>
      </c>
      <c r="DJ116" s="1" t="e">
        <f>IF(GESTEP(AP116,0.00001), 'OE Database'!$I116, NA())</f>
        <v>#N/A</v>
      </c>
      <c r="DK116" s="1" t="e">
        <f>IF(GESTEP(AQ116,0.00001), 'OE Database'!$I116, NA())</f>
        <v>#N/A</v>
      </c>
      <c r="DL116" s="1" t="e">
        <f>IF(GESTEP(AR116,0.00001), 'OE Database'!$I116, NA())</f>
        <v>#N/A</v>
      </c>
      <c r="DM116" s="1" t="e">
        <f>IF(GESTEP(AS116,0.00001), 'OE Database'!$I116, NA())</f>
        <v>#N/A</v>
      </c>
      <c r="DN116" s="1" t="e">
        <f>IF(GESTEP(AT116,0.00001), 'OE Database'!$I116, NA())</f>
        <v>#N/A</v>
      </c>
      <c r="DO116" s="1" t="e">
        <f>IF(GESTEP(AU116,0.00001), 'OE Database'!$I116, NA())</f>
        <v>#N/A</v>
      </c>
      <c r="DP116" s="1" t="e">
        <f>IF(GESTEP(AV116,0.00001), 'OE Database'!$I116, NA())</f>
        <v>#N/A</v>
      </c>
      <c r="DQ116" s="1" t="e">
        <f>IF(GESTEP(AW116,0.00001), 'OE Database'!$I116, NA())</f>
        <v>#N/A</v>
      </c>
      <c r="DR116" s="1" t="e">
        <f>IF(GESTEP(AX116,0.00001), 'OE Database'!$I116, NA())</f>
        <v>#N/A</v>
      </c>
      <c r="DS116" s="1" t="e">
        <f>IF(GESTEP(AY116,0.00001), 'OE Database'!$I116, NA())</f>
        <v>#N/A</v>
      </c>
      <c r="DT116" s="1" t="e">
        <f>IF(GESTEP(AZ116,0.00001), 'OE Database'!$I116, NA())</f>
        <v>#N/A</v>
      </c>
      <c r="DU116" s="1">
        <f>IF(GESTEP(BA116,0.00001), 'OE Database'!$I116, NA())</f>
        <v>0</v>
      </c>
      <c r="DV116" s="1" t="e">
        <f>IF(GESTEP(BB116,0.00001), 'OE Database'!$I116, NA())</f>
        <v>#N/A</v>
      </c>
    </row>
    <row r="117" spans="2:126">
      <c r="B117" s="14" t="e">
        <f>IF('OE Database'!$N117=B$1, 'OE Database'!$H117, NA())</f>
        <v>#N/A</v>
      </c>
      <c r="C117" s="14" t="e">
        <f>IF('OE Database'!$N117=C$1, 'OE Database'!$H117, NA())</f>
        <v>#N/A</v>
      </c>
      <c r="D117" s="14" t="e">
        <f>IF('OE Database'!$N117=D$1, 'OE Database'!$H117, NA())</f>
        <v>#N/A</v>
      </c>
      <c r="E117" s="14" t="e">
        <f>IF('OE Database'!$N117=E$1, 'OE Database'!$H117, NA())</f>
        <v>#N/A</v>
      </c>
      <c r="F117" s="14" t="e">
        <f>IF('OE Database'!$N117=F$1, 'OE Database'!$H117, NA())</f>
        <v>#N/A</v>
      </c>
      <c r="G117" s="14" t="e">
        <f>IF('OE Database'!$N117=G$1, 'OE Database'!$H117, NA())</f>
        <v>#N/A</v>
      </c>
      <c r="H117" s="14" t="e">
        <f>IF('OE Database'!$N117=H$1, 'OE Database'!$H117, NA())</f>
        <v>#N/A</v>
      </c>
      <c r="I117" s="14" t="e">
        <f>IF('OE Database'!$N117=I$1, 'OE Database'!$H117, NA())</f>
        <v>#N/A</v>
      </c>
      <c r="J117" s="14" t="e">
        <f>IF('OE Database'!$N117=J$1, 'OE Database'!$H117, NA())</f>
        <v>#N/A</v>
      </c>
      <c r="K117" s="14" t="e">
        <f>IF('OE Database'!$N117=K$1, 'OE Database'!$H117, NA())</f>
        <v>#N/A</v>
      </c>
      <c r="L117" s="14" t="e">
        <f>IF('OE Database'!$N117=L$1, 'OE Database'!$H117, NA())</f>
        <v>#N/A</v>
      </c>
      <c r="M117" s="14" t="e">
        <f>IF('OE Database'!$N117=M$1, 'OE Database'!$H117, NA())</f>
        <v>#N/A</v>
      </c>
      <c r="N117" s="14" t="e">
        <f>IF('OE Database'!$N117=N$1, 'OE Database'!$H117, NA())</f>
        <v>#N/A</v>
      </c>
      <c r="O117" s="14" t="e">
        <f>IF('OE Database'!$N117=O$1, 'OE Database'!$H117, NA())</f>
        <v>#N/A</v>
      </c>
      <c r="P117" s="14" t="e">
        <f>IF('OE Database'!$N117=P$1, 'OE Database'!$H117, NA())</f>
        <v>#N/A</v>
      </c>
      <c r="Q117" s="14">
        <f>IF('OE Database'!$N117=Q$1, 'OE Database'!$H117, NA())</f>
        <v>0</v>
      </c>
      <c r="R117" s="14" t="e">
        <f>IF('OE Database'!$N117=R$1, 'OE Database'!$H117, NA())</f>
        <v>#N/A</v>
      </c>
      <c r="T117" s="14" t="e">
        <f>IF('OE Database'!$N117=T$1, 'OE Database'!$E117, NA())</f>
        <v>#N/A</v>
      </c>
      <c r="U117" s="14" t="e">
        <f>IF('OE Database'!$N117=U$1, 'OE Database'!$E117, NA())</f>
        <v>#N/A</v>
      </c>
      <c r="V117" s="14" t="e">
        <f>IF('OE Database'!$N117=V$1, 'OE Database'!$E117, NA())</f>
        <v>#N/A</v>
      </c>
      <c r="W117" s="14" t="e">
        <f>IF('OE Database'!$N117=W$1, 'OE Database'!$E117, NA())</f>
        <v>#N/A</v>
      </c>
      <c r="X117" s="14" t="e">
        <f>IF('OE Database'!$N117=X$1, 'OE Database'!$E117, NA())</f>
        <v>#N/A</v>
      </c>
      <c r="Y117" s="14" t="e">
        <f>IF('OE Database'!$N117=Y$1, 'OE Database'!$E117, NA())</f>
        <v>#N/A</v>
      </c>
      <c r="Z117" s="14" t="e">
        <f>IF('OE Database'!$N117=Z$1, 'OE Database'!$E117, NA())</f>
        <v>#N/A</v>
      </c>
      <c r="AA117" s="14" t="e">
        <f>IF('OE Database'!$N117=AA$1, 'OE Database'!$E117, NA())</f>
        <v>#N/A</v>
      </c>
      <c r="AB117" s="14" t="e">
        <f>IF('OE Database'!$N117=AB$1, 'OE Database'!$E117, NA())</f>
        <v>#N/A</v>
      </c>
      <c r="AC117" s="14" t="e">
        <f>IF('OE Database'!$N117=AC$1, 'OE Database'!$E117, NA())</f>
        <v>#N/A</v>
      </c>
      <c r="AD117" s="14" t="e">
        <f>IF('OE Database'!$N117=AD$1, 'OE Database'!$E117, NA())</f>
        <v>#N/A</v>
      </c>
      <c r="AE117" s="14" t="e">
        <f>IF('OE Database'!$N117=AE$1, 'OE Database'!$E117, NA())</f>
        <v>#N/A</v>
      </c>
      <c r="AF117" s="14" t="e">
        <f>IF('OE Database'!$N117=AF$1, 'OE Database'!$E117, NA())</f>
        <v>#N/A</v>
      </c>
      <c r="AG117" s="14" t="e">
        <f>IF('OE Database'!$N117=AG$1, 'OE Database'!$E117, NA())</f>
        <v>#N/A</v>
      </c>
      <c r="AH117" s="14" t="e">
        <f>IF('OE Database'!$N117=AH$1, 'OE Database'!$E117, NA())</f>
        <v>#N/A</v>
      </c>
      <c r="AI117" s="14">
        <f>IF('OE Database'!$N117=AI$1, 'OE Database'!$E117, NA())</f>
        <v>0</v>
      </c>
      <c r="AJ117" s="14" t="e">
        <f>IF('OE Database'!$N117=AJ$1, 'OE Database'!$E117, NA())</f>
        <v>#N/A</v>
      </c>
      <c r="AL117" s="14" t="e">
        <f>IF('OE Database'!$N117=AL$1, 'OE Database'!$J117, NA())</f>
        <v>#N/A</v>
      </c>
      <c r="AM117" s="14" t="e">
        <f>IF('OE Database'!$N117=AM$1, 'OE Database'!$J117, NA())</f>
        <v>#N/A</v>
      </c>
      <c r="AN117" s="14" t="e">
        <f>IF('OE Database'!$N117=AN$1, 'OE Database'!$J117, NA())</f>
        <v>#N/A</v>
      </c>
      <c r="AO117" s="14" t="e">
        <f>IF('OE Database'!$N117=AO$1, 'OE Database'!$J117, NA())</f>
        <v>#N/A</v>
      </c>
      <c r="AP117" s="14" t="e">
        <f>IF('OE Database'!$N117=AP$1, 'OE Database'!$J117, NA())</f>
        <v>#N/A</v>
      </c>
      <c r="AQ117" s="14" t="e">
        <f>IF('OE Database'!$N117=AQ$1, 'OE Database'!$J117, NA())</f>
        <v>#N/A</v>
      </c>
      <c r="AR117" s="14" t="e">
        <f>IF('OE Database'!$N117=AR$1, 'OE Database'!$J117, NA())</f>
        <v>#N/A</v>
      </c>
      <c r="AS117" s="14" t="e">
        <f>IF('OE Database'!$N117=AS$1, 'OE Database'!$J117, NA())</f>
        <v>#N/A</v>
      </c>
      <c r="AT117" s="14" t="e">
        <f>IF('OE Database'!$N117=AT$1, 'OE Database'!$J117, NA())</f>
        <v>#N/A</v>
      </c>
      <c r="AU117" s="14" t="e">
        <f>IF('OE Database'!$N117=AU$1, 'OE Database'!$J117, NA())</f>
        <v>#N/A</v>
      </c>
      <c r="AV117" s="14" t="e">
        <f>IF('OE Database'!$N117=AV$1, 'OE Database'!$J117, NA())</f>
        <v>#N/A</v>
      </c>
      <c r="AW117" s="14" t="e">
        <f>IF('OE Database'!$N117=AW$1, 'OE Database'!$J117, NA())</f>
        <v>#N/A</v>
      </c>
      <c r="AX117" s="14" t="e">
        <f>IF('OE Database'!$N117=AX$1, 'OE Database'!$J117, NA())</f>
        <v>#N/A</v>
      </c>
      <c r="AY117" s="14" t="e">
        <f>IF('OE Database'!$N117=AY$1, 'OE Database'!$J117, NA())</f>
        <v>#N/A</v>
      </c>
      <c r="AZ117" s="14" t="e">
        <f>IF('OE Database'!$N117=AZ$1, 'OE Database'!$J117, NA())</f>
        <v>#N/A</v>
      </c>
      <c r="BA117" s="14">
        <f>IF('OE Database'!$N117=BA$1, 'OE Database'!$J117, NA())</f>
        <v>88</v>
      </c>
      <c r="BB117" s="14" t="e">
        <f>IF('OE Database'!$N117=BB$1, 'OE Database'!$J117, NA())</f>
        <v>#N/A</v>
      </c>
      <c r="BD117" s="14" t="e">
        <f>IF(GESTEP(AL117,0.00001), 'OE Database'!$H117, NA())</f>
        <v>#N/A</v>
      </c>
      <c r="BE117" s="14" t="e">
        <f>IF(GESTEP(AM117,0.00001), 'OE Database'!$H117, NA())</f>
        <v>#N/A</v>
      </c>
      <c r="BF117" s="14" t="e">
        <f>IF(GESTEP(AN117,0.00001), 'OE Database'!$H117, NA())</f>
        <v>#N/A</v>
      </c>
      <c r="BG117" s="14" t="e">
        <f>IF(GESTEP(AO117,0.00001), 'OE Database'!$H117, NA())</f>
        <v>#N/A</v>
      </c>
      <c r="BH117" s="14" t="e">
        <f>IF(GESTEP(AP117,0.00001), 'OE Database'!$H117, NA())</f>
        <v>#N/A</v>
      </c>
      <c r="BI117" s="14" t="e">
        <f>IF(GESTEP(AQ117,0.00001), 'OE Database'!$H117, NA())</f>
        <v>#N/A</v>
      </c>
      <c r="BJ117" s="14" t="e">
        <f>IF(GESTEP(AR117,0.00001), 'OE Database'!$H117, NA())</f>
        <v>#N/A</v>
      </c>
      <c r="BK117" s="14" t="e">
        <f>IF(GESTEP(AS117,0.00001), 'OE Database'!$H117, NA())</f>
        <v>#N/A</v>
      </c>
      <c r="BL117" s="14" t="e">
        <f>IF(GESTEP(AT117,0.00001), 'OE Database'!$H117, NA())</f>
        <v>#N/A</v>
      </c>
      <c r="BM117" s="14" t="e">
        <f>IF(GESTEP(AU117,0.00001), 'OE Database'!$H117, NA())</f>
        <v>#N/A</v>
      </c>
      <c r="BN117" s="14" t="e">
        <f>IF(GESTEP(AV117,0.00001), 'OE Database'!$H117, NA())</f>
        <v>#N/A</v>
      </c>
      <c r="BO117" s="14" t="e">
        <f>IF(GESTEP(AW117,0.00001), 'OE Database'!$H117, NA())</f>
        <v>#N/A</v>
      </c>
      <c r="BP117" s="14" t="e">
        <f>IF(GESTEP(AX117,0.00001), 'OE Database'!$H117, NA())</f>
        <v>#N/A</v>
      </c>
      <c r="BQ117" s="14" t="e">
        <f>IF(GESTEP(AY117,0.00001), 'OE Database'!$H117, NA())</f>
        <v>#N/A</v>
      </c>
      <c r="BR117" s="14" t="e">
        <f>IF(GESTEP(AZ117,0.00001), 'OE Database'!$H117, NA())</f>
        <v>#N/A</v>
      </c>
      <c r="BS117" s="14">
        <f>IF(GESTEP(BA117,0.00001), 'OE Database'!$H117, NA())</f>
        <v>0</v>
      </c>
      <c r="BT117" s="14" t="e">
        <f>IF(GESTEP(BB117,0.00001), 'OE Database'!$H117, NA())</f>
        <v>#N/A</v>
      </c>
      <c r="BV117" s="14" t="e">
        <f>IF(GESTEP(AL117,0.00001), 'OE Database'!$E117, NA())</f>
        <v>#N/A</v>
      </c>
      <c r="BW117" s="14" t="e">
        <f>IF(GESTEP(AM117,0.00001), 'OE Database'!$E117, NA())</f>
        <v>#N/A</v>
      </c>
      <c r="BX117" s="14" t="e">
        <f>IF(GESTEP(AN117,0.00001), 'OE Database'!$E117, NA())</f>
        <v>#N/A</v>
      </c>
      <c r="BY117" s="14" t="e">
        <f>IF(GESTEP(AO117,0.00001), 'OE Database'!$E117, NA())</f>
        <v>#N/A</v>
      </c>
      <c r="BZ117" s="14" t="e">
        <f>IF(GESTEP(AP117,0.00001), 'OE Database'!$E117, NA())</f>
        <v>#N/A</v>
      </c>
      <c r="CA117" s="14" t="e">
        <f>IF(GESTEP(AQ117,0.00001), 'OE Database'!$E117, NA())</f>
        <v>#N/A</v>
      </c>
      <c r="CB117" s="14" t="e">
        <f>IF(GESTEP(AR117,0.00001), 'OE Database'!$E117, NA())</f>
        <v>#N/A</v>
      </c>
      <c r="CC117" s="14" t="e">
        <f>IF(GESTEP(AS117,0.00001), 'OE Database'!$E117, NA())</f>
        <v>#N/A</v>
      </c>
      <c r="CD117" s="14" t="e">
        <f>IF(GESTEP(AT117,0.00001), 'OE Database'!$E117, NA())</f>
        <v>#N/A</v>
      </c>
      <c r="CE117" s="14" t="e">
        <f>IF(GESTEP(AU117,0.00001), 'OE Database'!$E117, NA())</f>
        <v>#N/A</v>
      </c>
      <c r="CF117" s="14" t="e">
        <f>IF(GESTEP(AV117,0.00001), 'OE Database'!$E117, NA())</f>
        <v>#N/A</v>
      </c>
      <c r="CG117" s="14" t="e">
        <f>IF(GESTEP(AW117,0.00001), 'OE Database'!$E117, NA())</f>
        <v>#N/A</v>
      </c>
      <c r="CH117" s="14" t="e">
        <f>IF(GESTEP(AX117,0.00001), 'OE Database'!$E117, NA())</f>
        <v>#N/A</v>
      </c>
      <c r="CI117" s="14" t="e">
        <f>IF(GESTEP(AY117,0.00001), 'OE Database'!$E117, NA())</f>
        <v>#N/A</v>
      </c>
      <c r="CJ117" s="14" t="e">
        <f>IF(GESTEP(AZ117,0.00001), 'OE Database'!$E117, NA())</f>
        <v>#N/A</v>
      </c>
      <c r="CK117" s="14">
        <f>IF(GESTEP(BA117,0.00001), 'OE Database'!$E117, NA())</f>
        <v>0</v>
      </c>
      <c r="CL117" s="14" t="e">
        <f>IF(GESTEP(BB117,0.00001), 'OE Database'!$E117, NA())</f>
        <v>#N/A</v>
      </c>
      <c r="CN117" s="14" t="e">
        <f>IF('OE Database'!$N117=CN$1, 'OE Database'!$I117, NA())</f>
        <v>#N/A</v>
      </c>
      <c r="CO117" s="14" t="e">
        <f>IF('OE Database'!$N117=CO$1, 'OE Database'!$I117, NA())</f>
        <v>#N/A</v>
      </c>
      <c r="CP117" s="14" t="e">
        <f>IF('OE Database'!$N117=CP$1, 'OE Database'!$I117, NA())</f>
        <v>#N/A</v>
      </c>
      <c r="CQ117" s="14" t="e">
        <f>IF('OE Database'!$N117=CQ$1, 'OE Database'!$I117, NA())</f>
        <v>#N/A</v>
      </c>
      <c r="CR117" s="14" t="e">
        <f>IF('OE Database'!$N117=CR$1, 'OE Database'!$I117, NA())</f>
        <v>#N/A</v>
      </c>
      <c r="CS117" s="14" t="e">
        <f>IF('OE Database'!$N117=CS$1, 'OE Database'!$I117, NA())</f>
        <v>#N/A</v>
      </c>
      <c r="CT117" s="14" t="e">
        <f>IF('OE Database'!$N117=CT$1, 'OE Database'!$I117, NA())</f>
        <v>#N/A</v>
      </c>
      <c r="CU117" s="14" t="e">
        <f>IF('OE Database'!$N117=CU$1, 'OE Database'!$I117, NA())</f>
        <v>#N/A</v>
      </c>
      <c r="CV117" s="14" t="e">
        <f>IF('OE Database'!$N117=CV$1, 'OE Database'!$I117, NA())</f>
        <v>#N/A</v>
      </c>
      <c r="CW117" s="14" t="e">
        <f>IF('OE Database'!$N117=CW$1, 'OE Database'!$I117, NA())</f>
        <v>#N/A</v>
      </c>
      <c r="CX117" s="14" t="e">
        <f>IF('OE Database'!$N117=CX$1, 'OE Database'!$I117, NA())</f>
        <v>#N/A</v>
      </c>
      <c r="CY117" s="14" t="e">
        <f>IF('OE Database'!$N117=CY$1, 'OE Database'!$I117, NA())</f>
        <v>#N/A</v>
      </c>
      <c r="CZ117" s="14" t="e">
        <f>IF('OE Database'!$N117=CZ$1, 'OE Database'!$I117, NA())</f>
        <v>#N/A</v>
      </c>
      <c r="DA117" s="14" t="e">
        <f>IF('OE Database'!$N117=DA$1, 'OE Database'!$I117, NA())</f>
        <v>#N/A</v>
      </c>
      <c r="DB117" s="14" t="e">
        <f>IF('OE Database'!$N117=DB$1, 'OE Database'!$I117, NA())</f>
        <v>#N/A</v>
      </c>
      <c r="DC117" s="14">
        <f>IF('OE Database'!$N117=DC$1, 'OE Database'!$I117, NA())</f>
        <v>0</v>
      </c>
      <c r="DD117" s="14" t="e">
        <f>IF('OE Database'!$N117=DD$1, 'OE Database'!$I117, NA())</f>
        <v>#N/A</v>
      </c>
      <c r="DF117" s="1" t="e">
        <f>IF(GESTEP(AL117,0.00001), 'OE Database'!$I117, NA())</f>
        <v>#N/A</v>
      </c>
      <c r="DG117" s="1" t="e">
        <f>IF(GESTEP(AM117,0.00001), 'OE Database'!$I117, NA())</f>
        <v>#N/A</v>
      </c>
      <c r="DH117" s="1" t="e">
        <f>IF(GESTEP(AN117,0.00001), 'OE Database'!$I117, NA())</f>
        <v>#N/A</v>
      </c>
      <c r="DI117" s="1" t="e">
        <f>IF(GESTEP(AO117,0.00001), 'OE Database'!$I117, NA())</f>
        <v>#N/A</v>
      </c>
      <c r="DJ117" s="1" t="e">
        <f>IF(GESTEP(AP117,0.00001), 'OE Database'!$I117, NA())</f>
        <v>#N/A</v>
      </c>
      <c r="DK117" s="1" t="e">
        <f>IF(GESTEP(AQ117,0.00001), 'OE Database'!$I117, NA())</f>
        <v>#N/A</v>
      </c>
      <c r="DL117" s="1" t="e">
        <f>IF(GESTEP(AR117,0.00001), 'OE Database'!$I117, NA())</f>
        <v>#N/A</v>
      </c>
      <c r="DM117" s="1" t="e">
        <f>IF(GESTEP(AS117,0.00001), 'OE Database'!$I117, NA())</f>
        <v>#N/A</v>
      </c>
      <c r="DN117" s="1" t="e">
        <f>IF(GESTEP(AT117,0.00001), 'OE Database'!$I117, NA())</f>
        <v>#N/A</v>
      </c>
      <c r="DO117" s="1" t="e">
        <f>IF(GESTEP(AU117,0.00001), 'OE Database'!$I117, NA())</f>
        <v>#N/A</v>
      </c>
      <c r="DP117" s="1" t="e">
        <f>IF(GESTEP(AV117,0.00001), 'OE Database'!$I117, NA())</f>
        <v>#N/A</v>
      </c>
      <c r="DQ117" s="1" t="e">
        <f>IF(GESTEP(AW117,0.00001), 'OE Database'!$I117, NA())</f>
        <v>#N/A</v>
      </c>
      <c r="DR117" s="1" t="e">
        <f>IF(GESTEP(AX117,0.00001), 'OE Database'!$I117, NA())</f>
        <v>#N/A</v>
      </c>
      <c r="DS117" s="1" t="e">
        <f>IF(GESTEP(AY117,0.00001), 'OE Database'!$I117, NA())</f>
        <v>#N/A</v>
      </c>
      <c r="DT117" s="1" t="e">
        <f>IF(GESTEP(AZ117,0.00001), 'OE Database'!$I117, NA())</f>
        <v>#N/A</v>
      </c>
      <c r="DU117" s="1">
        <f>IF(GESTEP(BA117,0.00001), 'OE Database'!$I117, NA())</f>
        <v>0</v>
      </c>
      <c r="DV117" s="1" t="e">
        <f>IF(GESTEP(BB117,0.00001), 'OE Database'!$I117, NA())</f>
        <v>#N/A</v>
      </c>
    </row>
    <row r="118" spans="2:126">
      <c r="B118" s="14" t="e">
        <f>IF('OE Database'!$N118=B$1, 'OE Database'!$H118, NA())</f>
        <v>#N/A</v>
      </c>
      <c r="C118" s="14" t="e">
        <f>IF('OE Database'!$N118=C$1, 'OE Database'!$H118, NA())</f>
        <v>#N/A</v>
      </c>
      <c r="D118" s="14" t="e">
        <f>IF('OE Database'!$N118=D$1, 'OE Database'!$H118, NA())</f>
        <v>#N/A</v>
      </c>
      <c r="E118" s="14" t="e">
        <f>IF('OE Database'!$N118=E$1, 'OE Database'!$H118, NA())</f>
        <v>#N/A</v>
      </c>
      <c r="F118" s="14" t="e">
        <f>IF('OE Database'!$N118=F$1, 'OE Database'!$H118, NA())</f>
        <v>#N/A</v>
      </c>
      <c r="G118" s="14" t="e">
        <f>IF('OE Database'!$N118=G$1, 'OE Database'!$H118, NA())</f>
        <v>#N/A</v>
      </c>
      <c r="H118" s="14" t="e">
        <f>IF('OE Database'!$N118=H$1, 'OE Database'!$H118, NA())</f>
        <v>#N/A</v>
      </c>
      <c r="I118" s="14" t="e">
        <f>IF('OE Database'!$N118=I$1, 'OE Database'!$H118, NA())</f>
        <v>#N/A</v>
      </c>
      <c r="J118" s="14" t="e">
        <f>IF('OE Database'!$N118=J$1, 'OE Database'!$H118, NA())</f>
        <v>#N/A</v>
      </c>
      <c r="K118" s="14" t="e">
        <f>IF('OE Database'!$N118=K$1, 'OE Database'!$H118, NA())</f>
        <v>#N/A</v>
      </c>
      <c r="L118" s="14" t="e">
        <f>IF('OE Database'!$N118=L$1, 'OE Database'!$H118, NA())</f>
        <v>#N/A</v>
      </c>
      <c r="M118" s="14" t="e">
        <f>IF('OE Database'!$N118=M$1, 'OE Database'!$H118, NA())</f>
        <v>#N/A</v>
      </c>
      <c r="N118" s="14" t="e">
        <f>IF('OE Database'!$N118=N$1, 'OE Database'!$H118, NA())</f>
        <v>#N/A</v>
      </c>
      <c r="O118" s="14" t="e">
        <f>IF('OE Database'!$N118=O$1, 'OE Database'!$H118, NA())</f>
        <v>#N/A</v>
      </c>
      <c r="P118" s="14" t="e">
        <f>IF('OE Database'!$N118=P$1, 'OE Database'!$H118, NA())</f>
        <v>#N/A</v>
      </c>
      <c r="Q118" s="14">
        <f>IF('OE Database'!$N118=Q$1, 'OE Database'!$H118, NA())</f>
        <v>0</v>
      </c>
      <c r="R118" s="14" t="e">
        <f>IF('OE Database'!$N118=R$1, 'OE Database'!$H118, NA())</f>
        <v>#N/A</v>
      </c>
      <c r="T118" s="14" t="e">
        <f>IF('OE Database'!$N118=T$1, 'OE Database'!$E118, NA())</f>
        <v>#N/A</v>
      </c>
      <c r="U118" s="14" t="e">
        <f>IF('OE Database'!$N118=U$1, 'OE Database'!$E118, NA())</f>
        <v>#N/A</v>
      </c>
      <c r="V118" s="14" t="e">
        <f>IF('OE Database'!$N118=V$1, 'OE Database'!$E118, NA())</f>
        <v>#N/A</v>
      </c>
      <c r="W118" s="14" t="e">
        <f>IF('OE Database'!$N118=W$1, 'OE Database'!$E118, NA())</f>
        <v>#N/A</v>
      </c>
      <c r="X118" s="14" t="e">
        <f>IF('OE Database'!$N118=X$1, 'OE Database'!$E118, NA())</f>
        <v>#N/A</v>
      </c>
      <c r="Y118" s="14" t="e">
        <f>IF('OE Database'!$N118=Y$1, 'OE Database'!$E118, NA())</f>
        <v>#N/A</v>
      </c>
      <c r="Z118" s="14" t="e">
        <f>IF('OE Database'!$N118=Z$1, 'OE Database'!$E118, NA())</f>
        <v>#N/A</v>
      </c>
      <c r="AA118" s="14" t="e">
        <f>IF('OE Database'!$N118=AA$1, 'OE Database'!$E118, NA())</f>
        <v>#N/A</v>
      </c>
      <c r="AB118" s="14" t="e">
        <f>IF('OE Database'!$N118=AB$1, 'OE Database'!$E118, NA())</f>
        <v>#N/A</v>
      </c>
      <c r="AC118" s="14" t="e">
        <f>IF('OE Database'!$N118=AC$1, 'OE Database'!$E118, NA())</f>
        <v>#N/A</v>
      </c>
      <c r="AD118" s="14" t="e">
        <f>IF('OE Database'!$N118=AD$1, 'OE Database'!$E118, NA())</f>
        <v>#N/A</v>
      </c>
      <c r="AE118" s="14" t="e">
        <f>IF('OE Database'!$N118=AE$1, 'OE Database'!$E118, NA())</f>
        <v>#N/A</v>
      </c>
      <c r="AF118" s="14" t="e">
        <f>IF('OE Database'!$N118=AF$1, 'OE Database'!$E118, NA())</f>
        <v>#N/A</v>
      </c>
      <c r="AG118" s="14" t="e">
        <f>IF('OE Database'!$N118=AG$1, 'OE Database'!$E118, NA())</f>
        <v>#N/A</v>
      </c>
      <c r="AH118" s="14" t="e">
        <f>IF('OE Database'!$N118=AH$1, 'OE Database'!$E118, NA())</f>
        <v>#N/A</v>
      </c>
      <c r="AI118" s="14">
        <f>IF('OE Database'!$N118=AI$1, 'OE Database'!$E118, NA())</f>
        <v>0</v>
      </c>
      <c r="AJ118" s="14" t="e">
        <f>IF('OE Database'!$N118=AJ$1, 'OE Database'!$E118, NA())</f>
        <v>#N/A</v>
      </c>
      <c r="AL118" s="14" t="e">
        <f>IF('OE Database'!$N118=AL$1, 'OE Database'!$J118, NA())</f>
        <v>#N/A</v>
      </c>
      <c r="AM118" s="14" t="e">
        <f>IF('OE Database'!$N118=AM$1, 'OE Database'!$J118, NA())</f>
        <v>#N/A</v>
      </c>
      <c r="AN118" s="14" t="e">
        <f>IF('OE Database'!$N118=AN$1, 'OE Database'!$J118, NA())</f>
        <v>#N/A</v>
      </c>
      <c r="AO118" s="14" t="e">
        <f>IF('OE Database'!$N118=AO$1, 'OE Database'!$J118, NA())</f>
        <v>#N/A</v>
      </c>
      <c r="AP118" s="14" t="e">
        <f>IF('OE Database'!$N118=AP$1, 'OE Database'!$J118, NA())</f>
        <v>#N/A</v>
      </c>
      <c r="AQ118" s="14" t="e">
        <f>IF('OE Database'!$N118=AQ$1, 'OE Database'!$J118, NA())</f>
        <v>#N/A</v>
      </c>
      <c r="AR118" s="14" t="e">
        <f>IF('OE Database'!$N118=AR$1, 'OE Database'!$J118, NA())</f>
        <v>#N/A</v>
      </c>
      <c r="AS118" s="14" t="e">
        <f>IF('OE Database'!$N118=AS$1, 'OE Database'!$J118, NA())</f>
        <v>#N/A</v>
      </c>
      <c r="AT118" s="14" t="e">
        <f>IF('OE Database'!$N118=AT$1, 'OE Database'!$J118, NA())</f>
        <v>#N/A</v>
      </c>
      <c r="AU118" s="14" t="e">
        <f>IF('OE Database'!$N118=AU$1, 'OE Database'!$J118, NA())</f>
        <v>#N/A</v>
      </c>
      <c r="AV118" s="14" t="e">
        <f>IF('OE Database'!$N118=AV$1, 'OE Database'!$J118, NA())</f>
        <v>#N/A</v>
      </c>
      <c r="AW118" s="14" t="e">
        <f>IF('OE Database'!$N118=AW$1, 'OE Database'!$J118, NA())</f>
        <v>#N/A</v>
      </c>
      <c r="AX118" s="14" t="e">
        <f>IF('OE Database'!$N118=AX$1, 'OE Database'!$J118, NA())</f>
        <v>#N/A</v>
      </c>
      <c r="AY118" s="14" t="e">
        <f>IF('OE Database'!$N118=AY$1, 'OE Database'!$J118, NA())</f>
        <v>#N/A</v>
      </c>
      <c r="AZ118" s="14" t="e">
        <f>IF('OE Database'!$N118=AZ$1, 'OE Database'!$J118, NA())</f>
        <v>#N/A</v>
      </c>
      <c r="BA118" s="14">
        <f>IF('OE Database'!$N118=BA$1, 'OE Database'!$J118, NA())</f>
        <v>0</v>
      </c>
      <c r="BB118" s="14" t="e">
        <f>IF('OE Database'!$N118=BB$1, 'OE Database'!$J118, NA())</f>
        <v>#N/A</v>
      </c>
      <c r="BD118" s="14" t="e">
        <f>IF(GESTEP(AL118,0.00001), 'OE Database'!$H118, NA())</f>
        <v>#N/A</v>
      </c>
      <c r="BE118" s="14" t="e">
        <f>IF(GESTEP(AM118,0.00001), 'OE Database'!$H118, NA())</f>
        <v>#N/A</v>
      </c>
      <c r="BF118" s="14" t="e">
        <f>IF(GESTEP(AN118,0.00001), 'OE Database'!$H118, NA())</f>
        <v>#N/A</v>
      </c>
      <c r="BG118" s="14" t="e">
        <f>IF(GESTEP(AO118,0.00001), 'OE Database'!$H118, NA())</f>
        <v>#N/A</v>
      </c>
      <c r="BH118" s="14" t="e">
        <f>IF(GESTEP(AP118,0.00001), 'OE Database'!$H118, NA())</f>
        <v>#N/A</v>
      </c>
      <c r="BI118" s="14" t="e">
        <f>IF(GESTEP(AQ118,0.00001), 'OE Database'!$H118, NA())</f>
        <v>#N/A</v>
      </c>
      <c r="BJ118" s="14" t="e">
        <f>IF(GESTEP(AR118,0.00001), 'OE Database'!$H118, NA())</f>
        <v>#N/A</v>
      </c>
      <c r="BK118" s="14" t="e">
        <f>IF(GESTEP(AS118,0.00001), 'OE Database'!$H118, NA())</f>
        <v>#N/A</v>
      </c>
      <c r="BL118" s="14" t="e">
        <f>IF(GESTEP(AT118,0.00001), 'OE Database'!$H118, NA())</f>
        <v>#N/A</v>
      </c>
      <c r="BM118" s="14" t="e">
        <f>IF(GESTEP(AU118,0.00001), 'OE Database'!$H118, NA())</f>
        <v>#N/A</v>
      </c>
      <c r="BN118" s="14" t="e">
        <f>IF(GESTEP(AV118,0.00001), 'OE Database'!$H118, NA())</f>
        <v>#N/A</v>
      </c>
      <c r="BO118" s="14" t="e">
        <f>IF(GESTEP(AW118,0.00001), 'OE Database'!$H118, NA())</f>
        <v>#N/A</v>
      </c>
      <c r="BP118" s="14" t="e">
        <f>IF(GESTEP(AX118,0.00001), 'OE Database'!$H118, NA())</f>
        <v>#N/A</v>
      </c>
      <c r="BQ118" s="14" t="e">
        <f>IF(GESTEP(AY118,0.00001), 'OE Database'!$H118, NA())</f>
        <v>#N/A</v>
      </c>
      <c r="BR118" s="14" t="e">
        <f>IF(GESTEP(AZ118,0.00001), 'OE Database'!$H118, NA())</f>
        <v>#N/A</v>
      </c>
      <c r="BS118" s="14" t="e">
        <f>IF(GESTEP(BA118,0.00001), 'OE Database'!$H118, NA())</f>
        <v>#N/A</v>
      </c>
      <c r="BT118" s="14" t="e">
        <f>IF(GESTEP(BB118,0.00001), 'OE Database'!$H118, NA())</f>
        <v>#N/A</v>
      </c>
      <c r="BV118" s="14" t="e">
        <f>IF(GESTEP(AL118,0.00001), 'OE Database'!$E118, NA())</f>
        <v>#N/A</v>
      </c>
      <c r="BW118" s="14" t="e">
        <f>IF(GESTEP(AM118,0.00001), 'OE Database'!$E118, NA())</f>
        <v>#N/A</v>
      </c>
      <c r="BX118" s="14" t="e">
        <f>IF(GESTEP(AN118,0.00001), 'OE Database'!$E118, NA())</f>
        <v>#N/A</v>
      </c>
      <c r="BY118" s="14" t="e">
        <f>IF(GESTEP(AO118,0.00001), 'OE Database'!$E118, NA())</f>
        <v>#N/A</v>
      </c>
      <c r="BZ118" s="14" t="e">
        <f>IF(GESTEP(AP118,0.00001), 'OE Database'!$E118, NA())</f>
        <v>#N/A</v>
      </c>
      <c r="CA118" s="14" t="e">
        <f>IF(GESTEP(AQ118,0.00001), 'OE Database'!$E118, NA())</f>
        <v>#N/A</v>
      </c>
      <c r="CB118" s="14" t="e">
        <f>IF(GESTEP(AR118,0.00001), 'OE Database'!$E118, NA())</f>
        <v>#N/A</v>
      </c>
      <c r="CC118" s="14" t="e">
        <f>IF(GESTEP(AS118,0.00001), 'OE Database'!$E118, NA())</f>
        <v>#N/A</v>
      </c>
      <c r="CD118" s="14" t="e">
        <f>IF(GESTEP(AT118,0.00001), 'OE Database'!$E118, NA())</f>
        <v>#N/A</v>
      </c>
      <c r="CE118" s="14" t="e">
        <f>IF(GESTEP(AU118,0.00001), 'OE Database'!$E118, NA())</f>
        <v>#N/A</v>
      </c>
      <c r="CF118" s="14" t="e">
        <f>IF(GESTEP(AV118,0.00001), 'OE Database'!$E118, NA())</f>
        <v>#N/A</v>
      </c>
      <c r="CG118" s="14" t="e">
        <f>IF(GESTEP(AW118,0.00001), 'OE Database'!$E118, NA())</f>
        <v>#N/A</v>
      </c>
      <c r="CH118" s="14" t="e">
        <f>IF(GESTEP(AX118,0.00001), 'OE Database'!$E118, NA())</f>
        <v>#N/A</v>
      </c>
      <c r="CI118" s="14" t="e">
        <f>IF(GESTEP(AY118,0.00001), 'OE Database'!$E118, NA())</f>
        <v>#N/A</v>
      </c>
      <c r="CJ118" s="14" t="e">
        <f>IF(GESTEP(AZ118,0.00001), 'OE Database'!$E118, NA())</f>
        <v>#N/A</v>
      </c>
      <c r="CK118" s="14" t="e">
        <f>IF(GESTEP(BA118,0.00001), 'OE Database'!$E118, NA())</f>
        <v>#N/A</v>
      </c>
      <c r="CL118" s="14" t="e">
        <f>IF(GESTEP(BB118,0.00001), 'OE Database'!$E118, NA())</f>
        <v>#N/A</v>
      </c>
      <c r="CN118" s="14" t="e">
        <f>IF('OE Database'!$N118=CN$1, 'OE Database'!$I118, NA())</f>
        <v>#N/A</v>
      </c>
      <c r="CO118" s="14" t="e">
        <f>IF('OE Database'!$N118=CO$1, 'OE Database'!$I118, NA())</f>
        <v>#N/A</v>
      </c>
      <c r="CP118" s="14" t="e">
        <f>IF('OE Database'!$N118=CP$1, 'OE Database'!$I118, NA())</f>
        <v>#N/A</v>
      </c>
      <c r="CQ118" s="14" t="e">
        <f>IF('OE Database'!$N118=CQ$1, 'OE Database'!$I118, NA())</f>
        <v>#N/A</v>
      </c>
      <c r="CR118" s="14" t="e">
        <f>IF('OE Database'!$N118=CR$1, 'OE Database'!$I118, NA())</f>
        <v>#N/A</v>
      </c>
      <c r="CS118" s="14" t="e">
        <f>IF('OE Database'!$N118=CS$1, 'OE Database'!$I118, NA())</f>
        <v>#N/A</v>
      </c>
      <c r="CT118" s="14" t="e">
        <f>IF('OE Database'!$N118=CT$1, 'OE Database'!$I118, NA())</f>
        <v>#N/A</v>
      </c>
      <c r="CU118" s="14" t="e">
        <f>IF('OE Database'!$N118=CU$1, 'OE Database'!$I118, NA())</f>
        <v>#N/A</v>
      </c>
      <c r="CV118" s="14" t="e">
        <f>IF('OE Database'!$N118=CV$1, 'OE Database'!$I118, NA())</f>
        <v>#N/A</v>
      </c>
      <c r="CW118" s="14" t="e">
        <f>IF('OE Database'!$N118=CW$1, 'OE Database'!$I118, NA())</f>
        <v>#N/A</v>
      </c>
      <c r="CX118" s="14" t="e">
        <f>IF('OE Database'!$N118=CX$1, 'OE Database'!$I118, NA())</f>
        <v>#N/A</v>
      </c>
      <c r="CY118" s="14" t="e">
        <f>IF('OE Database'!$N118=CY$1, 'OE Database'!$I118, NA())</f>
        <v>#N/A</v>
      </c>
      <c r="CZ118" s="14" t="e">
        <f>IF('OE Database'!$N118=CZ$1, 'OE Database'!$I118, NA())</f>
        <v>#N/A</v>
      </c>
      <c r="DA118" s="14" t="e">
        <f>IF('OE Database'!$N118=DA$1, 'OE Database'!$I118, NA())</f>
        <v>#N/A</v>
      </c>
      <c r="DB118" s="14" t="e">
        <f>IF('OE Database'!$N118=DB$1, 'OE Database'!$I118, NA())</f>
        <v>#N/A</v>
      </c>
      <c r="DC118" s="14">
        <f>IF('OE Database'!$N118=DC$1, 'OE Database'!$I118, NA())</f>
        <v>0</v>
      </c>
      <c r="DD118" s="14" t="e">
        <f>IF('OE Database'!$N118=DD$1, 'OE Database'!$I118, NA())</f>
        <v>#N/A</v>
      </c>
      <c r="DF118" s="1" t="e">
        <f>IF(GESTEP(AL118,0.00001), 'OE Database'!$I118, NA())</f>
        <v>#N/A</v>
      </c>
      <c r="DG118" s="1" t="e">
        <f>IF(GESTEP(AM118,0.00001), 'OE Database'!$I118, NA())</f>
        <v>#N/A</v>
      </c>
      <c r="DH118" s="1" t="e">
        <f>IF(GESTEP(AN118,0.00001), 'OE Database'!$I118, NA())</f>
        <v>#N/A</v>
      </c>
      <c r="DI118" s="1" t="e">
        <f>IF(GESTEP(AO118,0.00001), 'OE Database'!$I118, NA())</f>
        <v>#N/A</v>
      </c>
      <c r="DJ118" s="1" t="e">
        <f>IF(GESTEP(AP118,0.00001), 'OE Database'!$I118, NA())</f>
        <v>#N/A</v>
      </c>
      <c r="DK118" s="1" t="e">
        <f>IF(GESTEP(AQ118,0.00001), 'OE Database'!$I118, NA())</f>
        <v>#N/A</v>
      </c>
      <c r="DL118" s="1" t="e">
        <f>IF(GESTEP(AR118,0.00001), 'OE Database'!$I118, NA())</f>
        <v>#N/A</v>
      </c>
      <c r="DM118" s="1" t="e">
        <f>IF(GESTEP(AS118,0.00001), 'OE Database'!$I118, NA())</f>
        <v>#N/A</v>
      </c>
      <c r="DN118" s="1" t="e">
        <f>IF(GESTEP(AT118,0.00001), 'OE Database'!$I118, NA())</f>
        <v>#N/A</v>
      </c>
      <c r="DO118" s="1" t="e">
        <f>IF(GESTEP(AU118,0.00001), 'OE Database'!$I118, NA())</f>
        <v>#N/A</v>
      </c>
      <c r="DP118" s="1" t="e">
        <f>IF(GESTEP(AV118,0.00001), 'OE Database'!$I118, NA())</f>
        <v>#N/A</v>
      </c>
      <c r="DQ118" s="1" t="e">
        <f>IF(GESTEP(AW118,0.00001), 'OE Database'!$I118, NA())</f>
        <v>#N/A</v>
      </c>
      <c r="DR118" s="1" t="e">
        <f>IF(GESTEP(AX118,0.00001), 'OE Database'!$I118, NA())</f>
        <v>#N/A</v>
      </c>
      <c r="DS118" s="1" t="e">
        <f>IF(GESTEP(AY118,0.00001), 'OE Database'!$I118, NA())</f>
        <v>#N/A</v>
      </c>
      <c r="DT118" s="1" t="e">
        <f>IF(GESTEP(AZ118,0.00001), 'OE Database'!$I118, NA())</f>
        <v>#N/A</v>
      </c>
      <c r="DU118" s="1" t="e">
        <f>IF(GESTEP(BA118,0.00001), 'OE Database'!$I118, NA())</f>
        <v>#N/A</v>
      </c>
      <c r="DV118" s="1" t="e">
        <f>IF(GESTEP(BB118,0.00001), 'OE Database'!$I118, NA())</f>
        <v>#N/A</v>
      </c>
    </row>
    <row r="119" spans="2:126">
      <c r="B119" s="14" t="e">
        <f>IF('OE Database'!$N119=B$1, 'OE Database'!$H119, NA())</f>
        <v>#N/A</v>
      </c>
      <c r="C119" s="14" t="e">
        <f>IF('OE Database'!$N119=C$1, 'OE Database'!$H119, NA())</f>
        <v>#N/A</v>
      </c>
      <c r="D119" s="14" t="e">
        <f>IF('OE Database'!$N119=D$1, 'OE Database'!$H119, NA())</f>
        <v>#N/A</v>
      </c>
      <c r="E119" s="14" t="e">
        <f>IF('OE Database'!$N119=E$1, 'OE Database'!$H119, NA())</f>
        <v>#N/A</v>
      </c>
      <c r="F119" s="14" t="e">
        <f>IF('OE Database'!$N119=F$1, 'OE Database'!$H119, NA())</f>
        <v>#N/A</v>
      </c>
      <c r="G119" s="14" t="e">
        <f>IF('OE Database'!$N119=G$1, 'OE Database'!$H119, NA())</f>
        <v>#N/A</v>
      </c>
      <c r="H119" s="14" t="e">
        <f>IF('OE Database'!$N119=H$1, 'OE Database'!$H119, NA())</f>
        <v>#N/A</v>
      </c>
      <c r="I119" s="14" t="e">
        <f>IF('OE Database'!$N119=I$1, 'OE Database'!$H119, NA())</f>
        <v>#N/A</v>
      </c>
      <c r="J119" s="14" t="e">
        <f>IF('OE Database'!$N119=J$1, 'OE Database'!$H119, NA())</f>
        <v>#N/A</v>
      </c>
      <c r="K119" s="14" t="e">
        <f>IF('OE Database'!$N119=K$1, 'OE Database'!$H119, NA())</f>
        <v>#N/A</v>
      </c>
      <c r="L119" s="14" t="e">
        <f>IF('OE Database'!$N119=L$1, 'OE Database'!$H119, NA())</f>
        <v>#N/A</v>
      </c>
      <c r="M119" s="14" t="e">
        <f>IF('OE Database'!$N119=M$1, 'OE Database'!$H119, NA())</f>
        <v>#N/A</v>
      </c>
      <c r="N119" s="14" t="e">
        <f>IF('OE Database'!$N119=N$1, 'OE Database'!$H119, NA())</f>
        <v>#N/A</v>
      </c>
      <c r="O119" s="14" t="e">
        <f>IF('OE Database'!$N119=O$1, 'OE Database'!$H119, NA())</f>
        <v>#N/A</v>
      </c>
      <c r="P119" s="14" t="e">
        <f>IF('OE Database'!$N119=P$1, 'OE Database'!$H119, NA())</f>
        <v>#N/A</v>
      </c>
      <c r="Q119" s="14" t="e">
        <f>IF('OE Database'!$N119=Q$1, 'OE Database'!$H119, NA())</f>
        <v>#N/A</v>
      </c>
      <c r="R119" s="14">
        <f>IF('OE Database'!$N119=R$1, 'OE Database'!$H119, NA())</f>
        <v>0</v>
      </c>
      <c r="T119" s="14" t="e">
        <f>IF('OE Database'!$N119=T$1, 'OE Database'!$E119, NA())</f>
        <v>#N/A</v>
      </c>
      <c r="U119" s="14" t="e">
        <f>IF('OE Database'!$N119=U$1, 'OE Database'!$E119, NA())</f>
        <v>#N/A</v>
      </c>
      <c r="V119" s="14" t="e">
        <f>IF('OE Database'!$N119=V$1, 'OE Database'!$E119, NA())</f>
        <v>#N/A</v>
      </c>
      <c r="W119" s="14" t="e">
        <f>IF('OE Database'!$N119=W$1, 'OE Database'!$E119, NA())</f>
        <v>#N/A</v>
      </c>
      <c r="X119" s="14" t="e">
        <f>IF('OE Database'!$N119=X$1, 'OE Database'!$E119, NA())</f>
        <v>#N/A</v>
      </c>
      <c r="Y119" s="14" t="e">
        <f>IF('OE Database'!$N119=Y$1, 'OE Database'!$E119, NA())</f>
        <v>#N/A</v>
      </c>
      <c r="Z119" s="14" t="e">
        <f>IF('OE Database'!$N119=Z$1, 'OE Database'!$E119, NA())</f>
        <v>#N/A</v>
      </c>
      <c r="AA119" s="14" t="e">
        <f>IF('OE Database'!$N119=AA$1, 'OE Database'!$E119, NA())</f>
        <v>#N/A</v>
      </c>
      <c r="AB119" s="14" t="e">
        <f>IF('OE Database'!$N119=AB$1, 'OE Database'!$E119, NA())</f>
        <v>#N/A</v>
      </c>
      <c r="AC119" s="14" t="e">
        <f>IF('OE Database'!$N119=AC$1, 'OE Database'!$E119, NA())</f>
        <v>#N/A</v>
      </c>
      <c r="AD119" s="14" t="e">
        <f>IF('OE Database'!$N119=AD$1, 'OE Database'!$E119, NA())</f>
        <v>#N/A</v>
      </c>
      <c r="AE119" s="14" t="e">
        <f>IF('OE Database'!$N119=AE$1, 'OE Database'!$E119, NA())</f>
        <v>#N/A</v>
      </c>
      <c r="AF119" s="14" t="e">
        <f>IF('OE Database'!$N119=AF$1, 'OE Database'!$E119, NA())</f>
        <v>#N/A</v>
      </c>
      <c r="AG119" s="14" t="e">
        <f>IF('OE Database'!$N119=AG$1, 'OE Database'!$E119, NA())</f>
        <v>#N/A</v>
      </c>
      <c r="AH119" s="14" t="e">
        <f>IF('OE Database'!$N119=AH$1, 'OE Database'!$E119, NA())</f>
        <v>#N/A</v>
      </c>
      <c r="AI119" s="14" t="e">
        <f>IF('OE Database'!$N119=AI$1, 'OE Database'!$E119, NA())</f>
        <v>#N/A</v>
      </c>
      <c r="AJ119" s="14">
        <f>IF('OE Database'!$N119=AJ$1, 'OE Database'!$E119, NA())</f>
        <v>0.1</v>
      </c>
      <c r="AL119" s="14" t="e">
        <f>IF('OE Database'!$N119=AL$1, 'OE Database'!$J119, NA())</f>
        <v>#N/A</v>
      </c>
      <c r="AM119" s="14" t="e">
        <f>IF('OE Database'!$N119=AM$1, 'OE Database'!$J119, NA())</f>
        <v>#N/A</v>
      </c>
      <c r="AN119" s="14" t="e">
        <f>IF('OE Database'!$N119=AN$1, 'OE Database'!$J119, NA())</f>
        <v>#N/A</v>
      </c>
      <c r="AO119" s="14" t="e">
        <f>IF('OE Database'!$N119=AO$1, 'OE Database'!$J119, NA())</f>
        <v>#N/A</v>
      </c>
      <c r="AP119" s="14" t="e">
        <f>IF('OE Database'!$N119=AP$1, 'OE Database'!$J119, NA())</f>
        <v>#N/A</v>
      </c>
      <c r="AQ119" s="14" t="e">
        <f>IF('OE Database'!$N119=AQ$1, 'OE Database'!$J119, NA())</f>
        <v>#N/A</v>
      </c>
      <c r="AR119" s="14" t="e">
        <f>IF('OE Database'!$N119=AR$1, 'OE Database'!$J119, NA())</f>
        <v>#N/A</v>
      </c>
      <c r="AS119" s="14" t="e">
        <f>IF('OE Database'!$N119=AS$1, 'OE Database'!$J119, NA())</f>
        <v>#N/A</v>
      </c>
      <c r="AT119" s="14" t="e">
        <f>IF('OE Database'!$N119=AT$1, 'OE Database'!$J119, NA())</f>
        <v>#N/A</v>
      </c>
      <c r="AU119" s="14" t="e">
        <f>IF('OE Database'!$N119=AU$1, 'OE Database'!$J119, NA())</f>
        <v>#N/A</v>
      </c>
      <c r="AV119" s="14" t="e">
        <f>IF('OE Database'!$N119=AV$1, 'OE Database'!$J119, NA())</f>
        <v>#N/A</v>
      </c>
      <c r="AW119" s="14" t="e">
        <f>IF('OE Database'!$N119=AW$1, 'OE Database'!$J119, NA())</f>
        <v>#N/A</v>
      </c>
      <c r="AX119" s="14" t="e">
        <f>IF('OE Database'!$N119=AX$1, 'OE Database'!$J119, NA())</f>
        <v>#N/A</v>
      </c>
      <c r="AY119" s="14" t="e">
        <f>IF('OE Database'!$N119=AY$1, 'OE Database'!$J119, NA())</f>
        <v>#N/A</v>
      </c>
      <c r="AZ119" s="14" t="e">
        <f>IF('OE Database'!$N119=AZ$1, 'OE Database'!$J119, NA())</f>
        <v>#N/A</v>
      </c>
      <c r="BA119" s="14" t="e">
        <f>IF('OE Database'!$N119=BA$1, 'OE Database'!$J119, NA())</f>
        <v>#N/A</v>
      </c>
      <c r="BB119" s="14">
        <f>IF('OE Database'!$N119=BB$1, 'OE Database'!$J119, NA())</f>
        <v>70</v>
      </c>
      <c r="BD119" s="14" t="e">
        <f>IF(GESTEP(AL119,0.00001), 'OE Database'!$H119, NA())</f>
        <v>#N/A</v>
      </c>
      <c r="BE119" s="14" t="e">
        <f>IF(GESTEP(AM119,0.00001), 'OE Database'!$H119, NA())</f>
        <v>#N/A</v>
      </c>
      <c r="BF119" s="14" t="e">
        <f>IF(GESTEP(AN119,0.00001), 'OE Database'!$H119, NA())</f>
        <v>#N/A</v>
      </c>
      <c r="BG119" s="14" t="e">
        <f>IF(GESTEP(AO119,0.00001), 'OE Database'!$H119, NA())</f>
        <v>#N/A</v>
      </c>
      <c r="BH119" s="14" t="e">
        <f>IF(GESTEP(AP119,0.00001), 'OE Database'!$H119, NA())</f>
        <v>#N/A</v>
      </c>
      <c r="BI119" s="14" t="e">
        <f>IF(GESTEP(AQ119,0.00001), 'OE Database'!$H119, NA())</f>
        <v>#N/A</v>
      </c>
      <c r="BJ119" s="14" t="e">
        <f>IF(GESTEP(AR119,0.00001), 'OE Database'!$H119, NA())</f>
        <v>#N/A</v>
      </c>
      <c r="BK119" s="14" t="e">
        <f>IF(GESTEP(AS119,0.00001), 'OE Database'!$H119, NA())</f>
        <v>#N/A</v>
      </c>
      <c r="BL119" s="14" t="e">
        <f>IF(GESTEP(AT119,0.00001), 'OE Database'!$H119, NA())</f>
        <v>#N/A</v>
      </c>
      <c r="BM119" s="14" t="e">
        <f>IF(GESTEP(AU119,0.00001), 'OE Database'!$H119, NA())</f>
        <v>#N/A</v>
      </c>
      <c r="BN119" s="14" t="e">
        <f>IF(GESTEP(AV119,0.00001), 'OE Database'!$H119, NA())</f>
        <v>#N/A</v>
      </c>
      <c r="BO119" s="14" t="e">
        <f>IF(GESTEP(AW119,0.00001), 'OE Database'!$H119, NA())</f>
        <v>#N/A</v>
      </c>
      <c r="BP119" s="14" t="e">
        <f>IF(GESTEP(AX119,0.00001), 'OE Database'!$H119, NA())</f>
        <v>#N/A</v>
      </c>
      <c r="BQ119" s="14" t="e">
        <f>IF(GESTEP(AY119,0.00001), 'OE Database'!$H119, NA())</f>
        <v>#N/A</v>
      </c>
      <c r="BR119" s="14" t="e">
        <f>IF(GESTEP(AZ119,0.00001), 'OE Database'!$H119, NA())</f>
        <v>#N/A</v>
      </c>
      <c r="BS119" s="14" t="e">
        <f>IF(GESTEP(BA119,0.00001), 'OE Database'!$H119, NA())</f>
        <v>#N/A</v>
      </c>
      <c r="BT119" s="14">
        <f>IF(GESTEP(BB119,0.00001), 'OE Database'!$H119, NA())</f>
        <v>0</v>
      </c>
      <c r="BV119" s="14" t="e">
        <f>IF(GESTEP(AL119,0.00001), 'OE Database'!$E119, NA())</f>
        <v>#N/A</v>
      </c>
      <c r="BW119" s="14" t="e">
        <f>IF(GESTEP(AM119,0.00001), 'OE Database'!$E119, NA())</f>
        <v>#N/A</v>
      </c>
      <c r="BX119" s="14" t="e">
        <f>IF(GESTEP(AN119,0.00001), 'OE Database'!$E119, NA())</f>
        <v>#N/A</v>
      </c>
      <c r="BY119" s="14" t="e">
        <f>IF(GESTEP(AO119,0.00001), 'OE Database'!$E119, NA())</f>
        <v>#N/A</v>
      </c>
      <c r="BZ119" s="14" t="e">
        <f>IF(GESTEP(AP119,0.00001), 'OE Database'!$E119, NA())</f>
        <v>#N/A</v>
      </c>
      <c r="CA119" s="14" t="e">
        <f>IF(GESTEP(AQ119,0.00001), 'OE Database'!$E119, NA())</f>
        <v>#N/A</v>
      </c>
      <c r="CB119" s="14" t="e">
        <f>IF(GESTEP(AR119,0.00001), 'OE Database'!$E119, NA())</f>
        <v>#N/A</v>
      </c>
      <c r="CC119" s="14" t="e">
        <f>IF(GESTEP(AS119,0.00001), 'OE Database'!$E119, NA())</f>
        <v>#N/A</v>
      </c>
      <c r="CD119" s="14" t="e">
        <f>IF(GESTEP(AT119,0.00001), 'OE Database'!$E119, NA())</f>
        <v>#N/A</v>
      </c>
      <c r="CE119" s="14" t="e">
        <f>IF(GESTEP(AU119,0.00001), 'OE Database'!$E119, NA())</f>
        <v>#N/A</v>
      </c>
      <c r="CF119" s="14" t="e">
        <f>IF(GESTEP(AV119,0.00001), 'OE Database'!$E119, NA())</f>
        <v>#N/A</v>
      </c>
      <c r="CG119" s="14" t="e">
        <f>IF(GESTEP(AW119,0.00001), 'OE Database'!$E119, NA())</f>
        <v>#N/A</v>
      </c>
      <c r="CH119" s="14" t="e">
        <f>IF(GESTEP(AX119,0.00001), 'OE Database'!$E119, NA())</f>
        <v>#N/A</v>
      </c>
      <c r="CI119" s="14" t="e">
        <f>IF(GESTEP(AY119,0.00001), 'OE Database'!$E119, NA())</f>
        <v>#N/A</v>
      </c>
      <c r="CJ119" s="14" t="e">
        <f>IF(GESTEP(AZ119,0.00001), 'OE Database'!$E119, NA())</f>
        <v>#N/A</v>
      </c>
      <c r="CK119" s="14" t="e">
        <f>IF(GESTEP(BA119,0.00001), 'OE Database'!$E119, NA())</f>
        <v>#N/A</v>
      </c>
      <c r="CL119" s="14">
        <f>IF(GESTEP(BB119,0.00001), 'OE Database'!$E119, NA())</f>
        <v>0.1</v>
      </c>
      <c r="CN119" s="14" t="e">
        <f>IF('OE Database'!$N119=CN$1, 'OE Database'!$I119, NA())</f>
        <v>#N/A</v>
      </c>
      <c r="CO119" s="14" t="e">
        <f>IF('OE Database'!$N119=CO$1, 'OE Database'!$I119, NA())</f>
        <v>#N/A</v>
      </c>
      <c r="CP119" s="14" t="e">
        <f>IF('OE Database'!$N119=CP$1, 'OE Database'!$I119, NA())</f>
        <v>#N/A</v>
      </c>
      <c r="CQ119" s="14" t="e">
        <f>IF('OE Database'!$N119=CQ$1, 'OE Database'!$I119, NA())</f>
        <v>#N/A</v>
      </c>
      <c r="CR119" s="14" t="e">
        <f>IF('OE Database'!$N119=CR$1, 'OE Database'!$I119, NA())</f>
        <v>#N/A</v>
      </c>
      <c r="CS119" s="14" t="e">
        <f>IF('OE Database'!$N119=CS$1, 'OE Database'!$I119, NA())</f>
        <v>#N/A</v>
      </c>
      <c r="CT119" s="14" t="e">
        <f>IF('OE Database'!$N119=CT$1, 'OE Database'!$I119, NA())</f>
        <v>#N/A</v>
      </c>
      <c r="CU119" s="14" t="e">
        <f>IF('OE Database'!$N119=CU$1, 'OE Database'!$I119, NA())</f>
        <v>#N/A</v>
      </c>
      <c r="CV119" s="14" t="e">
        <f>IF('OE Database'!$N119=CV$1, 'OE Database'!$I119, NA())</f>
        <v>#N/A</v>
      </c>
      <c r="CW119" s="14" t="e">
        <f>IF('OE Database'!$N119=CW$1, 'OE Database'!$I119, NA())</f>
        <v>#N/A</v>
      </c>
      <c r="CX119" s="14" t="e">
        <f>IF('OE Database'!$N119=CX$1, 'OE Database'!$I119, NA())</f>
        <v>#N/A</v>
      </c>
      <c r="CY119" s="14" t="e">
        <f>IF('OE Database'!$N119=CY$1, 'OE Database'!$I119, NA())</f>
        <v>#N/A</v>
      </c>
      <c r="CZ119" s="14" t="e">
        <f>IF('OE Database'!$N119=CZ$1, 'OE Database'!$I119, NA())</f>
        <v>#N/A</v>
      </c>
      <c r="DA119" s="14" t="e">
        <f>IF('OE Database'!$N119=DA$1, 'OE Database'!$I119, NA())</f>
        <v>#N/A</v>
      </c>
      <c r="DB119" s="14" t="e">
        <f>IF('OE Database'!$N119=DB$1, 'OE Database'!$I119, NA())</f>
        <v>#N/A</v>
      </c>
      <c r="DC119" s="14" t="e">
        <f>IF('OE Database'!$N119=DC$1, 'OE Database'!$I119, NA())</f>
        <v>#N/A</v>
      </c>
      <c r="DD119" s="14">
        <f>IF('OE Database'!$N119=DD$1, 'OE Database'!$I119, NA())</f>
        <v>0</v>
      </c>
      <c r="DF119" s="1" t="e">
        <f>IF(GESTEP(AL119,0.00001), 'OE Database'!$I119, NA())</f>
        <v>#N/A</v>
      </c>
      <c r="DG119" s="1" t="e">
        <f>IF(GESTEP(AM119,0.00001), 'OE Database'!$I119, NA())</f>
        <v>#N/A</v>
      </c>
      <c r="DH119" s="1" t="e">
        <f>IF(GESTEP(AN119,0.00001), 'OE Database'!$I119, NA())</f>
        <v>#N/A</v>
      </c>
      <c r="DI119" s="1" t="e">
        <f>IF(GESTEP(AO119,0.00001), 'OE Database'!$I119, NA())</f>
        <v>#N/A</v>
      </c>
      <c r="DJ119" s="1" t="e">
        <f>IF(GESTEP(AP119,0.00001), 'OE Database'!$I119, NA())</f>
        <v>#N/A</v>
      </c>
      <c r="DK119" s="1" t="e">
        <f>IF(GESTEP(AQ119,0.00001), 'OE Database'!$I119, NA())</f>
        <v>#N/A</v>
      </c>
      <c r="DL119" s="1" t="e">
        <f>IF(GESTEP(AR119,0.00001), 'OE Database'!$I119, NA())</f>
        <v>#N/A</v>
      </c>
      <c r="DM119" s="1" t="e">
        <f>IF(GESTEP(AS119,0.00001), 'OE Database'!$I119, NA())</f>
        <v>#N/A</v>
      </c>
      <c r="DN119" s="1" t="e">
        <f>IF(GESTEP(AT119,0.00001), 'OE Database'!$I119, NA())</f>
        <v>#N/A</v>
      </c>
      <c r="DO119" s="1" t="e">
        <f>IF(GESTEP(AU119,0.00001), 'OE Database'!$I119, NA())</f>
        <v>#N/A</v>
      </c>
      <c r="DP119" s="1" t="e">
        <f>IF(GESTEP(AV119,0.00001), 'OE Database'!$I119, NA())</f>
        <v>#N/A</v>
      </c>
      <c r="DQ119" s="1" t="e">
        <f>IF(GESTEP(AW119,0.00001), 'OE Database'!$I119, NA())</f>
        <v>#N/A</v>
      </c>
      <c r="DR119" s="1" t="e">
        <f>IF(GESTEP(AX119,0.00001), 'OE Database'!$I119, NA())</f>
        <v>#N/A</v>
      </c>
      <c r="DS119" s="1" t="e">
        <f>IF(GESTEP(AY119,0.00001), 'OE Database'!$I119, NA())</f>
        <v>#N/A</v>
      </c>
      <c r="DT119" s="1" t="e">
        <f>IF(GESTEP(AZ119,0.00001), 'OE Database'!$I119, NA())</f>
        <v>#N/A</v>
      </c>
      <c r="DU119" s="1" t="e">
        <f>IF(GESTEP(BA119,0.00001), 'OE Database'!$I119, NA())</f>
        <v>#N/A</v>
      </c>
      <c r="DV119" s="1">
        <f>IF(GESTEP(BB119,0.00001), 'OE Database'!$I119, NA())</f>
        <v>0</v>
      </c>
    </row>
    <row r="120" spans="2:126">
      <c r="B120" s="14" t="e">
        <f>IF('OE Database'!$N120=B$1, 'OE Database'!$H120, NA())</f>
        <v>#N/A</v>
      </c>
      <c r="C120" s="14" t="e">
        <f>IF('OE Database'!$N120=C$1, 'OE Database'!$H120, NA())</f>
        <v>#N/A</v>
      </c>
      <c r="D120" s="14" t="e">
        <f>IF('OE Database'!$N120=D$1, 'OE Database'!$H120, NA())</f>
        <v>#N/A</v>
      </c>
      <c r="E120" s="14" t="e">
        <f>IF('OE Database'!$N120=E$1, 'OE Database'!$H120, NA())</f>
        <v>#N/A</v>
      </c>
      <c r="F120" s="14" t="e">
        <f>IF('OE Database'!$N120=F$1, 'OE Database'!$H120, NA())</f>
        <v>#N/A</v>
      </c>
      <c r="G120" s="14" t="e">
        <f>IF('OE Database'!$N120=G$1, 'OE Database'!$H120, NA())</f>
        <v>#N/A</v>
      </c>
      <c r="H120" s="14" t="e">
        <f>IF('OE Database'!$N120=H$1, 'OE Database'!$H120, NA())</f>
        <v>#N/A</v>
      </c>
      <c r="I120" s="14" t="e">
        <f>IF('OE Database'!$N120=I$1, 'OE Database'!$H120, NA())</f>
        <v>#N/A</v>
      </c>
      <c r="J120" s="14" t="e">
        <f>IF('OE Database'!$N120=J$1, 'OE Database'!$H120, NA())</f>
        <v>#N/A</v>
      </c>
      <c r="K120" s="14" t="e">
        <f>IF('OE Database'!$N120=K$1, 'OE Database'!$H120, NA())</f>
        <v>#N/A</v>
      </c>
      <c r="L120" s="14" t="e">
        <f>IF('OE Database'!$N120=L$1, 'OE Database'!$H120, NA())</f>
        <v>#N/A</v>
      </c>
      <c r="M120" s="14" t="e">
        <f>IF('OE Database'!$N120=M$1, 'OE Database'!$H120, NA())</f>
        <v>#N/A</v>
      </c>
      <c r="N120" s="14" t="e">
        <f>IF('OE Database'!$N120=N$1, 'OE Database'!$H120, NA())</f>
        <v>#N/A</v>
      </c>
      <c r="O120" s="14" t="e">
        <f>IF('OE Database'!$N120=O$1, 'OE Database'!$H120, NA())</f>
        <v>#N/A</v>
      </c>
      <c r="P120" s="14" t="e">
        <f>IF('OE Database'!$N120=P$1, 'OE Database'!$H120, NA())</f>
        <v>#N/A</v>
      </c>
      <c r="Q120" s="14" t="e">
        <f>IF('OE Database'!$N120=Q$1, 'OE Database'!$H120, NA())</f>
        <v>#N/A</v>
      </c>
      <c r="R120" s="14">
        <f>IF('OE Database'!$N120=R$1, 'OE Database'!$H120, NA())</f>
        <v>0</v>
      </c>
      <c r="T120" s="14" t="e">
        <f>IF('OE Database'!$N120=T$1, 'OE Database'!$E120, NA())</f>
        <v>#N/A</v>
      </c>
      <c r="U120" s="14" t="e">
        <f>IF('OE Database'!$N120=U$1, 'OE Database'!$E120, NA())</f>
        <v>#N/A</v>
      </c>
      <c r="V120" s="14" t="e">
        <f>IF('OE Database'!$N120=V$1, 'OE Database'!$E120, NA())</f>
        <v>#N/A</v>
      </c>
      <c r="W120" s="14" t="e">
        <f>IF('OE Database'!$N120=W$1, 'OE Database'!$E120, NA())</f>
        <v>#N/A</v>
      </c>
      <c r="X120" s="14" t="e">
        <f>IF('OE Database'!$N120=X$1, 'OE Database'!$E120, NA())</f>
        <v>#N/A</v>
      </c>
      <c r="Y120" s="14" t="e">
        <f>IF('OE Database'!$N120=Y$1, 'OE Database'!$E120, NA())</f>
        <v>#N/A</v>
      </c>
      <c r="Z120" s="14" t="e">
        <f>IF('OE Database'!$N120=Z$1, 'OE Database'!$E120, NA())</f>
        <v>#N/A</v>
      </c>
      <c r="AA120" s="14" t="e">
        <f>IF('OE Database'!$N120=AA$1, 'OE Database'!$E120, NA())</f>
        <v>#N/A</v>
      </c>
      <c r="AB120" s="14" t="e">
        <f>IF('OE Database'!$N120=AB$1, 'OE Database'!$E120, NA())</f>
        <v>#N/A</v>
      </c>
      <c r="AC120" s="14" t="e">
        <f>IF('OE Database'!$N120=AC$1, 'OE Database'!$E120, NA())</f>
        <v>#N/A</v>
      </c>
      <c r="AD120" s="14" t="e">
        <f>IF('OE Database'!$N120=AD$1, 'OE Database'!$E120, NA())</f>
        <v>#N/A</v>
      </c>
      <c r="AE120" s="14" t="e">
        <f>IF('OE Database'!$N120=AE$1, 'OE Database'!$E120, NA())</f>
        <v>#N/A</v>
      </c>
      <c r="AF120" s="14" t="e">
        <f>IF('OE Database'!$N120=AF$1, 'OE Database'!$E120, NA())</f>
        <v>#N/A</v>
      </c>
      <c r="AG120" s="14" t="e">
        <f>IF('OE Database'!$N120=AG$1, 'OE Database'!$E120, NA())</f>
        <v>#N/A</v>
      </c>
      <c r="AH120" s="14" t="e">
        <f>IF('OE Database'!$N120=AH$1, 'OE Database'!$E120, NA())</f>
        <v>#N/A</v>
      </c>
      <c r="AI120" s="14" t="e">
        <f>IF('OE Database'!$N120=AI$1, 'OE Database'!$E120, NA())</f>
        <v>#N/A</v>
      </c>
      <c r="AJ120" s="14">
        <f>IF('OE Database'!$N120=AJ$1, 'OE Database'!$E120, NA())</f>
        <v>0.1</v>
      </c>
      <c r="AL120" s="14" t="e">
        <f>IF('OE Database'!$N120=AL$1, 'OE Database'!$J120, NA())</f>
        <v>#N/A</v>
      </c>
      <c r="AM120" s="14" t="e">
        <f>IF('OE Database'!$N120=AM$1, 'OE Database'!$J120, NA())</f>
        <v>#N/A</v>
      </c>
      <c r="AN120" s="14" t="e">
        <f>IF('OE Database'!$N120=AN$1, 'OE Database'!$J120, NA())</f>
        <v>#N/A</v>
      </c>
      <c r="AO120" s="14" t="e">
        <f>IF('OE Database'!$N120=AO$1, 'OE Database'!$J120, NA())</f>
        <v>#N/A</v>
      </c>
      <c r="AP120" s="14" t="e">
        <f>IF('OE Database'!$N120=AP$1, 'OE Database'!$J120, NA())</f>
        <v>#N/A</v>
      </c>
      <c r="AQ120" s="14" t="e">
        <f>IF('OE Database'!$N120=AQ$1, 'OE Database'!$J120, NA())</f>
        <v>#N/A</v>
      </c>
      <c r="AR120" s="14" t="e">
        <f>IF('OE Database'!$N120=AR$1, 'OE Database'!$J120, NA())</f>
        <v>#N/A</v>
      </c>
      <c r="AS120" s="14" t="e">
        <f>IF('OE Database'!$N120=AS$1, 'OE Database'!$J120, NA())</f>
        <v>#N/A</v>
      </c>
      <c r="AT120" s="14" t="e">
        <f>IF('OE Database'!$N120=AT$1, 'OE Database'!$J120, NA())</f>
        <v>#N/A</v>
      </c>
      <c r="AU120" s="14" t="e">
        <f>IF('OE Database'!$N120=AU$1, 'OE Database'!$J120, NA())</f>
        <v>#N/A</v>
      </c>
      <c r="AV120" s="14" t="e">
        <f>IF('OE Database'!$N120=AV$1, 'OE Database'!$J120, NA())</f>
        <v>#N/A</v>
      </c>
      <c r="AW120" s="14" t="e">
        <f>IF('OE Database'!$N120=AW$1, 'OE Database'!$J120, NA())</f>
        <v>#N/A</v>
      </c>
      <c r="AX120" s="14" t="e">
        <f>IF('OE Database'!$N120=AX$1, 'OE Database'!$J120, NA())</f>
        <v>#N/A</v>
      </c>
      <c r="AY120" s="14" t="e">
        <f>IF('OE Database'!$N120=AY$1, 'OE Database'!$J120, NA())</f>
        <v>#N/A</v>
      </c>
      <c r="AZ120" s="14" t="e">
        <f>IF('OE Database'!$N120=AZ$1, 'OE Database'!$J120, NA())</f>
        <v>#N/A</v>
      </c>
      <c r="BA120" s="14" t="e">
        <f>IF('OE Database'!$N120=BA$1, 'OE Database'!$J120, NA())</f>
        <v>#N/A</v>
      </c>
      <c r="BB120" s="14">
        <f>IF('OE Database'!$N120=BB$1, 'OE Database'!$J120, NA())</f>
        <v>54</v>
      </c>
      <c r="BD120" s="14" t="e">
        <f>IF(GESTEP(AL120,0.00001), 'OE Database'!$H120, NA())</f>
        <v>#N/A</v>
      </c>
      <c r="BE120" s="14" t="e">
        <f>IF(GESTEP(AM120,0.00001), 'OE Database'!$H120, NA())</f>
        <v>#N/A</v>
      </c>
      <c r="BF120" s="14" t="e">
        <f>IF(GESTEP(AN120,0.00001), 'OE Database'!$H120, NA())</f>
        <v>#N/A</v>
      </c>
      <c r="BG120" s="14" t="e">
        <f>IF(GESTEP(AO120,0.00001), 'OE Database'!$H120, NA())</f>
        <v>#N/A</v>
      </c>
      <c r="BH120" s="14" t="e">
        <f>IF(GESTEP(AP120,0.00001), 'OE Database'!$H120, NA())</f>
        <v>#N/A</v>
      </c>
      <c r="BI120" s="14" t="e">
        <f>IF(GESTEP(AQ120,0.00001), 'OE Database'!$H120, NA())</f>
        <v>#N/A</v>
      </c>
      <c r="BJ120" s="14" t="e">
        <f>IF(GESTEP(AR120,0.00001), 'OE Database'!$H120, NA())</f>
        <v>#N/A</v>
      </c>
      <c r="BK120" s="14" t="e">
        <f>IF(GESTEP(AS120,0.00001), 'OE Database'!$H120, NA())</f>
        <v>#N/A</v>
      </c>
      <c r="BL120" s="14" t="e">
        <f>IF(GESTEP(AT120,0.00001), 'OE Database'!$H120, NA())</f>
        <v>#N/A</v>
      </c>
      <c r="BM120" s="14" t="e">
        <f>IF(GESTEP(AU120,0.00001), 'OE Database'!$H120, NA())</f>
        <v>#N/A</v>
      </c>
      <c r="BN120" s="14" t="e">
        <f>IF(GESTEP(AV120,0.00001), 'OE Database'!$H120, NA())</f>
        <v>#N/A</v>
      </c>
      <c r="BO120" s="14" t="e">
        <f>IF(GESTEP(AW120,0.00001), 'OE Database'!$H120, NA())</f>
        <v>#N/A</v>
      </c>
      <c r="BP120" s="14" t="e">
        <f>IF(GESTEP(AX120,0.00001), 'OE Database'!$H120, NA())</f>
        <v>#N/A</v>
      </c>
      <c r="BQ120" s="14" t="e">
        <f>IF(GESTEP(AY120,0.00001), 'OE Database'!$H120, NA())</f>
        <v>#N/A</v>
      </c>
      <c r="BR120" s="14" t="e">
        <f>IF(GESTEP(AZ120,0.00001), 'OE Database'!$H120, NA())</f>
        <v>#N/A</v>
      </c>
      <c r="BS120" s="14" t="e">
        <f>IF(GESTEP(BA120,0.00001), 'OE Database'!$H120, NA())</f>
        <v>#N/A</v>
      </c>
      <c r="BT120" s="14">
        <f>IF(GESTEP(BB120,0.00001), 'OE Database'!$H120, NA())</f>
        <v>0</v>
      </c>
      <c r="BV120" s="14" t="e">
        <f>IF(GESTEP(AL120,0.00001), 'OE Database'!$E120, NA())</f>
        <v>#N/A</v>
      </c>
      <c r="BW120" s="14" t="e">
        <f>IF(GESTEP(AM120,0.00001), 'OE Database'!$E120, NA())</f>
        <v>#N/A</v>
      </c>
      <c r="BX120" s="14" t="e">
        <f>IF(GESTEP(AN120,0.00001), 'OE Database'!$E120, NA())</f>
        <v>#N/A</v>
      </c>
      <c r="BY120" s="14" t="e">
        <f>IF(GESTEP(AO120,0.00001), 'OE Database'!$E120, NA())</f>
        <v>#N/A</v>
      </c>
      <c r="BZ120" s="14" t="e">
        <f>IF(GESTEP(AP120,0.00001), 'OE Database'!$E120, NA())</f>
        <v>#N/A</v>
      </c>
      <c r="CA120" s="14" t="e">
        <f>IF(GESTEP(AQ120,0.00001), 'OE Database'!$E120, NA())</f>
        <v>#N/A</v>
      </c>
      <c r="CB120" s="14" t="e">
        <f>IF(GESTEP(AR120,0.00001), 'OE Database'!$E120, NA())</f>
        <v>#N/A</v>
      </c>
      <c r="CC120" s="14" t="e">
        <f>IF(GESTEP(AS120,0.00001), 'OE Database'!$E120, NA())</f>
        <v>#N/A</v>
      </c>
      <c r="CD120" s="14" t="e">
        <f>IF(GESTEP(AT120,0.00001), 'OE Database'!$E120, NA())</f>
        <v>#N/A</v>
      </c>
      <c r="CE120" s="14" t="e">
        <f>IF(GESTEP(AU120,0.00001), 'OE Database'!$E120, NA())</f>
        <v>#N/A</v>
      </c>
      <c r="CF120" s="14" t="e">
        <f>IF(GESTEP(AV120,0.00001), 'OE Database'!$E120, NA())</f>
        <v>#N/A</v>
      </c>
      <c r="CG120" s="14" t="e">
        <f>IF(GESTEP(AW120,0.00001), 'OE Database'!$E120, NA())</f>
        <v>#N/A</v>
      </c>
      <c r="CH120" s="14" t="e">
        <f>IF(GESTEP(AX120,0.00001), 'OE Database'!$E120, NA())</f>
        <v>#N/A</v>
      </c>
      <c r="CI120" s="14" t="e">
        <f>IF(GESTEP(AY120,0.00001), 'OE Database'!$E120, NA())</f>
        <v>#N/A</v>
      </c>
      <c r="CJ120" s="14" t="e">
        <f>IF(GESTEP(AZ120,0.00001), 'OE Database'!$E120, NA())</f>
        <v>#N/A</v>
      </c>
      <c r="CK120" s="14" t="e">
        <f>IF(GESTEP(BA120,0.00001), 'OE Database'!$E120, NA())</f>
        <v>#N/A</v>
      </c>
      <c r="CL120" s="14">
        <f>IF(GESTEP(BB120,0.00001), 'OE Database'!$E120, NA())</f>
        <v>0.1</v>
      </c>
      <c r="CN120" s="14" t="e">
        <f>IF('OE Database'!$N120=CN$1, 'OE Database'!$I120, NA())</f>
        <v>#N/A</v>
      </c>
      <c r="CO120" s="14" t="e">
        <f>IF('OE Database'!$N120=CO$1, 'OE Database'!$I120, NA())</f>
        <v>#N/A</v>
      </c>
      <c r="CP120" s="14" t="e">
        <f>IF('OE Database'!$N120=CP$1, 'OE Database'!$I120, NA())</f>
        <v>#N/A</v>
      </c>
      <c r="CQ120" s="14" t="e">
        <f>IF('OE Database'!$N120=CQ$1, 'OE Database'!$I120, NA())</f>
        <v>#N/A</v>
      </c>
      <c r="CR120" s="14" t="e">
        <f>IF('OE Database'!$N120=CR$1, 'OE Database'!$I120, NA())</f>
        <v>#N/A</v>
      </c>
      <c r="CS120" s="14" t="e">
        <f>IF('OE Database'!$N120=CS$1, 'OE Database'!$I120, NA())</f>
        <v>#N/A</v>
      </c>
      <c r="CT120" s="14" t="e">
        <f>IF('OE Database'!$N120=CT$1, 'OE Database'!$I120, NA())</f>
        <v>#N/A</v>
      </c>
      <c r="CU120" s="14" t="e">
        <f>IF('OE Database'!$N120=CU$1, 'OE Database'!$I120, NA())</f>
        <v>#N/A</v>
      </c>
      <c r="CV120" s="14" t="e">
        <f>IF('OE Database'!$N120=CV$1, 'OE Database'!$I120, NA())</f>
        <v>#N/A</v>
      </c>
      <c r="CW120" s="14" t="e">
        <f>IF('OE Database'!$N120=CW$1, 'OE Database'!$I120, NA())</f>
        <v>#N/A</v>
      </c>
      <c r="CX120" s="14" t="e">
        <f>IF('OE Database'!$N120=CX$1, 'OE Database'!$I120, NA())</f>
        <v>#N/A</v>
      </c>
      <c r="CY120" s="14" t="e">
        <f>IF('OE Database'!$N120=CY$1, 'OE Database'!$I120, NA())</f>
        <v>#N/A</v>
      </c>
      <c r="CZ120" s="14" t="e">
        <f>IF('OE Database'!$N120=CZ$1, 'OE Database'!$I120, NA())</f>
        <v>#N/A</v>
      </c>
      <c r="DA120" s="14" t="e">
        <f>IF('OE Database'!$N120=DA$1, 'OE Database'!$I120, NA())</f>
        <v>#N/A</v>
      </c>
      <c r="DB120" s="14" t="e">
        <f>IF('OE Database'!$N120=DB$1, 'OE Database'!$I120, NA())</f>
        <v>#N/A</v>
      </c>
      <c r="DC120" s="14" t="e">
        <f>IF('OE Database'!$N120=DC$1, 'OE Database'!$I120, NA())</f>
        <v>#N/A</v>
      </c>
      <c r="DD120" s="14">
        <f>IF('OE Database'!$N120=DD$1, 'OE Database'!$I120, NA())</f>
        <v>0</v>
      </c>
      <c r="DF120" s="1" t="e">
        <f>IF(GESTEP(AL120,0.00001), 'OE Database'!$I120, NA())</f>
        <v>#N/A</v>
      </c>
      <c r="DG120" s="1" t="e">
        <f>IF(GESTEP(AM120,0.00001), 'OE Database'!$I120, NA())</f>
        <v>#N/A</v>
      </c>
      <c r="DH120" s="1" t="e">
        <f>IF(GESTEP(AN120,0.00001), 'OE Database'!$I120, NA())</f>
        <v>#N/A</v>
      </c>
      <c r="DI120" s="1" t="e">
        <f>IF(GESTEP(AO120,0.00001), 'OE Database'!$I120, NA())</f>
        <v>#N/A</v>
      </c>
      <c r="DJ120" s="1" t="e">
        <f>IF(GESTEP(AP120,0.00001), 'OE Database'!$I120, NA())</f>
        <v>#N/A</v>
      </c>
      <c r="DK120" s="1" t="e">
        <f>IF(GESTEP(AQ120,0.00001), 'OE Database'!$I120, NA())</f>
        <v>#N/A</v>
      </c>
      <c r="DL120" s="1" t="e">
        <f>IF(GESTEP(AR120,0.00001), 'OE Database'!$I120, NA())</f>
        <v>#N/A</v>
      </c>
      <c r="DM120" s="1" t="e">
        <f>IF(GESTEP(AS120,0.00001), 'OE Database'!$I120, NA())</f>
        <v>#N/A</v>
      </c>
      <c r="DN120" s="1" t="e">
        <f>IF(GESTEP(AT120,0.00001), 'OE Database'!$I120, NA())</f>
        <v>#N/A</v>
      </c>
      <c r="DO120" s="1" t="e">
        <f>IF(GESTEP(AU120,0.00001), 'OE Database'!$I120, NA())</f>
        <v>#N/A</v>
      </c>
      <c r="DP120" s="1" t="e">
        <f>IF(GESTEP(AV120,0.00001), 'OE Database'!$I120, NA())</f>
        <v>#N/A</v>
      </c>
      <c r="DQ120" s="1" t="e">
        <f>IF(GESTEP(AW120,0.00001), 'OE Database'!$I120, NA())</f>
        <v>#N/A</v>
      </c>
      <c r="DR120" s="1" t="e">
        <f>IF(GESTEP(AX120,0.00001), 'OE Database'!$I120, NA())</f>
        <v>#N/A</v>
      </c>
      <c r="DS120" s="1" t="e">
        <f>IF(GESTEP(AY120,0.00001), 'OE Database'!$I120, NA())</f>
        <v>#N/A</v>
      </c>
      <c r="DT120" s="1" t="e">
        <f>IF(GESTEP(AZ120,0.00001), 'OE Database'!$I120, NA())</f>
        <v>#N/A</v>
      </c>
      <c r="DU120" s="1" t="e">
        <f>IF(GESTEP(BA120,0.00001), 'OE Database'!$I120, NA())</f>
        <v>#N/A</v>
      </c>
      <c r="DV120" s="1">
        <f>IF(GESTEP(BB120,0.00001), 'OE Database'!$I120, NA())</f>
        <v>0</v>
      </c>
    </row>
    <row r="121" spans="2:126">
      <c r="B121" s="14" t="e">
        <f>IF('OE Database'!$N121=B$1, 'OE Database'!$H121, NA())</f>
        <v>#N/A</v>
      </c>
      <c r="C121" s="14">
        <f>IF('OE Database'!$N121=C$1, 'OE Database'!$H121, NA())</f>
        <v>3.2002518253193557E-5</v>
      </c>
      <c r="D121" s="14" t="e">
        <f>IF('OE Database'!$N121=D$1, 'OE Database'!$H121, NA())</f>
        <v>#N/A</v>
      </c>
      <c r="E121" s="14" t="e">
        <f>IF('OE Database'!$N121=E$1, 'OE Database'!$H121, NA())</f>
        <v>#N/A</v>
      </c>
      <c r="F121" s="14" t="e">
        <f>IF('OE Database'!$N121=F$1, 'OE Database'!$H121, NA())</f>
        <v>#N/A</v>
      </c>
      <c r="G121" s="14" t="e">
        <f>IF('OE Database'!$N121=G$1, 'OE Database'!$H121, NA())</f>
        <v>#N/A</v>
      </c>
      <c r="H121" s="14" t="e">
        <f>IF('OE Database'!$N121=H$1, 'OE Database'!$H121, NA())</f>
        <v>#N/A</v>
      </c>
      <c r="I121" s="14" t="e">
        <f>IF('OE Database'!$N121=I$1, 'OE Database'!$H121, NA())</f>
        <v>#N/A</v>
      </c>
      <c r="J121" s="14" t="e">
        <f>IF('OE Database'!$N121=J$1, 'OE Database'!$H121, NA())</f>
        <v>#N/A</v>
      </c>
      <c r="K121" s="14" t="e">
        <f>IF('OE Database'!$N121=K$1, 'OE Database'!$H121, NA())</f>
        <v>#N/A</v>
      </c>
      <c r="L121" s="14" t="e">
        <f>IF('OE Database'!$N121=L$1, 'OE Database'!$H121, NA())</f>
        <v>#N/A</v>
      </c>
      <c r="M121" s="14" t="e">
        <f>IF('OE Database'!$N121=M$1, 'OE Database'!$H121, NA())</f>
        <v>#N/A</v>
      </c>
      <c r="N121" s="14" t="e">
        <f>IF('OE Database'!$N121=N$1, 'OE Database'!$H121, NA())</f>
        <v>#N/A</v>
      </c>
      <c r="O121" s="14" t="e">
        <f>IF('OE Database'!$N121=O$1, 'OE Database'!$H121, NA())</f>
        <v>#N/A</v>
      </c>
      <c r="P121" s="14" t="e">
        <f>IF('OE Database'!$N121=P$1, 'OE Database'!$H121, NA())</f>
        <v>#N/A</v>
      </c>
      <c r="Q121" s="14" t="e">
        <f>IF('OE Database'!$N121=Q$1, 'OE Database'!$H121, NA())</f>
        <v>#N/A</v>
      </c>
      <c r="R121" s="14" t="e">
        <f>IF('OE Database'!$N121=R$1, 'OE Database'!$H121, NA())</f>
        <v>#N/A</v>
      </c>
      <c r="T121" s="14" t="e">
        <f>IF('OE Database'!$N121=T$1, 'OE Database'!$E121, NA())</f>
        <v>#N/A</v>
      </c>
      <c r="U121" s="14">
        <f>IF('OE Database'!$N121=U$1, 'OE Database'!$E121, NA())</f>
        <v>0.3</v>
      </c>
      <c r="V121" s="14" t="e">
        <f>IF('OE Database'!$N121=V$1, 'OE Database'!$E121, NA())</f>
        <v>#N/A</v>
      </c>
      <c r="W121" s="14" t="e">
        <f>IF('OE Database'!$N121=W$1, 'OE Database'!$E121, NA())</f>
        <v>#N/A</v>
      </c>
      <c r="X121" s="14" t="e">
        <f>IF('OE Database'!$N121=X$1, 'OE Database'!$E121, NA())</f>
        <v>#N/A</v>
      </c>
      <c r="Y121" s="14" t="e">
        <f>IF('OE Database'!$N121=Y$1, 'OE Database'!$E121, NA())</f>
        <v>#N/A</v>
      </c>
      <c r="Z121" s="14" t="e">
        <f>IF('OE Database'!$N121=Z$1, 'OE Database'!$E121, NA())</f>
        <v>#N/A</v>
      </c>
      <c r="AA121" s="14" t="e">
        <f>IF('OE Database'!$N121=AA$1, 'OE Database'!$E121, NA())</f>
        <v>#N/A</v>
      </c>
      <c r="AB121" s="14" t="e">
        <f>IF('OE Database'!$N121=AB$1, 'OE Database'!$E121, NA())</f>
        <v>#N/A</v>
      </c>
      <c r="AC121" s="14" t="e">
        <f>IF('OE Database'!$N121=AC$1, 'OE Database'!$E121, NA())</f>
        <v>#N/A</v>
      </c>
      <c r="AD121" s="14" t="e">
        <f>IF('OE Database'!$N121=AD$1, 'OE Database'!$E121, NA())</f>
        <v>#N/A</v>
      </c>
      <c r="AE121" s="14" t="e">
        <f>IF('OE Database'!$N121=AE$1, 'OE Database'!$E121, NA())</f>
        <v>#N/A</v>
      </c>
      <c r="AF121" s="14" t="e">
        <f>IF('OE Database'!$N121=AF$1, 'OE Database'!$E121, NA())</f>
        <v>#N/A</v>
      </c>
      <c r="AG121" s="14" t="e">
        <f>IF('OE Database'!$N121=AG$1, 'OE Database'!$E121, NA())</f>
        <v>#N/A</v>
      </c>
      <c r="AH121" s="14" t="e">
        <f>IF('OE Database'!$N121=AH$1, 'OE Database'!$E121, NA())</f>
        <v>#N/A</v>
      </c>
      <c r="AI121" s="14" t="e">
        <f>IF('OE Database'!$N121=AI$1, 'OE Database'!$E121, NA())</f>
        <v>#N/A</v>
      </c>
      <c r="AJ121" s="14" t="e">
        <f>IF('OE Database'!$N121=AJ$1, 'OE Database'!$E121, NA())</f>
        <v>#N/A</v>
      </c>
      <c r="AL121" s="14" t="e">
        <f>IF('OE Database'!$N121=AL$1, 'OE Database'!$J121, NA())</f>
        <v>#N/A</v>
      </c>
      <c r="AM121" s="14">
        <f>IF('OE Database'!$N121=AM$1, 'OE Database'!$J121, NA())</f>
        <v>83</v>
      </c>
      <c r="AN121" s="14" t="e">
        <f>IF('OE Database'!$N121=AN$1, 'OE Database'!$J121, NA())</f>
        <v>#N/A</v>
      </c>
      <c r="AO121" s="14" t="e">
        <f>IF('OE Database'!$N121=AO$1, 'OE Database'!$J121, NA())</f>
        <v>#N/A</v>
      </c>
      <c r="AP121" s="14" t="e">
        <f>IF('OE Database'!$N121=AP$1, 'OE Database'!$J121, NA())</f>
        <v>#N/A</v>
      </c>
      <c r="AQ121" s="14" t="e">
        <f>IF('OE Database'!$N121=AQ$1, 'OE Database'!$J121, NA())</f>
        <v>#N/A</v>
      </c>
      <c r="AR121" s="14" t="e">
        <f>IF('OE Database'!$N121=AR$1, 'OE Database'!$J121, NA())</f>
        <v>#N/A</v>
      </c>
      <c r="AS121" s="14" t="e">
        <f>IF('OE Database'!$N121=AS$1, 'OE Database'!$J121, NA())</f>
        <v>#N/A</v>
      </c>
      <c r="AT121" s="14" t="e">
        <f>IF('OE Database'!$N121=AT$1, 'OE Database'!$J121, NA())</f>
        <v>#N/A</v>
      </c>
      <c r="AU121" s="14" t="e">
        <f>IF('OE Database'!$N121=AU$1, 'OE Database'!$J121, NA())</f>
        <v>#N/A</v>
      </c>
      <c r="AV121" s="14" t="e">
        <f>IF('OE Database'!$N121=AV$1, 'OE Database'!$J121, NA())</f>
        <v>#N/A</v>
      </c>
      <c r="AW121" s="14" t="e">
        <f>IF('OE Database'!$N121=AW$1, 'OE Database'!$J121, NA())</f>
        <v>#N/A</v>
      </c>
      <c r="AX121" s="14" t="e">
        <f>IF('OE Database'!$N121=AX$1, 'OE Database'!$J121, NA())</f>
        <v>#N/A</v>
      </c>
      <c r="AY121" s="14" t="e">
        <f>IF('OE Database'!$N121=AY$1, 'OE Database'!$J121, NA())</f>
        <v>#N/A</v>
      </c>
      <c r="AZ121" s="14" t="e">
        <f>IF('OE Database'!$N121=AZ$1, 'OE Database'!$J121, NA())</f>
        <v>#N/A</v>
      </c>
      <c r="BA121" s="14" t="e">
        <f>IF('OE Database'!$N121=BA$1, 'OE Database'!$J121, NA())</f>
        <v>#N/A</v>
      </c>
      <c r="BB121" s="14" t="e">
        <f>IF('OE Database'!$N121=BB$1, 'OE Database'!$J121, NA())</f>
        <v>#N/A</v>
      </c>
      <c r="BD121" s="14" t="e">
        <f>IF(GESTEP(AL121,0.00001), 'OE Database'!$H121, NA())</f>
        <v>#N/A</v>
      </c>
      <c r="BE121" s="14">
        <f>IF(GESTEP(AM121,0.00001), 'OE Database'!$H121, NA())</f>
        <v>3.2002518253193557E-5</v>
      </c>
      <c r="BF121" s="14" t="e">
        <f>IF(GESTEP(AN121,0.00001), 'OE Database'!$H121, NA())</f>
        <v>#N/A</v>
      </c>
      <c r="BG121" s="14" t="e">
        <f>IF(GESTEP(AO121,0.00001), 'OE Database'!$H121, NA())</f>
        <v>#N/A</v>
      </c>
      <c r="BH121" s="14" t="e">
        <f>IF(GESTEP(AP121,0.00001), 'OE Database'!$H121, NA())</f>
        <v>#N/A</v>
      </c>
      <c r="BI121" s="14" t="e">
        <f>IF(GESTEP(AQ121,0.00001), 'OE Database'!$H121, NA())</f>
        <v>#N/A</v>
      </c>
      <c r="BJ121" s="14" t="e">
        <f>IF(GESTEP(AR121,0.00001), 'OE Database'!$H121, NA())</f>
        <v>#N/A</v>
      </c>
      <c r="BK121" s="14" t="e">
        <f>IF(GESTEP(AS121,0.00001), 'OE Database'!$H121, NA())</f>
        <v>#N/A</v>
      </c>
      <c r="BL121" s="14" t="e">
        <f>IF(GESTEP(AT121,0.00001), 'OE Database'!$H121, NA())</f>
        <v>#N/A</v>
      </c>
      <c r="BM121" s="14" t="e">
        <f>IF(GESTEP(AU121,0.00001), 'OE Database'!$H121, NA())</f>
        <v>#N/A</v>
      </c>
      <c r="BN121" s="14" t="e">
        <f>IF(GESTEP(AV121,0.00001), 'OE Database'!$H121, NA())</f>
        <v>#N/A</v>
      </c>
      <c r="BO121" s="14" t="e">
        <f>IF(GESTEP(AW121,0.00001), 'OE Database'!$H121, NA())</f>
        <v>#N/A</v>
      </c>
      <c r="BP121" s="14" t="e">
        <f>IF(GESTEP(AX121,0.00001), 'OE Database'!$H121, NA())</f>
        <v>#N/A</v>
      </c>
      <c r="BQ121" s="14" t="e">
        <f>IF(GESTEP(AY121,0.00001), 'OE Database'!$H121, NA())</f>
        <v>#N/A</v>
      </c>
      <c r="BR121" s="14" t="e">
        <f>IF(GESTEP(AZ121,0.00001), 'OE Database'!$H121, NA())</f>
        <v>#N/A</v>
      </c>
      <c r="BS121" s="14" t="e">
        <f>IF(GESTEP(BA121,0.00001), 'OE Database'!$H121, NA())</f>
        <v>#N/A</v>
      </c>
      <c r="BT121" s="14" t="e">
        <f>IF(GESTEP(BB121,0.00001), 'OE Database'!$H121, NA())</f>
        <v>#N/A</v>
      </c>
      <c r="BV121" s="14" t="e">
        <f>IF(GESTEP(AL121,0.00001), 'OE Database'!$E121, NA())</f>
        <v>#N/A</v>
      </c>
      <c r="BW121" s="14">
        <f>IF(GESTEP(AM121,0.00001), 'OE Database'!$E121, NA())</f>
        <v>0.3</v>
      </c>
      <c r="BX121" s="14" t="e">
        <f>IF(GESTEP(AN121,0.00001), 'OE Database'!$E121, NA())</f>
        <v>#N/A</v>
      </c>
      <c r="BY121" s="14" t="e">
        <f>IF(GESTEP(AO121,0.00001), 'OE Database'!$E121, NA())</f>
        <v>#N/A</v>
      </c>
      <c r="BZ121" s="14" t="e">
        <f>IF(GESTEP(AP121,0.00001), 'OE Database'!$E121, NA())</f>
        <v>#N/A</v>
      </c>
      <c r="CA121" s="14" t="e">
        <f>IF(GESTEP(AQ121,0.00001), 'OE Database'!$E121, NA())</f>
        <v>#N/A</v>
      </c>
      <c r="CB121" s="14" t="e">
        <f>IF(GESTEP(AR121,0.00001), 'OE Database'!$E121, NA())</f>
        <v>#N/A</v>
      </c>
      <c r="CC121" s="14" t="e">
        <f>IF(GESTEP(AS121,0.00001), 'OE Database'!$E121, NA())</f>
        <v>#N/A</v>
      </c>
      <c r="CD121" s="14" t="e">
        <f>IF(GESTEP(AT121,0.00001), 'OE Database'!$E121, NA())</f>
        <v>#N/A</v>
      </c>
      <c r="CE121" s="14" t="e">
        <f>IF(GESTEP(AU121,0.00001), 'OE Database'!$E121, NA())</f>
        <v>#N/A</v>
      </c>
      <c r="CF121" s="14" t="e">
        <f>IF(GESTEP(AV121,0.00001), 'OE Database'!$E121, NA())</f>
        <v>#N/A</v>
      </c>
      <c r="CG121" s="14" t="e">
        <f>IF(GESTEP(AW121,0.00001), 'OE Database'!$E121, NA())</f>
        <v>#N/A</v>
      </c>
      <c r="CH121" s="14" t="e">
        <f>IF(GESTEP(AX121,0.00001), 'OE Database'!$E121, NA())</f>
        <v>#N/A</v>
      </c>
      <c r="CI121" s="14" t="e">
        <f>IF(GESTEP(AY121,0.00001), 'OE Database'!$E121, NA())</f>
        <v>#N/A</v>
      </c>
      <c r="CJ121" s="14" t="e">
        <f>IF(GESTEP(AZ121,0.00001), 'OE Database'!$E121, NA())</f>
        <v>#N/A</v>
      </c>
      <c r="CK121" s="14" t="e">
        <f>IF(GESTEP(BA121,0.00001), 'OE Database'!$E121, NA())</f>
        <v>#N/A</v>
      </c>
      <c r="CL121" s="14" t="e">
        <f>IF(GESTEP(BB121,0.00001), 'OE Database'!$E121, NA())</f>
        <v>#N/A</v>
      </c>
      <c r="CN121" s="14" t="e">
        <f>IF('OE Database'!$N121=CN$1, 'OE Database'!$I121, NA())</f>
        <v>#N/A</v>
      </c>
      <c r="CO121" s="14">
        <f>IF('OE Database'!$N121=CO$1, 'OE Database'!$I121, NA())</f>
        <v>5.4014061298618316E-5</v>
      </c>
      <c r="CP121" s="14" t="e">
        <f>IF('OE Database'!$N121=CP$1, 'OE Database'!$I121, NA())</f>
        <v>#N/A</v>
      </c>
      <c r="CQ121" s="14" t="e">
        <f>IF('OE Database'!$N121=CQ$1, 'OE Database'!$I121, NA())</f>
        <v>#N/A</v>
      </c>
      <c r="CR121" s="14" t="e">
        <f>IF('OE Database'!$N121=CR$1, 'OE Database'!$I121, NA())</f>
        <v>#N/A</v>
      </c>
      <c r="CS121" s="14" t="e">
        <f>IF('OE Database'!$N121=CS$1, 'OE Database'!$I121, NA())</f>
        <v>#N/A</v>
      </c>
      <c r="CT121" s="14" t="e">
        <f>IF('OE Database'!$N121=CT$1, 'OE Database'!$I121, NA())</f>
        <v>#N/A</v>
      </c>
      <c r="CU121" s="14" t="e">
        <f>IF('OE Database'!$N121=CU$1, 'OE Database'!$I121, NA())</f>
        <v>#N/A</v>
      </c>
      <c r="CV121" s="14" t="e">
        <f>IF('OE Database'!$N121=CV$1, 'OE Database'!$I121, NA())</f>
        <v>#N/A</v>
      </c>
      <c r="CW121" s="14" t="e">
        <f>IF('OE Database'!$N121=CW$1, 'OE Database'!$I121, NA())</f>
        <v>#N/A</v>
      </c>
      <c r="CX121" s="14" t="e">
        <f>IF('OE Database'!$N121=CX$1, 'OE Database'!$I121, NA())</f>
        <v>#N/A</v>
      </c>
      <c r="CY121" s="14" t="e">
        <f>IF('OE Database'!$N121=CY$1, 'OE Database'!$I121, NA())</f>
        <v>#N/A</v>
      </c>
      <c r="CZ121" s="14" t="e">
        <f>IF('OE Database'!$N121=CZ$1, 'OE Database'!$I121, NA())</f>
        <v>#N/A</v>
      </c>
      <c r="DA121" s="14" t="e">
        <f>IF('OE Database'!$N121=DA$1, 'OE Database'!$I121, NA())</f>
        <v>#N/A</v>
      </c>
      <c r="DB121" s="14" t="e">
        <f>IF('OE Database'!$N121=DB$1, 'OE Database'!$I121, NA())</f>
        <v>#N/A</v>
      </c>
      <c r="DC121" s="14" t="e">
        <f>IF('OE Database'!$N121=DC$1, 'OE Database'!$I121, NA())</f>
        <v>#N/A</v>
      </c>
      <c r="DD121" s="14" t="e">
        <f>IF('OE Database'!$N121=DD$1, 'OE Database'!$I121, NA())</f>
        <v>#N/A</v>
      </c>
      <c r="DF121" s="1" t="e">
        <f>IF(GESTEP(AL121,0.00001), 'OE Database'!$I121, NA())</f>
        <v>#N/A</v>
      </c>
      <c r="DG121" s="1">
        <f>IF(GESTEP(AM121,0.00001), 'OE Database'!$I121, NA())</f>
        <v>5.4014061298618316E-5</v>
      </c>
      <c r="DH121" s="1" t="e">
        <f>IF(GESTEP(AN121,0.00001), 'OE Database'!$I121, NA())</f>
        <v>#N/A</v>
      </c>
      <c r="DI121" s="1" t="e">
        <f>IF(GESTEP(AO121,0.00001), 'OE Database'!$I121, NA())</f>
        <v>#N/A</v>
      </c>
      <c r="DJ121" s="1" t="e">
        <f>IF(GESTEP(AP121,0.00001), 'OE Database'!$I121, NA())</f>
        <v>#N/A</v>
      </c>
      <c r="DK121" s="1" t="e">
        <f>IF(GESTEP(AQ121,0.00001), 'OE Database'!$I121, NA())</f>
        <v>#N/A</v>
      </c>
      <c r="DL121" s="1" t="e">
        <f>IF(GESTEP(AR121,0.00001), 'OE Database'!$I121, NA())</f>
        <v>#N/A</v>
      </c>
      <c r="DM121" s="1" t="e">
        <f>IF(GESTEP(AS121,0.00001), 'OE Database'!$I121, NA())</f>
        <v>#N/A</v>
      </c>
      <c r="DN121" s="1" t="e">
        <f>IF(GESTEP(AT121,0.00001), 'OE Database'!$I121, NA())</f>
        <v>#N/A</v>
      </c>
      <c r="DO121" s="1" t="e">
        <f>IF(GESTEP(AU121,0.00001), 'OE Database'!$I121, NA())</f>
        <v>#N/A</v>
      </c>
      <c r="DP121" s="1" t="e">
        <f>IF(GESTEP(AV121,0.00001), 'OE Database'!$I121, NA())</f>
        <v>#N/A</v>
      </c>
      <c r="DQ121" s="1" t="e">
        <f>IF(GESTEP(AW121,0.00001), 'OE Database'!$I121, NA())</f>
        <v>#N/A</v>
      </c>
      <c r="DR121" s="1" t="e">
        <f>IF(GESTEP(AX121,0.00001), 'OE Database'!$I121, NA())</f>
        <v>#N/A</v>
      </c>
      <c r="DS121" s="1" t="e">
        <f>IF(GESTEP(AY121,0.00001), 'OE Database'!$I121, NA())</f>
        <v>#N/A</v>
      </c>
      <c r="DT121" s="1" t="e">
        <f>IF(GESTEP(AZ121,0.00001), 'OE Database'!$I121, NA())</f>
        <v>#N/A</v>
      </c>
      <c r="DU121" s="1" t="e">
        <f>IF(GESTEP(BA121,0.00001), 'OE Database'!$I121, NA())</f>
        <v>#N/A</v>
      </c>
      <c r="DV121" s="1" t="e">
        <f>IF(GESTEP(BB121,0.00001), 'OE Database'!$I121, NA())</f>
        <v>#N/A</v>
      </c>
    </row>
    <row r="122" spans="2:126">
      <c r="B122" s="14" t="e">
        <f>IF('OE Database'!$N122=B$1, 'OE Database'!$H122, NA())</f>
        <v>#N/A</v>
      </c>
      <c r="C122" s="14">
        <f>IF('OE Database'!$N122=C$1, 'OE Database'!$H122, NA())</f>
        <v>2.7390374970082121E-3</v>
      </c>
      <c r="D122" s="14" t="e">
        <f>IF('OE Database'!$N122=D$1, 'OE Database'!$H122, NA())</f>
        <v>#N/A</v>
      </c>
      <c r="E122" s="14" t="e">
        <f>IF('OE Database'!$N122=E$1, 'OE Database'!$H122, NA())</f>
        <v>#N/A</v>
      </c>
      <c r="F122" s="14" t="e">
        <f>IF('OE Database'!$N122=F$1, 'OE Database'!$H122, NA())</f>
        <v>#N/A</v>
      </c>
      <c r="G122" s="14" t="e">
        <f>IF('OE Database'!$N122=G$1, 'OE Database'!$H122, NA())</f>
        <v>#N/A</v>
      </c>
      <c r="H122" s="14" t="e">
        <f>IF('OE Database'!$N122=H$1, 'OE Database'!$H122, NA())</f>
        <v>#N/A</v>
      </c>
      <c r="I122" s="14" t="e">
        <f>IF('OE Database'!$N122=I$1, 'OE Database'!$H122, NA())</f>
        <v>#N/A</v>
      </c>
      <c r="J122" s="14" t="e">
        <f>IF('OE Database'!$N122=J$1, 'OE Database'!$H122, NA())</f>
        <v>#N/A</v>
      </c>
      <c r="K122" s="14" t="e">
        <f>IF('OE Database'!$N122=K$1, 'OE Database'!$H122, NA())</f>
        <v>#N/A</v>
      </c>
      <c r="L122" s="14" t="e">
        <f>IF('OE Database'!$N122=L$1, 'OE Database'!$H122, NA())</f>
        <v>#N/A</v>
      </c>
      <c r="M122" s="14" t="e">
        <f>IF('OE Database'!$N122=M$1, 'OE Database'!$H122, NA())</f>
        <v>#N/A</v>
      </c>
      <c r="N122" s="14" t="e">
        <f>IF('OE Database'!$N122=N$1, 'OE Database'!$H122, NA())</f>
        <v>#N/A</v>
      </c>
      <c r="O122" s="14" t="e">
        <f>IF('OE Database'!$N122=O$1, 'OE Database'!$H122, NA())</f>
        <v>#N/A</v>
      </c>
      <c r="P122" s="14" t="e">
        <f>IF('OE Database'!$N122=P$1, 'OE Database'!$H122, NA())</f>
        <v>#N/A</v>
      </c>
      <c r="Q122" s="14" t="e">
        <f>IF('OE Database'!$N122=Q$1, 'OE Database'!$H122, NA())</f>
        <v>#N/A</v>
      </c>
      <c r="R122" s="14" t="e">
        <f>IF('OE Database'!$N122=R$1, 'OE Database'!$H122, NA())</f>
        <v>#N/A</v>
      </c>
      <c r="T122" s="14" t="e">
        <f>IF('OE Database'!$N122=T$1, 'OE Database'!$E122, NA())</f>
        <v>#N/A</v>
      </c>
      <c r="U122" s="14">
        <f>IF('OE Database'!$N122=U$1, 'OE Database'!$E122, NA())</f>
        <v>1.1000000000000001</v>
      </c>
      <c r="V122" s="14" t="e">
        <f>IF('OE Database'!$N122=V$1, 'OE Database'!$E122, NA())</f>
        <v>#N/A</v>
      </c>
      <c r="W122" s="14" t="e">
        <f>IF('OE Database'!$N122=W$1, 'OE Database'!$E122, NA())</f>
        <v>#N/A</v>
      </c>
      <c r="X122" s="14" t="e">
        <f>IF('OE Database'!$N122=X$1, 'OE Database'!$E122, NA())</f>
        <v>#N/A</v>
      </c>
      <c r="Y122" s="14" t="e">
        <f>IF('OE Database'!$N122=Y$1, 'OE Database'!$E122, NA())</f>
        <v>#N/A</v>
      </c>
      <c r="Z122" s="14" t="e">
        <f>IF('OE Database'!$N122=Z$1, 'OE Database'!$E122, NA())</f>
        <v>#N/A</v>
      </c>
      <c r="AA122" s="14" t="e">
        <f>IF('OE Database'!$N122=AA$1, 'OE Database'!$E122, NA())</f>
        <v>#N/A</v>
      </c>
      <c r="AB122" s="14" t="e">
        <f>IF('OE Database'!$N122=AB$1, 'OE Database'!$E122, NA())</f>
        <v>#N/A</v>
      </c>
      <c r="AC122" s="14" t="e">
        <f>IF('OE Database'!$N122=AC$1, 'OE Database'!$E122, NA())</f>
        <v>#N/A</v>
      </c>
      <c r="AD122" s="14" t="e">
        <f>IF('OE Database'!$N122=AD$1, 'OE Database'!$E122, NA())</f>
        <v>#N/A</v>
      </c>
      <c r="AE122" s="14" t="e">
        <f>IF('OE Database'!$N122=AE$1, 'OE Database'!$E122, NA())</f>
        <v>#N/A</v>
      </c>
      <c r="AF122" s="14" t="e">
        <f>IF('OE Database'!$N122=AF$1, 'OE Database'!$E122, NA())</f>
        <v>#N/A</v>
      </c>
      <c r="AG122" s="14" t="e">
        <f>IF('OE Database'!$N122=AG$1, 'OE Database'!$E122, NA())</f>
        <v>#N/A</v>
      </c>
      <c r="AH122" s="14" t="e">
        <f>IF('OE Database'!$N122=AH$1, 'OE Database'!$E122, NA())</f>
        <v>#N/A</v>
      </c>
      <c r="AI122" s="14" t="e">
        <f>IF('OE Database'!$N122=AI$1, 'OE Database'!$E122, NA())</f>
        <v>#N/A</v>
      </c>
      <c r="AJ122" s="14" t="e">
        <f>IF('OE Database'!$N122=AJ$1, 'OE Database'!$E122, NA())</f>
        <v>#N/A</v>
      </c>
      <c r="AL122" s="14" t="e">
        <f>IF('OE Database'!$N122=AL$1, 'OE Database'!$J122, NA())</f>
        <v>#N/A</v>
      </c>
      <c r="AM122" s="14">
        <f>IF('OE Database'!$N122=AM$1, 'OE Database'!$J122, NA())</f>
        <v>74</v>
      </c>
      <c r="AN122" s="14" t="e">
        <f>IF('OE Database'!$N122=AN$1, 'OE Database'!$J122, NA())</f>
        <v>#N/A</v>
      </c>
      <c r="AO122" s="14" t="e">
        <f>IF('OE Database'!$N122=AO$1, 'OE Database'!$J122, NA())</f>
        <v>#N/A</v>
      </c>
      <c r="AP122" s="14" t="e">
        <f>IF('OE Database'!$N122=AP$1, 'OE Database'!$J122, NA())</f>
        <v>#N/A</v>
      </c>
      <c r="AQ122" s="14" t="e">
        <f>IF('OE Database'!$N122=AQ$1, 'OE Database'!$J122, NA())</f>
        <v>#N/A</v>
      </c>
      <c r="AR122" s="14" t="e">
        <f>IF('OE Database'!$N122=AR$1, 'OE Database'!$J122, NA())</f>
        <v>#N/A</v>
      </c>
      <c r="AS122" s="14" t="e">
        <f>IF('OE Database'!$N122=AS$1, 'OE Database'!$J122, NA())</f>
        <v>#N/A</v>
      </c>
      <c r="AT122" s="14" t="e">
        <f>IF('OE Database'!$N122=AT$1, 'OE Database'!$J122, NA())</f>
        <v>#N/A</v>
      </c>
      <c r="AU122" s="14" t="e">
        <f>IF('OE Database'!$N122=AU$1, 'OE Database'!$J122, NA())</f>
        <v>#N/A</v>
      </c>
      <c r="AV122" s="14" t="e">
        <f>IF('OE Database'!$N122=AV$1, 'OE Database'!$J122, NA())</f>
        <v>#N/A</v>
      </c>
      <c r="AW122" s="14" t="e">
        <f>IF('OE Database'!$N122=AW$1, 'OE Database'!$J122, NA())</f>
        <v>#N/A</v>
      </c>
      <c r="AX122" s="14" t="e">
        <f>IF('OE Database'!$N122=AX$1, 'OE Database'!$J122, NA())</f>
        <v>#N/A</v>
      </c>
      <c r="AY122" s="14" t="e">
        <f>IF('OE Database'!$N122=AY$1, 'OE Database'!$J122, NA())</f>
        <v>#N/A</v>
      </c>
      <c r="AZ122" s="14" t="e">
        <f>IF('OE Database'!$N122=AZ$1, 'OE Database'!$J122, NA())</f>
        <v>#N/A</v>
      </c>
      <c r="BA122" s="14" t="e">
        <f>IF('OE Database'!$N122=BA$1, 'OE Database'!$J122, NA())</f>
        <v>#N/A</v>
      </c>
      <c r="BB122" s="14" t="e">
        <f>IF('OE Database'!$N122=BB$1, 'OE Database'!$J122, NA())</f>
        <v>#N/A</v>
      </c>
      <c r="BD122" s="14" t="e">
        <f>IF(GESTEP(AL122,0.00001), 'OE Database'!$H122, NA())</f>
        <v>#N/A</v>
      </c>
      <c r="BE122" s="14">
        <f>IF(GESTEP(AM122,0.00001), 'OE Database'!$H122, NA())</f>
        <v>2.7390374970082121E-3</v>
      </c>
      <c r="BF122" s="14" t="e">
        <f>IF(GESTEP(AN122,0.00001), 'OE Database'!$H122, NA())</f>
        <v>#N/A</v>
      </c>
      <c r="BG122" s="14" t="e">
        <f>IF(GESTEP(AO122,0.00001), 'OE Database'!$H122, NA())</f>
        <v>#N/A</v>
      </c>
      <c r="BH122" s="14" t="e">
        <f>IF(GESTEP(AP122,0.00001), 'OE Database'!$H122, NA())</f>
        <v>#N/A</v>
      </c>
      <c r="BI122" s="14" t="e">
        <f>IF(GESTEP(AQ122,0.00001), 'OE Database'!$H122, NA())</f>
        <v>#N/A</v>
      </c>
      <c r="BJ122" s="14" t="e">
        <f>IF(GESTEP(AR122,0.00001), 'OE Database'!$H122, NA())</f>
        <v>#N/A</v>
      </c>
      <c r="BK122" s="14" t="e">
        <f>IF(GESTEP(AS122,0.00001), 'OE Database'!$H122, NA())</f>
        <v>#N/A</v>
      </c>
      <c r="BL122" s="14" t="e">
        <f>IF(GESTEP(AT122,0.00001), 'OE Database'!$H122, NA())</f>
        <v>#N/A</v>
      </c>
      <c r="BM122" s="14" t="e">
        <f>IF(GESTEP(AU122,0.00001), 'OE Database'!$H122, NA())</f>
        <v>#N/A</v>
      </c>
      <c r="BN122" s="14" t="e">
        <f>IF(GESTEP(AV122,0.00001), 'OE Database'!$H122, NA())</f>
        <v>#N/A</v>
      </c>
      <c r="BO122" s="14" t="e">
        <f>IF(GESTEP(AW122,0.00001), 'OE Database'!$H122, NA())</f>
        <v>#N/A</v>
      </c>
      <c r="BP122" s="14" t="e">
        <f>IF(GESTEP(AX122,0.00001), 'OE Database'!$H122, NA())</f>
        <v>#N/A</v>
      </c>
      <c r="BQ122" s="14" t="e">
        <f>IF(GESTEP(AY122,0.00001), 'OE Database'!$H122, NA())</f>
        <v>#N/A</v>
      </c>
      <c r="BR122" s="14" t="e">
        <f>IF(GESTEP(AZ122,0.00001), 'OE Database'!$H122, NA())</f>
        <v>#N/A</v>
      </c>
      <c r="BS122" s="14" t="e">
        <f>IF(GESTEP(BA122,0.00001), 'OE Database'!$H122, NA())</f>
        <v>#N/A</v>
      </c>
      <c r="BT122" s="14" t="e">
        <f>IF(GESTEP(BB122,0.00001), 'OE Database'!$H122, NA())</f>
        <v>#N/A</v>
      </c>
      <c r="BV122" s="14" t="e">
        <f>IF(GESTEP(AL122,0.00001), 'OE Database'!$E122, NA())</f>
        <v>#N/A</v>
      </c>
      <c r="BW122" s="14">
        <f>IF(GESTEP(AM122,0.00001), 'OE Database'!$E122, NA())</f>
        <v>1.1000000000000001</v>
      </c>
      <c r="BX122" s="14" t="e">
        <f>IF(GESTEP(AN122,0.00001), 'OE Database'!$E122, NA())</f>
        <v>#N/A</v>
      </c>
      <c r="BY122" s="14" t="e">
        <f>IF(GESTEP(AO122,0.00001), 'OE Database'!$E122, NA())</f>
        <v>#N/A</v>
      </c>
      <c r="BZ122" s="14" t="e">
        <f>IF(GESTEP(AP122,0.00001), 'OE Database'!$E122, NA())</f>
        <v>#N/A</v>
      </c>
      <c r="CA122" s="14" t="e">
        <f>IF(GESTEP(AQ122,0.00001), 'OE Database'!$E122, NA())</f>
        <v>#N/A</v>
      </c>
      <c r="CB122" s="14" t="e">
        <f>IF(GESTEP(AR122,0.00001), 'OE Database'!$E122, NA())</f>
        <v>#N/A</v>
      </c>
      <c r="CC122" s="14" t="e">
        <f>IF(GESTEP(AS122,0.00001), 'OE Database'!$E122, NA())</f>
        <v>#N/A</v>
      </c>
      <c r="CD122" s="14" t="e">
        <f>IF(GESTEP(AT122,0.00001), 'OE Database'!$E122, NA())</f>
        <v>#N/A</v>
      </c>
      <c r="CE122" s="14" t="e">
        <f>IF(GESTEP(AU122,0.00001), 'OE Database'!$E122, NA())</f>
        <v>#N/A</v>
      </c>
      <c r="CF122" s="14" t="e">
        <f>IF(GESTEP(AV122,0.00001), 'OE Database'!$E122, NA())</f>
        <v>#N/A</v>
      </c>
      <c r="CG122" s="14" t="e">
        <f>IF(GESTEP(AW122,0.00001), 'OE Database'!$E122, NA())</f>
        <v>#N/A</v>
      </c>
      <c r="CH122" s="14" t="e">
        <f>IF(GESTEP(AX122,0.00001), 'OE Database'!$E122, NA())</f>
        <v>#N/A</v>
      </c>
      <c r="CI122" s="14" t="e">
        <f>IF(GESTEP(AY122,0.00001), 'OE Database'!$E122, NA())</f>
        <v>#N/A</v>
      </c>
      <c r="CJ122" s="14" t="e">
        <f>IF(GESTEP(AZ122,0.00001), 'OE Database'!$E122, NA())</f>
        <v>#N/A</v>
      </c>
      <c r="CK122" s="14" t="e">
        <f>IF(GESTEP(BA122,0.00001), 'OE Database'!$E122, NA())</f>
        <v>#N/A</v>
      </c>
      <c r="CL122" s="14" t="e">
        <f>IF(GESTEP(BB122,0.00001), 'OE Database'!$E122, NA())</f>
        <v>#N/A</v>
      </c>
      <c r="CN122" s="14" t="e">
        <f>IF('OE Database'!$N122=CN$1, 'OE Database'!$I122, NA())</f>
        <v>#N/A</v>
      </c>
      <c r="CO122" s="14">
        <f>IF('OE Database'!$N122=CO$1, 'OE Database'!$I122, NA())</f>
        <v>4.6229655457770717E-3</v>
      </c>
      <c r="CP122" s="14" t="e">
        <f>IF('OE Database'!$N122=CP$1, 'OE Database'!$I122, NA())</f>
        <v>#N/A</v>
      </c>
      <c r="CQ122" s="14" t="e">
        <f>IF('OE Database'!$N122=CQ$1, 'OE Database'!$I122, NA())</f>
        <v>#N/A</v>
      </c>
      <c r="CR122" s="14" t="e">
        <f>IF('OE Database'!$N122=CR$1, 'OE Database'!$I122, NA())</f>
        <v>#N/A</v>
      </c>
      <c r="CS122" s="14" t="e">
        <f>IF('OE Database'!$N122=CS$1, 'OE Database'!$I122, NA())</f>
        <v>#N/A</v>
      </c>
      <c r="CT122" s="14" t="e">
        <f>IF('OE Database'!$N122=CT$1, 'OE Database'!$I122, NA())</f>
        <v>#N/A</v>
      </c>
      <c r="CU122" s="14" t="e">
        <f>IF('OE Database'!$N122=CU$1, 'OE Database'!$I122, NA())</f>
        <v>#N/A</v>
      </c>
      <c r="CV122" s="14" t="e">
        <f>IF('OE Database'!$N122=CV$1, 'OE Database'!$I122, NA())</f>
        <v>#N/A</v>
      </c>
      <c r="CW122" s="14" t="e">
        <f>IF('OE Database'!$N122=CW$1, 'OE Database'!$I122, NA())</f>
        <v>#N/A</v>
      </c>
      <c r="CX122" s="14" t="e">
        <f>IF('OE Database'!$N122=CX$1, 'OE Database'!$I122, NA())</f>
        <v>#N/A</v>
      </c>
      <c r="CY122" s="14" t="e">
        <f>IF('OE Database'!$N122=CY$1, 'OE Database'!$I122, NA())</f>
        <v>#N/A</v>
      </c>
      <c r="CZ122" s="14" t="e">
        <f>IF('OE Database'!$N122=CZ$1, 'OE Database'!$I122, NA())</f>
        <v>#N/A</v>
      </c>
      <c r="DA122" s="14" t="e">
        <f>IF('OE Database'!$N122=DA$1, 'OE Database'!$I122, NA())</f>
        <v>#N/A</v>
      </c>
      <c r="DB122" s="14" t="e">
        <f>IF('OE Database'!$N122=DB$1, 'OE Database'!$I122, NA())</f>
        <v>#N/A</v>
      </c>
      <c r="DC122" s="14" t="e">
        <f>IF('OE Database'!$N122=DC$1, 'OE Database'!$I122, NA())</f>
        <v>#N/A</v>
      </c>
      <c r="DD122" s="14" t="e">
        <f>IF('OE Database'!$N122=DD$1, 'OE Database'!$I122, NA())</f>
        <v>#N/A</v>
      </c>
      <c r="DF122" s="1" t="e">
        <f>IF(GESTEP(AL122,0.00001), 'OE Database'!$I122, NA())</f>
        <v>#N/A</v>
      </c>
      <c r="DG122" s="1">
        <f>IF(GESTEP(AM122,0.00001), 'OE Database'!$I122, NA())</f>
        <v>4.6229655457770717E-3</v>
      </c>
      <c r="DH122" s="1" t="e">
        <f>IF(GESTEP(AN122,0.00001), 'OE Database'!$I122, NA())</f>
        <v>#N/A</v>
      </c>
      <c r="DI122" s="1" t="e">
        <f>IF(GESTEP(AO122,0.00001), 'OE Database'!$I122, NA())</f>
        <v>#N/A</v>
      </c>
      <c r="DJ122" s="1" t="e">
        <f>IF(GESTEP(AP122,0.00001), 'OE Database'!$I122, NA())</f>
        <v>#N/A</v>
      </c>
      <c r="DK122" s="1" t="e">
        <f>IF(GESTEP(AQ122,0.00001), 'OE Database'!$I122, NA())</f>
        <v>#N/A</v>
      </c>
      <c r="DL122" s="1" t="e">
        <f>IF(GESTEP(AR122,0.00001), 'OE Database'!$I122, NA())</f>
        <v>#N/A</v>
      </c>
      <c r="DM122" s="1" t="e">
        <f>IF(GESTEP(AS122,0.00001), 'OE Database'!$I122, NA())</f>
        <v>#N/A</v>
      </c>
      <c r="DN122" s="1" t="e">
        <f>IF(GESTEP(AT122,0.00001), 'OE Database'!$I122, NA())</f>
        <v>#N/A</v>
      </c>
      <c r="DO122" s="1" t="e">
        <f>IF(GESTEP(AU122,0.00001), 'OE Database'!$I122, NA())</f>
        <v>#N/A</v>
      </c>
      <c r="DP122" s="1" t="e">
        <f>IF(GESTEP(AV122,0.00001), 'OE Database'!$I122, NA())</f>
        <v>#N/A</v>
      </c>
      <c r="DQ122" s="1" t="e">
        <f>IF(GESTEP(AW122,0.00001), 'OE Database'!$I122, NA())</f>
        <v>#N/A</v>
      </c>
      <c r="DR122" s="1" t="e">
        <f>IF(GESTEP(AX122,0.00001), 'OE Database'!$I122, NA())</f>
        <v>#N/A</v>
      </c>
      <c r="DS122" s="1" t="e">
        <f>IF(GESTEP(AY122,0.00001), 'OE Database'!$I122, NA())</f>
        <v>#N/A</v>
      </c>
      <c r="DT122" s="1" t="e">
        <f>IF(GESTEP(AZ122,0.00001), 'OE Database'!$I122, NA())</f>
        <v>#N/A</v>
      </c>
      <c r="DU122" s="1" t="e">
        <f>IF(GESTEP(BA122,0.00001), 'OE Database'!$I122, NA())</f>
        <v>#N/A</v>
      </c>
      <c r="DV122" s="1" t="e">
        <f>IF(GESTEP(BB122,0.00001), 'OE Database'!$I122, NA())</f>
        <v>#N/A</v>
      </c>
    </row>
    <row r="123" spans="2:126">
      <c r="B123" s="14" t="e">
        <f>IF('OE Database'!$N123=B$1, 'OE Database'!$H123, NA())</f>
        <v>#N/A</v>
      </c>
      <c r="C123" s="14">
        <f>IF('OE Database'!$N123=C$1, 'OE Database'!$H123, NA())</f>
        <v>0</v>
      </c>
      <c r="D123" s="14" t="e">
        <f>IF('OE Database'!$N123=D$1, 'OE Database'!$H123, NA())</f>
        <v>#N/A</v>
      </c>
      <c r="E123" s="14" t="e">
        <f>IF('OE Database'!$N123=E$1, 'OE Database'!$H123, NA())</f>
        <v>#N/A</v>
      </c>
      <c r="F123" s="14" t="e">
        <f>IF('OE Database'!$N123=F$1, 'OE Database'!$H123, NA())</f>
        <v>#N/A</v>
      </c>
      <c r="G123" s="14" t="e">
        <f>IF('OE Database'!$N123=G$1, 'OE Database'!$H123, NA())</f>
        <v>#N/A</v>
      </c>
      <c r="H123" s="14" t="e">
        <f>IF('OE Database'!$N123=H$1, 'OE Database'!$H123, NA())</f>
        <v>#N/A</v>
      </c>
      <c r="I123" s="14" t="e">
        <f>IF('OE Database'!$N123=I$1, 'OE Database'!$H123, NA())</f>
        <v>#N/A</v>
      </c>
      <c r="J123" s="14" t="e">
        <f>IF('OE Database'!$N123=J$1, 'OE Database'!$H123, NA())</f>
        <v>#N/A</v>
      </c>
      <c r="K123" s="14" t="e">
        <f>IF('OE Database'!$N123=K$1, 'OE Database'!$H123, NA())</f>
        <v>#N/A</v>
      </c>
      <c r="L123" s="14" t="e">
        <f>IF('OE Database'!$N123=L$1, 'OE Database'!$H123, NA())</f>
        <v>#N/A</v>
      </c>
      <c r="M123" s="14" t="e">
        <f>IF('OE Database'!$N123=M$1, 'OE Database'!$H123, NA())</f>
        <v>#N/A</v>
      </c>
      <c r="N123" s="14" t="e">
        <f>IF('OE Database'!$N123=N$1, 'OE Database'!$H123, NA())</f>
        <v>#N/A</v>
      </c>
      <c r="O123" s="14" t="e">
        <f>IF('OE Database'!$N123=O$1, 'OE Database'!$H123, NA())</f>
        <v>#N/A</v>
      </c>
      <c r="P123" s="14" t="e">
        <f>IF('OE Database'!$N123=P$1, 'OE Database'!$H123, NA())</f>
        <v>#N/A</v>
      </c>
      <c r="Q123" s="14" t="e">
        <f>IF('OE Database'!$N123=Q$1, 'OE Database'!$H123, NA())</f>
        <v>#N/A</v>
      </c>
      <c r="R123" s="14" t="e">
        <f>IF('OE Database'!$N123=R$1, 'OE Database'!$H123, NA())</f>
        <v>#N/A</v>
      </c>
      <c r="T123" s="14" t="e">
        <f>IF('OE Database'!$N123=T$1, 'OE Database'!$E123, NA())</f>
        <v>#N/A</v>
      </c>
      <c r="U123" s="14">
        <f>IF('OE Database'!$N123=U$1, 'OE Database'!$E123, NA())</f>
        <v>0</v>
      </c>
      <c r="V123" s="14" t="e">
        <f>IF('OE Database'!$N123=V$1, 'OE Database'!$E123, NA())</f>
        <v>#N/A</v>
      </c>
      <c r="W123" s="14" t="e">
        <f>IF('OE Database'!$N123=W$1, 'OE Database'!$E123, NA())</f>
        <v>#N/A</v>
      </c>
      <c r="X123" s="14" t="e">
        <f>IF('OE Database'!$N123=X$1, 'OE Database'!$E123, NA())</f>
        <v>#N/A</v>
      </c>
      <c r="Y123" s="14" t="e">
        <f>IF('OE Database'!$N123=Y$1, 'OE Database'!$E123, NA())</f>
        <v>#N/A</v>
      </c>
      <c r="Z123" s="14" t="e">
        <f>IF('OE Database'!$N123=Z$1, 'OE Database'!$E123, NA())</f>
        <v>#N/A</v>
      </c>
      <c r="AA123" s="14" t="e">
        <f>IF('OE Database'!$N123=AA$1, 'OE Database'!$E123, NA())</f>
        <v>#N/A</v>
      </c>
      <c r="AB123" s="14" t="e">
        <f>IF('OE Database'!$N123=AB$1, 'OE Database'!$E123, NA())</f>
        <v>#N/A</v>
      </c>
      <c r="AC123" s="14" t="e">
        <f>IF('OE Database'!$N123=AC$1, 'OE Database'!$E123, NA())</f>
        <v>#N/A</v>
      </c>
      <c r="AD123" s="14" t="e">
        <f>IF('OE Database'!$N123=AD$1, 'OE Database'!$E123, NA())</f>
        <v>#N/A</v>
      </c>
      <c r="AE123" s="14" t="e">
        <f>IF('OE Database'!$N123=AE$1, 'OE Database'!$E123, NA())</f>
        <v>#N/A</v>
      </c>
      <c r="AF123" s="14" t="e">
        <f>IF('OE Database'!$N123=AF$1, 'OE Database'!$E123, NA())</f>
        <v>#N/A</v>
      </c>
      <c r="AG123" s="14" t="e">
        <f>IF('OE Database'!$N123=AG$1, 'OE Database'!$E123, NA())</f>
        <v>#N/A</v>
      </c>
      <c r="AH123" s="14" t="e">
        <f>IF('OE Database'!$N123=AH$1, 'OE Database'!$E123, NA())</f>
        <v>#N/A</v>
      </c>
      <c r="AI123" s="14" t="e">
        <f>IF('OE Database'!$N123=AI$1, 'OE Database'!$E123, NA())</f>
        <v>#N/A</v>
      </c>
      <c r="AJ123" s="14" t="e">
        <f>IF('OE Database'!$N123=AJ$1, 'OE Database'!$E123, NA())</f>
        <v>#N/A</v>
      </c>
      <c r="AL123" s="14" t="e">
        <f>IF('OE Database'!$N123=AL$1, 'OE Database'!$J123, NA())</f>
        <v>#N/A</v>
      </c>
      <c r="AM123" s="14">
        <f>IF('OE Database'!$N123=AM$1, 'OE Database'!$J123, NA())</f>
        <v>94</v>
      </c>
      <c r="AN123" s="14" t="e">
        <f>IF('OE Database'!$N123=AN$1, 'OE Database'!$J123, NA())</f>
        <v>#N/A</v>
      </c>
      <c r="AO123" s="14" t="e">
        <f>IF('OE Database'!$N123=AO$1, 'OE Database'!$J123, NA())</f>
        <v>#N/A</v>
      </c>
      <c r="AP123" s="14" t="e">
        <f>IF('OE Database'!$N123=AP$1, 'OE Database'!$J123, NA())</f>
        <v>#N/A</v>
      </c>
      <c r="AQ123" s="14" t="e">
        <f>IF('OE Database'!$N123=AQ$1, 'OE Database'!$J123, NA())</f>
        <v>#N/A</v>
      </c>
      <c r="AR123" s="14" t="e">
        <f>IF('OE Database'!$N123=AR$1, 'OE Database'!$J123, NA())</f>
        <v>#N/A</v>
      </c>
      <c r="AS123" s="14" t="e">
        <f>IF('OE Database'!$N123=AS$1, 'OE Database'!$J123, NA())</f>
        <v>#N/A</v>
      </c>
      <c r="AT123" s="14" t="e">
        <f>IF('OE Database'!$N123=AT$1, 'OE Database'!$J123, NA())</f>
        <v>#N/A</v>
      </c>
      <c r="AU123" s="14" t="e">
        <f>IF('OE Database'!$N123=AU$1, 'OE Database'!$J123, NA())</f>
        <v>#N/A</v>
      </c>
      <c r="AV123" s="14" t="e">
        <f>IF('OE Database'!$N123=AV$1, 'OE Database'!$J123, NA())</f>
        <v>#N/A</v>
      </c>
      <c r="AW123" s="14" t="e">
        <f>IF('OE Database'!$N123=AW$1, 'OE Database'!$J123, NA())</f>
        <v>#N/A</v>
      </c>
      <c r="AX123" s="14" t="e">
        <f>IF('OE Database'!$N123=AX$1, 'OE Database'!$J123, NA())</f>
        <v>#N/A</v>
      </c>
      <c r="AY123" s="14" t="e">
        <f>IF('OE Database'!$N123=AY$1, 'OE Database'!$J123, NA())</f>
        <v>#N/A</v>
      </c>
      <c r="AZ123" s="14" t="e">
        <f>IF('OE Database'!$N123=AZ$1, 'OE Database'!$J123, NA())</f>
        <v>#N/A</v>
      </c>
      <c r="BA123" s="14" t="e">
        <f>IF('OE Database'!$N123=BA$1, 'OE Database'!$J123, NA())</f>
        <v>#N/A</v>
      </c>
      <c r="BB123" s="14" t="e">
        <f>IF('OE Database'!$N123=BB$1, 'OE Database'!$J123, NA())</f>
        <v>#N/A</v>
      </c>
      <c r="BD123" s="14" t="e">
        <f>IF(GESTEP(AL123,0.00001), 'OE Database'!$H123, NA())</f>
        <v>#N/A</v>
      </c>
      <c r="BE123" s="14">
        <f>IF(GESTEP(AM123,0.00001), 'OE Database'!$H123, NA())</f>
        <v>0</v>
      </c>
      <c r="BF123" s="14" t="e">
        <f>IF(GESTEP(AN123,0.00001), 'OE Database'!$H123, NA())</f>
        <v>#N/A</v>
      </c>
      <c r="BG123" s="14" t="e">
        <f>IF(GESTEP(AO123,0.00001), 'OE Database'!$H123, NA())</f>
        <v>#N/A</v>
      </c>
      <c r="BH123" s="14" t="e">
        <f>IF(GESTEP(AP123,0.00001), 'OE Database'!$H123, NA())</f>
        <v>#N/A</v>
      </c>
      <c r="BI123" s="14" t="e">
        <f>IF(GESTEP(AQ123,0.00001), 'OE Database'!$H123, NA())</f>
        <v>#N/A</v>
      </c>
      <c r="BJ123" s="14" t="e">
        <f>IF(GESTEP(AR123,0.00001), 'OE Database'!$H123, NA())</f>
        <v>#N/A</v>
      </c>
      <c r="BK123" s="14" t="e">
        <f>IF(GESTEP(AS123,0.00001), 'OE Database'!$H123, NA())</f>
        <v>#N/A</v>
      </c>
      <c r="BL123" s="14" t="e">
        <f>IF(GESTEP(AT123,0.00001), 'OE Database'!$H123, NA())</f>
        <v>#N/A</v>
      </c>
      <c r="BM123" s="14" t="e">
        <f>IF(GESTEP(AU123,0.00001), 'OE Database'!$H123, NA())</f>
        <v>#N/A</v>
      </c>
      <c r="BN123" s="14" t="e">
        <f>IF(GESTEP(AV123,0.00001), 'OE Database'!$H123, NA())</f>
        <v>#N/A</v>
      </c>
      <c r="BO123" s="14" t="e">
        <f>IF(GESTEP(AW123,0.00001), 'OE Database'!$H123, NA())</f>
        <v>#N/A</v>
      </c>
      <c r="BP123" s="14" t="e">
        <f>IF(GESTEP(AX123,0.00001), 'OE Database'!$H123, NA())</f>
        <v>#N/A</v>
      </c>
      <c r="BQ123" s="14" t="e">
        <f>IF(GESTEP(AY123,0.00001), 'OE Database'!$H123, NA())</f>
        <v>#N/A</v>
      </c>
      <c r="BR123" s="14" t="e">
        <f>IF(GESTEP(AZ123,0.00001), 'OE Database'!$H123, NA())</f>
        <v>#N/A</v>
      </c>
      <c r="BS123" s="14" t="e">
        <f>IF(GESTEP(BA123,0.00001), 'OE Database'!$H123, NA())</f>
        <v>#N/A</v>
      </c>
      <c r="BT123" s="14" t="e">
        <f>IF(GESTEP(BB123,0.00001), 'OE Database'!$H123, NA())</f>
        <v>#N/A</v>
      </c>
      <c r="BV123" s="14" t="e">
        <f>IF(GESTEP(AL123,0.00001), 'OE Database'!$E123, NA())</f>
        <v>#N/A</v>
      </c>
      <c r="BW123" s="14">
        <f>IF(GESTEP(AM123,0.00001), 'OE Database'!$E123, NA())</f>
        <v>0</v>
      </c>
      <c r="BX123" s="14" t="e">
        <f>IF(GESTEP(AN123,0.00001), 'OE Database'!$E123, NA())</f>
        <v>#N/A</v>
      </c>
      <c r="BY123" s="14" t="e">
        <f>IF(GESTEP(AO123,0.00001), 'OE Database'!$E123, NA())</f>
        <v>#N/A</v>
      </c>
      <c r="BZ123" s="14" t="e">
        <f>IF(GESTEP(AP123,0.00001), 'OE Database'!$E123, NA())</f>
        <v>#N/A</v>
      </c>
      <c r="CA123" s="14" t="e">
        <f>IF(GESTEP(AQ123,0.00001), 'OE Database'!$E123, NA())</f>
        <v>#N/A</v>
      </c>
      <c r="CB123" s="14" t="e">
        <f>IF(GESTEP(AR123,0.00001), 'OE Database'!$E123, NA())</f>
        <v>#N/A</v>
      </c>
      <c r="CC123" s="14" t="e">
        <f>IF(GESTEP(AS123,0.00001), 'OE Database'!$E123, NA())</f>
        <v>#N/A</v>
      </c>
      <c r="CD123" s="14" t="e">
        <f>IF(GESTEP(AT123,0.00001), 'OE Database'!$E123, NA())</f>
        <v>#N/A</v>
      </c>
      <c r="CE123" s="14" t="e">
        <f>IF(GESTEP(AU123,0.00001), 'OE Database'!$E123, NA())</f>
        <v>#N/A</v>
      </c>
      <c r="CF123" s="14" t="e">
        <f>IF(GESTEP(AV123,0.00001), 'OE Database'!$E123, NA())</f>
        <v>#N/A</v>
      </c>
      <c r="CG123" s="14" t="e">
        <f>IF(GESTEP(AW123,0.00001), 'OE Database'!$E123, NA())</f>
        <v>#N/A</v>
      </c>
      <c r="CH123" s="14" t="e">
        <f>IF(GESTEP(AX123,0.00001), 'OE Database'!$E123, NA())</f>
        <v>#N/A</v>
      </c>
      <c r="CI123" s="14" t="e">
        <f>IF(GESTEP(AY123,0.00001), 'OE Database'!$E123, NA())</f>
        <v>#N/A</v>
      </c>
      <c r="CJ123" s="14" t="e">
        <f>IF(GESTEP(AZ123,0.00001), 'OE Database'!$E123, NA())</f>
        <v>#N/A</v>
      </c>
      <c r="CK123" s="14" t="e">
        <f>IF(GESTEP(BA123,0.00001), 'OE Database'!$E123, NA())</f>
        <v>#N/A</v>
      </c>
      <c r="CL123" s="14" t="e">
        <f>IF(GESTEP(BB123,0.00001), 'OE Database'!$E123, NA())</f>
        <v>#N/A</v>
      </c>
      <c r="CN123" s="14" t="e">
        <f>IF('OE Database'!$N123=CN$1, 'OE Database'!$I123, NA())</f>
        <v>#N/A</v>
      </c>
      <c r="CO123" s="14">
        <f>IF('OE Database'!$N123=CO$1, 'OE Database'!$I123, NA())</f>
        <v>0</v>
      </c>
      <c r="CP123" s="14" t="e">
        <f>IF('OE Database'!$N123=CP$1, 'OE Database'!$I123, NA())</f>
        <v>#N/A</v>
      </c>
      <c r="CQ123" s="14" t="e">
        <f>IF('OE Database'!$N123=CQ$1, 'OE Database'!$I123, NA())</f>
        <v>#N/A</v>
      </c>
      <c r="CR123" s="14" t="e">
        <f>IF('OE Database'!$N123=CR$1, 'OE Database'!$I123, NA())</f>
        <v>#N/A</v>
      </c>
      <c r="CS123" s="14" t="e">
        <f>IF('OE Database'!$N123=CS$1, 'OE Database'!$I123, NA())</f>
        <v>#N/A</v>
      </c>
      <c r="CT123" s="14" t="e">
        <f>IF('OE Database'!$N123=CT$1, 'OE Database'!$I123, NA())</f>
        <v>#N/A</v>
      </c>
      <c r="CU123" s="14" t="e">
        <f>IF('OE Database'!$N123=CU$1, 'OE Database'!$I123, NA())</f>
        <v>#N/A</v>
      </c>
      <c r="CV123" s="14" t="e">
        <f>IF('OE Database'!$N123=CV$1, 'OE Database'!$I123, NA())</f>
        <v>#N/A</v>
      </c>
      <c r="CW123" s="14" t="e">
        <f>IF('OE Database'!$N123=CW$1, 'OE Database'!$I123, NA())</f>
        <v>#N/A</v>
      </c>
      <c r="CX123" s="14" t="e">
        <f>IF('OE Database'!$N123=CX$1, 'OE Database'!$I123, NA())</f>
        <v>#N/A</v>
      </c>
      <c r="CY123" s="14" t="e">
        <f>IF('OE Database'!$N123=CY$1, 'OE Database'!$I123, NA())</f>
        <v>#N/A</v>
      </c>
      <c r="CZ123" s="14" t="e">
        <f>IF('OE Database'!$N123=CZ$1, 'OE Database'!$I123, NA())</f>
        <v>#N/A</v>
      </c>
      <c r="DA123" s="14" t="e">
        <f>IF('OE Database'!$N123=DA$1, 'OE Database'!$I123, NA())</f>
        <v>#N/A</v>
      </c>
      <c r="DB123" s="14" t="e">
        <f>IF('OE Database'!$N123=DB$1, 'OE Database'!$I123, NA())</f>
        <v>#N/A</v>
      </c>
      <c r="DC123" s="14" t="e">
        <f>IF('OE Database'!$N123=DC$1, 'OE Database'!$I123, NA())</f>
        <v>#N/A</v>
      </c>
      <c r="DD123" s="14" t="e">
        <f>IF('OE Database'!$N123=DD$1, 'OE Database'!$I123, NA())</f>
        <v>#N/A</v>
      </c>
      <c r="DF123" s="1" t="e">
        <f>IF(GESTEP(AL123,0.00001), 'OE Database'!$I123, NA())</f>
        <v>#N/A</v>
      </c>
      <c r="DG123" s="1">
        <f>IF(GESTEP(AM123,0.00001), 'OE Database'!$I123, NA())</f>
        <v>0</v>
      </c>
      <c r="DH123" s="1" t="e">
        <f>IF(GESTEP(AN123,0.00001), 'OE Database'!$I123, NA())</f>
        <v>#N/A</v>
      </c>
      <c r="DI123" s="1" t="e">
        <f>IF(GESTEP(AO123,0.00001), 'OE Database'!$I123, NA())</f>
        <v>#N/A</v>
      </c>
      <c r="DJ123" s="1" t="e">
        <f>IF(GESTEP(AP123,0.00001), 'OE Database'!$I123, NA())</f>
        <v>#N/A</v>
      </c>
      <c r="DK123" s="1" t="e">
        <f>IF(GESTEP(AQ123,0.00001), 'OE Database'!$I123, NA())</f>
        <v>#N/A</v>
      </c>
      <c r="DL123" s="1" t="e">
        <f>IF(GESTEP(AR123,0.00001), 'OE Database'!$I123, NA())</f>
        <v>#N/A</v>
      </c>
      <c r="DM123" s="1" t="e">
        <f>IF(GESTEP(AS123,0.00001), 'OE Database'!$I123, NA())</f>
        <v>#N/A</v>
      </c>
      <c r="DN123" s="1" t="e">
        <f>IF(GESTEP(AT123,0.00001), 'OE Database'!$I123, NA())</f>
        <v>#N/A</v>
      </c>
      <c r="DO123" s="1" t="e">
        <f>IF(GESTEP(AU123,0.00001), 'OE Database'!$I123, NA())</f>
        <v>#N/A</v>
      </c>
      <c r="DP123" s="1" t="e">
        <f>IF(GESTEP(AV123,0.00001), 'OE Database'!$I123, NA())</f>
        <v>#N/A</v>
      </c>
      <c r="DQ123" s="1" t="e">
        <f>IF(GESTEP(AW123,0.00001), 'OE Database'!$I123, NA())</f>
        <v>#N/A</v>
      </c>
      <c r="DR123" s="1" t="e">
        <f>IF(GESTEP(AX123,0.00001), 'OE Database'!$I123, NA())</f>
        <v>#N/A</v>
      </c>
      <c r="DS123" s="1" t="e">
        <f>IF(GESTEP(AY123,0.00001), 'OE Database'!$I123, NA())</f>
        <v>#N/A</v>
      </c>
      <c r="DT123" s="1" t="e">
        <f>IF(GESTEP(AZ123,0.00001), 'OE Database'!$I123, NA())</f>
        <v>#N/A</v>
      </c>
      <c r="DU123" s="1" t="e">
        <f>IF(GESTEP(BA123,0.00001), 'OE Database'!$I123, NA())</f>
        <v>#N/A</v>
      </c>
      <c r="DV123" s="1" t="e">
        <f>IF(GESTEP(BB123,0.00001), 'OE Database'!$I123, NA())</f>
        <v>#N/A</v>
      </c>
    </row>
    <row r="124" spans="2:126">
      <c r="B124" s="14" t="e">
        <f>IF('OE Database'!$N124=B$1, 'OE Database'!$H124, NA())</f>
        <v>#N/A</v>
      </c>
      <c r="C124" s="14">
        <f>IF('OE Database'!$N124=C$1, 'OE Database'!$H124, NA())</f>
        <v>0</v>
      </c>
      <c r="D124" s="14" t="e">
        <f>IF('OE Database'!$N124=D$1, 'OE Database'!$H124, NA())</f>
        <v>#N/A</v>
      </c>
      <c r="E124" s="14" t="e">
        <f>IF('OE Database'!$N124=E$1, 'OE Database'!$H124, NA())</f>
        <v>#N/A</v>
      </c>
      <c r="F124" s="14" t="e">
        <f>IF('OE Database'!$N124=F$1, 'OE Database'!$H124, NA())</f>
        <v>#N/A</v>
      </c>
      <c r="G124" s="14" t="e">
        <f>IF('OE Database'!$N124=G$1, 'OE Database'!$H124, NA())</f>
        <v>#N/A</v>
      </c>
      <c r="H124" s="14" t="e">
        <f>IF('OE Database'!$N124=H$1, 'OE Database'!$H124, NA())</f>
        <v>#N/A</v>
      </c>
      <c r="I124" s="14" t="e">
        <f>IF('OE Database'!$N124=I$1, 'OE Database'!$H124, NA())</f>
        <v>#N/A</v>
      </c>
      <c r="J124" s="14" t="e">
        <f>IF('OE Database'!$N124=J$1, 'OE Database'!$H124, NA())</f>
        <v>#N/A</v>
      </c>
      <c r="K124" s="14" t="e">
        <f>IF('OE Database'!$N124=K$1, 'OE Database'!$H124, NA())</f>
        <v>#N/A</v>
      </c>
      <c r="L124" s="14" t="e">
        <f>IF('OE Database'!$N124=L$1, 'OE Database'!$H124, NA())</f>
        <v>#N/A</v>
      </c>
      <c r="M124" s="14" t="e">
        <f>IF('OE Database'!$N124=M$1, 'OE Database'!$H124, NA())</f>
        <v>#N/A</v>
      </c>
      <c r="N124" s="14" t="e">
        <f>IF('OE Database'!$N124=N$1, 'OE Database'!$H124, NA())</f>
        <v>#N/A</v>
      </c>
      <c r="O124" s="14" t="e">
        <f>IF('OE Database'!$N124=O$1, 'OE Database'!$H124, NA())</f>
        <v>#N/A</v>
      </c>
      <c r="P124" s="14" t="e">
        <f>IF('OE Database'!$N124=P$1, 'OE Database'!$H124, NA())</f>
        <v>#N/A</v>
      </c>
      <c r="Q124" s="14" t="e">
        <f>IF('OE Database'!$N124=Q$1, 'OE Database'!$H124, NA())</f>
        <v>#N/A</v>
      </c>
      <c r="R124" s="14" t="e">
        <f>IF('OE Database'!$N124=R$1, 'OE Database'!$H124, NA())</f>
        <v>#N/A</v>
      </c>
      <c r="T124" s="14" t="e">
        <f>IF('OE Database'!$N124=T$1, 'OE Database'!$E124, NA())</f>
        <v>#N/A</v>
      </c>
      <c r="U124" s="14">
        <f>IF('OE Database'!$N124=U$1, 'OE Database'!$E124, NA())</f>
        <v>0</v>
      </c>
      <c r="V124" s="14" t="e">
        <f>IF('OE Database'!$N124=V$1, 'OE Database'!$E124, NA())</f>
        <v>#N/A</v>
      </c>
      <c r="W124" s="14" t="e">
        <f>IF('OE Database'!$N124=W$1, 'OE Database'!$E124, NA())</f>
        <v>#N/A</v>
      </c>
      <c r="X124" s="14" t="e">
        <f>IF('OE Database'!$N124=X$1, 'OE Database'!$E124, NA())</f>
        <v>#N/A</v>
      </c>
      <c r="Y124" s="14" t="e">
        <f>IF('OE Database'!$N124=Y$1, 'OE Database'!$E124, NA())</f>
        <v>#N/A</v>
      </c>
      <c r="Z124" s="14" t="e">
        <f>IF('OE Database'!$N124=Z$1, 'OE Database'!$E124, NA())</f>
        <v>#N/A</v>
      </c>
      <c r="AA124" s="14" t="e">
        <f>IF('OE Database'!$N124=AA$1, 'OE Database'!$E124, NA())</f>
        <v>#N/A</v>
      </c>
      <c r="AB124" s="14" t="e">
        <f>IF('OE Database'!$N124=AB$1, 'OE Database'!$E124, NA())</f>
        <v>#N/A</v>
      </c>
      <c r="AC124" s="14" t="e">
        <f>IF('OE Database'!$N124=AC$1, 'OE Database'!$E124, NA())</f>
        <v>#N/A</v>
      </c>
      <c r="AD124" s="14" t="e">
        <f>IF('OE Database'!$N124=AD$1, 'OE Database'!$E124, NA())</f>
        <v>#N/A</v>
      </c>
      <c r="AE124" s="14" t="e">
        <f>IF('OE Database'!$N124=AE$1, 'OE Database'!$E124, NA())</f>
        <v>#N/A</v>
      </c>
      <c r="AF124" s="14" t="e">
        <f>IF('OE Database'!$N124=AF$1, 'OE Database'!$E124, NA())</f>
        <v>#N/A</v>
      </c>
      <c r="AG124" s="14" t="e">
        <f>IF('OE Database'!$N124=AG$1, 'OE Database'!$E124, NA())</f>
        <v>#N/A</v>
      </c>
      <c r="AH124" s="14" t="e">
        <f>IF('OE Database'!$N124=AH$1, 'OE Database'!$E124, NA())</f>
        <v>#N/A</v>
      </c>
      <c r="AI124" s="14" t="e">
        <f>IF('OE Database'!$N124=AI$1, 'OE Database'!$E124, NA())</f>
        <v>#N/A</v>
      </c>
      <c r="AJ124" s="14" t="e">
        <f>IF('OE Database'!$N124=AJ$1, 'OE Database'!$E124, NA())</f>
        <v>#N/A</v>
      </c>
      <c r="AL124" s="14" t="e">
        <f>IF('OE Database'!$N124=AL$1, 'OE Database'!$J124, NA())</f>
        <v>#N/A</v>
      </c>
      <c r="AM124" s="14">
        <f>IF('OE Database'!$N124=AM$1, 'OE Database'!$J124, NA())</f>
        <v>74</v>
      </c>
      <c r="AN124" s="14" t="e">
        <f>IF('OE Database'!$N124=AN$1, 'OE Database'!$J124, NA())</f>
        <v>#N/A</v>
      </c>
      <c r="AO124" s="14" t="e">
        <f>IF('OE Database'!$N124=AO$1, 'OE Database'!$J124, NA())</f>
        <v>#N/A</v>
      </c>
      <c r="AP124" s="14" t="e">
        <f>IF('OE Database'!$N124=AP$1, 'OE Database'!$J124, NA())</f>
        <v>#N/A</v>
      </c>
      <c r="AQ124" s="14" t="e">
        <f>IF('OE Database'!$N124=AQ$1, 'OE Database'!$J124, NA())</f>
        <v>#N/A</v>
      </c>
      <c r="AR124" s="14" t="e">
        <f>IF('OE Database'!$N124=AR$1, 'OE Database'!$J124, NA())</f>
        <v>#N/A</v>
      </c>
      <c r="AS124" s="14" t="e">
        <f>IF('OE Database'!$N124=AS$1, 'OE Database'!$J124, NA())</f>
        <v>#N/A</v>
      </c>
      <c r="AT124" s="14" t="e">
        <f>IF('OE Database'!$N124=AT$1, 'OE Database'!$J124, NA())</f>
        <v>#N/A</v>
      </c>
      <c r="AU124" s="14" t="e">
        <f>IF('OE Database'!$N124=AU$1, 'OE Database'!$J124, NA())</f>
        <v>#N/A</v>
      </c>
      <c r="AV124" s="14" t="e">
        <f>IF('OE Database'!$N124=AV$1, 'OE Database'!$J124, NA())</f>
        <v>#N/A</v>
      </c>
      <c r="AW124" s="14" t="e">
        <f>IF('OE Database'!$N124=AW$1, 'OE Database'!$J124, NA())</f>
        <v>#N/A</v>
      </c>
      <c r="AX124" s="14" t="e">
        <f>IF('OE Database'!$N124=AX$1, 'OE Database'!$J124, NA())</f>
        <v>#N/A</v>
      </c>
      <c r="AY124" s="14" t="e">
        <f>IF('OE Database'!$N124=AY$1, 'OE Database'!$J124, NA())</f>
        <v>#N/A</v>
      </c>
      <c r="AZ124" s="14" t="e">
        <f>IF('OE Database'!$N124=AZ$1, 'OE Database'!$J124, NA())</f>
        <v>#N/A</v>
      </c>
      <c r="BA124" s="14" t="e">
        <f>IF('OE Database'!$N124=BA$1, 'OE Database'!$J124, NA())</f>
        <v>#N/A</v>
      </c>
      <c r="BB124" s="14" t="e">
        <f>IF('OE Database'!$N124=BB$1, 'OE Database'!$J124, NA())</f>
        <v>#N/A</v>
      </c>
      <c r="BD124" s="14" t="e">
        <f>IF(GESTEP(AL124,0.00001), 'OE Database'!$H124, NA())</f>
        <v>#N/A</v>
      </c>
      <c r="BE124" s="14">
        <f>IF(GESTEP(AM124,0.00001), 'OE Database'!$H124, NA())</f>
        <v>0</v>
      </c>
      <c r="BF124" s="14" t="e">
        <f>IF(GESTEP(AN124,0.00001), 'OE Database'!$H124, NA())</f>
        <v>#N/A</v>
      </c>
      <c r="BG124" s="14" t="e">
        <f>IF(GESTEP(AO124,0.00001), 'OE Database'!$H124, NA())</f>
        <v>#N/A</v>
      </c>
      <c r="BH124" s="14" t="e">
        <f>IF(GESTEP(AP124,0.00001), 'OE Database'!$H124, NA())</f>
        <v>#N/A</v>
      </c>
      <c r="BI124" s="14" t="e">
        <f>IF(GESTEP(AQ124,0.00001), 'OE Database'!$H124, NA())</f>
        <v>#N/A</v>
      </c>
      <c r="BJ124" s="14" t="e">
        <f>IF(GESTEP(AR124,0.00001), 'OE Database'!$H124, NA())</f>
        <v>#N/A</v>
      </c>
      <c r="BK124" s="14" t="e">
        <f>IF(GESTEP(AS124,0.00001), 'OE Database'!$H124, NA())</f>
        <v>#N/A</v>
      </c>
      <c r="BL124" s="14" t="e">
        <f>IF(GESTEP(AT124,0.00001), 'OE Database'!$H124, NA())</f>
        <v>#N/A</v>
      </c>
      <c r="BM124" s="14" t="e">
        <f>IF(GESTEP(AU124,0.00001), 'OE Database'!$H124, NA())</f>
        <v>#N/A</v>
      </c>
      <c r="BN124" s="14" t="e">
        <f>IF(GESTEP(AV124,0.00001), 'OE Database'!$H124, NA())</f>
        <v>#N/A</v>
      </c>
      <c r="BO124" s="14" t="e">
        <f>IF(GESTEP(AW124,0.00001), 'OE Database'!$H124, NA())</f>
        <v>#N/A</v>
      </c>
      <c r="BP124" s="14" t="e">
        <f>IF(GESTEP(AX124,0.00001), 'OE Database'!$H124, NA())</f>
        <v>#N/A</v>
      </c>
      <c r="BQ124" s="14" t="e">
        <f>IF(GESTEP(AY124,0.00001), 'OE Database'!$H124, NA())</f>
        <v>#N/A</v>
      </c>
      <c r="BR124" s="14" t="e">
        <f>IF(GESTEP(AZ124,0.00001), 'OE Database'!$H124, NA())</f>
        <v>#N/A</v>
      </c>
      <c r="BS124" s="14" t="e">
        <f>IF(GESTEP(BA124,0.00001), 'OE Database'!$H124, NA())</f>
        <v>#N/A</v>
      </c>
      <c r="BT124" s="14" t="e">
        <f>IF(GESTEP(BB124,0.00001), 'OE Database'!$H124, NA())</f>
        <v>#N/A</v>
      </c>
      <c r="BV124" s="14" t="e">
        <f>IF(GESTEP(AL124,0.00001), 'OE Database'!$E124, NA())</f>
        <v>#N/A</v>
      </c>
      <c r="BW124" s="14">
        <f>IF(GESTEP(AM124,0.00001), 'OE Database'!$E124, NA())</f>
        <v>0</v>
      </c>
      <c r="BX124" s="14" t="e">
        <f>IF(GESTEP(AN124,0.00001), 'OE Database'!$E124, NA())</f>
        <v>#N/A</v>
      </c>
      <c r="BY124" s="14" t="e">
        <f>IF(GESTEP(AO124,0.00001), 'OE Database'!$E124, NA())</f>
        <v>#N/A</v>
      </c>
      <c r="BZ124" s="14" t="e">
        <f>IF(GESTEP(AP124,0.00001), 'OE Database'!$E124, NA())</f>
        <v>#N/A</v>
      </c>
      <c r="CA124" s="14" t="e">
        <f>IF(GESTEP(AQ124,0.00001), 'OE Database'!$E124, NA())</f>
        <v>#N/A</v>
      </c>
      <c r="CB124" s="14" t="e">
        <f>IF(GESTEP(AR124,0.00001), 'OE Database'!$E124, NA())</f>
        <v>#N/A</v>
      </c>
      <c r="CC124" s="14" t="e">
        <f>IF(GESTEP(AS124,0.00001), 'OE Database'!$E124, NA())</f>
        <v>#N/A</v>
      </c>
      <c r="CD124" s="14" t="e">
        <f>IF(GESTEP(AT124,0.00001), 'OE Database'!$E124, NA())</f>
        <v>#N/A</v>
      </c>
      <c r="CE124" s="14" t="e">
        <f>IF(GESTEP(AU124,0.00001), 'OE Database'!$E124, NA())</f>
        <v>#N/A</v>
      </c>
      <c r="CF124" s="14" t="e">
        <f>IF(GESTEP(AV124,0.00001), 'OE Database'!$E124, NA())</f>
        <v>#N/A</v>
      </c>
      <c r="CG124" s="14" t="e">
        <f>IF(GESTEP(AW124,0.00001), 'OE Database'!$E124, NA())</f>
        <v>#N/A</v>
      </c>
      <c r="CH124" s="14" t="e">
        <f>IF(GESTEP(AX124,0.00001), 'OE Database'!$E124, NA())</f>
        <v>#N/A</v>
      </c>
      <c r="CI124" s="14" t="e">
        <f>IF(GESTEP(AY124,0.00001), 'OE Database'!$E124, NA())</f>
        <v>#N/A</v>
      </c>
      <c r="CJ124" s="14" t="e">
        <f>IF(GESTEP(AZ124,0.00001), 'OE Database'!$E124, NA())</f>
        <v>#N/A</v>
      </c>
      <c r="CK124" s="14" t="e">
        <f>IF(GESTEP(BA124,0.00001), 'OE Database'!$E124, NA())</f>
        <v>#N/A</v>
      </c>
      <c r="CL124" s="14" t="e">
        <f>IF(GESTEP(BB124,0.00001), 'OE Database'!$E124, NA())</f>
        <v>#N/A</v>
      </c>
      <c r="CN124" s="14" t="e">
        <f>IF('OE Database'!$N124=CN$1, 'OE Database'!$I124, NA())</f>
        <v>#N/A</v>
      </c>
      <c r="CO124" s="14">
        <f>IF('OE Database'!$N124=CO$1, 'OE Database'!$I124, NA())</f>
        <v>0</v>
      </c>
      <c r="CP124" s="14" t="e">
        <f>IF('OE Database'!$N124=CP$1, 'OE Database'!$I124, NA())</f>
        <v>#N/A</v>
      </c>
      <c r="CQ124" s="14" t="e">
        <f>IF('OE Database'!$N124=CQ$1, 'OE Database'!$I124, NA())</f>
        <v>#N/A</v>
      </c>
      <c r="CR124" s="14" t="e">
        <f>IF('OE Database'!$N124=CR$1, 'OE Database'!$I124, NA())</f>
        <v>#N/A</v>
      </c>
      <c r="CS124" s="14" t="e">
        <f>IF('OE Database'!$N124=CS$1, 'OE Database'!$I124, NA())</f>
        <v>#N/A</v>
      </c>
      <c r="CT124" s="14" t="e">
        <f>IF('OE Database'!$N124=CT$1, 'OE Database'!$I124, NA())</f>
        <v>#N/A</v>
      </c>
      <c r="CU124" s="14" t="e">
        <f>IF('OE Database'!$N124=CU$1, 'OE Database'!$I124, NA())</f>
        <v>#N/A</v>
      </c>
      <c r="CV124" s="14" t="e">
        <f>IF('OE Database'!$N124=CV$1, 'OE Database'!$I124, NA())</f>
        <v>#N/A</v>
      </c>
      <c r="CW124" s="14" t="e">
        <f>IF('OE Database'!$N124=CW$1, 'OE Database'!$I124, NA())</f>
        <v>#N/A</v>
      </c>
      <c r="CX124" s="14" t="e">
        <f>IF('OE Database'!$N124=CX$1, 'OE Database'!$I124, NA())</f>
        <v>#N/A</v>
      </c>
      <c r="CY124" s="14" t="e">
        <f>IF('OE Database'!$N124=CY$1, 'OE Database'!$I124, NA())</f>
        <v>#N/A</v>
      </c>
      <c r="CZ124" s="14" t="e">
        <f>IF('OE Database'!$N124=CZ$1, 'OE Database'!$I124, NA())</f>
        <v>#N/A</v>
      </c>
      <c r="DA124" s="14" t="e">
        <f>IF('OE Database'!$N124=DA$1, 'OE Database'!$I124, NA())</f>
        <v>#N/A</v>
      </c>
      <c r="DB124" s="14" t="e">
        <f>IF('OE Database'!$N124=DB$1, 'OE Database'!$I124, NA())</f>
        <v>#N/A</v>
      </c>
      <c r="DC124" s="14" t="e">
        <f>IF('OE Database'!$N124=DC$1, 'OE Database'!$I124, NA())</f>
        <v>#N/A</v>
      </c>
      <c r="DD124" s="14" t="e">
        <f>IF('OE Database'!$N124=DD$1, 'OE Database'!$I124, NA())</f>
        <v>#N/A</v>
      </c>
      <c r="DF124" s="1" t="e">
        <f>IF(GESTEP(AL124,0.00001), 'OE Database'!$I124, NA())</f>
        <v>#N/A</v>
      </c>
      <c r="DG124" s="1">
        <f>IF(GESTEP(AM124,0.00001), 'OE Database'!$I124, NA())</f>
        <v>0</v>
      </c>
      <c r="DH124" s="1" t="e">
        <f>IF(GESTEP(AN124,0.00001), 'OE Database'!$I124, NA())</f>
        <v>#N/A</v>
      </c>
      <c r="DI124" s="1" t="e">
        <f>IF(GESTEP(AO124,0.00001), 'OE Database'!$I124, NA())</f>
        <v>#N/A</v>
      </c>
      <c r="DJ124" s="1" t="e">
        <f>IF(GESTEP(AP124,0.00001), 'OE Database'!$I124, NA())</f>
        <v>#N/A</v>
      </c>
      <c r="DK124" s="1" t="e">
        <f>IF(GESTEP(AQ124,0.00001), 'OE Database'!$I124, NA())</f>
        <v>#N/A</v>
      </c>
      <c r="DL124" s="1" t="e">
        <f>IF(GESTEP(AR124,0.00001), 'OE Database'!$I124, NA())</f>
        <v>#N/A</v>
      </c>
      <c r="DM124" s="1" t="e">
        <f>IF(GESTEP(AS124,0.00001), 'OE Database'!$I124, NA())</f>
        <v>#N/A</v>
      </c>
      <c r="DN124" s="1" t="e">
        <f>IF(GESTEP(AT124,0.00001), 'OE Database'!$I124, NA())</f>
        <v>#N/A</v>
      </c>
      <c r="DO124" s="1" t="e">
        <f>IF(GESTEP(AU124,0.00001), 'OE Database'!$I124, NA())</f>
        <v>#N/A</v>
      </c>
      <c r="DP124" s="1" t="e">
        <f>IF(GESTEP(AV124,0.00001), 'OE Database'!$I124, NA())</f>
        <v>#N/A</v>
      </c>
      <c r="DQ124" s="1" t="e">
        <f>IF(GESTEP(AW124,0.00001), 'OE Database'!$I124, NA())</f>
        <v>#N/A</v>
      </c>
      <c r="DR124" s="1" t="e">
        <f>IF(GESTEP(AX124,0.00001), 'OE Database'!$I124, NA())</f>
        <v>#N/A</v>
      </c>
      <c r="DS124" s="1" t="e">
        <f>IF(GESTEP(AY124,0.00001), 'OE Database'!$I124, NA())</f>
        <v>#N/A</v>
      </c>
      <c r="DT124" s="1" t="e">
        <f>IF(GESTEP(AZ124,0.00001), 'OE Database'!$I124, NA())</f>
        <v>#N/A</v>
      </c>
      <c r="DU124" s="1" t="e">
        <f>IF(GESTEP(BA124,0.00001), 'OE Database'!$I124, NA())</f>
        <v>#N/A</v>
      </c>
      <c r="DV124" s="1" t="e">
        <f>IF(GESTEP(BB124,0.00001), 'OE Database'!$I124, NA())</f>
        <v>#N/A</v>
      </c>
    </row>
    <row r="125" spans="2:126">
      <c r="B125" s="14" t="e">
        <f>IF('OE Database'!$N125=B$1, 'OE Database'!$H125, NA())</f>
        <v>#N/A</v>
      </c>
      <c r="C125" s="14">
        <f>IF('OE Database'!$N125=C$1, 'OE Database'!$H125, NA())</f>
        <v>5.8106499011501E-4</v>
      </c>
      <c r="D125" s="14" t="e">
        <f>IF('OE Database'!$N125=D$1, 'OE Database'!$H125, NA())</f>
        <v>#N/A</v>
      </c>
      <c r="E125" s="14" t="e">
        <f>IF('OE Database'!$N125=E$1, 'OE Database'!$H125, NA())</f>
        <v>#N/A</v>
      </c>
      <c r="F125" s="14" t="e">
        <f>IF('OE Database'!$N125=F$1, 'OE Database'!$H125, NA())</f>
        <v>#N/A</v>
      </c>
      <c r="G125" s="14" t="e">
        <f>IF('OE Database'!$N125=G$1, 'OE Database'!$H125, NA())</f>
        <v>#N/A</v>
      </c>
      <c r="H125" s="14" t="e">
        <f>IF('OE Database'!$N125=H$1, 'OE Database'!$H125, NA())</f>
        <v>#N/A</v>
      </c>
      <c r="I125" s="14" t="e">
        <f>IF('OE Database'!$N125=I$1, 'OE Database'!$H125, NA())</f>
        <v>#N/A</v>
      </c>
      <c r="J125" s="14" t="e">
        <f>IF('OE Database'!$N125=J$1, 'OE Database'!$H125, NA())</f>
        <v>#N/A</v>
      </c>
      <c r="K125" s="14" t="e">
        <f>IF('OE Database'!$N125=K$1, 'OE Database'!$H125, NA())</f>
        <v>#N/A</v>
      </c>
      <c r="L125" s="14" t="e">
        <f>IF('OE Database'!$N125=L$1, 'OE Database'!$H125, NA())</f>
        <v>#N/A</v>
      </c>
      <c r="M125" s="14" t="e">
        <f>IF('OE Database'!$N125=M$1, 'OE Database'!$H125, NA())</f>
        <v>#N/A</v>
      </c>
      <c r="N125" s="14" t="e">
        <f>IF('OE Database'!$N125=N$1, 'OE Database'!$H125, NA())</f>
        <v>#N/A</v>
      </c>
      <c r="O125" s="14" t="e">
        <f>IF('OE Database'!$N125=O$1, 'OE Database'!$H125, NA())</f>
        <v>#N/A</v>
      </c>
      <c r="P125" s="14" t="e">
        <f>IF('OE Database'!$N125=P$1, 'OE Database'!$H125, NA())</f>
        <v>#N/A</v>
      </c>
      <c r="Q125" s="14" t="e">
        <f>IF('OE Database'!$N125=Q$1, 'OE Database'!$H125, NA())</f>
        <v>#N/A</v>
      </c>
      <c r="R125" s="14" t="e">
        <f>IF('OE Database'!$N125=R$1, 'OE Database'!$H125, NA())</f>
        <v>#N/A</v>
      </c>
      <c r="T125" s="14" t="e">
        <f>IF('OE Database'!$N125=T$1, 'OE Database'!$E125, NA())</f>
        <v>#N/A</v>
      </c>
      <c r="U125" s="14">
        <f>IF('OE Database'!$N125=U$1, 'OE Database'!$E125, NA())</f>
        <v>0.6</v>
      </c>
      <c r="V125" s="14" t="e">
        <f>IF('OE Database'!$N125=V$1, 'OE Database'!$E125, NA())</f>
        <v>#N/A</v>
      </c>
      <c r="W125" s="14" t="e">
        <f>IF('OE Database'!$N125=W$1, 'OE Database'!$E125, NA())</f>
        <v>#N/A</v>
      </c>
      <c r="X125" s="14" t="e">
        <f>IF('OE Database'!$N125=X$1, 'OE Database'!$E125, NA())</f>
        <v>#N/A</v>
      </c>
      <c r="Y125" s="14" t="e">
        <f>IF('OE Database'!$N125=Y$1, 'OE Database'!$E125, NA())</f>
        <v>#N/A</v>
      </c>
      <c r="Z125" s="14" t="e">
        <f>IF('OE Database'!$N125=Z$1, 'OE Database'!$E125, NA())</f>
        <v>#N/A</v>
      </c>
      <c r="AA125" s="14" t="e">
        <f>IF('OE Database'!$N125=AA$1, 'OE Database'!$E125, NA())</f>
        <v>#N/A</v>
      </c>
      <c r="AB125" s="14" t="e">
        <f>IF('OE Database'!$N125=AB$1, 'OE Database'!$E125, NA())</f>
        <v>#N/A</v>
      </c>
      <c r="AC125" s="14" t="e">
        <f>IF('OE Database'!$N125=AC$1, 'OE Database'!$E125, NA())</f>
        <v>#N/A</v>
      </c>
      <c r="AD125" s="14" t="e">
        <f>IF('OE Database'!$N125=AD$1, 'OE Database'!$E125, NA())</f>
        <v>#N/A</v>
      </c>
      <c r="AE125" s="14" t="e">
        <f>IF('OE Database'!$N125=AE$1, 'OE Database'!$E125, NA())</f>
        <v>#N/A</v>
      </c>
      <c r="AF125" s="14" t="e">
        <f>IF('OE Database'!$N125=AF$1, 'OE Database'!$E125, NA())</f>
        <v>#N/A</v>
      </c>
      <c r="AG125" s="14" t="e">
        <f>IF('OE Database'!$N125=AG$1, 'OE Database'!$E125, NA())</f>
        <v>#N/A</v>
      </c>
      <c r="AH125" s="14" t="e">
        <f>IF('OE Database'!$N125=AH$1, 'OE Database'!$E125, NA())</f>
        <v>#N/A</v>
      </c>
      <c r="AI125" s="14" t="e">
        <f>IF('OE Database'!$N125=AI$1, 'OE Database'!$E125, NA())</f>
        <v>#N/A</v>
      </c>
      <c r="AJ125" s="14" t="e">
        <f>IF('OE Database'!$N125=AJ$1, 'OE Database'!$E125, NA())</f>
        <v>#N/A</v>
      </c>
      <c r="AL125" s="14" t="e">
        <f>IF('OE Database'!$N125=AL$1, 'OE Database'!$J125, NA())</f>
        <v>#N/A</v>
      </c>
      <c r="AM125" s="14">
        <f>IF('OE Database'!$N125=AM$1, 'OE Database'!$J125, NA())</f>
        <v>63</v>
      </c>
      <c r="AN125" s="14" t="e">
        <f>IF('OE Database'!$N125=AN$1, 'OE Database'!$J125, NA())</f>
        <v>#N/A</v>
      </c>
      <c r="AO125" s="14" t="e">
        <f>IF('OE Database'!$N125=AO$1, 'OE Database'!$J125, NA())</f>
        <v>#N/A</v>
      </c>
      <c r="AP125" s="14" t="e">
        <f>IF('OE Database'!$N125=AP$1, 'OE Database'!$J125, NA())</f>
        <v>#N/A</v>
      </c>
      <c r="AQ125" s="14" t="e">
        <f>IF('OE Database'!$N125=AQ$1, 'OE Database'!$J125, NA())</f>
        <v>#N/A</v>
      </c>
      <c r="AR125" s="14" t="e">
        <f>IF('OE Database'!$N125=AR$1, 'OE Database'!$J125, NA())</f>
        <v>#N/A</v>
      </c>
      <c r="AS125" s="14" t="e">
        <f>IF('OE Database'!$N125=AS$1, 'OE Database'!$J125, NA())</f>
        <v>#N/A</v>
      </c>
      <c r="AT125" s="14" t="e">
        <f>IF('OE Database'!$N125=AT$1, 'OE Database'!$J125, NA())</f>
        <v>#N/A</v>
      </c>
      <c r="AU125" s="14" t="e">
        <f>IF('OE Database'!$N125=AU$1, 'OE Database'!$J125, NA())</f>
        <v>#N/A</v>
      </c>
      <c r="AV125" s="14" t="e">
        <f>IF('OE Database'!$N125=AV$1, 'OE Database'!$J125, NA())</f>
        <v>#N/A</v>
      </c>
      <c r="AW125" s="14" t="e">
        <f>IF('OE Database'!$N125=AW$1, 'OE Database'!$J125, NA())</f>
        <v>#N/A</v>
      </c>
      <c r="AX125" s="14" t="e">
        <f>IF('OE Database'!$N125=AX$1, 'OE Database'!$J125, NA())</f>
        <v>#N/A</v>
      </c>
      <c r="AY125" s="14" t="e">
        <f>IF('OE Database'!$N125=AY$1, 'OE Database'!$J125, NA())</f>
        <v>#N/A</v>
      </c>
      <c r="AZ125" s="14" t="e">
        <f>IF('OE Database'!$N125=AZ$1, 'OE Database'!$J125, NA())</f>
        <v>#N/A</v>
      </c>
      <c r="BA125" s="14" t="e">
        <f>IF('OE Database'!$N125=BA$1, 'OE Database'!$J125, NA())</f>
        <v>#N/A</v>
      </c>
      <c r="BB125" s="14" t="e">
        <f>IF('OE Database'!$N125=BB$1, 'OE Database'!$J125, NA())</f>
        <v>#N/A</v>
      </c>
      <c r="BD125" s="14" t="e">
        <f>IF(GESTEP(AL125,0.00001), 'OE Database'!$H125, NA())</f>
        <v>#N/A</v>
      </c>
      <c r="BE125" s="14">
        <f>IF(GESTEP(AM125,0.00001), 'OE Database'!$H125, NA())</f>
        <v>5.8106499011501E-4</v>
      </c>
      <c r="BF125" s="14" t="e">
        <f>IF(GESTEP(AN125,0.00001), 'OE Database'!$H125, NA())</f>
        <v>#N/A</v>
      </c>
      <c r="BG125" s="14" t="e">
        <f>IF(GESTEP(AO125,0.00001), 'OE Database'!$H125, NA())</f>
        <v>#N/A</v>
      </c>
      <c r="BH125" s="14" t="e">
        <f>IF(GESTEP(AP125,0.00001), 'OE Database'!$H125, NA())</f>
        <v>#N/A</v>
      </c>
      <c r="BI125" s="14" t="e">
        <f>IF(GESTEP(AQ125,0.00001), 'OE Database'!$H125, NA())</f>
        <v>#N/A</v>
      </c>
      <c r="BJ125" s="14" t="e">
        <f>IF(GESTEP(AR125,0.00001), 'OE Database'!$H125, NA())</f>
        <v>#N/A</v>
      </c>
      <c r="BK125" s="14" t="e">
        <f>IF(GESTEP(AS125,0.00001), 'OE Database'!$H125, NA())</f>
        <v>#N/A</v>
      </c>
      <c r="BL125" s="14" t="e">
        <f>IF(GESTEP(AT125,0.00001), 'OE Database'!$H125, NA())</f>
        <v>#N/A</v>
      </c>
      <c r="BM125" s="14" t="e">
        <f>IF(GESTEP(AU125,0.00001), 'OE Database'!$H125, NA())</f>
        <v>#N/A</v>
      </c>
      <c r="BN125" s="14" t="e">
        <f>IF(GESTEP(AV125,0.00001), 'OE Database'!$H125, NA())</f>
        <v>#N/A</v>
      </c>
      <c r="BO125" s="14" t="e">
        <f>IF(GESTEP(AW125,0.00001), 'OE Database'!$H125, NA())</f>
        <v>#N/A</v>
      </c>
      <c r="BP125" s="14" t="e">
        <f>IF(GESTEP(AX125,0.00001), 'OE Database'!$H125, NA())</f>
        <v>#N/A</v>
      </c>
      <c r="BQ125" s="14" t="e">
        <f>IF(GESTEP(AY125,0.00001), 'OE Database'!$H125, NA())</f>
        <v>#N/A</v>
      </c>
      <c r="BR125" s="14" t="e">
        <f>IF(GESTEP(AZ125,0.00001), 'OE Database'!$H125, NA())</f>
        <v>#N/A</v>
      </c>
      <c r="BS125" s="14" t="e">
        <f>IF(GESTEP(BA125,0.00001), 'OE Database'!$H125, NA())</f>
        <v>#N/A</v>
      </c>
      <c r="BT125" s="14" t="e">
        <f>IF(GESTEP(BB125,0.00001), 'OE Database'!$H125, NA())</f>
        <v>#N/A</v>
      </c>
      <c r="BV125" s="14" t="e">
        <f>IF(GESTEP(AL125,0.00001), 'OE Database'!$E125, NA())</f>
        <v>#N/A</v>
      </c>
      <c r="BW125" s="14">
        <f>IF(GESTEP(AM125,0.00001), 'OE Database'!$E125, NA())</f>
        <v>0.6</v>
      </c>
      <c r="BX125" s="14" t="e">
        <f>IF(GESTEP(AN125,0.00001), 'OE Database'!$E125, NA())</f>
        <v>#N/A</v>
      </c>
      <c r="BY125" s="14" t="e">
        <f>IF(GESTEP(AO125,0.00001), 'OE Database'!$E125, NA())</f>
        <v>#N/A</v>
      </c>
      <c r="BZ125" s="14" t="e">
        <f>IF(GESTEP(AP125,0.00001), 'OE Database'!$E125, NA())</f>
        <v>#N/A</v>
      </c>
      <c r="CA125" s="14" t="e">
        <f>IF(GESTEP(AQ125,0.00001), 'OE Database'!$E125, NA())</f>
        <v>#N/A</v>
      </c>
      <c r="CB125" s="14" t="e">
        <f>IF(GESTEP(AR125,0.00001), 'OE Database'!$E125, NA())</f>
        <v>#N/A</v>
      </c>
      <c r="CC125" s="14" t="e">
        <f>IF(GESTEP(AS125,0.00001), 'OE Database'!$E125, NA())</f>
        <v>#N/A</v>
      </c>
      <c r="CD125" s="14" t="e">
        <f>IF(GESTEP(AT125,0.00001), 'OE Database'!$E125, NA())</f>
        <v>#N/A</v>
      </c>
      <c r="CE125" s="14" t="e">
        <f>IF(GESTEP(AU125,0.00001), 'OE Database'!$E125, NA())</f>
        <v>#N/A</v>
      </c>
      <c r="CF125" s="14" t="e">
        <f>IF(GESTEP(AV125,0.00001), 'OE Database'!$E125, NA())</f>
        <v>#N/A</v>
      </c>
      <c r="CG125" s="14" t="e">
        <f>IF(GESTEP(AW125,0.00001), 'OE Database'!$E125, NA())</f>
        <v>#N/A</v>
      </c>
      <c r="CH125" s="14" t="e">
        <f>IF(GESTEP(AX125,0.00001), 'OE Database'!$E125, NA())</f>
        <v>#N/A</v>
      </c>
      <c r="CI125" s="14" t="e">
        <f>IF(GESTEP(AY125,0.00001), 'OE Database'!$E125, NA())</f>
        <v>#N/A</v>
      </c>
      <c r="CJ125" s="14" t="e">
        <f>IF(GESTEP(AZ125,0.00001), 'OE Database'!$E125, NA())</f>
        <v>#N/A</v>
      </c>
      <c r="CK125" s="14" t="e">
        <f>IF(GESTEP(BA125,0.00001), 'OE Database'!$E125, NA())</f>
        <v>#N/A</v>
      </c>
      <c r="CL125" s="14" t="e">
        <f>IF(GESTEP(BB125,0.00001), 'OE Database'!$E125, NA())</f>
        <v>#N/A</v>
      </c>
      <c r="CN125" s="14" t="e">
        <f>IF('OE Database'!$N125=CN$1, 'OE Database'!$I125, NA())</f>
        <v>#N/A</v>
      </c>
      <c r="CO125" s="14">
        <f>IF('OE Database'!$N125=CO$1, 'OE Database'!$I125, NA())</f>
        <v>9.8072532124628023E-4</v>
      </c>
      <c r="CP125" s="14" t="e">
        <f>IF('OE Database'!$N125=CP$1, 'OE Database'!$I125, NA())</f>
        <v>#N/A</v>
      </c>
      <c r="CQ125" s="14" t="e">
        <f>IF('OE Database'!$N125=CQ$1, 'OE Database'!$I125, NA())</f>
        <v>#N/A</v>
      </c>
      <c r="CR125" s="14" t="e">
        <f>IF('OE Database'!$N125=CR$1, 'OE Database'!$I125, NA())</f>
        <v>#N/A</v>
      </c>
      <c r="CS125" s="14" t="e">
        <f>IF('OE Database'!$N125=CS$1, 'OE Database'!$I125, NA())</f>
        <v>#N/A</v>
      </c>
      <c r="CT125" s="14" t="e">
        <f>IF('OE Database'!$N125=CT$1, 'OE Database'!$I125, NA())</f>
        <v>#N/A</v>
      </c>
      <c r="CU125" s="14" t="e">
        <f>IF('OE Database'!$N125=CU$1, 'OE Database'!$I125, NA())</f>
        <v>#N/A</v>
      </c>
      <c r="CV125" s="14" t="e">
        <f>IF('OE Database'!$N125=CV$1, 'OE Database'!$I125, NA())</f>
        <v>#N/A</v>
      </c>
      <c r="CW125" s="14" t="e">
        <f>IF('OE Database'!$N125=CW$1, 'OE Database'!$I125, NA())</f>
        <v>#N/A</v>
      </c>
      <c r="CX125" s="14" t="e">
        <f>IF('OE Database'!$N125=CX$1, 'OE Database'!$I125, NA())</f>
        <v>#N/A</v>
      </c>
      <c r="CY125" s="14" t="e">
        <f>IF('OE Database'!$N125=CY$1, 'OE Database'!$I125, NA())</f>
        <v>#N/A</v>
      </c>
      <c r="CZ125" s="14" t="e">
        <f>IF('OE Database'!$N125=CZ$1, 'OE Database'!$I125, NA())</f>
        <v>#N/A</v>
      </c>
      <c r="DA125" s="14" t="e">
        <f>IF('OE Database'!$N125=DA$1, 'OE Database'!$I125, NA())</f>
        <v>#N/A</v>
      </c>
      <c r="DB125" s="14" t="e">
        <f>IF('OE Database'!$N125=DB$1, 'OE Database'!$I125, NA())</f>
        <v>#N/A</v>
      </c>
      <c r="DC125" s="14" t="e">
        <f>IF('OE Database'!$N125=DC$1, 'OE Database'!$I125, NA())</f>
        <v>#N/A</v>
      </c>
      <c r="DD125" s="14" t="e">
        <f>IF('OE Database'!$N125=DD$1, 'OE Database'!$I125, NA())</f>
        <v>#N/A</v>
      </c>
      <c r="DF125" s="1" t="e">
        <f>IF(GESTEP(AL125,0.00001), 'OE Database'!$I125, NA())</f>
        <v>#N/A</v>
      </c>
      <c r="DG125" s="1">
        <f>IF(GESTEP(AM125,0.00001), 'OE Database'!$I125, NA())</f>
        <v>9.8072532124628023E-4</v>
      </c>
      <c r="DH125" s="1" t="e">
        <f>IF(GESTEP(AN125,0.00001), 'OE Database'!$I125, NA())</f>
        <v>#N/A</v>
      </c>
      <c r="DI125" s="1" t="e">
        <f>IF(GESTEP(AO125,0.00001), 'OE Database'!$I125, NA())</f>
        <v>#N/A</v>
      </c>
      <c r="DJ125" s="1" t="e">
        <f>IF(GESTEP(AP125,0.00001), 'OE Database'!$I125, NA())</f>
        <v>#N/A</v>
      </c>
      <c r="DK125" s="1" t="e">
        <f>IF(GESTEP(AQ125,0.00001), 'OE Database'!$I125, NA())</f>
        <v>#N/A</v>
      </c>
      <c r="DL125" s="1" t="e">
        <f>IF(GESTEP(AR125,0.00001), 'OE Database'!$I125, NA())</f>
        <v>#N/A</v>
      </c>
      <c r="DM125" s="1" t="e">
        <f>IF(GESTEP(AS125,0.00001), 'OE Database'!$I125, NA())</f>
        <v>#N/A</v>
      </c>
      <c r="DN125" s="1" t="e">
        <f>IF(GESTEP(AT125,0.00001), 'OE Database'!$I125, NA())</f>
        <v>#N/A</v>
      </c>
      <c r="DO125" s="1" t="e">
        <f>IF(GESTEP(AU125,0.00001), 'OE Database'!$I125, NA())</f>
        <v>#N/A</v>
      </c>
      <c r="DP125" s="1" t="e">
        <f>IF(GESTEP(AV125,0.00001), 'OE Database'!$I125, NA())</f>
        <v>#N/A</v>
      </c>
      <c r="DQ125" s="1" t="e">
        <f>IF(GESTEP(AW125,0.00001), 'OE Database'!$I125, NA())</f>
        <v>#N/A</v>
      </c>
      <c r="DR125" s="1" t="e">
        <f>IF(GESTEP(AX125,0.00001), 'OE Database'!$I125, NA())</f>
        <v>#N/A</v>
      </c>
      <c r="DS125" s="1" t="e">
        <f>IF(GESTEP(AY125,0.00001), 'OE Database'!$I125, NA())</f>
        <v>#N/A</v>
      </c>
      <c r="DT125" s="1" t="e">
        <f>IF(GESTEP(AZ125,0.00001), 'OE Database'!$I125, NA())</f>
        <v>#N/A</v>
      </c>
      <c r="DU125" s="1" t="e">
        <f>IF(GESTEP(BA125,0.00001), 'OE Database'!$I125, NA())</f>
        <v>#N/A</v>
      </c>
      <c r="DV125" s="1" t="e">
        <f>IF(GESTEP(BB125,0.00001), 'OE Database'!$I125, NA())</f>
        <v>#N/A</v>
      </c>
    </row>
    <row r="126" spans="2:126">
      <c r="B126" s="14" t="e">
        <f>IF('OE Database'!$N126=B$1, 'OE Database'!$H126, NA())</f>
        <v>#N/A</v>
      </c>
      <c r="C126" s="14">
        <f>IF('OE Database'!$N126=C$1, 'OE Database'!$H126, NA())</f>
        <v>8.0947500009642681E-5</v>
      </c>
      <c r="D126" s="14" t="e">
        <f>IF('OE Database'!$N126=D$1, 'OE Database'!$H126, NA())</f>
        <v>#N/A</v>
      </c>
      <c r="E126" s="14" t="e">
        <f>IF('OE Database'!$N126=E$1, 'OE Database'!$H126, NA())</f>
        <v>#N/A</v>
      </c>
      <c r="F126" s="14" t="e">
        <f>IF('OE Database'!$N126=F$1, 'OE Database'!$H126, NA())</f>
        <v>#N/A</v>
      </c>
      <c r="G126" s="14" t="e">
        <f>IF('OE Database'!$N126=G$1, 'OE Database'!$H126, NA())</f>
        <v>#N/A</v>
      </c>
      <c r="H126" s="14" t="e">
        <f>IF('OE Database'!$N126=H$1, 'OE Database'!$H126, NA())</f>
        <v>#N/A</v>
      </c>
      <c r="I126" s="14" t="e">
        <f>IF('OE Database'!$N126=I$1, 'OE Database'!$H126, NA())</f>
        <v>#N/A</v>
      </c>
      <c r="J126" s="14" t="e">
        <f>IF('OE Database'!$N126=J$1, 'OE Database'!$H126, NA())</f>
        <v>#N/A</v>
      </c>
      <c r="K126" s="14" t="e">
        <f>IF('OE Database'!$N126=K$1, 'OE Database'!$H126, NA())</f>
        <v>#N/A</v>
      </c>
      <c r="L126" s="14" t="e">
        <f>IF('OE Database'!$N126=L$1, 'OE Database'!$H126, NA())</f>
        <v>#N/A</v>
      </c>
      <c r="M126" s="14" t="e">
        <f>IF('OE Database'!$N126=M$1, 'OE Database'!$H126, NA())</f>
        <v>#N/A</v>
      </c>
      <c r="N126" s="14" t="e">
        <f>IF('OE Database'!$N126=N$1, 'OE Database'!$H126, NA())</f>
        <v>#N/A</v>
      </c>
      <c r="O126" s="14" t="e">
        <f>IF('OE Database'!$N126=O$1, 'OE Database'!$H126, NA())</f>
        <v>#N/A</v>
      </c>
      <c r="P126" s="14" t="e">
        <f>IF('OE Database'!$N126=P$1, 'OE Database'!$H126, NA())</f>
        <v>#N/A</v>
      </c>
      <c r="Q126" s="14" t="e">
        <f>IF('OE Database'!$N126=Q$1, 'OE Database'!$H126, NA())</f>
        <v>#N/A</v>
      </c>
      <c r="R126" s="14" t="e">
        <f>IF('OE Database'!$N126=R$1, 'OE Database'!$H126, NA())</f>
        <v>#N/A</v>
      </c>
      <c r="T126" s="14" t="e">
        <f>IF('OE Database'!$N126=T$1, 'OE Database'!$E126, NA())</f>
        <v>#N/A</v>
      </c>
      <c r="U126" s="14">
        <f>IF('OE Database'!$N126=U$1, 'OE Database'!$E126, NA())</f>
        <v>0</v>
      </c>
      <c r="V126" s="14" t="e">
        <f>IF('OE Database'!$N126=V$1, 'OE Database'!$E126, NA())</f>
        <v>#N/A</v>
      </c>
      <c r="W126" s="14" t="e">
        <f>IF('OE Database'!$N126=W$1, 'OE Database'!$E126, NA())</f>
        <v>#N/A</v>
      </c>
      <c r="X126" s="14" t="e">
        <f>IF('OE Database'!$N126=X$1, 'OE Database'!$E126, NA())</f>
        <v>#N/A</v>
      </c>
      <c r="Y126" s="14" t="e">
        <f>IF('OE Database'!$N126=Y$1, 'OE Database'!$E126, NA())</f>
        <v>#N/A</v>
      </c>
      <c r="Z126" s="14" t="e">
        <f>IF('OE Database'!$N126=Z$1, 'OE Database'!$E126, NA())</f>
        <v>#N/A</v>
      </c>
      <c r="AA126" s="14" t="e">
        <f>IF('OE Database'!$N126=AA$1, 'OE Database'!$E126, NA())</f>
        <v>#N/A</v>
      </c>
      <c r="AB126" s="14" t="e">
        <f>IF('OE Database'!$N126=AB$1, 'OE Database'!$E126, NA())</f>
        <v>#N/A</v>
      </c>
      <c r="AC126" s="14" t="e">
        <f>IF('OE Database'!$N126=AC$1, 'OE Database'!$E126, NA())</f>
        <v>#N/A</v>
      </c>
      <c r="AD126" s="14" t="e">
        <f>IF('OE Database'!$N126=AD$1, 'OE Database'!$E126, NA())</f>
        <v>#N/A</v>
      </c>
      <c r="AE126" s="14" t="e">
        <f>IF('OE Database'!$N126=AE$1, 'OE Database'!$E126, NA())</f>
        <v>#N/A</v>
      </c>
      <c r="AF126" s="14" t="e">
        <f>IF('OE Database'!$N126=AF$1, 'OE Database'!$E126, NA())</f>
        <v>#N/A</v>
      </c>
      <c r="AG126" s="14" t="e">
        <f>IF('OE Database'!$N126=AG$1, 'OE Database'!$E126, NA())</f>
        <v>#N/A</v>
      </c>
      <c r="AH126" s="14" t="e">
        <f>IF('OE Database'!$N126=AH$1, 'OE Database'!$E126, NA())</f>
        <v>#N/A</v>
      </c>
      <c r="AI126" s="14" t="e">
        <f>IF('OE Database'!$N126=AI$1, 'OE Database'!$E126, NA())</f>
        <v>#N/A</v>
      </c>
      <c r="AJ126" s="14" t="e">
        <f>IF('OE Database'!$N126=AJ$1, 'OE Database'!$E126, NA())</f>
        <v>#N/A</v>
      </c>
      <c r="AL126" s="14" t="e">
        <f>IF('OE Database'!$N126=AL$1, 'OE Database'!$J126, NA())</f>
        <v>#N/A</v>
      </c>
      <c r="AM126" s="14">
        <f>IF('OE Database'!$N126=AM$1, 'OE Database'!$J126, NA())</f>
        <v>79</v>
      </c>
      <c r="AN126" s="14" t="e">
        <f>IF('OE Database'!$N126=AN$1, 'OE Database'!$J126, NA())</f>
        <v>#N/A</v>
      </c>
      <c r="AO126" s="14" t="e">
        <f>IF('OE Database'!$N126=AO$1, 'OE Database'!$J126, NA())</f>
        <v>#N/A</v>
      </c>
      <c r="AP126" s="14" t="e">
        <f>IF('OE Database'!$N126=AP$1, 'OE Database'!$J126, NA())</f>
        <v>#N/A</v>
      </c>
      <c r="AQ126" s="14" t="e">
        <f>IF('OE Database'!$N126=AQ$1, 'OE Database'!$J126, NA())</f>
        <v>#N/A</v>
      </c>
      <c r="AR126" s="14" t="e">
        <f>IF('OE Database'!$N126=AR$1, 'OE Database'!$J126, NA())</f>
        <v>#N/A</v>
      </c>
      <c r="AS126" s="14" t="e">
        <f>IF('OE Database'!$N126=AS$1, 'OE Database'!$J126, NA())</f>
        <v>#N/A</v>
      </c>
      <c r="AT126" s="14" t="e">
        <f>IF('OE Database'!$N126=AT$1, 'OE Database'!$J126, NA())</f>
        <v>#N/A</v>
      </c>
      <c r="AU126" s="14" t="e">
        <f>IF('OE Database'!$N126=AU$1, 'OE Database'!$J126, NA())</f>
        <v>#N/A</v>
      </c>
      <c r="AV126" s="14" t="e">
        <f>IF('OE Database'!$N126=AV$1, 'OE Database'!$J126, NA())</f>
        <v>#N/A</v>
      </c>
      <c r="AW126" s="14" t="e">
        <f>IF('OE Database'!$N126=AW$1, 'OE Database'!$J126, NA())</f>
        <v>#N/A</v>
      </c>
      <c r="AX126" s="14" t="e">
        <f>IF('OE Database'!$N126=AX$1, 'OE Database'!$J126, NA())</f>
        <v>#N/A</v>
      </c>
      <c r="AY126" s="14" t="e">
        <f>IF('OE Database'!$N126=AY$1, 'OE Database'!$J126, NA())</f>
        <v>#N/A</v>
      </c>
      <c r="AZ126" s="14" t="e">
        <f>IF('OE Database'!$N126=AZ$1, 'OE Database'!$J126, NA())</f>
        <v>#N/A</v>
      </c>
      <c r="BA126" s="14" t="e">
        <f>IF('OE Database'!$N126=BA$1, 'OE Database'!$J126, NA())</f>
        <v>#N/A</v>
      </c>
      <c r="BB126" s="14" t="e">
        <f>IF('OE Database'!$N126=BB$1, 'OE Database'!$J126, NA())</f>
        <v>#N/A</v>
      </c>
      <c r="BD126" s="14" t="e">
        <f>IF(GESTEP(AL126,0.00001), 'OE Database'!$H126, NA())</f>
        <v>#N/A</v>
      </c>
      <c r="BE126" s="14">
        <f>IF(GESTEP(AM126,0.00001), 'OE Database'!$H126, NA())</f>
        <v>8.0947500009642681E-5</v>
      </c>
      <c r="BF126" s="14" t="e">
        <f>IF(GESTEP(AN126,0.00001), 'OE Database'!$H126, NA())</f>
        <v>#N/A</v>
      </c>
      <c r="BG126" s="14" t="e">
        <f>IF(GESTEP(AO126,0.00001), 'OE Database'!$H126, NA())</f>
        <v>#N/A</v>
      </c>
      <c r="BH126" s="14" t="e">
        <f>IF(GESTEP(AP126,0.00001), 'OE Database'!$H126, NA())</f>
        <v>#N/A</v>
      </c>
      <c r="BI126" s="14" t="e">
        <f>IF(GESTEP(AQ126,0.00001), 'OE Database'!$H126, NA())</f>
        <v>#N/A</v>
      </c>
      <c r="BJ126" s="14" t="e">
        <f>IF(GESTEP(AR126,0.00001), 'OE Database'!$H126, NA())</f>
        <v>#N/A</v>
      </c>
      <c r="BK126" s="14" t="e">
        <f>IF(GESTEP(AS126,0.00001), 'OE Database'!$H126, NA())</f>
        <v>#N/A</v>
      </c>
      <c r="BL126" s="14" t="e">
        <f>IF(GESTEP(AT126,0.00001), 'OE Database'!$H126, NA())</f>
        <v>#N/A</v>
      </c>
      <c r="BM126" s="14" t="e">
        <f>IF(GESTEP(AU126,0.00001), 'OE Database'!$H126, NA())</f>
        <v>#N/A</v>
      </c>
      <c r="BN126" s="14" t="e">
        <f>IF(GESTEP(AV126,0.00001), 'OE Database'!$H126, NA())</f>
        <v>#N/A</v>
      </c>
      <c r="BO126" s="14" t="e">
        <f>IF(GESTEP(AW126,0.00001), 'OE Database'!$H126, NA())</f>
        <v>#N/A</v>
      </c>
      <c r="BP126" s="14" t="e">
        <f>IF(GESTEP(AX126,0.00001), 'OE Database'!$H126, NA())</f>
        <v>#N/A</v>
      </c>
      <c r="BQ126" s="14" t="e">
        <f>IF(GESTEP(AY126,0.00001), 'OE Database'!$H126, NA())</f>
        <v>#N/A</v>
      </c>
      <c r="BR126" s="14" t="e">
        <f>IF(GESTEP(AZ126,0.00001), 'OE Database'!$H126, NA())</f>
        <v>#N/A</v>
      </c>
      <c r="BS126" s="14" t="e">
        <f>IF(GESTEP(BA126,0.00001), 'OE Database'!$H126, NA())</f>
        <v>#N/A</v>
      </c>
      <c r="BT126" s="14" t="e">
        <f>IF(GESTEP(BB126,0.00001), 'OE Database'!$H126, NA())</f>
        <v>#N/A</v>
      </c>
      <c r="BV126" s="14" t="e">
        <f>IF(GESTEP(AL126,0.00001), 'OE Database'!$E126, NA())</f>
        <v>#N/A</v>
      </c>
      <c r="BW126" s="14">
        <f>IF(GESTEP(AM126,0.00001), 'OE Database'!$E126, NA())</f>
        <v>0</v>
      </c>
      <c r="BX126" s="14" t="e">
        <f>IF(GESTEP(AN126,0.00001), 'OE Database'!$E126, NA())</f>
        <v>#N/A</v>
      </c>
      <c r="BY126" s="14" t="e">
        <f>IF(GESTEP(AO126,0.00001), 'OE Database'!$E126, NA())</f>
        <v>#N/A</v>
      </c>
      <c r="BZ126" s="14" t="e">
        <f>IF(GESTEP(AP126,0.00001), 'OE Database'!$E126, NA())</f>
        <v>#N/A</v>
      </c>
      <c r="CA126" s="14" t="e">
        <f>IF(GESTEP(AQ126,0.00001), 'OE Database'!$E126, NA())</f>
        <v>#N/A</v>
      </c>
      <c r="CB126" s="14" t="e">
        <f>IF(GESTEP(AR126,0.00001), 'OE Database'!$E126, NA())</f>
        <v>#N/A</v>
      </c>
      <c r="CC126" s="14" t="e">
        <f>IF(GESTEP(AS126,0.00001), 'OE Database'!$E126, NA())</f>
        <v>#N/A</v>
      </c>
      <c r="CD126" s="14" t="e">
        <f>IF(GESTEP(AT126,0.00001), 'OE Database'!$E126, NA())</f>
        <v>#N/A</v>
      </c>
      <c r="CE126" s="14" t="e">
        <f>IF(GESTEP(AU126,0.00001), 'OE Database'!$E126, NA())</f>
        <v>#N/A</v>
      </c>
      <c r="CF126" s="14" t="e">
        <f>IF(GESTEP(AV126,0.00001), 'OE Database'!$E126, NA())</f>
        <v>#N/A</v>
      </c>
      <c r="CG126" s="14" t="e">
        <f>IF(GESTEP(AW126,0.00001), 'OE Database'!$E126, NA())</f>
        <v>#N/A</v>
      </c>
      <c r="CH126" s="14" t="e">
        <f>IF(GESTEP(AX126,0.00001), 'OE Database'!$E126, NA())</f>
        <v>#N/A</v>
      </c>
      <c r="CI126" s="14" t="e">
        <f>IF(GESTEP(AY126,0.00001), 'OE Database'!$E126, NA())</f>
        <v>#N/A</v>
      </c>
      <c r="CJ126" s="14" t="e">
        <f>IF(GESTEP(AZ126,0.00001), 'OE Database'!$E126, NA())</f>
        <v>#N/A</v>
      </c>
      <c r="CK126" s="14" t="e">
        <f>IF(GESTEP(BA126,0.00001), 'OE Database'!$E126, NA())</f>
        <v>#N/A</v>
      </c>
      <c r="CL126" s="14" t="e">
        <f>IF(GESTEP(BB126,0.00001), 'OE Database'!$E126, NA())</f>
        <v>#N/A</v>
      </c>
      <c r="CN126" s="14" t="e">
        <f>IF('OE Database'!$N126=CN$1, 'OE Database'!$I126, NA())</f>
        <v>#N/A</v>
      </c>
      <c r="CO126" s="14">
        <f>IF('OE Database'!$N126=CO$1, 'OE Database'!$I126, NA())</f>
        <v>1.3662372419878023E-4</v>
      </c>
      <c r="CP126" s="14" t="e">
        <f>IF('OE Database'!$N126=CP$1, 'OE Database'!$I126, NA())</f>
        <v>#N/A</v>
      </c>
      <c r="CQ126" s="14" t="e">
        <f>IF('OE Database'!$N126=CQ$1, 'OE Database'!$I126, NA())</f>
        <v>#N/A</v>
      </c>
      <c r="CR126" s="14" t="e">
        <f>IF('OE Database'!$N126=CR$1, 'OE Database'!$I126, NA())</f>
        <v>#N/A</v>
      </c>
      <c r="CS126" s="14" t="e">
        <f>IF('OE Database'!$N126=CS$1, 'OE Database'!$I126, NA())</f>
        <v>#N/A</v>
      </c>
      <c r="CT126" s="14" t="e">
        <f>IF('OE Database'!$N126=CT$1, 'OE Database'!$I126, NA())</f>
        <v>#N/A</v>
      </c>
      <c r="CU126" s="14" t="e">
        <f>IF('OE Database'!$N126=CU$1, 'OE Database'!$I126, NA())</f>
        <v>#N/A</v>
      </c>
      <c r="CV126" s="14" t="e">
        <f>IF('OE Database'!$N126=CV$1, 'OE Database'!$I126, NA())</f>
        <v>#N/A</v>
      </c>
      <c r="CW126" s="14" t="e">
        <f>IF('OE Database'!$N126=CW$1, 'OE Database'!$I126, NA())</f>
        <v>#N/A</v>
      </c>
      <c r="CX126" s="14" t="e">
        <f>IF('OE Database'!$N126=CX$1, 'OE Database'!$I126, NA())</f>
        <v>#N/A</v>
      </c>
      <c r="CY126" s="14" t="e">
        <f>IF('OE Database'!$N126=CY$1, 'OE Database'!$I126, NA())</f>
        <v>#N/A</v>
      </c>
      <c r="CZ126" s="14" t="e">
        <f>IF('OE Database'!$N126=CZ$1, 'OE Database'!$I126, NA())</f>
        <v>#N/A</v>
      </c>
      <c r="DA126" s="14" t="e">
        <f>IF('OE Database'!$N126=DA$1, 'OE Database'!$I126, NA())</f>
        <v>#N/A</v>
      </c>
      <c r="DB126" s="14" t="e">
        <f>IF('OE Database'!$N126=DB$1, 'OE Database'!$I126, NA())</f>
        <v>#N/A</v>
      </c>
      <c r="DC126" s="14" t="e">
        <f>IF('OE Database'!$N126=DC$1, 'OE Database'!$I126, NA())</f>
        <v>#N/A</v>
      </c>
      <c r="DD126" s="14" t="e">
        <f>IF('OE Database'!$N126=DD$1, 'OE Database'!$I126, NA())</f>
        <v>#N/A</v>
      </c>
      <c r="DF126" s="1" t="e">
        <f>IF(GESTEP(AL126,0.00001), 'OE Database'!$I126, NA())</f>
        <v>#N/A</v>
      </c>
      <c r="DG126" s="1">
        <f>IF(GESTEP(AM126,0.00001), 'OE Database'!$I126, NA())</f>
        <v>1.3662372419878023E-4</v>
      </c>
      <c r="DH126" s="1" t="e">
        <f>IF(GESTEP(AN126,0.00001), 'OE Database'!$I126, NA())</f>
        <v>#N/A</v>
      </c>
      <c r="DI126" s="1" t="e">
        <f>IF(GESTEP(AO126,0.00001), 'OE Database'!$I126, NA())</f>
        <v>#N/A</v>
      </c>
      <c r="DJ126" s="1" t="e">
        <f>IF(GESTEP(AP126,0.00001), 'OE Database'!$I126, NA())</f>
        <v>#N/A</v>
      </c>
      <c r="DK126" s="1" t="e">
        <f>IF(GESTEP(AQ126,0.00001), 'OE Database'!$I126, NA())</f>
        <v>#N/A</v>
      </c>
      <c r="DL126" s="1" t="e">
        <f>IF(GESTEP(AR126,0.00001), 'OE Database'!$I126, NA())</f>
        <v>#N/A</v>
      </c>
      <c r="DM126" s="1" t="e">
        <f>IF(GESTEP(AS126,0.00001), 'OE Database'!$I126, NA())</f>
        <v>#N/A</v>
      </c>
      <c r="DN126" s="1" t="e">
        <f>IF(GESTEP(AT126,0.00001), 'OE Database'!$I126, NA())</f>
        <v>#N/A</v>
      </c>
      <c r="DO126" s="1" t="e">
        <f>IF(GESTEP(AU126,0.00001), 'OE Database'!$I126, NA())</f>
        <v>#N/A</v>
      </c>
      <c r="DP126" s="1" t="e">
        <f>IF(GESTEP(AV126,0.00001), 'OE Database'!$I126, NA())</f>
        <v>#N/A</v>
      </c>
      <c r="DQ126" s="1" t="e">
        <f>IF(GESTEP(AW126,0.00001), 'OE Database'!$I126, NA())</f>
        <v>#N/A</v>
      </c>
      <c r="DR126" s="1" t="e">
        <f>IF(GESTEP(AX126,0.00001), 'OE Database'!$I126, NA())</f>
        <v>#N/A</v>
      </c>
      <c r="DS126" s="1" t="e">
        <f>IF(GESTEP(AY126,0.00001), 'OE Database'!$I126, NA())</f>
        <v>#N/A</v>
      </c>
      <c r="DT126" s="1" t="e">
        <f>IF(GESTEP(AZ126,0.00001), 'OE Database'!$I126, NA())</f>
        <v>#N/A</v>
      </c>
      <c r="DU126" s="1" t="e">
        <f>IF(GESTEP(BA126,0.00001), 'OE Database'!$I126, NA())</f>
        <v>#N/A</v>
      </c>
      <c r="DV126" s="1" t="e">
        <f>IF(GESTEP(BB126,0.00001), 'OE Database'!$I126, NA())</f>
        <v>#N/A</v>
      </c>
    </row>
    <row r="127" spans="2:126">
      <c r="B127" s="14" t="e">
        <f>IF('OE Database'!$N127=B$1, 'OE Database'!$H127, NA())</f>
        <v>#N/A</v>
      </c>
      <c r="C127" s="14">
        <f>IF('OE Database'!$N127=C$1, 'OE Database'!$H127, NA())</f>
        <v>8.414774470111297E-4</v>
      </c>
      <c r="D127" s="14" t="e">
        <f>IF('OE Database'!$N127=D$1, 'OE Database'!$H127, NA())</f>
        <v>#N/A</v>
      </c>
      <c r="E127" s="14" t="e">
        <f>IF('OE Database'!$N127=E$1, 'OE Database'!$H127, NA())</f>
        <v>#N/A</v>
      </c>
      <c r="F127" s="14" t="e">
        <f>IF('OE Database'!$N127=F$1, 'OE Database'!$H127, NA())</f>
        <v>#N/A</v>
      </c>
      <c r="G127" s="14" t="e">
        <f>IF('OE Database'!$N127=G$1, 'OE Database'!$H127, NA())</f>
        <v>#N/A</v>
      </c>
      <c r="H127" s="14" t="e">
        <f>IF('OE Database'!$N127=H$1, 'OE Database'!$H127, NA())</f>
        <v>#N/A</v>
      </c>
      <c r="I127" s="14" t="e">
        <f>IF('OE Database'!$N127=I$1, 'OE Database'!$H127, NA())</f>
        <v>#N/A</v>
      </c>
      <c r="J127" s="14" t="e">
        <f>IF('OE Database'!$N127=J$1, 'OE Database'!$H127, NA())</f>
        <v>#N/A</v>
      </c>
      <c r="K127" s="14" t="e">
        <f>IF('OE Database'!$N127=K$1, 'OE Database'!$H127, NA())</f>
        <v>#N/A</v>
      </c>
      <c r="L127" s="14" t="e">
        <f>IF('OE Database'!$N127=L$1, 'OE Database'!$H127, NA())</f>
        <v>#N/A</v>
      </c>
      <c r="M127" s="14" t="e">
        <f>IF('OE Database'!$N127=M$1, 'OE Database'!$H127, NA())</f>
        <v>#N/A</v>
      </c>
      <c r="N127" s="14" t="e">
        <f>IF('OE Database'!$N127=N$1, 'OE Database'!$H127, NA())</f>
        <v>#N/A</v>
      </c>
      <c r="O127" s="14" t="e">
        <f>IF('OE Database'!$N127=O$1, 'OE Database'!$H127, NA())</f>
        <v>#N/A</v>
      </c>
      <c r="P127" s="14" t="e">
        <f>IF('OE Database'!$N127=P$1, 'OE Database'!$H127, NA())</f>
        <v>#N/A</v>
      </c>
      <c r="Q127" s="14" t="e">
        <f>IF('OE Database'!$N127=Q$1, 'OE Database'!$H127, NA())</f>
        <v>#N/A</v>
      </c>
      <c r="R127" s="14" t="e">
        <f>IF('OE Database'!$N127=R$1, 'OE Database'!$H127, NA())</f>
        <v>#N/A</v>
      </c>
      <c r="T127" s="14" t="e">
        <f>IF('OE Database'!$N127=T$1, 'OE Database'!$E127, NA())</f>
        <v>#N/A</v>
      </c>
      <c r="U127" s="14">
        <f>IF('OE Database'!$N127=U$1, 'OE Database'!$E127, NA())</f>
        <v>0.8</v>
      </c>
      <c r="V127" s="14" t="e">
        <f>IF('OE Database'!$N127=V$1, 'OE Database'!$E127, NA())</f>
        <v>#N/A</v>
      </c>
      <c r="W127" s="14" t="e">
        <f>IF('OE Database'!$N127=W$1, 'OE Database'!$E127, NA())</f>
        <v>#N/A</v>
      </c>
      <c r="X127" s="14" t="e">
        <f>IF('OE Database'!$N127=X$1, 'OE Database'!$E127, NA())</f>
        <v>#N/A</v>
      </c>
      <c r="Y127" s="14" t="e">
        <f>IF('OE Database'!$N127=Y$1, 'OE Database'!$E127, NA())</f>
        <v>#N/A</v>
      </c>
      <c r="Z127" s="14" t="e">
        <f>IF('OE Database'!$N127=Z$1, 'OE Database'!$E127, NA())</f>
        <v>#N/A</v>
      </c>
      <c r="AA127" s="14" t="e">
        <f>IF('OE Database'!$N127=AA$1, 'OE Database'!$E127, NA())</f>
        <v>#N/A</v>
      </c>
      <c r="AB127" s="14" t="e">
        <f>IF('OE Database'!$N127=AB$1, 'OE Database'!$E127, NA())</f>
        <v>#N/A</v>
      </c>
      <c r="AC127" s="14" t="e">
        <f>IF('OE Database'!$N127=AC$1, 'OE Database'!$E127, NA())</f>
        <v>#N/A</v>
      </c>
      <c r="AD127" s="14" t="e">
        <f>IF('OE Database'!$N127=AD$1, 'OE Database'!$E127, NA())</f>
        <v>#N/A</v>
      </c>
      <c r="AE127" s="14" t="e">
        <f>IF('OE Database'!$N127=AE$1, 'OE Database'!$E127, NA())</f>
        <v>#N/A</v>
      </c>
      <c r="AF127" s="14" t="e">
        <f>IF('OE Database'!$N127=AF$1, 'OE Database'!$E127, NA())</f>
        <v>#N/A</v>
      </c>
      <c r="AG127" s="14" t="e">
        <f>IF('OE Database'!$N127=AG$1, 'OE Database'!$E127, NA())</f>
        <v>#N/A</v>
      </c>
      <c r="AH127" s="14" t="e">
        <f>IF('OE Database'!$N127=AH$1, 'OE Database'!$E127, NA())</f>
        <v>#N/A</v>
      </c>
      <c r="AI127" s="14" t="e">
        <f>IF('OE Database'!$N127=AI$1, 'OE Database'!$E127, NA())</f>
        <v>#N/A</v>
      </c>
      <c r="AJ127" s="14" t="e">
        <f>IF('OE Database'!$N127=AJ$1, 'OE Database'!$E127, NA())</f>
        <v>#N/A</v>
      </c>
      <c r="AL127" s="14" t="e">
        <f>IF('OE Database'!$N127=AL$1, 'OE Database'!$J127, NA())</f>
        <v>#N/A</v>
      </c>
      <c r="AM127" s="14">
        <f>IF('OE Database'!$N127=AM$1, 'OE Database'!$J127, NA())</f>
        <v>93</v>
      </c>
      <c r="AN127" s="14" t="e">
        <f>IF('OE Database'!$N127=AN$1, 'OE Database'!$J127, NA())</f>
        <v>#N/A</v>
      </c>
      <c r="AO127" s="14" t="e">
        <f>IF('OE Database'!$N127=AO$1, 'OE Database'!$J127, NA())</f>
        <v>#N/A</v>
      </c>
      <c r="AP127" s="14" t="e">
        <f>IF('OE Database'!$N127=AP$1, 'OE Database'!$J127, NA())</f>
        <v>#N/A</v>
      </c>
      <c r="AQ127" s="14" t="e">
        <f>IF('OE Database'!$N127=AQ$1, 'OE Database'!$J127, NA())</f>
        <v>#N/A</v>
      </c>
      <c r="AR127" s="14" t="e">
        <f>IF('OE Database'!$N127=AR$1, 'OE Database'!$J127, NA())</f>
        <v>#N/A</v>
      </c>
      <c r="AS127" s="14" t="e">
        <f>IF('OE Database'!$N127=AS$1, 'OE Database'!$J127, NA())</f>
        <v>#N/A</v>
      </c>
      <c r="AT127" s="14" t="e">
        <f>IF('OE Database'!$N127=AT$1, 'OE Database'!$J127, NA())</f>
        <v>#N/A</v>
      </c>
      <c r="AU127" s="14" t="e">
        <f>IF('OE Database'!$N127=AU$1, 'OE Database'!$J127, NA())</f>
        <v>#N/A</v>
      </c>
      <c r="AV127" s="14" t="e">
        <f>IF('OE Database'!$N127=AV$1, 'OE Database'!$J127, NA())</f>
        <v>#N/A</v>
      </c>
      <c r="AW127" s="14" t="e">
        <f>IF('OE Database'!$N127=AW$1, 'OE Database'!$J127, NA())</f>
        <v>#N/A</v>
      </c>
      <c r="AX127" s="14" t="e">
        <f>IF('OE Database'!$N127=AX$1, 'OE Database'!$J127, NA())</f>
        <v>#N/A</v>
      </c>
      <c r="AY127" s="14" t="e">
        <f>IF('OE Database'!$N127=AY$1, 'OE Database'!$J127, NA())</f>
        <v>#N/A</v>
      </c>
      <c r="AZ127" s="14" t="e">
        <f>IF('OE Database'!$N127=AZ$1, 'OE Database'!$J127, NA())</f>
        <v>#N/A</v>
      </c>
      <c r="BA127" s="14" t="e">
        <f>IF('OE Database'!$N127=BA$1, 'OE Database'!$J127, NA())</f>
        <v>#N/A</v>
      </c>
      <c r="BB127" s="14" t="e">
        <f>IF('OE Database'!$N127=BB$1, 'OE Database'!$J127, NA())</f>
        <v>#N/A</v>
      </c>
      <c r="BD127" s="14" t="e">
        <f>IF(GESTEP(AL127,0.00001), 'OE Database'!$H127, NA())</f>
        <v>#N/A</v>
      </c>
      <c r="BE127" s="14">
        <f>IF(GESTEP(AM127,0.00001), 'OE Database'!$H127, NA())</f>
        <v>8.414774470111297E-4</v>
      </c>
      <c r="BF127" s="14" t="e">
        <f>IF(GESTEP(AN127,0.00001), 'OE Database'!$H127, NA())</f>
        <v>#N/A</v>
      </c>
      <c r="BG127" s="14" t="e">
        <f>IF(GESTEP(AO127,0.00001), 'OE Database'!$H127, NA())</f>
        <v>#N/A</v>
      </c>
      <c r="BH127" s="14" t="e">
        <f>IF(GESTEP(AP127,0.00001), 'OE Database'!$H127, NA())</f>
        <v>#N/A</v>
      </c>
      <c r="BI127" s="14" t="e">
        <f>IF(GESTEP(AQ127,0.00001), 'OE Database'!$H127, NA())</f>
        <v>#N/A</v>
      </c>
      <c r="BJ127" s="14" t="e">
        <f>IF(GESTEP(AR127,0.00001), 'OE Database'!$H127, NA())</f>
        <v>#N/A</v>
      </c>
      <c r="BK127" s="14" t="e">
        <f>IF(GESTEP(AS127,0.00001), 'OE Database'!$H127, NA())</f>
        <v>#N/A</v>
      </c>
      <c r="BL127" s="14" t="e">
        <f>IF(GESTEP(AT127,0.00001), 'OE Database'!$H127, NA())</f>
        <v>#N/A</v>
      </c>
      <c r="BM127" s="14" t="e">
        <f>IF(GESTEP(AU127,0.00001), 'OE Database'!$H127, NA())</f>
        <v>#N/A</v>
      </c>
      <c r="BN127" s="14" t="e">
        <f>IF(GESTEP(AV127,0.00001), 'OE Database'!$H127, NA())</f>
        <v>#N/A</v>
      </c>
      <c r="BO127" s="14" t="e">
        <f>IF(GESTEP(AW127,0.00001), 'OE Database'!$H127, NA())</f>
        <v>#N/A</v>
      </c>
      <c r="BP127" s="14" t="e">
        <f>IF(GESTEP(AX127,0.00001), 'OE Database'!$H127, NA())</f>
        <v>#N/A</v>
      </c>
      <c r="BQ127" s="14" t="e">
        <f>IF(GESTEP(AY127,0.00001), 'OE Database'!$H127, NA())</f>
        <v>#N/A</v>
      </c>
      <c r="BR127" s="14" t="e">
        <f>IF(GESTEP(AZ127,0.00001), 'OE Database'!$H127, NA())</f>
        <v>#N/A</v>
      </c>
      <c r="BS127" s="14" t="e">
        <f>IF(GESTEP(BA127,0.00001), 'OE Database'!$H127, NA())</f>
        <v>#N/A</v>
      </c>
      <c r="BT127" s="14" t="e">
        <f>IF(GESTEP(BB127,0.00001), 'OE Database'!$H127, NA())</f>
        <v>#N/A</v>
      </c>
      <c r="BV127" s="14" t="e">
        <f>IF(GESTEP(AL127,0.00001), 'OE Database'!$E127, NA())</f>
        <v>#N/A</v>
      </c>
      <c r="BW127" s="14">
        <f>IF(GESTEP(AM127,0.00001), 'OE Database'!$E127, NA())</f>
        <v>0.8</v>
      </c>
      <c r="BX127" s="14" t="e">
        <f>IF(GESTEP(AN127,0.00001), 'OE Database'!$E127, NA())</f>
        <v>#N/A</v>
      </c>
      <c r="BY127" s="14" t="e">
        <f>IF(GESTEP(AO127,0.00001), 'OE Database'!$E127, NA())</f>
        <v>#N/A</v>
      </c>
      <c r="BZ127" s="14" t="e">
        <f>IF(GESTEP(AP127,0.00001), 'OE Database'!$E127, NA())</f>
        <v>#N/A</v>
      </c>
      <c r="CA127" s="14" t="e">
        <f>IF(GESTEP(AQ127,0.00001), 'OE Database'!$E127, NA())</f>
        <v>#N/A</v>
      </c>
      <c r="CB127" s="14" t="e">
        <f>IF(GESTEP(AR127,0.00001), 'OE Database'!$E127, NA())</f>
        <v>#N/A</v>
      </c>
      <c r="CC127" s="14" t="e">
        <f>IF(GESTEP(AS127,0.00001), 'OE Database'!$E127, NA())</f>
        <v>#N/A</v>
      </c>
      <c r="CD127" s="14" t="e">
        <f>IF(GESTEP(AT127,0.00001), 'OE Database'!$E127, NA())</f>
        <v>#N/A</v>
      </c>
      <c r="CE127" s="14" t="e">
        <f>IF(GESTEP(AU127,0.00001), 'OE Database'!$E127, NA())</f>
        <v>#N/A</v>
      </c>
      <c r="CF127" s="14" t="e">
        <f>IF(GESTEP(AV127,0.00001), 'OE Database'!$E127, NA())</f>
        <v>#N/A</v>
      </c>
      <c r="CG127" s="14" t="e">
        <f>IF(GESTEP(AW127,0.00001), 'OE Database'!$E127, NA())</f>
        <v>#N/A</v>
      </c>
      <c r="CH127" s="14" t="e">
        <f>IF(GESTEP(AX127,0.00001), 'OE Database'!$E127, NA())</f>
        <v>#N/A</v>
      </c>
      <c r="CI127" s="14" t="e">
        <f>IF(GESTEP(AY127,0.00001), 'OE Database'!$E127, NA())</f>
        <v>#N/A</v>
      </c>
      <c r="CJ127" s="14" t="e">
        <f>IF(GESTEP(AZ127,0.00001), 'OE Database'!$E127, NA())</f>
        <v>#N/A</v>
      </c>
      <c r="CK127" s="14" t="e">
        <f>IF(GESTEP(BA127,0.00001), 'OE Database'!$E127, NA())</f>
        <v>#N/A</v>
      </c>
      <c r="CL127" s="14" t="e">
        <f>IF(GESTEP(BB127,0.00001), 'OE Database'!$E127, NA())</f>
        <v>#N/A</v>
      </c>
      <c r="CN127" s="14" t="e">
        <f>IF('OE Database'!$N127=CN$1, 'OE Database'!$I127, NA())</f>
        <v>#N/A</v>
      </c>
      <c r="CO127" s="14">
        <f>IF('OE Database'!$N127=CO$1, 'OE Database'!$I127, NA())</f>
        <v>1.4202511828808456E-3</v>
      </c>
      <c r="CP127" s="14" t="e">
        <f>IF('OE Database'!$N127=CP$1, 'OE Database'!$I127, NA())</f>
        <v>#N/A</v>
      </c>
      <c r="CQ127" s="14" t="e">
        <f>IF('OE Database'!$N127=CQ$1, 'OE Database'!$I127, NA())</f>
        <v>#N/A</v>
      </c>
      <c r="CR127" s="14" t="e">
        <f>IF('OE Database'!$N127=CR$1, 'OE Database'!$I127, NA())</f>
        <v>#N/A</v>
      </c>
      <c r="CS127" s="14" t="e">
        <f>IF('OE Database'!$N127=CS$1, 'OE Database'!$I127, NA())</f>
        <v>#N/A</v>
      </c>
      <c r="CT127" s="14" t="e">
        <f>IF('OE Database'!$N127=CT$1, 'OE Database'!$I127, NA())</f>
        <v>#N/A</v>
      </c>
      <c r="CU127" s="14" t="e">
        <f>IF('OE Database'!$N127=CU$1, 'OE Database'!$I127, NA())</f>
        <v>#N/A</v>
      </c>
      <c r="CV127" s="14" t="e">
        <f>IF('OE Database'!$N127=CV$1, 'OE Database'!$I127, NA())</f>
        <v>#N/A</v>
      </c>
      <c r="CW127" s="14" t="e">
        <f>IF('OE Database'!$N127=CW$1, 'OE Database'!$I127, NA())</f>
        <v>#N/A</v>
      </c>
      <c r="CX127" s="14" t="e">
        <f>IF('OE Database'!$N127=CX$1, 'OE Database'!$I127, NA())</f>
        <v>#N/A</v>
      </c>
      <c r="CY127" s="14" t="e">
        <f>IF('OE Database'!$N127=CY$1, 'OE Database'!$I127, NA())</f>
        <v>#N/A</v>
      </c>
      <c r="CZ127" s="14" t="e">
        <f>IF('OE Database'!$N127=CZ$1, 'OE Database'!$I127, NA())</f>
        <v>#N/A</v>
      </c>
      <c r="DA127" s="14" t="e">
        <f>IF('OE Database'!$N127=DA$1, 'OE Database'!$I127, NA())</f>
        <v>#N/A</v>
      </c>
      <c r="DB127" s="14" t="e">
        <f>IF('OE Database'!$N127=DB$1, 'OE Database'!$I127, NA())</f>
        <v>#N/A</v>
      </c>
      <c r="DC127" s="14" t="e">
        <f>IF('OE Database'!$N127=DC$1, 'OE Database'!$I127, NA())</f>
        <v>#N/A</v>
      </c>
      <c r="DD127" s="14" t="e">
        <f>IF('OE Database'!$N127=DD$1, 'OE Database'!$I127, NA())</f>
        <v>#N/A</v>
      </c>
      <c r="DF127" s="1" t="e">
        <f>IF(GESTEP(AL127,0.00001), 'OE Database'!$I127, NA())</f>
        <v>#N/A</v>
      </c>
      <c r="DG127" s="1">
        <f>IF(GESTEP(AM127,0.00001), 'OE Database'!$I127, NA())</f>
        <v>1.4202511828808456E-3</v>
      </c>
      <c r="DH127" s="1" t="e">
        <f>IF(GESTEP(AN127,0.00001), 'OE Database'!$I127, NA())</f>
        <v>#N/A</v>
      </c>
      <c r="DI127" s="1" t="e">
        <f>IF(GESTEP(AO127,0.00001), 'OE Database'!$I127, NA())</f>
        <v>#N/A</v>
      </c>
      <c r="DJ127" s="1" t="e">
        <f>IF(GESTEP(AP127,0.00001), 'OE Database'!$I127, NA())</f>
        <v>#N/A</v>
      </c>
      <c r="DK127" s="1" t="e">
        <f>IF(GESTEP(AQ127,0.00001), 'OE Database'!$I127, NA())</f>
        <v>#N/A</v>
      </c>
      <c r="DL127" s="1" t="e">
        <f>IF(GESTEP(AR127,0.00001), 'OE Database'!$I127, NA())</f>
        <v>#N/A</v>
      </c>
      <c r="DM127" s="1" t="e">
        <f>IF(GESTEP(AS127,0.00001), 'OE Database'!$I127, NA())</f>
        <v>#N/A</v>
      </c>
      <c r="DN127" s="1" t="e">
        <f>IF(GESTEP(AT127,0.00001), 'OE Database'!$I127, NA())</f>
        <v>#N/A</v>
      </c>
      <c r="DO127" s="1" t="e">
        <f>IF(GESTEP(AU127,0.00001), 'OE Database'!$I127, NA())</f>
        <v>#N/A</v>
      </c>
      <c r="DP127" s="1" t="e">
        <f>IF(GESTEP(AV127,0.00001), 'OE Database'!$I127, NA())</f>
        <v>#N/A</v>
      </c>
      <c r="DQ127" s="1" t="e">
        <f>IF(GESTEP(AW127,0.00001), 'OE Database'!$I127, NA())</f>
        <v>#N/A</v>
      </c>
      <c r="DR127" s="1" t="e">
        <f>IF(GESTEP(AX127,0.00001), 'OE Database'!$I127, NA())</f>
        <v>#N/A</v>
      </c>
      <c r="DS127" s="1" t="e">
        <f>IF(GESTEP(AY127,0.00001), 'OE Database'!$I127, NA())</f>
        <v>#N/A</v>
      </c>
      <c r="DT127" s="1" t="e">
        <f>IF(GESTEP(AZ127,0.00001), 'OE Database'!$I127, NA())</f>
        <v>#N/A</v>
      </c>
      <c r="DU127" s="1" t="e">
        <f>IF(GESTEP(BA127,0.00001), 'OE Database'!$I127, NA())</f>
        <v>#N/A</v>
      </c>
      <c r="DV127" s="1" t="e">
        <f>IF(GESTEP(BB127,0.00001), 'OE Database'!$I127, NA())</f>
        <v>#N/A</v>
      </c>
    </row>
    <row r="128" spans="2:126">
      <c r="B128" s="14" t="e">
        <f>IF('OE Database'!$N128=B$1, 'OE Database'!$H128, NA())</f>
        <v>#N/A</v>
      </c>
      <c r="C128" s="14">
        <f>IF('OE Database'!$N128=C$1, 'OE Database'!$H128, NA())</f>
        <v>0.10580465751758084</v>
      </c>
      <c r="D128" s="14" t="e">
        <f>IF('OE Database'!$N128=D$1, 'OE Database'!$H128, NA())</f>
        <v>#N/A</v>
      </c>
      <c r="E128" s="14" t="e">
        <f>IF('OE Database'!$N128=E$1, 'OE Database'!$H128, NA())</f>
        <v>#N/A</v>
      </c>
      <c r="F128" s="14" t="e">
        <f>IF('OE Database'!$N128=F$1, 'OE Database'!$H128, NA())</f>
        <v>#N/A</v>
      </c>
      <c r="G128" s="14" t="e">
        <f>IF('OE Database'!$N128=G$1, 'OE Database'!$H128, NA())</f>
        <v>#N/A</v>
      </c>
      <c r="H128" s="14" t="e">
        <f>IF('OE Database'!$N128=H$1, 'OE Database'!$H128, NA())</f>
        <v>#N/A</v>
      </c>
      <c r="I128" s="14" t="e">
        <f>IF('OE Database'!$N128=I$1, 'OE Database'!$H128, NA())</f>
        <v>#N/A</v>
      </c>
      <c r="J128" s="14" t="e">
        <f>IF('OE Database'!$N128=J$1, 'OE Database'!$H128, NA())</f>
        <v>#N/A</v>
      </c>
      <c r="K128" s="14" t="e">
        <f>IF('OE Database'!$N128=K$1, 'OE Database'!$H128, NA())</f>
        <v>#N/A</v>
      </c>
      <c r="L128" s="14" t="e">
        <f>IF('OE Database'!$N128=L$1, 'OE Database'!$H128, NA())</f>
        <v>#N/A</v>
      </c>
      <c r="M128" s="14" t="e">
        <f>IF('OE Database'!$N128=M$1, 'OE Database'!$H128, NA())</f>
        <v>#N/A</v>
      </c>
      <c r="N128" s="14" t="e">
        <f>IF('OE Database'!$N128=N$1, 'OE Database'!$H128, NA())</f>
        <v>#N/A</v>
      </c>
      <c r="O128" s="14" t="e">
        <f>IF('OE Database'!$N128=O$1, 'OE Database'!$H128, NA())</f>
        <v>#N/A</v>
      </c>
      <c r="P128" s="14" t="e">
        <f>IF('OE Database'!$N128=P$1, 'OE Database'!$H128, NA())</f>
        <v>#N/A</v>
      </c>
      <c r="Q128" s="14" t="e">
        <f>IF('OE Database'!$N128=Q$1, 'OE Database'!$H128, NA())</f>
        <v>#N/A</v>
      </c>
      <c r="R128" s="14" t="e">
        <f>IF('OE Database'!$N128=R$1, 'OE Database'!$H128, NA())</f>
        <v>#N/A</v>
      </c>
      <c r="T128" s="14" t="e">
        <f>IF('OE Database'!$N128=T$1, 'OE Database'!$E128, NA())</f>
        <v>#N/A</v>
      </c>
      <c r="U128" s="14">
        <f>IF('OE Database'!$N128=U$1, 'OE Database'!$E128, NA())</f>
        <v>22.9</v>
      </c>
      <c r="V128" s="14" t="e">
        <f>IF('OE Database'!$N128=V$1, 'OE Database'!$E128, NA())</f>
        <v>#N/A</v>
      </c>
      <c r="W128" s="14" t="e">
        <f>IF('OE Database'!$N128=W$1, 'OE Database'!$E128, NA())</f>
        <v>#N/A</v>
      </c>
      <c r="X128" s="14" t="e">
        <f>IF('OE Database'!$N128=X$1, 'OE Database'!$E128, NA())</f>
        <v>#N/A</v>
      </c>
      <c r="Y128" s="14" t="e">
        <f>IF('OE Database'!$N128=Y$1, 'OE Database'!$E128, NA())</f>
        <v>#N/A</v>
      </c>
      <c r="Z128" s="14" t="e">
        <f>IF('OE Database'!$N128=Z$1, 'OE Database'!$E128, NA())</f>
        <v>#N/A</v>
      </c>
      <c r="AA128" s="14" t="e">
        <f>IF('OE Database'!$N128=AA$1, 'OE Database'!$E128, NA())</f>
        <v>#N/A</v>
      </c>
      <c r="AB128" s="14" t="e">
        <f>IF('OE Database'!$N128=AB$1, 'OE Database'!$E128, NA())</f>
        <v>#N/A</v>
      </c>
      <c r="AC128" s="14" t="e">
        <f>IF('OE Database'!$N128=AC$1, 'OE Database'!$E128, NA())</f>
        <v>#N/A</v>
      </c>
      <c r="AD128" s="14" t="e">
        <f>IF('OE Database'!$N128=AD$1, 'OE Database'!$E128, NA())</f>
        <v>#N/A</v>
      </c>
      <c r="AE128" s="14" t="e">
        <f>IF('OE Database'!$N128=AE$1, 'OE Database'!$E128, NA())</f>
        <v>#N/A</v>
      </c>
      <c r="AF128" s="14" t="e">
        <f>IF('OE Database'!$N128=AF$1, 'OE Database'!$E128, NA())</f>
        <v>#N/A</v>
      </c>
      <c r="AG128" s="14" t="e">
        <f>IF('OE Database'!$N128=AG$1, 'OE Database'!$E128, NA())</f>
        <v>#N/A</v>
      </c>
      <c r="AH128" s="14" t="e">
        <f>IF('OE Database'!$N128=AH$1, 'OE Database'!$E128, NA())</f>
        <v>#N/A</v>
      </c>
      <c r="AI128" s="14" t="e">
        <f>IF('OE Database'!$N128=AI$1, 'OE Database'!$E128, NA())</f>
        <v>#N/A</v>
      </c>
      <c r="AJ128" s="14" t="e">
        <f>IF('OE Database'!$N128=AJ$1, 'OE Database'!$E128, NA())</f>
        <v>#N/A</v>
      </c>
      <c r="AL128" s="14" t="e">
        <f>IF('OE Database'!$N128=AL$1, 'OE Database'!$J128, NA())</f>
        <v>#N/A</v>
      </c>
      <c r="AM128" s="14">
        <f>IF('OE Database'!$N128=AM$1, 'OE Database'!$J128, NA())</f>
        <v>87</v>
      </c>
      <c r="AN128" s="14" t="e">
        <f>IF('OE Database'!$N128=AN$1, 'OE Database'!$J128, NA())</f>
        <v>#N/A</v>
      </c>
      <c r="AO128" s="14" t="e">
        <f>IF('OE Database'!$N128=AO$1, 'OE Database'!$J128, NA())</f>
        <v>#N/A</v>
      </c>
      <c r="AP128" s="14" t="e">
        <f>IF('OE Database'!$N128=AP$1, 'OE Database'!$J128, NA())</f>
        <v>#N/A</v>
      </c>
      <c r="AQ128" s="14" t="e">
        <f>IF('OE Database'!$N128=AQ$1, 'OE Database'!$J128, NA())</f>
        <v>#N/A</v>
      </c>
      <c r="AR128" s="14" t="e">
        <f>IF('OE Database'!$N128=AR$1, 'OE Database'!$J128, NA())</f>
        <v>#N/A</v>
      </c>
      <c r="AS128" s="14" t="e">
        <f>IF('OE Database'!$N128=AS$1, 'OE Database'!$J128, NA())</f>
        <v>#N/A</v>
      </c>
      <c r="AT128" s="14" t="e">
        <f>IF('OE Database'!$N128=AT$1, 'OE Database'!$J128, NA())</f>
        <v>#N/A</v>
      </c>
      <c r="AU128" s="14" t="e">
        <f>IF('OE Database'!$N128=AU$1, 'OE Database'!$J128, NA())</f>
        <v>#N/A</v>
      </c>
      <c r="AV128" s="14" t="e">
        <f>IF('OE Database'!$N128=AV$1, 'OE Database'!$J128, NA())</f>
        <v>#N/A</v>
      </c>
      <c r="AW128" s="14" t="e">
        <f>IF('OE Database'!$N128=AW$1, 'OE Database'!$J128, NA())</f>
        <v>#N/A</v>
      </c>
      <c r="AX128" s="14" t="e">
        <f>IF('OE Database'!$N128=AX$1, 'OE Database'!$J128, NA())</f>
        <v>#N/A</v>
      </c>
      <c r="AY128" s="14" t="e">
        <f>IF('OE Database'!$N128=AY$1, 'OE Database'!$J128, NA())</f>
        <v>#N/A</v>
      </c>
      <c r="AZ128" s="14" t="e">
        <f>IF('OE Database'!$N128=AZ$1, 'OE Database'!$J128, NA())</f>
        <v>#N/A</v>
      </c>
      <c r="BA128" s="14" t="e">
        <f>IF('OE Database'!$N128=BA$1, 'OE Database'!$J128, NA())</f>
        <v>#N/A</v>
      </c>
      <c r="BB128" s="14" t="e">
        <f>IF('OE Database'!$N128=BB$1, 'OE Database'!$J128, NA())</f>
        <v>#N/A</v>
      </c>
      <c r="BD128" s="14" t="e">
        <f>IF(GESTEP(AL128,0.00001), 'OE Database'!$H128, NA())</f>
        <v>#N/A</v>
      </c>
      <c r="BE128" s="14">
        <f>IF(GESTEP(AM128,0.00001), 'OE Database'!$H128, NA())</f>
        <v>0.10580465751758084</v>
      </c>
      <c r="BF128" s="14" t="e">
        <f>IF(GESTEP(AN128,0.00001), 'OE Database'!$H128, NA())</f>
        <v>#N/A</v>
      </c>
      <c r="BG128" s="14" t="e">
        <f>IF(GESTEP(AO128,0.00001), 'OE Database'!$H128, NA())</f>
        <v>#N/A</v>
      </c>
      <c r="BH128" s="14" t="e">
        <f>IF(GESTEP(AP128,0.00001), 'OE Database'!$H128, NA())</f>
        <v>#N/A</v>
      </c>
      <c r="BI128" s="14" t="e">
        <f>IF(GESTEP(AQ128,0.00001), 'OE Database'!$H128, NA())</f>
        <v>#N/A</v>
      </c>
      <c r="BJ128" s="14" t="e">
        <f>IF(GESTEP(AR128,0.00001), 'OE Database'!$H128, NA())</f>
        <v>#N/A</v>
      </c>
      <c r="BK128" s="14" t="e">
        <f>IF(GESTEP(AS128,0.00001), 'OE Database'!$H128, NA())</f>
        <v>#N/A</v>
      </c>
      <c r="BL128" s="14" t="e">
        <f>IF(GESTEP(AT128,0.00001), 'OE Database'!$H128, NA())</f>
        <v>#N/A</v>
      </c>
      <c r="BM128" s="14" t="e">
        <f>IF(GESTEP(AU128,0.00001), 'OE Database'!$H128, NA())</f>
        <v>#N/A</v>
      </c>
      <c r="BN128" s="14" t="e">
        <f>IF(GESTEP(AV128,0.00001), 'OE Database'!$H128, NA())</f>
        <v>#N/A</v>
      </c>
      <c r="BO128" s="14" t="e">
        <f>IF(GESTEP(AW128,0.00001), 'OE Database'!$H128, NA())</f>
        <v>#N/A</v>
      </c>
      <c r="BP128" s="14" t="e">
        <f>IF(GESTEP(AX128,0.00001), 'OE Database'!$H128, NA())</f>
        <v>#N/A</v>
      </c>
      <c r="BQ128" s="14" t="e">
        <f>IF(GESTEP(AY128,0.00001), 'OE Database'!$H128, NA())</f>
        <v>#N/A</v>
      </c>
      <c r="BR128" s="14" t="e">
        <f>IF(GESTEP(AZ128,0.00001), 'OE Database'!$H128, NA())</f>
        <v>#N/A</v>
      </c>
      <c r="BS128" s="14" t="e">
        <f>IF(GESTEP(BA128,0.00001), 'OE Database'!$H128, NA())</f>
        <v>#N/A</v>
      </c>
      <c r="BT128" s="14" t="e">
        <f>IF(GESTEP(BB128,0.00001), 'OE Database'!$H128, NA())</f>
        <v>#N/A</v>
      </c>
      <c r="BV128" s="14" t="e">
        <f>IF(GESTEP(AL128,0.00001), 'OE Database'!$E128, NA())</f>
        <v>#N/A</v>
      </c>
      <c r="BW128" s="14">
        <f>IF(GESTEP(AM128,0.00001), 'OE Database'!$E128, NA())</f>
        <v>22.9</v>
      </c>
      <c r="BX128" s="14" t="e">
        <f>IF(GESTEP(AN128,0.00001), 'OE Database'!$E128, NA())</f>
        <v>#N/A</v>
      </c>
      <c r="BY128" s="14" t="e">
        <f>IF(GESTEP(AO128,0.00001), 'OE Database'!$E128, NA())</f>
        <v>#N/A</v>
      </c>
      <c r="BZ128" s="14" t="e">
        <f>IF(GESTEP(AP128,0.00001), 'OE Database'!$E128, NA())</f>
        <v>#N/A</v>
      </c>
      <c r="CA128" s="14" t="e">
        <f>IF(GESTEP(AQ128,0.00001), 'OE Database'!$E128, NA())</f>
        <v>#N/A</v>
      </c>
      <c r="CB128" s="14" t="e">
        <f>IF(GESTEP(AR128,0.00001), 'OE Database'!$E128, NA())</f>
        <v>#N/A</v>
      </c>
      <c r="CC128" s="14" t="e">
        <f>IF(GESTEP(AS128,0.00001), 'OE Database'!$E128, NA())</f>
        <v>#N/A</v>
      </c>
      <c r="CD128" s="14" t="e">
        <f>IF(GESTEP(AT128,0.00001), 'OE Database'!$E128, NA())</f>
        <v>#N/A</v>
      </c>
      <c r="CE128" s="14" t="e">
        <f>IF(GESTEP(AU128,0.00001), 'OE Database'!$E128, NA())</f>
        <v>#N/A</v>
      </c>
      <c r="CF128" s="14" t="e">
        <f>IF(GESTEP(AV128,0.00001), 'OE Database'!$E128, NA())</f>
        <v>#N/A</v>
      </c>
      <c r="CG128" s="14" t="e">
        <f>IF(GESTEP(AW128,0.00001), 'OE Database'!$E128, NA())</f>
        <v>#N/A</v>
      </c>
      <c r="CH128" s="14" t="e">
        <f>IF(GESTEP(AX128,0.00001), 'OE Database'!$E128, NA())</f>
        <v>#N/A</v>
      </c>
      <c r="CI128" s="14" t="e">
        <f>IF(GESTEP(AY128,0.00001), 'OE Database'!$E128, NA())</f>
        <v>#N/A</v>
      </c>
      <c r="CJ128" s="14" t="e">
        <f>IF(GESTEP(AZ128,0.00001), 'OE Database'!$E128, NA())</f>
        <v>#N/A</v>
      </c>
      <c r="CK128" s="14" t="e">
        <f>IF(GESTEP(BA128,0.00001), 'OE Database'!$E128, NA())</f>
        <v>#N/A</v>
      </c>
      <c r="CL128" s="14" t="e">
        <f>IF(GESTEP(BB128,0.00001), 'OE Database'!$E128, NA())</f>
        <v>#N/A</v>
      </c>
      <c r="CN128" s="14" t="e">
        <f>IF('OE Database'!$N128=CN$1, 'OE Database'!$I128, NA())</f>
        <v>#N/A</v>
      </c>
      <c r="CO128" s="14">
        <f>IF('OE Database'!$N128=CO$1, 'OE Database'!$I128, NA())</f>
        <v>0.17857779852257813</v>
      </c>
      <c r="CP128" s="14" t="e">
        <f>IF('OE Database'!$N128=CP$1, 'OE Database'!$I128, NA())</f>
        <v>#N/A</v>
      </c>
      <c r="CQ128" s="14" t="e">
        <f>IF('OE Database'!$N128=CQ$1, 'OE Database'!$I128, NA())</f>
        <v>#N/A</v>
      </c>
      <c r="CR128" s="14" t="e">
        <f>IF('OE Database'!$N128=CR$1, 'OE Database'!$I128, NA())</f>
        <v>#N/A</v>
      </c>
      <c r="CS128" s="14" t="e">
        <f>IF('OE Database'!$N128=CS$1, 'OE Database'!$I128, NA())</f>
        <v>#N/A</v>
      </c>
      <c r="CT128" s="14" t="e">
        <f>IF('OE Database'!$N128=CT$1, 'OE Database'!$I128, NA())</f>
        <v>#N/A</v>
      </c>
      <c r="CU128" s="14" t="e">
        <f>IF('OE Database'!$N128=CU$1, 'OE Database'!$I128, NA())</f>
        <v>#N/A</v>
      </c>
      <c r="CV128" s="14" t="e">
        <f>IF('OE Database'!$N128=CV$1, 'OE Database'!$I128, NA())</f>
        <v>#N/A</v>
      </c>
      <c r="CW128" s="14" t="e">
        <f>IF('OE Database'!$N128=CW$1, 'OE Database'!$I128, NA())</f>
        <v>#N/A</v>
      </c>
      <c r="CX128" s="14" t="e">
        <f>IF('OE Database'!$N128=CX$1, 'OE Database'!$I128, NA())</f>
        <v>#N/A</v>
      </c>
      <c r="CY128" s="14" t="e">
        <f>IF('OE Database'!$N128=CY$1, 'OE Database'!$I128, NA())</f>
        <v>#N/A</v>
      </c>
      <c r="CZ128" s="14" t="e">
        <f>IF('OE Database'!$N128=CZ$1, 'OE Database'!$I128, NA())</f>
        <v>#N/A</v>
      </c>
      <c r="DA128" s="14" t="e">
        <f>IF('OE Database'!$N128=DA$1, 'OE Database'!$I128, NA())</f>
        <v>#N/A</v>
      </c>
      <c r="DB128" s="14" t="e">
        <f>IF('OE Database'!$N128=DB$1, 'OE Database'!$I128, NA())</f>
        <v>#N/A</v>
      </c>
      <c r="DC128" s="14" t="e">
        <f>IF('OE Database'!$N128=DC$1, 'OE Database'!$I128, NA())</f>
        <v>#N/A</v>
      </c>
      <c r="DD128" s="14" t="e">
        <f>IF('OE Database'!$N128=DD$1, 'OE Database'!$I128, NA())</f>
        <v>#N/A</v>
      </c>
      <c r="DF128" s="1" t="e">
        <f>IF(GESTEP(AL128,0.00001), 'OE Database'!$I128, NA())</f>
        <v>#N/A</v>
      </c>
      <c r="DG128" s="1">
        <f>IF(GESTEP(AM128,0.00001), 'OE Database'!$I128, NA())</f>
        <v>0.17857779852257813</v>
      </c>
      <c r="DH128" s="1" t="e">
        <f>IF(GESTEP(AN128,0.00001), 'OE Database'!$I128, NA())</f>
        <v>#N/A</v>
      </c>
      <c r="DI128" s="1" t="e">
        <f>IF(GESTEP(AO128,0.00001), 'OE Database'!$I128, NA())</f>
        <v>#N/A</v>
      </c>
      <c r="DJ128" s="1" t="e">
        <f>IF(GESTEP(AP128,0.00001), 'OE Database'!$I128, NA())</f>
        <v>#N/A</v>
      </c>
      <c r="DK128" s="1" t="e">
        <f>IF(GESTEP(AQ128,0.00001), 'OE Database'!$I128, NA())</f>
        <v>#N/A</v>
      </c>
      <c r="DL128" s="1" t="e">
        <f>IF(GESTEP(AR128,0.00001), 'OE Database'!$I128, NA())</f>
        <v>#N/A</v>
      </c>
      <c r="DM128" s="1" t="e">
        <f>IF(GESTEP(AS128,0.00001), 'OE Database'!$I128, NA())</f>
        <v>#N/A</v>
      </c>
      <c r="DN128" s="1" t="e">
        <f>IF(GESTEP(AT128,0.00001), 'OE Database'!$I128, NA())</f>
        <v>#N/A</v>
      </c>
      <c r="DO128" s="1" t="e">
        <f>IF(GESTEP(AU128,0.00001), 'OE Database'!$I128, NA())</f>
        <v>#N/A</v>
      </c>
      <c r="DP128" s="1" t="e">
        <f>IF(GESTEP(AV128,0.00001), 'OE Database'!$I128, NA())</f>
        <v>#N/A</v>
      </c>
      <c r="DQ128" s="1" t="e">
        <f>IF(GESTEP(AW128,0.00001), 'OE Database'!$I128, NA())</f>
        <v>#N/A</v>
      </c>
      <c r="DR128" s="1" t="e">
        <f>IF(GESTEP(AX128,0.00001), 'OE Database'!$I128, NA())</f>
        <v>#N/A</v>
      </c>
      <c r="DS128" s="1" t="e">
        <f>IF(GESTEP(AY128,0.00001), 'OE Database'!$I128, NA())</f>
        <v>#N/A</v>
      </c>
      <c r="DT128" s="1" t="e">
        <f>IF(GESTEP(AZ128,0.00001), 'OE Database'!$I128, NA())</f>
        <v>#N/A</v>
      </c>
      <c r="DU128" s="1" t="e">
        <f>IF(GESTEP(BA128,0.00001), 'OE Database'!$I128, NA())</f>
        <v>#N/A</v>
      </c>
      <c r="DV128" s="1" t="e">
        <f>IF(GESTEP(BB128,0.00001), 'OE Database'!$I128, NA())</f>
        <v>#N/A</v>
      </c>
    </row>
    <row r="129" spans="2:126">
      <c r="B129" s="14" t="e">
        <f>IF('OE Database'!$N129=B$1, 'OE Database'!$H129, NA())</f>
        <v>#N/A</v>
      </c>
      <c r="C129" s="14">
        <f>IF('OE Database'!$N129=C$1, 'OE Database'!$H129, NA())</f>
        <v>0</v>
      </c>
      <c r="D129" s="14" t="e">
        <f>IF('OE Database'!$N129=D$1, 'OE Database'!$H129, NA())</f>
        <v>#N/A</v>
      </c>
      <c r="E129" s="14" t="e">
        <f>IF('OE Database'!$N129=E$1, 'OE Database'!$H129, NA())</f>
        <v>#N/A</v>
      </c>
      <c r="F129" s="14" t="e">
        <f>IF('OE Database'!$N129=F$1, 'OE Database'!$H129, NA())</f>
        <v>#N/A</v>
      </c>
      <c r="G129" s="14" t="e">
        <f>IF('OE Database'!$N129=G$1, 'OE Database'!$H129, NA())</f>
        <v>#N/A</v>
      </c>
      <c r="H129" s="14" t="e">
        <f>IF('OE Database'!$N129=H$1, 'OE Database'!$H129, NA())</f>
        <v>#N/A</v>
      </c>
      <c r="I129" s="14" t="e">
        <f>IF('OE Database'!$N129=I$1, 'OE Database'!$H129, NA())</f>
        <v>#N/A</v>
      </c>
      <c r="J129" s="14" t="e">
        <f>IF('OE Database'!$N129=J$1, 'OE Database'!$H129, NA())</f>
        <v>#N/A</v>
      </c>
      <c r="K129" s="14" t="e">
        <f>IF('OE Database'!$N129=K$1, 'OE Database'!$H129, NA())</f>
        <v>#N/A</v>
      </c>
      <c r="L129" s="14" t="e">
        <f>IF('OE Database'!$N129=L$1, 'OE Database'!$H129, NA())</f>
        <v>#N/A</v>
      </c>
      <c r="M129" s="14" t="e">
        <f>IF('OE Database'!$N129=M$1, 'OE Database'!$H129, NA())</f>
        <v>#N/A</v>
      </c>
      <c r="N129" s="14" t="e">
        <f>IF('OE Database'!$N129=N$1, 'OE Database'!$H129, NA())</f>
        <v>#N/A</v>
      </c>
      <c r="O129" s="14" t="e">
        <f>IF('OE Database'!$N129=O$1, 'OE Database'!$H129, NA())</f>
        <v>#N/A</v>
      </c>
      <c r="P129" s="14" t="e">
        <f>IF('OE Database'!$N129=P$1, 'OE Database'!$H129, NA())</f>
        <v>#N/A</v>
      </c>
      <c r="Q129" s="14" t="e">
        <f>IF('OE Database'!$N129=Q$1, 'OE Database'!$H129, NA())</f>
        <v>#N/A</v>
      </c>
      <c r="R129" s="14" t="e">
        <f>IF('OE Database'!$N129=R$1, 'OE Database'!$H129, NA())</f>
        <v>#N/A</v>
      </c>
      <c r="T129" s="14" t="e">
        <f>IF('OE Database'!$N129=T$1, 'OE Database'!$E129, NA())</f>
        <v>#N/A</v>
      </c>
      <c r="U129" s="14">
        <f>IF('OE Database'!$N129=U$1, 'OE Database'!$E129, NA())</f>
        <v>0</v>
      </c>
      <c r="V129" s="14" t="e">
        <f>IF('OE Database'!$N129=V$1, 'OE Database'!$E129, NA())</f>
        <v>#N/A</v>
      </c>
      <c r="W129" s="14" t="e">
        <f>IF('OE Database'!$N129=W$1, 'OE Database'!$E129, NA())</f>
        <v>#N/A</v>
      </c>
      <c r="X129" s="14" t="e">
        <f>IF('OE Database'!$N129=X$1, 'OE Database'!$E129, NA())</f>
        <v>#N/A</v>
      </c>
      <c r="Y129" s="14" t="e">
        <f>IF('OE Database'!$N129=Y$1, 'OE Database'!$E129, NA())</f>
        <v>#N/A</v>
      </c>
      <c r="Z129" s="14" t="e">
        <f>IF('OE Database'!$N129=Z$1, 'OE Database'!$E129, NA())</f>
        <v>#N/A</v>
      </c>
      <c r="AA129" s="14" t="e">
        <f>IF('OE Database'!$N129=AA$1, 'OE Database'!$E129, NA())</f>
        <v>#N/A</v>
      </c>
      <c r="AB129" s="14" t="e">
        <f>IF('OE Database'!$N129=AB$1, 'OE Database'!$E129, NA())</f>
        <v>#N/A</v>
      </c>
      <c r="AC129" s="14" t="e">
        <f>IF('OE Database'!$N129=AC$1, 'OE Database'!$E129, NA())</f>
        <v>#N/A</v>
      </c>
      <c r="AD129" s="14" t="e">
        <f>IF('OE Database'!$N129=AD$1, 'OE Database'!$E129, NA())</f>
        <v>#N/A</v>
      </c>
      <c r="AE129" s="14" t="e">
        <f>IF('OE Database'!$N129=AE$1, 'OE Database'!$E129, NA())</f>
        <v>#N/A</v>
      </c>
      <c r="AF129" s="14" t="e">
        <f>IF('OE Database'!$N129=AF$1, 'OE Database'!$E129, NA())</f>
        <v>#N/A</v>
      </c>
      <c r="AG129" s="14" t="e">
        <f>IF('OE Database'!$N129=AG$1, 'OE Database'!$E129, NA())</f>
        <v>#N/A</v>
      </c>
      <c r="AH129" s="14" t="e">
        <f>IF('OE Database'!$N129=AH$1, 'OE Database'!$E129, NA())</f>
        <v>#N/A</v>
      </c>
      <c r="AI129" s="14" t="e">
        <f>IF('OE Database'!$N129=AI$1, 'OE Database'!$E129, NA())</f>
        <v>#N/A</v>
      </c>
      <c r="AJ129" s="14" t="e">
        <f>IF('OE Database'!$N129=AJ$1, 'OE Database'!$E129, NA())</f>
        <v>#N/A</v>
      </c>
      <c r="AL129" s="14" t="e">
        <f>IF('OE Database'!$N129=AL$1, 'OE Database'!$J129, NA())</f>
        <v>#N/A</v>
      </c>
      <c r="AM129" s="14">
        <f>IF('OE Database'!$N129=AM$1, 'OE Database'!$J129, NA())</f>
        <v>54</v>
      </c>
      <c r="AN129" s="14" t="e">
        <f>IF('OE Database'!$N129=AN$1, 'OE Database'!$J129, NA())</f>
        <v>#N/A</v>
      </c>
      <c r="AO129" s="14" t="e">
        <f>IF('OE Database'!$N129=AO$1, 'OE Database'!$J129, NA())</f>
        <v>#N/A</v>
      </c>
      <c r="AP129" s="14" t="e">
        <f>IF('OE Database'!$N129=AP$1, 'OE Database'!$J129, NA())</f>
        <v>#N/A</v>
      </c>
      <c r="AQ129" s="14" t="e">
        <f>IF('OE Database'!$N129=AQ$1, 'OE Database'!$J129, NA())</f>
        <v>#N/A</v>
      </c>
      <c r="AR129" s="14" t="e">
        <f>IF('OE Database'!$N129=AR$1, 'OE Database'!$J129, NA())</f>
        <v>#N/A</v>
      </c>
      <c r="AS129" s="14" t="e">
        <f>IF('OE Database'!$N129=AS$1, 'OE Database'!$J129, NA())</f>
        <v>#N/A</v>
      </c>
      <c r="AT129" s="14" t="e">
        <f>IF('OE Database'!$N129=AT$1, 'OE Database'!$J129, NA())</f>
        <v>#N/A</v>
      </c>
      <c r="AU129" s="14" t="e">
        <f>IF('OE Database'!$N129=AU$1, 'OE Database'!$J129, NA())</f>
        <v>#N/A</v>
      </c>
      <c r="AV129" s="14" t="e">
        <f>IF('OE Database'!$N129=AV$1, 'OE Database'!$J129, NA())</f>
        <v>#N/A</v>
      </c>
      <c r="AW129" s="14" t="e">
        <f>IF('OE Database'!$N129=AW$1, 'OE Database'!$J129, NA())</f>
        <v>#N/A</v>
      </c>
      <c r="AX129" s="14" t="e">
        <f>IF('OE Database'!$N129=AX$1, 'OE Database'!$J129, NA())</f>
        <v>#N/A</v>
      </c>
      <c r="AY129" s="14" t="e">
        <f>IF('OE Database'!$N129=AY$1, 'OE Database'!$J129, NA())</f>
        <v>#N/A</v>
      </c>
      <c r="AZ129" s="14" t="e">
        <f>IF('OE Database'!$N129=AZ$1, 'OE Database'!$J129, NA())</f>
        <v>#N/A</v>
      </c>
      <c r="BA129" s="14" t="e">
        <f>IF('OE Database'!$N129=BA$1, 'OE Database'!$J129, NA())</f>
        <v>#N/A</v>
      </c>
      <c r="BB129" s="14" t="e">
        <f>IF('OE Database'!$N129=BB$1, 'OE Database'!$J129, NA())</f>
        <v>#N/A</v>
      </c>
      <c r="BD129" s="14" t="e">
        <f>IF(GESTEP(AL129,0.00001), 'OE Database'!$H129, NA())</f>
        <v>#N/A</v>
      </c>
      <c r="BE129" s="14">
        <f>IF(GESTEP(AM129,0.00001), 'OE Database'!$H129, NA())</f>
        <v>0</v>
      </c>
      <c r="BF129" s="14" t="e">
        <f>IF(GESTEP(AN129,0.00001), 'OE Database'!$H129, NA())</f>
        <v>#N/A</v>
      </c>
      <c r="BG129" s="14" t="e">
        <f>IF(GESTEP(AO129,0.00001), 'OE Database'!$H129, NA())</f>
        <v>#N/A</v>
      </c>
      <c r="BH129" s="14" t="e">
        <f>IF(GESTEP(AP129,0.00001), 'OE Database'!$H129, NA())</f>
        <v>#N/A</v>
      </c>
      <c r="BI129" s="14" t="e">
        <f>IF(GESTEP(AQ129,0.00001), 'OE Database'!$H129, NA())</f>
        <v>#N/A</v>
      </c>
      <c r="BJ129" s="14" t="e">
        <f>IF(GESTEP(AR129,0.00001), 'OE Database'!$H129, NA())</f>
        <v>#N/A</v>
      </c>
      <c r="BK129" s="14" t="e">
        <f>IF(GESTEP(AS129,0.00001), 'OE Database'!$H129, NA())</f>
        <v>#N/A</v>
      </c>
      <c r="BL129" s="14" t="e">
        <f>IF(GESTEP(AT129,0.00001), 'OE Database'!$H129, NA())</f>
        <v>#N/A</v>
      </c>
      <c r="BM129" s="14" t="e">
        <f>IF(GESTEP(AU129,0.00001), 'OE Database'!$H129, NA())</f>
        <v>#N/A</v>
      </c>
      <c r="BN129" s="14" t="e">
        <f>IF(GESTEP(AV129,0.00001), 'OE Database'!$H129, NA())</f>
        <v>#N/A</v>
      </c>
      <c r="BO129" s="14" t="e">
        <f>IF(GESTEP(AW129,0.00001), 'OE Database'!$H129, NA())</f>
        <v>#N/A</v>
      </c>
      <c r="BP129" s="14" t="e">
        <f>IF(GESTEP(AX129,0.00001), 'OE Database'!$H129, NA())</f>
        <v>#N/A</v>
      </c>
      <c r="BQ129" s="14" t="e">
        <f>IF(GESTEP(AY129,0.00001), 'OE Database'!$H129, NA())</f>
        <v>#N/A</v>
      </c>
      <c r="BR129" s="14" t="e">
        <f>IF(GESTEP(AZ129,0.00001), 'OE Database'!$H129, NA())</f>
        <v>#N/A</v>
      </c>
      <c r="BS129" s="14" t="e">
        <f>IF(GESTEP(BA129,0.00001), 'OE Database'!$H129, NA())</f>
        <v>#N/A</v>
      </c>
      <c r="BT129" s="14" t="e">
        <f>IF(GESTEP(BB129,0.00001), 'OE Database'!$H129, NA())</f>
        <v>#N/A</v>
      </c>
      <c r="BV129" s="14" t="e">
        <f>IF(GESTEP(AL129,0.00001), 'OE Database'!$E129, NA())</f>
        <v>#N/A</v>
      </c>
      <c r="BW129" s="14">
        <f>IF(GESTEP(AM129,0.00001), 'OE Database'!$E129, NA())</f>
        <v>0</v>
      </c>
      <c r="BX129" s="14" t="e">
        <f>IF(GESTEP(AN129,0.00001), 'OE Database'!$E129, NA())</f>
        <v>#N/A</v>
      </c>
      <c r="BY129" s="14" t="e">
        <f>IF(GESTEP(AO129,0.00001), 'OE Database'!$E129, NA())</f>
        <v>#N/A</v>
      </c>
      <c r="BZ129" s="14" t="e">
        <f>IF(GESTEP(AP129,0.00001), 'OE Database'!$E129, NA())</f>
        <v>#N/A</v>
      </c>
      <c r="CA129" s="14" t="e">
        <f>IF(GESTEP(AQ129,0.00001), 'OE Database'!$E129, NA())</f>
        <v>#N/A</v>
      </c>
      <c r="CB129" s="14" t="e">
        <f>IF(GESTEP(AR129,0.00001), 'OE Database'!$E129, NA())</f>
        <v>#N/A</v>
      </c>
      <c r="CC129" s="14" t="e">
        <f>IF(GESTEP(AS129,0.00001), 'OE Database'!$E129, NA())</f>
        <v>#N/A</v>
      </c>
      <c r="CD129" s="14" t="e">
        <f>IF(GESTEP(AT129,0.00001), 'OE Database'!$E129, NA())</f>
        <v>#N/A</v>
      </c>
      <c r="CE129" s="14" t="e">
        <f>IF(GESTEP(AU129,0.00001), 'OE Database'!$E129, NA())</f>
        <v>#N/A</v>
      </c>
      <c r="CF129" s="14" t="e">
        <f>IF(GESTEP(AV129,0.00001), 'OE Database'!$E129, NA())</f>
        <v>#N/A</v>
      </c>
      <c r="CG129" s="14" t="e">
        <f>IF(GESTEP(AW129,0.00001), 'OE Database'!$E129, NA())</f>
        <v>#N/A</v>
      </c>
      <c r="CH129" s="14" t="e">
        <f>IF(GESTEP(AX129,0.00001), 'OE Database'!$E129, NA())</f>
        <v>#N/A</v>
      </c>
      <c r="CI129" s="14" t="e">
        <f>IF(GESTEP(AY129,0.00001), 'OE Database'!$E129, NA())</f>
        <v>#N/A</v>
      </c>
      <c r="CJ129" s="14" t="e">
        <f>IF(GESTEP(AZ129,0.00001), 'OE Database'!$E129, NA())</f>
        <v>#N/A</v>
      </c>
      <c r="CK129" s="14" t="e">
        <f>IF(GESTEP(BA129,0.00001), 'OE Database'!$E129, NA())</f>
        <v>#N/A</v>
      </c>
      <c r="CL129" s="14" t="e">
        <f>IF(GESTEP(BB129,0.00001), 'OE Database'!$E129, NA())</f>
        <v>#N/A</v>
      </c>
      <c r="CN129" s="14" t="e">
        <f>IF('OE Database'!$N129=CN$1, 'OE Database'!$I129, NA())</f>
        <v>#N/A</v>
      </c>
      <c r="CO129" s="14">
        <f>IF('OE Database'!$N129=CO$1, 'OE Database'!$I129, NA())</f>
        <v>0</v>
      </c>
      <c r="CP129" s="14" t="e">
        <f>IF('OE Database'!$N129=CP$1, 'OE Database'!$I129, NA())</f>
        <v>#N/A</v>
      </c>
      <c r="CQ129" s="14" t="e">
        <f>IF('OE Database'!$N129=CQ$1, 'OE Database'!$I129, NA())</f>
        <v>#N/A</v>
      </c>
      <c r="CR129" s="14" t="e">
        <f>IF('OE Database'!$N129=CR$1, 'OE Database'!$I129, NA())</f>
        <v>#N/A</v>
      </c>
      <c r="CS129" s="14" t="e">
        <f>IF('OE Database'!$N129=CS$1, 'OE Database'!$I129, NA())</f>
        <v>#N/A</v>
      </c>
      <c r="CT129" s="14" t="e">
        <f>IF('OE Database'!$N129=CT$1, 'OE Database'!$I129, NA())</f>
        <v>#N/A</v>
      </c>
      <c r="CU129" s="14" t="e">
        <f>IF('OE Database'!$N129=CU$1, 'OE Database'!$I129, NA())</f>
        <v>#N/A</v>
      </c>
      <c r="CV129" s="14" t="e">
        <f>IF('OE Database'!$N129=CV$1, 'OE Database'!$I129, NA())</f>
        <v>#N/A</v>
      </c>
      <c r="CW129" s="14" t="e">
        <f>IF('OE Database'!$N129=CW$1, 'OE Database'!$I129, NA())</f>
        <v>#N/A</v>
      </c>
      <c r="CX129" s="14" t="e">
        <f>IF('OE Database'!$N129=CX$1, 'OE Database'!$I129, NA())</f>
        <v>#N/A</v>
      </c>
      <c r="CY129" s="14" t="e">
        <f>IF('OE Database'!$N129=CY$1, 'OE Database'!$I129, NA())</f>
        <v>#N/A</v>
      </c>
      <c r="CZ129" s="14" t="e">
        <f>IF('OE Database'!$N129=CZ$1, 'OE Database'!$I129, NA())</f>
        <v>#N/A</v>
      </c>
      <c r="DA129" s="14" t="e">
        <f>IF('OE Database'!$N129=DA$1, 'OE Database'!$I129, NA())</f>
        <v>#N/A</v>
      </c>
      <c r="DB129" s="14" t="e">
        <f>IF('OE Database'!$N129=DB$1, 'OE Database'!$I129, NA())</f>
        <v>#N/A</v>
      </c>
      <c r="DC129" s="14" t="e">
        <f>IF('OE Database'!$N129=DC$1, 'OE Database'!$I129, NA())</f>
        <v>#N/A</v>
      </c>
      <c r="DD129" s="14" t="e">
        <f>IF('OE Database'!$N129=DD$1, 'OE Database'!$I129, NA())</f>
        <v>#N/A</v>
      </c>
      <c r="DF129" s="1" t="e">
        <f>IF(GESTEP(AL129,0.00001), 'OE Database'!$I129, NA())</f>
        <v>#N/A</v>
      </c>
      <c r="DG129" s="1">
        <f>IF(GESTEP(AM129,0.00001), 'OE Database'!$I129, NA())</f>
        <v>0</v>
      </c>
      <c r="DH129" s="1" t="e">
        <f>IF(GESTEP(AN129,0.00001), 'OE Database'!$I129, NA())</f>
        <v>#N/A</v>
      </c>
      <c r="DI129" s="1" t="e">
        <f>IF(GESTEP(AO129,0.00001), 'OE Database'!$I129, NA())</f>
        <v>#N/A</v>
      </c>
      <c r="DJ129" s="1" t="e">
        <f>IF(GESTEP(AP129,0.00001), 'OE Database'!$I129, NA())</f>
        <v>#N/A</v>
      </c>
      <c r="DK129" s="1" t="e">
        <f>IF(GESTEP(AQ129,0.00001), 'OE Database'!$I129, NA())</f>
        <v>#N/A</v>
      </c>
      <c r="DL129" s="1" t="e">
        <f>IF(GESTEP(AR129,0.00001), 'OE Database'!$I129, NA())</f>
        <v>#N/A</v>
      </c>
      <c r="DM129" s="1" t="e">
        <f>IF(GESTEP(AS129,0.00001), 'OE Database'!$I129, NA())</f>
        <v>#N/A</v>
      </c>
      <c r="DN129" s="1" t="e">
        <f>IF(GESTEP(AT129,0.00001), 'OE Database'!$I129, NA())</f>
        <v>#N/A</v>
      </c>
      <c r="DO129" s="1" t="e">
        <f>IF(GESTEP(AU129,0.00001), 'OE Database'!$I129, NA())</f>
        <v>#N/A</v>
      </c>
      <c r="DP129" s="1" t="e">
        <f>IF(GESTEP(AV129,0.00001), 'OE Database'!$I129, NA())</f>
        <v>#N/A</v>
      </c>
      <c r="DQ129" s="1" t="e">
        <f>IF(GESTEP(AW129,0.00001), 'OE Database'!$I129, NA())</f>
        <v>#N/A</v>
      </c>
      <c r="DR129" s="1" t="e">
        <f>IF(GESTEP(AX129,0.00001), 'OE Database'!$I129, NA())</f>
        <v>#N/A</v>
      </c>
      <c r="DS129" s="1" t="e">
        <f>IF(GESTEP(AY129,0.00001), 'OE Database'!$I129, NA())</f>
        <v>#N/A</v>
      </c>
      <c r="DT129" s="1" t="e">
        <f>IF(GESTEP(AZ129,0.00001), 'OE Database'!$I129, NA())</f>
        <v>#N/A</v>
      </c>
      <c r="DU129" s="1" t="e">
        <f>IF(GESTEP(BA129,0.00001), 'OE Database'!$I129, NA())</f>
        <v>#N/A</v>
      </c>
      <c r="DV129" s="1" t="e">
        <f>IF(GESTEP(BB129,0.00001), 'OE Database'!$I129, NA())</f>
        <v>#N/A</v>
      </c>
    </row>
    <row r="130" spans="2:126">
      <c r="B130" s="14" t="e">
        <f>IF('OE Database'!$N130=B$1, 'OE Database'!$H130, NA())</f>
        <v>#N/A</v>
      </c>
      <c r="C130" s="14">
        <f>IF('OE Database'!$N130=C$1, 'OE Database'!$H130, NA())</f>
        <v>1.7444500284113929E-3</v>
      </c>
      <c r="D130" s="14" t="e">
        <f>IF('OE Database'!$N130=D$1, 'OE Database'!$H130, NA())</f>
        <v>#N/A</v>
      </c>
      <c r="E130" s="14" t="e">
        <f>IF('OE Database'!$N130=E$1, 'OE Database'!$H130, NA())</f>
        <v>#N/A</v>
      </c>
      <c r="F130" s="14" t="e">
        <f>IF('OE Database'!$N130=F$1, 'OE Database'!$H130, NA())</f>
        <v>#N/A</v>
      </c>
      <c r="G130" s="14" t="e">
        <f>IF('OE Database'!$N130=G$1, 'OE Database'!$H130, NA())</f>
        <v>#N/A</v>
      </c>
      <c r="H130" s="14" t="e">
        <f>IF('OE Database'!$N130=H$1, 'OE Database'!$H130, NA())</f>
        <v>#N/A</v>
      </c>
      <c r="I130" s="14" t="e">
        <f>IF('OE Database'!$N130=I$1, 'OE Database'!$H130, NA())</f>
        <v>#N/A</v>
      </c>
      <c r="J130" s="14" t="e">
        <f>IF('OE Database'!$N130=J$1, 'OE Database'!$H130, NA())</f>
        <v>#N/A</v>
      </c>
      <c r="K130" s="14" t="e">
        <f>IF('OE Database'!$N130=K$1, 'OE Database'!$H130, NA())</f>
        <v>#N/A</v>
      </c>
      <c r="L130" s="14" t="e">
        <f>IF('OE Database'!$N130=L$1, 'OE Database'!$H130, NA())</f>
        <v>#N/A</v>
      </c>
      <c r="M130" s="14" t="e">
        <f>IF('OE Database'!$N130=M$1, 'OE Database'!$H130, NA())</f>
        <v>#N/A</v>
      </c>
      <c r="N130" s="14" t="e">
        <f>IF('OE Database'!$N130=N$1, 'OE Database'!$H130, NA())</f>
        <v>#N/A</v>
      </c>
      <c r="O130" s="14" t="e">
        <f>IF('OE Database'!$N130=O$1, 'OE Database'!$H130, NA())</f>
        <v>#N/A</v>
      </c>
      <c r="P130" s="14" t="e">
        <f>IF('OE Database'!$N130=P$1, 'OE Database'!$H130, NA())</f>
        <v>#N/A</v>
      </c>
      <c r="Q130" s="14" t="e">
        <f>IF('OE Database'!$N130=Q$1, 'OE Database'!$H130, NA())</f>
        <v>#N/A</v>
      </c>
      <c r="R130" s="14" t="e">
        <f>IF('OE Database'!$N130=R$1, 'OE Database'!$H130, NA())</f>
        <v>#N/A</v>
      </c>
      <c r="T130" s="14" t="e">
        <f>IF('OE Database'!$N130=T$1, 'OE Database'!$E130, NA())</f>
        <v>#N/A</v>
      </c>
      <c r="U130" s="14">
        <f>IF('OE Database'!$N130=U$1, 'OE Database'!$E130, NA())</f>
        <v>0.8</v>
      </c>
      <c r="V130" s="14" t="e">
        <f>IF('OE Database'!$N130=V$1, 'OE Database'!$E130, NA())</f>
        <v>#N/A</v>
      </c>
      <c r="W130" s="14" t="e">
        <f>IF('OE Database'!$N130=W$1, 'OE Database'!$E130, NA())</f>
        <v>#N/A</v>
      </c>
      <c r="X130" s="14" t="e">
        <f>IF('OE Database'!$N130=X$1, 'OE Database'!$E130, NA())</f>
        <v>#N/A</v>
      </c>
      <c r="Y130" s="14" t="e">
        <f>IF('OE Database'!$N130=Y$1, 'OE Database'!$E130, NA())</f>
        <v>#N/A</v>
      </c>
      <c r="Z130" s="14" t="e">
        <f>IF('OE Database'!$N130=Z$1, 'OE Database'!$E130, NA())</f>
        <v>#N/A</v>
      </c>
      <c r="AA130" s="14" t="e">
        <f>IF('OE Database'!$N130=AA$1, 'OE Database'!$E130, NA())</f>
        <v>#N/A</v>
      </c>
      <c r="AB130" s="14" t="e">
        <f>IF('OE Database'!$N130=AB$1, 'OE Database'!$E130, NA())</f>
        <v>#N/A</v>
      </c>
      <c r="AC130" s="14" t="e">
        <f>IF('OE Database'!$N130=AC$1, 'OE Database'!$E130, NA())</f>
        <v>#N/A</v>
      </c>
      <c r="AD130" s="14" t="e">
        <f>IF('OE Database'!$N130=AD$1, 'OE Database'!$E130, NA())</f>
        <v>#N/A</v>
      </c>
      <c r="AE130" s="14" t="e">
        <f>IF('OE Database'!$N130=AE$1, 'OE Database'!$E130, NA())</f>
        <v>#N/A</v>
      </c>
      <c r="AF130" s="14" t="e">
        <f>IF('OE Database'!$N130=AF$1, 'OE Database'!$E130, NA())</f>
        <v>#N/A</v>
      </c>
      <c r="AG130" s="14" t="e">
        <f>IF('OE Database'!$N130=AG$1, 'OE Database'!$E130, NA())</f>
        <v>#N/A</v>
      </c>
      <c r="AH130" s="14" t="e">
        <f>IF('OE Database'!$N130=AH$1, 'OE Database'!$E130, NA())</f>
        <v>#N/A</v>
      </c>
      <c r="AI130" s="14" t="e">
        <f>IF('OE Database'!$N130=AI$1, 'OE Database'!$E130, NA())</f>
        <v>#N/A</v>
      </c>
      <c r="AJ130" s="14" t="e">
        <f>IF('OE Database'!$N130=AJ$1, 'OE Database'!$E130, NA())</f>
        <v>#N/A</v>
      </c>
      <c r="AL130" s="14" t="e">
        <f>IF('OE Database'!$N130=AL$1, 'OE Database'!$J130, NA())</f>
        <v>#N/A</v>
      </c>
      <c r="AM130" s="14">
        <f>IF('OE Database'!$N130=AM$1, 'OE Database'!$J130, NA())</f>
        <v>95</v>
      </c>
      <c r="AN130" s="14" t="e">
        <f>IF('OE Database'!$N130=AN$1, 'OE Database'!$J130, NA())</f>
        <v>#N/A</v>
      </c>
      <c r="AO130" s="14" t="e">
        <f>IF('OE Database'!$N130=AO$1, 'OE Database'!$J130, NA())</f>
        <v>#N/A</v>
      </c>
      <c r="AP130" s="14" t="e">
        <f>IF('OE Database'!$N130=AP$1, 'OE Database'!$J130, NA())</f>
        <v>#N/A</v>
      </c>
      <c r="AQ130" s="14" t="e">
        <f>IF('OE Database'!$N130=AQ$1, 'OE Database'!$J130, NA())</f>
        <v>#N/A</v>
      </c>
      <c r="AR130" s="14" t="e">
        <f>IF('OE Database'!$N130=AR$1, 'OE Database'!$J130, NA())</f>
        <v>#N/A</v>
      </c>
      <c r="AS130" s="14" t="e">
        <f>IF('OE Database'!$N130=AS$1, 'OE Database'!$J130, NA())</f>
        <v>#N/A</v>
      </c>
      <c r="AT130" s="14" t="e">
        <f>IF('OE Database'!$N130=AT$1, 'OE Database'!$J130, NA())</f>
        <v>#N/A</v>
      </c>
      <c r="AU130" s="14" t="e">
        <f>IF('OE Database'!$N130=AU$1, 'OE Database'!$J130, NA())</f>
        <v>#N/A</v>
      </c>
      <c r="AV130" s="14" t="e">
        <f>IF('OE Database'!$N130=AV$1, 'OE Database'!$J130, NA())</f>
        <v>#N/A</v>
      </c>
      <c r="AW130" s="14" t="e">
        <f>IF('OE Database'!$N130=AW$1, 'OE Database'!$J130, NA())</f>
        <v>#N/A</v>
      </c>
      <c r="AX130" s="14" t="e">
        <f>IF('OE Database'!$N130=AX$1, 'OE Database'!$J130, NA())</f>
        <v>#N/A</v>
      </c>
      <c r="AY130" s="14" t="e">
        <f>IF('OE Database'!$N130=AY$1, 'OE Database'!$J130, NA())</f>
        <v>#N/A</v>
      </c>
      <c r="AZ130" s="14" t="e">
        <f>IF('OE Database'!$N130=AZ$1, 'OE Database'!$J130, NA())</f>
        <v>#N/A</v>
      </c>
      <c r="BA130" s="14" t="e">
        <f>IF('OE Database'!$N130=BA$1, 'OE Database'!$J130, NA())</f>
        <v>#N/A</v>
      </c>
      <c r="BB130" s="14" t="e">
        <f>IF('OE Database'!$N130=BB$1, 'OE Database'!$J130, NA())</f>
        <v>#N/A</v>
      </c>
      <c r="BD130" s="14" t="e">
        <f>IF(GESTEP(AL130,0.00001), 'OE Database'!$H130, NA())</f>
        <v>#N/A</v>
      </c>
      <c r="BE130" s="14">
        <f>IF(GESTEP(AM130,0.00001), 'OE Database'!$H130, NA())</f>
        <v>1.7444500284113929E-3</v>
      </c>
      <c r="BF130" s="14" t="e">
        <f>IF(GESTEP(AN130,0.00001), 'OE Database'!$H130, NA())</f>
        <v>#N/A</v>
      </c>
      <c r="BG130" s="14" t="e">
        <f>IF(GESTEP(AO130,0.00001), 'OE Database'!$H130, NA())</f>
        <v>#N/A</v>
      </c>
      <c r="BH130" s="14" t="e">
        <f>IF(GESTEP(AP130,0.00001), 'OE Database'!$H130, NA())</f>
        <v>#N/A</v>
      </c>
      <c r="BI130" s="14" t="e">
        <f>IF(GESTEP(AQ130,0.00001), 'OE Database'!$H130, NA())</f>
        <v>#N/A</v>
      </c>
      <c r="BJ130" s="14" t="e">
        <f>IF(GESTEP(AR130,0.00001), 'OE Database'!$H130, NA())</f>
        <v>#N/A</v>
      </c>
      <c r="BK130" s="14" t="e">
        <f>IF(GESTEP(AS130,0.00001), 'OE Database'!$H130, NA())</f>
        <v>#N/A</v>
      </c>
      <c r="BL130" s="14" t="e">
        <f>IF(GESTEP(AT130,0.00001), 'OE Database'!$H130, NA())</f>
        <v>#N/A</v>
      </c>
      <c r="BM130" s="14" t="e">
        <f>IF(GESTEP(AU130,0.00001), 'OE Database'!$H130, NA())</f>
        <v>#N/A</v>
      </c>
      <c r="BN130" s="14" t="e">
        <f>IF(GESTEP(AV130,0.00001), 'OE Database'!$H130, NA())</f>
        <v>#N/A</v>
      </c>
      <c r="BO130" s="14" t="e">
        <f>IF(GESTEP(AW130,0.00001), 'OE Database'!$H130, NA())</f>
        <v>#N/A</v>
      </c>
      <c r="BP130" s="14" t="e">
        <f>IF(GESTEP(AX130,0.00001), 'OE Database'!$H130, NA())</f>
        <v>#N/A</v>
      </c>
      <c r="BQ130" s="14" t="e">
        <f>IF(GESTEP(AY130,0.00001), 'OE Database'!$H130, NA())</f>
        <v>#N/A</v>
      </c>
      <c r="BR130" s="14" t="e">
        <f>IF(GESTEP(AZ130,0.00001), 'OE Database'!$H130, NA())</f>
        <v>#N/A</v>
      </c>
      <c r="BS130" s="14" t="e">
        <f>IF(GESTEP(BA130,0.00001), 'OE Database'!$H130, NA())</f>
        <v>#N/A</v>
      </c>
      <c r="BT130" s="14" t="e">
        <f>IF(GESTEP(BB130,0.00001), 'OE Database'!$H130, NA())</f>
        <v>#N/A</v>
      </c>
      <c r="BV130" s="14" t="e">
        <f>IF(GESTEP(AL130,0.00001), 'OE Database'!$E130, NA())</f>
        <v>#N/A</v>
      </c>
      <c r="BW130" s="14">
        <f>IF(GESTEP(AM130,0.00001), 'OE Database'!$E130, NA())</f>
        <v>0.8</v>
      </c>
      <c r="BX130" s="14" t="e">
        <f>IF(GESTEP(AN130,0.00001), 'OE Database'!$E130, NA())</f>
        <v>#N/A</v>
      </c>
      <c r="BY130" s="14" t="e">
        <f>IF(GESTEP(AO130,0.00001), 'OE Database'!$E130, NA())</f>
        <v>#N/A</v>
      </c>
      <c r="BZ130" s="14" t="e">
        <f>IF(GESTEP(AP130,0.00001), 'OE Database'!$E130, NA())</f>
        <v>#N/A</v>
      </c>
      <c r="CA130" s="14" t="e">
        <f>IF(GESTEP(AQ130,0.00001), 'OE Database'!$E130, NA())</f>
        <v>#N/A</v>
      </c>
      <c r="CB130" s="14" t="e">
        <f>IF(GESTEP(AR130,0.00001), 'OE Database'!$E130, NA())</f>
        <v>#N/A</v>
      </c>
      <c r="CC130" s="14" t="e">
        <f>IF(GESTEP(AS130,0.00001), 'OE Database'!$E130, NA())</f>
        <v>#N/A</v>
      </c>
      <c r="CD130" s="14" t="e">
        <f>IF(GESTEP(AT130,0.00001), 'OE Database'!$E130, NA())</f>
        <v>#N/A</v>
      </c>
      <c r="CE130" s="14" t="e">
        <f>IF(GESTEP(AU130,0.00001), 'OE Database'!$E130, NA())</f>
        <v>#N/A</v>
      </c>
      <c r="CF130" s="14" t="e">
        <f>IF(GESTEP(AV130,0.00001), 'OE Database'!$E130, NA())</f>
        <v>#N/A</v>
      </c>
      <c r="CG130" s="14" t="e">
        <f>IF(GESTEP(AW130,0.00001), 'OE Database'!$E130, NA())</f>
        <v>#N/A</v>
      </c>
      <c r="CH130" s="14" t="e">
        <f>IF(GESTEP(AX130,0.00001), 'OE Database'!$E130, NA())</f>
        <v>#N/A</v>
      </c>
      <c r="CI130" s="14" t="e">
        <f>IF(GESTEP(AY130,0.00001), 'OE Database'!$E130, NA())</f>
        <v>#N/A</v>
      </c>
      <c r="CJ130" s="14" t="e">
        <f>IF(GESTEP(AZ130,0.00001), 'OE Database'!$E130, NA())</f>
        <v>#N/A</v>
      </c>
      <c r="CK130" s="14" t="e">
        <f>IF(GESTEP(BA130,0.00001), 'OE Database'!$E130, NA())</f>
        <v>#N/A</v>
      </c>
      <c r="CL130" s="14" t="e">
        <f>IF(GESTEP(BB130,0.00001), 'OE Database'!$E130, NA())</f>
        <v>#N/A</v>
      </c>
      <c r="CN130" s="14" t="e">
        <f>IF('OE Database'!$N130=CN$1, 'OE Database'!$I130, NA())</f>
        <v>#N/A</v>
      </c>
      <c r="CO130" s="14">
        <f>IF('OE Database'!$N130=CO$1, 'OE Database'!$I130, NA())</f>
        <v>2.9442942590177778E-3</v>
      </c>
      <c r="CP130" s="14" t="e">
        <f>IF('OE Database'!$N130=CP$1, 'OE Database'!$I130, NA())</f>
        <v>#N/A</v>
      </c>
      <c r="CQ130" s="14" t="e">
        <f>IF('OE Database'!$N130=CQ$1, 'OE Database'!$I130, NA())</f>
        <v>#N/A</v>
      </c>
      <c r="CR130" s="14" t="e">
        <f>IF('OE Database'!$N130=CR$1, 'OE Database'!$I130, NA())</f>
        <v>#N/A</v>
      </c>
      <c r="CS130" s="14" t="e">
        <f>IF('OE Database'!$N130=CS$1, 'OE Database'!$I130, NA())</f>
        <v>#N/A</v>
      </c>
      <c r="CT130" s="14" t="e">
        <f>IF('OE Database'!$N130=CT$1, 'OE Database'!$I130, NA())</f>
        <v>#N/A</v>
      </c>
      <c r="CU130" s="14" t="e">
        <f>IF('OE Database'!$N130=CU$1, 'OE Database'!$I130, NA())</f>
        <v>#N/A</v>
      </c>
      <c r="CV130" s="14" t="e">
        <f>IF('OE Database'!$N130=CV$1, 'OE Database'!$I130, NA())</f>
        <v>#N/A</v>
      </c>
      <c r="CW130" s="14" t="e">
        <f>IF('OE Database'!$N130=CW$1, 'OE Database'!$I130, NA())</f>
        <v>#N/A</v>
      </c>
      <c r="CX130" s="14" t="e">
        <f>IF('OE Database'!$N130=CX$1, 'OE Database'!$I130, NA())</f>
        <v>#N/A</v>
      </c>
      <c r="CY130" s="14" t="e">
        <f>IF('OE Database'!$N130=CY$1, 'OE Database'!$I130, NA())</f>
        <v>#N/A</v>
      </c>
      <c r="CZ130" s="14" t="e">
        <f>IF('OE Database'!$N130=CZ$1, 'OE Database'!$I130, NA())</f>
        <v>#N/A</v>
      </c>
      <c r="DA130" s="14" t="e">
        <f>IF('OE Database'!$N130=DA$1, 'OE Database'!$I130, NA())</f>
        <v>#N/A</v>
      </c>
      <c r="DB130" s="14" t="e">
        <f>IF('OE Database'!$N130=DB$1, 'OE Database'!$I130, NA())</f>
        <v>#N/A</v>
      </c>
      <c r="DC130" s="14" t="e">
        <f>IF('OE Database'!$N130=DC$1, 'OE Database'!$I130, NA())</f>
        <v>#N/A</v>
      </c>
      <c r="DD130" s="14" t="e">
        <f>IF('OE Database'!$N130=DD$1, 'OE Database'!$I130, NA())</f>
        <v>#N/A</v>
      </c>
      <c r="DF130" s="1" t="e">
        <f>IF(GESTEP(AL130,0.00001), 'OE Database'!$I130, NA())</f>
        <v>#N/A</v>
      </c>
      <c r="DG130" s="1">
        <f>IF(GESTEP(AM130,0.00001), 'OE Database'!$I130, NA())</f>
        <v>2.9442942590177778E-3</v>
      </c>
      <c r="DH130" s="1" t="e">
        <f>IF(GESTEP(AN130,0.00001), 'OE Database'!$I130, NA())</f>
        <v>#N/A</v>
      </c>
      <c r="DI130" s="1" t="e">
        <f>IF(GESTEP(AO130,0.00001), 'OE Database'!$I130, NA())</f>
        <v>#N/A</v>
      </c>
      <c r="DJ130" s="1" t="e">
        <f>IF(GESTEP(AP130,0.00001), 'OE Database'!$I130, NA())</f>
        <v>#N/A</v>
      </c>
      <c r="DK130" s="1" t="e">
        <f>IF(GESTEP(AQ130,0.00001), 'OE Database'!$I130, NA())</f>
        <v>#N/A</v>
      </c>
      <c r="DL130" s="1" t="e">
        <f>IF(GESTEP(AR130,0.00001), 'OE Database'!$I130, NA())</f>
        <v>#N/A</v>
      </c>
      <c r="DM130" s="1" t="e">
        <f>IF(GESTEP(AS130,0.00001), 'OE Database'!$I130, NA())</f>
        <v>#N/A</v>
      </c>
      <c r="DN130" s="1" t="e">
        <f>IF(GESTEP(AT130,0.00001), 'OE Database'!$I130, NA())</f>
        <v>#N/A</v>
      </c>
      <c r="DO130" s="1" t="e">
        <f>IF(GESTEP(AU130,0.00001), 'OE Database'!$I130, NA())</f>
        <v>#N/A</v>
      </c>
      <c r="DP130" s="1" t="e">
        <f>IF(GESTEP(AV130,0.00001), 'OE Database'!$I130, NA())</f>
        <v>#N/A</v>
      </c>
      <c r="DQ130" s="1" t="e">
        <f>IF(GESTEP(AW130,0.00001), 'OE Database'!$I130, NA())</f>
        <v>#N/A</v>
      </c>
      <c r="DR130" s="1" t="e">
        <f>IF(GESTEP(AX130,0.00001), 'OE Database'!$I130, NA())</f>
        <v>#N/A</v>
      </c>
      <c r="DS130" s="1" t="e">
        <f>IF(GESTEP(AY130,0.00001), 'OE Database'!$I130, NA())</f>
        <v>#N/A</v>
      </c>
      <c r="DT130" s="1" t="e">
        <f>IF(GESTEP(AZ130,0.00001), 'OE Database'!$I130, NA())</f>
        <v>#N/A</v>
      </c>
      <c r="DU130" s="1" t="e">
        <f>IF(GESTEP(BA130,0.00001), 'OE Database'!$I130, NA())</f>
        <v>#N/A</v>
      </c>
      <c r="DV130" s="1" t="e">
        <f>IF(GESTEP(BB130,0.00001), 'OE Database'!$I130, NA())</f>
        <v>#N/A</v>
      </c>
    </row>
    <row r="131" spans="2:126">
      <c r="B131" s="14" t="e">
        <f>IF('OE Database'!$N131=B$1, 'OE Database'!$H131, NA())</f>
        <v>#N/A</v>
      </c>
      <c r="C131" s="14">
        <f>IF('OE Database'!$N131=C$1, 'OE Database'!$H131, NA())</f>
        <v>2.5737540042882756E-2</v>
      </c>
      <c r="D131" s="14" t="e">
        <f>IF('OE Database'!$N131=D$1, 'OE Database'!$H131, NA())</f>
        <v>#N/A</v>
      </c>
      <c r="E131" s="14" t="e">
        <f>IF('OE Database'!$N131=E$1, 'OE Database'!$H131, NA())</f>
        <v>#N/A</v>
      </c>
      <c r="F131" s="14" t="e">
        <f>IF('OE Database'!$N131=F$1, 'OE Database'!$H131, NA())</f>
        <v>#N/A</v>
      </c>
      <c r="G131" s="14" t="e">
        <f>IF('OE Database'!$N131=G$1, 'OE Database'!$H131, NA())</f>
        <v>#N/A</v>
      </c>
      <c r="H131" s="14" t="e">
        <f>IF('OE Database'!$N131=H$1, 'OE Database'!$H131, NA())</f>
        <v>#N/A</v>
      </c>
      <c r="I131" s="14" t="e">
        <f>IF('OE Database'!$N131=I$1, 'OE Database'!$H131, NA())</f>
        <v>#N/A</v>
      </c>
      <c r="J131" s="14" t="e">
        <f>IF('OE Database'!$N131=J$1, 'OE Database'!$H131, NA())</f>
        <v>#N/A</v>
      </c>
      <c r="K131" s="14" t="e">
        <f>IF('OE Database'!$N131=K$1, 'OE Database'!$H131, NA())</f>
        <v>#N/A</v>
      </c>
      <c r="L131" s="14" t="e">
        <f>IF('OE Database'!$N131=L$1, 'OE Database'!$H131, NA())</f>
        <v>#N/A</v>
      </c>
      <c r="M131" s="14" t="e">
        <f>IF('OE Database'!$N131=M$1, 'OE Database'!$H131, NA())</f>
        <v>#N/A</v>
      </c>
      <c r="N131" s="14" t="e">
        <f>IF('OE Database'!$N131=N$1, 'OE Database'!$H131, NA())</f>
        <v>#N/A</v>
      </c>
      <c r="O131" s="14" t="e">
        <f>IF('OE Database'!$N131=O$1, 'OE Database'!$H131, NA())</f>
        <v>#N/A</v>
      </c>
      <c r="P131" s="14" t="e">
        <f>IF('OE Database'!$N131=P$1, 'OE Database'!$H131, NA())</f>
        <v>#N/A</v>
      </c>
      <c r="Q131" s="14" t="e">
        <f>IF('OE Database'!$N131=Q$1, 'OE Database'!$H131, NA())</f>
        <v>#N/A</v>
      </c>
      <c r="R131" s="14" t="e">
        <f>IF('OE Database'!$N131=R$1, 'OE Database'!$H131, NA())</f>
        <v>#N/A</v>
      </c>
      <c r="T131" s="14" t="e">
        <f>IF('OE Database'!$N131=T$1, 'OE Database'!$E131, NA())</f>
        <v>#N/A</v>
      </c>
      <c r="U131" s="14">
        <f>IF('OE Database'!$N131=U$1, 'OE Database'!$E131, NA())</f>
        <v>1.2</v>
      </c>
      <c r="V131" s="14" t="e">
        <f>IF('OE Database'!$N131=V$1, 'OE Database'!$E131, NA())</f>
        <v>#N/A</v>
      </c>
      <c r="W131" s="14" t="e">
        <f>IF('OE Database'!$N131=W$1, 'OE Database'!$E131, NA())</f>
        <v>#N/A</v>
      </c>
      <c r="X131" s="14" t="e">
        <f>IF('OE Database'!$N131=X$1, 'OE Database'!$E131, NA())</f>
        <v>#N/A</v>
      </c>
      <c r="Y131" s="14" t="e">
        <f>IF('OE Database'!$N131=Y$1, 'OE Database'!$E131, NA())</f>
        <v>#N/A</v>
      </c>
      <c r="Z131" s="14" t="e">
        <f>IF('OE Database'!$N131=Z$1, 'OE Database'!$E131, NA())</f>
        <v>#N/A</v>
      </c>
      <c r="AA131" s="14" t="e">
        <f>IF('OE Database'!$N131=AA$1, 'OE Database'!$E131, NA())</f>
        <v>#N/A</v>
      </c>
      <c r="AB131" s="14" t="e">
        <f>IF('OE Database'!$N131=AB$1, 'OE Database'!$E131, NA())</f>
        <v>#N/A</v>
      </c>
      <c r="AC131" s="14" t="e">
        <f>IF('OE Database'!$N131=AC$1, 'OE Database'!$E131, NA())</f>
        <v>#N/A</v>
      </c>
      <c r="AD131" s="14" t="e">
        <f>IF('OE Database'!$N131=AD$1, 'OE Database'!$E131, NA())</f>
        <v>#N/A</v>
      </c>
      <c r="AE131" s="14" t="e">
        <f>IF('OE Database'!$N131=AE$1, 'OE Database'!$E131, NA())</f>
        <v>#N/A</v>
      </c>
      <c r="AF131" s="14" t="e">
        <f>IF('OE Database'!$N131=AF$1, 'OE Database'!$E131, NA())</f>
        <v>#N/A</v>
      </c>
      <c r="AG131" s="14" t="e">
        <f>IF('OE Database'!$N131=AG$1, 'OE Database'!$E131, NA())</f>
        <v>#N/A</v>
      </c>
      <c r="AH131" s="14" t="e">
        <f>IF('OE Database'!$N131=AH$1, 'OE Database'!$E131, NA())</f>
        <v>#N/A</v>
      </c>
      <c r="AI131" s="14" t="e">
        <f>IF('OE Database'!$N131=AI$1, 'OE Database'!$E131, NA())</f>
        <v>#N/A</v>
      </c>
      <c r="AJ131" s="14" t="e">
        <f>IF('OE Database'!$N131=AJ$1, 'OE Database'!$E131, NA())</f>
        <v>#N/A</v>
      </c>
      <c r="AL131" s="14" t="e">
        <f>IF('OE Database'!$N131=AL$1, 'OE Database'!$J131, NA())</f>
        <v>#N/A</v>
      </c>
      <c r="AM131" s="14">
        <f>IF('OE Database'!$N131=AM$1, 'OE Database'!$J131, NA())</f>
        <v>73</v>
      </c>
      <c r="AN131" s="14" t="e">
        <f>IF('OE Database'!$N131=AN$1, 'OE Database'!$J131, NA())</f>
        <v>#N/A</v>
      </c>
      <c r="AO131" s="14" t="e">
        <f>IF('OE Database'!$N131=AO$1, 'OE Database'!$J131, NA())</f>
        <v>#N/A</v>
      </c>
      <c r="AP131" s="14" t="e">
        <f>IF('OE Database'!$N131=AP$1, 'OE Database'!$J131, NA())</f>
        <v>#N/A</v>
      </c>
      <c r="AQ131" s="14" t="e">
        <f>IF('OE Database'!$N131=AQ$1, 'OE Database'!$J131, NA())</f>
        <v>#N/A</v>
      </c>
      <c r="AR131" s="14" t="e">
        <f>IF('OE Database'!$N131=AR$1, 'OE Database'!$J131, NA())</f>
        <v>#N/A</v>
      </c>
      <c r="AS131" s="14" t="e">
        <f>IF('OE Database'!$N131=AS$1, 'OE Database'!$J131, NA())</f>
        <v>#N/A</v>
      </c>
      <c r="AT131" s="14" t="e">
        <f>IF('OE Database'!$N131=AT$1, 'OE Database'!$J131, NA())</f>
        <v>#N/A</v>
      </c>
      <c r="AU131" s="14" t="e">
        <f>IF('OE Database'!$N131=AU$1, 'OE Database'!$J131, NA())</f>
        <v>#N/A</v>
      </c>
      <c r="AV131" s="14" t="e">
        <f>IF('OE Database'!$N131=AV$1, 'OE Database'!$J131, NA())</f>
        <v>#N/A</v>
      </c>
      <c r="AW131" s="14" t="e">
        <f>IF('OE Database'!$N131=AW$1, 'OE Database'!$J131, NA())</f>
        <v>#N/A</v>
      </c>
      <c r="AX131" s="14" t="e">
        <f>IF('OE Database'!$N131=AX$1, 'OE Database'!$J131, NA())</f>
        <v>#N/A</v>
      </c>
      <c r="AY131" s="14" t="e">
        <f>IF('OE Database'!$N131=AY$1, 'OE Database'!$J131, NA())</f>
        <v>#N/A</v>
      </c>
      <c r="AZ131" s="14" t="e">
        <f>IF('OE Database'!$N131=AZ$1, 'OE Database'!$J131, NA())</f>
        <v>#N/A</v>
      </c>
      <c r="BA131" s="14" t="e">
        <f>IF('OE Database'!$N131=BA$1, 'OE Database'!$J131, NA())</f>
        <v>#N/A</v>
      </c>
      <c r="BB131" s="14" t="e">
        <f>IF('OE Database'!$N131=BB$1, 'OE Database'!$J131, NA())</f>
        <v>#N/A</v>
      </c>
      <c r="BD131" s="14" t="e">
        <f>IF(GESTEP(AL131,0.00001), 'OE Database'!$H131, NA())</f>
        <v>#N/A</v>
      </c>
      <c r="BE131" s="14">
        <f>IF(GESTEP(AM131,0.00001), 'OE Database'!$H131, NA())</f>
        <v>2.5737540042882756E-2</v>
      </c>
      <c r="BF131" s="14" t="e">
        <f>IF(GESTEP(AN131,0.00001), 'OE Database'!$H131, NA())</f>
        <v>#N/A</v>
      </c>
      <c r="BG131" s="14" t="e">
        <f>IF(GESTEP(AO131,0.00001), 'OE Database'!$H131, NA())</f>
        <v>#N/A</v>
      </c>
      <c r="BH131" s="14" t="e">
        <f>IF(GESTEP(AP131,0.00001), 'OE Database'!$H131, NA())</f>
        <v>#N/A</v>
      </c>
      <c r="BI131" s="14" t="e">
        <f>IF(GESTEP(AQ131,0.00001), 'OE Database'!$H131, NA())</f>
        <v>#N/A</v>
      </c>
      <c r="BJ131" s="14" t="e">
        <f>IF(GESTEP(AR131,0.00001), 'OE Database'!$H131, NA())</f>
        <v>#N/A</v>
      </c>
      <c r="BK131" s="14" t="e">
        <f>IF(GESTEP(AS131,0.00001), 'OE Database'!$H131, NA())</f>
        <v>#N/A</v>
      </c>
      <c r="BL131" s="14" t="e">
        <f>IF(GESTEP(AT131,0.00001), 'OE Database'!$H131, NA())</f>
        <v>#N/A</v>
      </c>
      <c r="BM131" s="14" t="e">
        <f>IF(GESTEP(AU131,0.00001), 'OE Database'!$H131, NA())</f>
        <v>#N/A</v>
      </c>
      <c r="BN131" s="14" t="e">
        <f>IF(GESTEP(AV131,0.00001), 'OE Database'!$H131, NA())</f>
        <v>#N/A</v>
      </c>
      <c r="BO131" s="14" t="e">
        <f>IF(GESTEP(AW131,0.00001), 'OE Database'!$H131, NA())</f>
        <v>#N/A</v>
      </c>
      <c r="BP131" s="14" t="e">
        <f>IF(GESTEP(AX131,0.00001), 'OE Database'!$H131, NA())</f>
        <v>#N/A</v>
      </c>
      <c r="BQ131" s="14" t="e">
        <f>IF(GESTEP(AY131,0.00001), 'OE Database'!$H131, NA())</f>
        <v>#N/A</v>
      </c>
      <c r="BR131" s="14" t="e">
        <f>IF(GESTEP(AZ131,0.00001), 'OE Database'!$H131, NA())</f>
        <v>#N/A</v>
      </c>
      <c r="BS131" s="14" t="e">
        <f>IF(GESTEP(BA131,0.00001), 'OE Database'!$H131, NA())</f>
        <v>#N/A</v>
      </c>
      <c r="BT131" s="14" t="e">
        <f>IF(GESTEP(BB131,0.00001), 'OE Database'!$H131, NA())</f>
        <v>#N/A</v>
      </c>
      <c r="BV131" s="14" t="e">
        <f>IF(GESTEP(AL131,0.00001), 'OE Database'!$E131, NA())</f>
        <v>#N/A</v>
      </c>
      <c r="BW131" s="14">
        <f>IF(GESTEP(AM131,0.00001), 'OE Database'!$E131, NA())</f>
        <v>1.2</v>
      </c>
      <c r="BX131" s="14" t="e">
        <f>IF(GESTEP(AN131,0.00001), 'OE Database'!$E131, NA())</f>
        <v>#N/A</v>
      </c>
      <c r="BY131" s="14" t="e">
        <f>IF(GESTEP(AO131,0.00001), 'OE Database'!$E131, NA())</f>
        <v>#N/A</v>
      </c>
      <c r="BZ131" s="14" t="e">
        <f>IF(GESTEP(AP131,0.00001), 'OE Database'!$E131, NA())</f>
        <v>#N/A</v>
      </c>
      <c r="CA131" s="14" t="e">
        <f>IF(GESTEP(AQ131,0.00001), 'OE Database'!$E131, NA())</f>
        <v>#N/A</v>
      </c>
      <c r="CB131" s="14" t="e">
        <f>IF(GESTEP(AR131,0.00001), 'OE Database'!$E131, NA())</f>
        <v>#N/A</v>
      </c>
      <c r="CC131" s="14" t="e">
        <f>IF(GESTEP(AS131,0.00001), 'OE Database'!$E131, NA())</f>
        <v>#N/A</v>
      </c>
      <c r="CD131" s="14" t="e">
        <f>IF(GESTEP(AT131,0.00001), 'OE Database'!$E131, NA())</f>
        <v>#N/A</v>
      </c>
      <c r="CE131" s="14" t="e">
        <f>IF(GESTEP(AU131,0.00001), 'OE Database'!$E131, NA())</f>
        <v>#N/A</v>
      </c>
      <c r="CF131" s="14" t="e">
        <f>IF(GESTEP(AV131,0.00001), 'OE Database'!$E131, NA())</f>
        <v>#N/A</v>
      </c>
      <c r="CG131" s="14" t="e">
        <f>IF(GESTEP(AW131,0.00001), 'OE Database'!$E131, NA())</f>
        <v>#N/A</v>
      </c>
      <c r="CH131" s="14" t="e">
        <f>IF(GESTEP(AX131,0.00001), 'OE Database'!$E131, NA())</f>
        <v>#N/A</v>
      </c>
      <c r="CI131" s="14" t="e">
        <f>IF(GESTEP(AY131,0.00001), 'OE Database'!$E131, NA())</f>
        <v>#N/A</v>
      </c>
      <c r="CJ131" s="14" t="e">
        <f>IF(GESTEP(AZ131,0.00001), 'OE Database'!$E131, NA())</f>
        <v>#N/A</v>
      </c>
      <c r="CK131" s="14" t="e">
        <f>IF(GESTEP(BA131,0.00001), 'OE Database'!$E131, NA())</f>
        <v>#N/A</v>
      </c>
      <c r="CL131" s="14" t="e">
        <f>IF(GESTEP(BB131,0.00001), 'OE Database'!$E131, NA())</f>
        <v>#N/A</v>
      </c>
      <c r="CN131" s="14" t="e">
        <f>IF('OE Database'!$N131=CN$1, 'OE Database'!$I131, NA())</f>
        <v>#N/A</v>
      </c>
      <c r="CO131" s="14">
        <f>IF('OE Database'!$N131=CO$1, 'OE Database'!$I131, NA())</f>
        <v>4.3439989770592026E-2</v>
      </c>
      <c r="CP131" s="14" t="e">
        <f>IF('OE Database'!$N131=CP$1, 'OE Database'!$I131, NA())</f>
        <v>#N/A</v>
      </c>
      <c r="CQ131" s="14" t="e">
        <f>IF('OE Database'!$N131=CQ$1, 'OE Database'!$I131, NA())</f>
        <v>#N/A</v>
      </c>
      <c r="CR131" s="14" t="e">
        <f>IF('OE Database'!$N131=CR$1, 'OE Database'!$I131, NA())</f>
        <v>#N/A</v>
      </c>
      <c r="CS131" s="14" t="e">
        <f>IF('OE Database'!$N131=CS$1, 'OE Database'!$I131, NA())</f>
        <v>#N/A</v>
      </c>
      <c r="CT131" s="14" t="e">
        <f>IF('OE Database'!$N131=CT$1, 'OE Database'!$I131, NA())</f>
        <v>#N/A</v>
      </c>
      <c r="CU131" s="14" t="e">
        <f>IF('OE Database'!$N131=CU$1, 'OE Database'!$I131, NA())</f>
        <v>#N/A</v>
      </c>
      <c r="CV131" s="14" t="e">
        <f>IF('OE Database'!$N131=CV$1, 'OE Database'!$I131, NA())</f>
        <v>#N/A</v>
      </c>
      <c r="CW131" s="14" t="e">
        <f>IF('OE Database'!$N131=CW$1, 'OE Database'!$I131, NA())</f>
        <v>#N/A</v>
      </c>
      <c r="CX131" s="14" t="e">
        <f>IF('OE Database'!$N131=CX$1, 'OE Database'!$I131, NA())</f>
        <v>#N/A</v>
      </c>
      <c r="CY131" s="14" t="e">
        <f>IF('OE Database'!$N131=CY$1, 'OE Database'!$I131, NA())</f>
        <v>#N/A</v>
      </c>
      <c r="CZ131" s="14" t="e">
        <f>IF('OE Database'!$N131=CZ$1, 'OE Database'!$I131, NA())</f>
        <v>#N/A</v>
      </c>
      <c r="DA131" s="14" t="e">
        <f>IF('OE Database'!$N131=DA$1, 'OE Database'!$I131, NA())</f>
        <v>#N/A</v>
      </c>
      <c r="DB131" s="14" t="e">
        <f>IF('OE Database'!$N131=DB$1, 'OE Database'!$I131, NA())</f>
        <v>#N/A</v>
      </c>
      <c r="DC131" s="14" t="e">
        <f>IF('OE Database'!$N131=DC$1, 'OE Database'!$I131, NA())</f>
        <v>#N/A</v>
      </c>
      <c r="DD131" s="14" t="e">
        <f>IF('OE Database'!$N131=DD$1, 'OE Database'!$I131, NA())</f>
        <v>#N/A</v>
      </c>
      <c r="DF131" s="1" t="e">
        <f>IF(GESTEP(AL131,0.00001), 'OE Database'!$I131, NA())</f>
        <v>#N/A</v>
      </c>
      <c r="DG131" s="1">
        <f>IF(GESTEP(AM131,0.00001), 'OE Database'!$I131, NA())</f>
        <v>4.3439989770592026E-2</v>
      </c>
      <c r="DH131" s="1" t="e">
        <f>IF(GESTEP(AN131,0.00001), 'OE Database'!$I131, NA())</f>
        <v>#N/A</v>
      </c>
      <c r="DI131" s="1" t="e">
        <f>IF(GESTEP(AO131,0.00001), 'OE Database'!$I131, NA())</f>
        <v>#N/A</v>
      </c>
      <c r="DJ131" s="1" t="e">
        <f>IF(GESTEP(AP131,0.00001), 'OE Database'!$I131, NA())</f>
        <v>#N/A</v>
      </c>
      <c r="DK131" s="1" t="e">
        <f>IF(GESTEP(AQ131,0.00001), 'OE Database'!$I131, NA())</f>
        <v>#N/A</v>
      </c>
      <c r="DL131" s="1" t="e">
        <f>IF(GESTEP(AR131,0.00001), 'OE Database'!$I131, NA())</f>
        <v>#N/A</v>
      </c>
      <c r="DM131" s="1" t="e">
        <f>IF(GESTEP(AS131,0.00001), 'OE Database'!$I131, NA())</f>
        <v>#N/A</v>
      </c>
      <c r="DN131" s="1" t="e">
        <f>IF(GESTEP(AT131,0.00001), 'OE Database'!$I131, NA())</f>
        <v>#N/A</v>
      </c>
      <c r="DO131" s="1" t="e">
        <f>IF(GESTEP(AU131,0.00001), 'OE Database'!$I131, NA())</f>
        <v>#N/A</v>
      </c>
      <c r="DP131" s="1" t="e">
        <f>IF(GESTEP(AV131,0.00001), 'OE Database'!$I131, NA())</f>
        <v>#N/A</v>
      </c>
      <c r="DQ131" s="1" t="e">
        <f>IF(GESTEP(AW131,0.00001), 'OE Database'!$I131, NA())</f>
        <v>#N/A</v>
      </c>
      <c r="DR131" s="1" t="e">
        <f>IF(GESTEP(AX131,0.00001), 'OE Database'!$I131, NA())</f>
        <v>#N/A</v>
      </c>
      <c r="DS131" s="1" t="e">
        <f>IF(GESTEP(AY131,0.00001), 'OE Database'!$I131, NA())</f>
        <v>#N/A</v>
      </c>
      <c r="DT131" s="1" t="e">
        <f>IF(GESTEP(AZ131,0.00001), 'OE Database'!$I131, NA())</f>
        <v>#N/A</v>
      </c>
      <c r="DU131" s="1" t="e">
        <f>IF(GESTEP(BA131,0.00001), 'OE Database'!$I131, NA())</f>
        <v>#N/A</v>
      </c>
      <c r="DV131" s="1" t="e">
        <f>IF(GESTEP(BB131,0.00001), 'OE Database'!$I131, NA())</f>
        <v>#N/A</v>
      </c>
    </row>
    <row r="132" spans="2:126">
      <c r="B132" s="14" t="e">
        <f>IF('OE Database'!$N132=B$1, 'OE Database'!$H132, NA())</f>
        <v>#N/A</v>
      </c>
      <c r="C132" s="14">
        <f>IF('OE Database'!$N132=C$1, 'OE Database'!$H132, NA())</f>
        <v>2.0958499504786232E-3</v>
      </c>
      <c r="D132" s="14" t="e">
        <f>IF('OE Database'!$N132=D$1, 'OE Database'!$H132, NA())</f>
        <v>#N/A</v>
      </c>
      <c r="E132" s="14" t="e">
        <f>IF('OE Database'!$N132=E$1, 'OE Database'!$H132, NA())</f>
        <v>#N/A</v>
      </c>
      <c r="F132" s="14" t="e">
        <f>IF('OE Database'!$N132=F$1, 'OE Database'!$H132, NA())</f>
        <v>#N/A</v>
      </c>
      <c r="G132" s="14" t="e">
        <f>IF('OE Database'!$N132=G$1, 'OE Database'!$H132, NA())</f>
        <v>#N/A</v>
      </c>
      <c r="H132" s="14" t="e">
        <f>IF('OE Database'!$N132=H$1, 'OE Database'!$H132, NA())</f>
        <v>#N/A</v>
      </c>
      <c r="I132" s="14" t="e">
        <f>IF('OE Database'!$N132=I$1, 'OE Database'!$H132, NA())</f>
        <v>#N/A</v>
      </c>
      <c r="J132" s="14" t="e">
        <f>IF('OE Database'!$N132=J$1, 'OE Database'!$H132, NA())</f>
        <v>#N/A</v>
      </c>
      <c r="K132" s="14" t="e">
        <f>IF('OE Database'!$N132=K$1, 'OE Database'!$H132, NA())</f>
        <v>#N/A</v>
      </c>
      <c r="L132" s="14" t="e">
        <f>IF('OE Database'!$N132=L$1, 'OE Database'!$H132, NA())</f>
        <v>#N/A</v>
      </c>
      <c r="M132" s="14" t="e">
        <f>IF('OE Database'!$N132=M$1, 'OE Database'!$H132, NA())</f>
        <v>#N/A</v>
      </c>
      <c r="N132" s="14" t="e">
        <f>IF('OE Database'!$N132=N$1, 'OE Database'!$H132, NA())</f>
        <v>#N/A</v>
      </c>
      <c r="O132" s="14" t="e">
        <f>IF('OE Database'!$N132=O$1, 'OE Database'!$H132, NA())</f>
        <v>#N/A</v>
      </c>
      <c r="P132" s="14" t="e">
        <f>IF('OE Database'!$N132=P$1, 'OE Database'!$H132, NA())</f>
        <v>#N/A</v>
      </c>
      <c r="Q132" s="14" t="e">
        <f>IF('OE Database'!$N132=Q$1, 'OE Database'!$H132, NA())</f>
        <v>#N/A</v>
      </c>
      <c r="R132" s="14" t="e">
        <f>IF('OE Database'!$N132=R$1, 'OE Database'!$H132, NA())</f>
        <v>#N/A</v>
      </c>
      <c r="T132" s="14" t="e">
        <f>IF('OE Database'!$N132=T$1, 'OE Database'!$E132, NA())</f>
        <v>#N/A</v>
      </c>
      <c r="U132" s="14">
        <f>IF('OE Database'!$N132=U$1, 'OE Database'!$E132, NA())</f>
        <v>1.3</v>
      </c>
      <c r="V132" s="14" t="e">
        <f>IF('OE Database'!$N132=V$1, 'OE Database'!$E132, NA())</f>
        <v>#N/A</v>
      </c>
      <c r="W132" s="14" t="e">
        <f>IF('OE Database'!$N132=W$1, 'OE Database'!$E132, NA())</f>
        <v>#N/A</v>
      </c>
      <c r="X132" s="14" t="e">
        <f>IF('OE Database'!$N132=X$1, 'OE Database'!$E132, NA())</f>
        <v>#N/A</v>
      </c>
      <c r="Y132" s="14" t="e">
        <f>IF('OE Database'!$N132=Y$1, 'OE Database'!$E132, NA())</f>
        <v>#N/A</v>
      </c>
      <c r="Z132" s="14" t="e">
        <f>IF('OE Database'!$N132=Z$1, 'OE Database'!$E132, NA())</f>
        <v>#N/A</v>
      </c>
      <c r="AA132" s="14" t="e">
        <f>IF('OE Database'!$N132=AA$1, 'OE Database'!$E132, NA())</f>
        <v>#N/A</v>
      </c>
      <c r="AB132" s="14" t="e">
        <f>IF('OE Database'!$N132=AB$1, 'OE Database'!$E132, NA())</f>
        <v>#N/A</v>
      </c>
      <c r="AC132" s="14" t="e">
        <f>IF('OE Database'!$N132=AC$1, 'OE Database'!$E132, NA())</f>
        <v>#N/A</v>
      </c>
      <c r="AD132" s="14" t="e">
        <f>IF('OE Database'!$N132=AD$1, 'OE Database'!$E132, NA())</f>
        <v>#N/A</v>
      </c>
      <c r="AE132" s="14" t="e">
        <f>IF('OE Database'!$N132=AE$1, 'OE Database'!$E132, NA())</f>
        <v>#N/A</v>
      </c>
      <c r="AF132" s="14" t="e">
        <f>IF('OE Database'!$N132=AF$1, 'OE Database'!$E132, NA())</f>
        <v>#N/A</v>
      </c>
      <c r="AG132" s="14" t="e">
        <f>IF('OE Database'!$N132=AG$1, 'OE Database'!$E132, NA())</f>
        <v>#N/A</v>
      </c>
      <c r="AH132" s="14" t="e">
        <f>IF('OE Database'!$N132=AH$1, 'OE Database'!$E132, NA())</f>
        <v>#N/A</v>
      </c>
      <c r="AI132" s="14" t="e">
        <f>IF('OE Database'!$N132=AI$1, 'OE Database'!$E132, NA())</f>
        <v>#N/A</v>
      </c>
      <c r="AJ132" s="14" t="e">
        <f>IF('OE Database'!$N132=AJ$1, 'OE Database'!$E132, NA())</f>
        <v>#N/A</v>
      </c>
      <c r="AL132" s="14" t="e">
        <f>IF('OE Database'!$N132=AL$1, 'OE Database'!$J132, NA())</f>
        <v>#N/A</v>
      </c>
      <c r="AM132" s="14">
        <f>IF('OE Database'!$N132=AM$1, 'OE Database'!$J132, NA())</f>
        <v>35</v>
      </c>
      <c r="AN132" s="14" t="e">
        <f>IF('OE Database'!$N132=AN$1, 'OE Database'!$J132, NA())</f>
        <v>#N/A</v>
      </c>
      <c r="AO132" s="14" t="e">
        <f>IF('OE Database'!$N132=AO$1, 'OE Database'!$J132, NA())</f>
        <v>#N/A</v>
      </c>
      <c r="AP132" s="14" t="e">
        <f>IF('OE Database'!$N132=AP$1, 'OE Database'!$J132, NA())</f>
        <v>#N/A</v>
      </c>
      <c r="AQ132" s="14" t="e">
        <f>IF('OE Database'!$N132=AQ$1, 'OE Database'!$J132, NA())</f>
        <v>#N/A</v>
      </c>
      <c r="AR132" s="14" t="e">
        <f>IF('OE Database'!$N132=AR$1, 'OE Database'!$J132, NA())</f>
        <v>#N/A</v>
      </c>
      <c r="AS132" s="14" t="e">
        <f>IF('OE Database'!$N132=AS$1, 'OE Database'!$J132, NA())</f>
        <v>#N/A</v>
      </c>
      <c r="AT132" s="14" t="e">
        <f>IF('OE Database'!$N132=AT$1, 'OE Database'!$J132, NA())</f>
        <v>#N/A</v>
      </c>
      <c r="AU132" s="14" t="e">
        <f>IF('OE Database'!$N132=AU$1, 'OE Database'!$J132, NA())</f>
        <v>#N/A</v>
      </c>
      <c r="AV132" s="14" t="e">
        <f>IF('OE Database'!$N132=AV$1, 'OE Database'!$J132, NA())</f>
        <v>#N/A</v>
      </c>
      <c r="AW132" s="14" t="e">
        <f>IF('OE Database'!$N132=AW$1, 'OE Database'!$J132, NA())</f>
        <v>#N/A</v>
      </c>
      <c r="AX132" s="14" t="e">
        <f>IF('OE Database'!$N132=AX$1, 'OE Database'!$J132, NA())</f>
        <v>#N/A</v>
      </c>
      <c r="AY132" s="14" t="e">
        <f>IF('OE Database'!$N132=AY$1, 'OE Database'!$J132, NA())</f>
        <v>#N/A</v>
      </c>
      <c r="AZ132" s="14" t="e">
        <f>IF('OE Database'!$N132=AZ$1, 'OE Database'!$J132, NA())</f>
        <v>#N/A</v>
      </c>
      <c r="BA132" s="14" t="e">
        <f>IF('OE Database'!$N132=BA$1, 'OE Database'!$J132, NA())</f>
        <v>#N/A</v>
      </c>
      <c r="BB132" s="14" t="e">
        <f>IF('OE Database'!$N132=BB$1, 'OE Database'!$J132, NA())</f>
        <v>#N/A</v>
      </c>
      <c r="BD132" s="14" t="e">
        <f>IF(GESTEP(AL132,0.00001), 'OE Database'!$H132, NA())</f>
        <v>#N/A</v>
      </c>
      <c r="BE132" s="14">
        <f>IF(GESTEP(AM132,0.00001), 'OE Database'!$H132, NA())</f>
        <v>2.0958499504786232E-3</v>
      </c>
      <c r="BF132" s="14" t="e">
        <f>IF(GESTEP(AN132,0.00001), 'OE Database'!$H132, NA())</f>
        <v>#N/A</v>
      </c>
      <c r="BG132" s="14" t="e">
        <f>IF(GESTEP(AO132,0.00001), 'OE Database'!$H132, NA())</f>
        <v>#N/A</v>
      </c>
      <c r="BH132" s="14" t="e">
        <f>IF(GESTEP(AP132,0.00001), 'OE Database'!$H132, NA())</f>
        <v>#N/A</v>
      </c>
      <c r="BI132" s="14" t="e">
        <f>IF(GESTEP(AQ132,0.00001), 'OE Database'!$H132, NA())</f>
        <v>#N/A</v>
      </c>
      <c r="BJ132" s="14" t="e">
        <f>IF(GESTEP(AR132,0.00001), 'OE Database'!$H132, NA())</f>
        <v>#N/A</v>
      </c>
      <c r="BK132" s="14" t="e">
        <f>IF(GESTEP(AS132,0.00001), 'OE Database'!$H132, NA())</f>
        <v>#N/A</v>
      </c>
      <c r="BL132" s="14" t="e">
        <f>IF(GESTEP(AT132,0.00001), 'OE Database'!$H132, NA())</f>
        <v>#N/A</v>
      </c>
      <c r="BM132" s="14" t="e">
        <f>IF(GESTEP(AU132,0.00001), 'OE Database'!$H132, NA())</f>
        <v>#N/A</v>
      </c>
      <c r="BN132" s="14" t="e">
        <f>IF(GESTEP(AV132,0.00001), 'OE Database'!$H132, NA())</f>
        <v>#N/A</v>
      </c>
      <c r="BO132" s="14" t="e">
        <f>IF(GESTEP(AW132,0.00001), 'OE Database'!$H132, NA())</f>
        <v>#N/A</v>
      </c>
      <c r="BP132" s="14" t="e">
        <f>IF(GESTEP(AX132,0.00001), 'OE Database'!$H132, NA())</f>
        <v>#N/A</v>
      </c>
      <c r="BQ132" s="14" t="e">
        <f>IF(GESTEP(AY132,0.00001), 'OE Database'!$H132, NA())</f>
        <v>#N/A</v>
      </c>
      <c r="BR132" s="14" t="e">
        <f>IF(GESTEP(AZ132,0.00001), 'OE Database'!$H132, NA())</f>
        <v>#N/A</v>
      </c>
      <c r="BS132" s="14" t="e">
        <f>IF(GESTEP(BA132,0.00001), 'OE Database'!$H132, NA())</f>
        <v>#N/A</v>
      </c>
      <c r="BT132" s="14" t="e">
        <f>IF(GESTEP(BB132,0.00001), 'OE Database'!$H132, NA())</f>
        <v>#N/A</v>
      </c>
      <c r="BV132" s="14" t="e">
        <f>IF(GESTEP(AL132,0.00001), 'OE Database'!$E132, NA())</f>
        <v>#N/A</v>
      </c>
      <c r="BW132" s="14">
        <f>IF(GESTEP(AM132,0.00001), 'OE Database'!$E132, NA())</f>
        <v>1.3</v>
      </c>
      <c r="BX132" s="14" t="e">
        <f>IF(GESTEP(AN132,0.00001), 'OE Database'!$E132, NA())</f>
        <v>#N/A</v>
      </c>
      <c r="BY132" s="14" t="e">
        <f>IF(GESTEP(AO132,0.00001), 'OE Database'!$E132, NA())</f>
        <v>#N/A</v>
      </c>
      <c r="BZ132" s="14" t="e">
        <f>IF(GESTEP(AP132,0.00001), 'OE Database'!$E132, NA())</f>
        <v>#N/A</v>
      </c>
      <c r="CA132" s="14" t="e">
        <f>IF(GESTEP(AQ132,0.00001), 'OE Database'!$E132, NA())</f>
        <v>#N/A</v>
      </c>
      <c r="CB132" s="14" t="e">
        <f>IF(GESTEP(AR132,0.00001), 'OE Database'!$E132, NA())</f>
        <v>#N/A</v>
      </c>
      <c r="CC132" s="14" t="e">
        <f>IF(GESTEP(AS132,0.00001), 'OE Database'!$E132, NA())</f>
        <v>#N/A</v>
      </c>
      <c r="CD132" s="14" t="e">
        <f>IF(GESTEP(AT132,0.00001), 'OE Database'!$E132, NA())</f>
        <v>#N/A</v>
      </c>
      <c r="CE132" s="14" t="e">
        <f>IF(GESTEP(AU132,0.00001), 'OE Database'!$E132, NA())</f>
        <v>#N/A</v>
      </c>
      <c r="CF132" s="14" t="e">
        <f>IF(GESTEP(AV132,0.00001), 'OE Database'!$E132, NA())</f>
        <v>#N/A</v>
      </c>
      <c r="CG132" s="14" t="e">
        <f>IF(GESTEP(AW132,0.00001), 'OE Database'!$E132, NA())</f>
        <v>#N/A</v>
      </c>
      <c r="CH132" s="14" t="e">
        <f>IF(GESTEP(AX132,0.00001), 'OE Database'!$E132, NA())</f>
        <v>#N/A</v>
      </c>
      <c r="CI132" s="14" t="e">
        <f>IF(GESTEP(AY132,0.00001), 'OE Database'!$E132, NA())</f>
        <v>#N/A</v>
      </c>
      <c r="CJ132" s="14" t="e">
        <f>IF(GESTEP(AZ132,0.00001), 'OE Database'!$E132, NA())</f>
        <v>#N/A</v>
      </c>
      <c r="CK132" s="14" t="e">
        <f>IF(GESTEP(BA132,0.00001), 'OE Database'!$E132, NA())</f>
        <v>#N/A</v>
      </c>
      <c r="CL132" s="14" t="e">
        <f>IF(GESTEP(BB132,0.00001), 'OE Database'!$E132, NA())</f>
        <v>#N/A</v>
      </c>
      <c r="CN132" s="14" t="e">
        <f>IF('OE Database'!$N132=CN$1, 'OE Database'!$I132, NA())</f>
        <v>#N/A</v>
      </c>
      <c r="CO132" s="14">
        <f>IF('OE Database'!$N132=CO$1, 'OE Database'!$I132, NA())</f>
        <v>3.5373893642435985E-3</v>
      </c>
      <c r="CP132" s="14" t="e">
        <f>IF('OE Database'!$N132=CP$1, 'OE Database'!$I132, NA())</f>
        <v>#N/A</v>
      </c>
      <c r="CQ132" s="14" t="e">
        <f>IF('OE Database'!$N132=CQ$1, 'OE Database'!$I132, NA())</f>
        <v>#N/A</v>
      </c>
      <c r="CR132" s="14" t="e">
        <f>IF('OE Database'!$N132=CR$1, 'OE Database'!$I132, NA())</f>
        <v>#N/A</v>
      </c>
      <c r="CS132" s="14" t="e">
        <f>IF('OE Database'!$N132=CS$1, 'OE Database'!$I132, NA())</f>
        <v>#N/A</v>
      </c>
      <c r="CT132" s="14" t="e">
        <f>IF('OE Database'!$N132=CT$1, 'OE Database'!$I132, NA())</f>
        <v>#N/A</v>
      </c>
      <c r="CU132" s="14" t="e">
        <f>IF('OE Database'!$N132=CU$1, 'OE Database'!$I132, NA())</f>
        <v>#N/A</v>
      </c>
      <c r="CV132" s="14" t="e">
        <f>IF('OE Database'!$N132=CV$1, 'OE Database'!$I132, NA())</f>
        <v>#N/A</v>
      </c>
      <c r="CW132" s="14" t="e">
        <f>IF('OE Database'!$N132=CW$1, 'OE Database'!$I132, NA())</f>
        <v>#N/A</v>
      </c>
      <c r="CX132" s="14" t="e">
        <f>IF('OE Database'!$N132=CX$1, 'OE Database'!$I132, NA())</f>
        <v>#N/A</v>
      </c>
      <c r="CY132" s="14" t="e">
        <f>IF('OE Database'!$N132=CY$1, 'OE Database'!$I132, NA())</f>
        <v>#N/A</v>
      </c>
      <c r="CZ132" s="14" t="e">
        <f>IF('OE Database'!$N132=CZ$1, 'OE Database'!$I132, NA())</f>
        <v>#N/A</v>
      </c>
      <c r="DA132" s="14" t="e">
        <f>IF('OE Database'!$N132=DA$1, 'OE Database'!$I132, NA())</f>
        <v>#N/A</v>
      </c>
      <c r="DB132" s="14" t="e">
        <f>IF('OE Database'!$N132=DB$1, 'OE Database'!$I132, NA())</f>
        <v>#N/A</v>
      </c>
      <c r="DC132" s="14" t="e">
        <f>IF('OE Database'!$N132=DC$1, 'OE Database'!$I132, NA())</f>
        <v>#N/A</v>
      </c>
      <c r="DD132" s="14" t="e">
        <f>IF('OE Database'!$N132=DD$1, 'OE Database'!$I132, NA())</f>
        <v>#N/A</v>
      </c>
      <c r="DF132" s="1" t="e">
        <f>IF(GESTEP(AL132,0.00001), 'OE Database'!$I132, NA())</f>
        <v>#N/A</v>
      </c>
      <c r="DG132" s="1">
        <f>IF(GESTEP(AM132,0.00001), 'OE Database'!$I132, NA())</f>
        <v>3.5373893642435985E-3</v>
      </c>
      <c r="DH132" s="1" t="e">
        <f>IF(GESTEP(AN132,0.00001), 'OE Database'!$I132, NA())</f>
        <v>#N/A</v>
      </c>
      <c r="DI132" s="1" t="e">
        <f>IF(GESTEP(AO132,0.00001), 'OE Database'!$I132, NA())</f>
        <v>#N/A</v>
      </c>
      <c r="DJ132" s="1" t="e">
        <f>IF(GESTEP(AP132,0.00001), 'OE Database'!$I132, NA())</f>
        <v>#N/A</v>
      </c>
      <c r="DK132" s="1" t="e">
        <f>IF(GESTEP(AQ132,0.00001), 'OE Database'!$I132, NA())</f>
        <v>#N/A</v>
      </c>
      <c r="DL132" s="1" t="e">
        <f>IF(GESTEP(AR132,0.00001), 'OE Database'!$I132, NA())</f>
        <v>#N/A</v>
      </c>
      <c r="DM132" s="1" t="e">
        <f>IF(GESTEP(AS132,0.00001), 'OE Database'!$I132, NA())</f>
        <v>#N/A</v>
      </c>
      <c r="DN132" s="1" t="e">
        <f>IF(GESTEP(AT132,0.00001), 'OE Database'!$I132, NA())</f>
        <v>#N/A</v>
      </c>
      <c r="DO132" s="1" t="e">
        <f>IF(GESTEP(AU132,0.00001), 'OE Database'!$I132, NA())</f>
        <v>#N/A</v>
      </c>
      <c r="DP132" s="1" t="e">
        <f>IF(GESTEP(AV132,0.00001), 'OE Database'!$I132, NA())</f>
        <v>#N/A</v>
      </c>
      <c r="DQ132" s="1" t="e">
        <f>IF(GESTEP(AW132,0.00001), 'OE Database'!$I132, NA())</f>
        <v>#N/A</v>
      </c>
      <c r="DR132" s="1" t="e">
        <f>IF(GESTEP(AX132,0.00001), 'OE Database'!$I132, NA())</f>
        <v>#N/A</v>
      </c>
      <c r="DS132" s="1" t="e">
        <f>IF(GESTEP(AY132,0.00001), 'OE Database'!$I132, NA())</f>
        <v>#N/A</v>
      </c>
      <c r="DT132" s="1" t="e">
        <f>IF(GESTEP(AZ132,0.00001), 'OE Database'!$I132, NA())</f>
        <v>#N/A</v>
      </c>
      <c r="DU132" s="1" t="e">
        <f>IF(GESTEP(BA132,0.00001), 'OE Database'!$I132, NA())</f>
        <v>#N/A</v>
      </c>
      <c r="DV132" s="1" t="e">
        <f>IF(GESTEP(BB132,0.00001), 'OE Database'!$I132, NA())</f>
        <v>#N/A</v>
      </c>
    </row>
    <row r="133" spans="2:126">
      <c r="B133" s="14" t="e">
        <f>IF('OE Database'!$N133=B$1, 'OE Database'!$H133, NA())</f>
        <v>#N/A</v>
      </c>
      <c r="C133" s="14">
        <f>IF('OE Database'!$N133=C$1, 'OE Database'!$H133, NA())</f>
        <v>-1.255000995570299E-5</v>
      </c>
      <c r="D133" s="14" t="e">
        <f>IF('OE Database'!$N133=D$1, 'OE Database'!$H133, NA())</f>
        <v>#N/A</v>
      </c>
      <c r="E133" s="14" t="e">
        <f>IF('OE Database'!$N133=E$1, 'OE Database'!$H133, NA())</f>
        <v>#N/A</v>
      </c>
      <c r="F133" s="14" t="e">
        <f>IF('OE Database'!$N133=F$1, 'OE Database'!$H133, NA())</f>
        <v>#N/A</v>
      </c>
      <c r="G133" s="14" t="e">
        <f>IF('OE Database'!$N133=G$1, 'OE Database'!$H133, NA())</f>
        <v>#N/A</v>
      </c>
      <c r="H133" s="14" t="e">
        <f>IF('OE Database'!$N133=H$1, 'OE Database'!$H133, NA())</f>
        <v>#N/A</v>
      </c>
      <c r="I133" s="14" t="e">
        <f>IF('OE Database'!$N133=I$1, 'OE Database'!$H133, NA())</f>
        <v>#N/A</v>
      </c>
      <c r="J133" s="14" t="e">
        <f>IF('OE Database'!$N133=J$1, 'OE Database'!$H133, NA())</f>
        <v>#N/A</v>
      </c>
      <c r="K133" s="14" t="e">
        <f>IF('OE Database'!$N133=K$1, 'OE Database'!$H133, NA())</f>
        <v>#N/A</v>
      </c>
      <c r="L133" s="14" t="e">
        <f>IF('OE Database'!$N133=L$1, 'OE Database'!$H133, NA())</f>
        <v>#N/A</v>
      </c>
      <c r="M133" s="14" t="e">
        <f>IF('OE Database'!$N133=M$1, 'OE Database'!$H133, NA())</f>
        <v>#N/A</v>
      </c>
      <c r="N133" s="14" t="e">
        <f>IF('OE Database'!$N133=N$1, 'OE Database'!$H133, NA())</f>
        <v>#N/A</v>
      </c>
      <c r="O133" s="14" t="e">
        <f>IF('OE Database'!$N133=O$1, 'OE Database'!$H133, NA())</f>
        <v>#N/A</v>
      </c>
      <c r="P133" s="14" t="e">
        <f>IF('OE Database'!$N133=P$1, 'OE Database'!$H133, NA())</f>
        <v>#N/A</v>
      </c>
      <c r="Q133" s="14" t="e">
        <f>IF('OE Database'!$N133=Q$1, 'OE Database'!$H133, NA())</f>
        <v>#N/A</v>
      </c>
      <c r="R133" s="14" t="e">
        <f>IF('OE Database'!$N133=R$1, 'OE Database'!$H133, NA())</f>
        <v>#N/A</v>
      </c>
      <c r="T133" s="14" t="e">
        <f>IF('OE Database'!$N133=T$1, 'OE Database'!$E133, NA())</f>
        <v>#N/A</v>
      </c>
      <c r="U133" s="14">
        <f>IF('OE Database'!$N133=U$1, 'OE Database'!$E133, NA())</f>
        <v>0.1</v>
      </c>
      <c r="V133" s="14" t="e">
        <f>IF('OE Database'!$N133=V$1, 'OE Database'!$E133, NA())</f>
        <v>#N/A</v>
      </c>
      <c r="W133" s="14" t="e">
        <f>IF('OE Database'!$N133=W$1, 'OE Database'!$E133, NA())</f>
        <v>#N/A</v>
      </c>
      <c r="X133" s="14" t="e">
        <f>IF('OE Database'!$N133=X$1, 'OE Database'!$E133, NA())</f>
        <v>#N/A</v>
      </c>
      <c r="Y133" s="14" t="e">
        <f>IF('OE Database'!$N133=Y$1, 'OE Database'!$E133, NA())</f>
        <v>#N/A</v>
      </c>
      <c r="Z133" s="14" t="e">
        <f>IF('OE Database'!$N133=Z$1, 'OE Database'!$E133, NA())</f>
        <v>#N/A</v>
      </c>
      <c r="AA133" s="14" t="e">
        <f>IF('OE Database'!$N133=AA$1, 'OE Database'!$E133, NA())</f>
        <v>#N/A</v>
      </c>
      <c r="AB133" s="14" t="e">
        <f>IF('OE Database'!$N133=AB$1, 'OE Database'!$E133, NA())</f>
        <v>#N/A</v>
      </c>
      <c r="AC133" s="14" t="e">
        <f>IF('OE Database'!$N133=AC$1, 'OE Database'!$E133, NA())</f>
        <v>#N/A</v>
      </c>
      <c r="AD133" s="14" t="e">
        <f>IF('OE Database'!$N133=AD$1, 'OE Database'!$E133, NA())</f>
        <v>#N/A</v>
      </c>
      <c r="AE133" s="14" t="e">
        <f>IF('OE Database'!$N133=AE$1, 'OE Database'!$E133, NA())</f>
        <v>#N/A</v>
      </c>
      <c r="AF133" s="14" t="e">
        <f>IF('OE Database'!$N133=AF$1, 'OE Database'!$E133, NA())</f>
        <v>#N/A</v>
      </c>
      <c r="AG133" s="14" t="e">
        <f>IF('OE Database'!$N133=AG$1, 'OE Database'!$E133, NA())</f>
        <v>#N/A</v>
      </c>
      <c r="AH133" s="14" t="e">
        <f>IF('OE Database'!$N133=AH$1, 'OE Database'!$E133, NA())</f>
        <v>#N/A</v>
      </c>
      <c r="AI133" s="14" t="e">
        <f>IF('OE Database'!$N133=AI$1, 'OE Database'!$E133, NA())</f>
        <v>#N/A</v>
      </c>
      <c r="AJ133" s="14" t="e">
        <f>IF('OE Database'!$N133=AJ$1, 'OE Database'!$E133, NA())</f>
        <v>#N/A</v>
      </c>
      <c r="AL133" s="14" t="e">
        <f>IF('OE Database'!$N133=AL$1, 'OE Database'!$J133, NA())</f>
        <v>#N/A</v>
      </c>
      <c r="AM133" s="14">
        <f>IF('OE Database'!$N133=AM$1, 'OE Database'!$J133, NA())</f>
        <v>72</v>
      </c>
      <c r="AN133" s="14" t="e">
        <f>IF('OE Database'!$N133=AN$1, 'OE Database'!$J133, NA())</f>
        <v>#N/A</v>
      </c>
      <c r="AO133" s="14" t="e">
        <f>IF('OE Database'!$N133=AO$1, 'OE Database'!$J133, NA())</f>
        <v>#N/A</v>
      </c>
      <c r="AP133" s="14" t="e">
        <f>IF('OE Database'!$N133=AP$1, 'OE Database'!$J133, NA())</f>
        <v>#N/A</v>
      </c>
      <c r="AQ133" s="14" t="e">
        <f>IF('OE Database'!$N133=AQ$1, 'OE Database'!$J133, NA())</f>
        <v>#N/A</v>
      </c>
      <c r="AR133" s="14" t="e">
        <f>IF('OE Database'!$N133=AR$1, 'OE Database'!$J133, NA())</f>
        <v>#N/A</v>
      </c>
      <c r="AS133" s="14" t="e">
        <f>IF('OE Database'!$N133=AS$1, 'OE Database'!$J133, NA())</f>
        <v>#N/A</v>
      </c>
      <c r="AT133" s="14" t="e">
        <f>IF('OE Database'!$N133=AT$1, 'OE Database'!$J133, NA())</f>
        <v>#N/A</v>
      </c>
      <c r="AU133" s="14" t="e">
        <f>IF('OE Database'!$N133=AU$1, 'OE Database'!$J133, NA())</f>
        <v>#N/A</v>
      </c>
      <c r="AV133" s="14" t="e">
        <f>IF('OE Database'!$N133=AV$1, 'OE Database'!$J133, NA())</f>
        <v>#N/A</v>
      </c>
      <c r="AW133" s="14" t="e">
        <f>IF('OE Database'!$N133=AW$1, 'OE Database'!$J133, NA())</f>
        <v>#N/A</v>
      </c>
      <c r="AX133" s="14" t="e">
        <f>IF('OE Database'!$N133=AX$1, 'OE Database'!$J133, NA())</f>
        <v>#N/A</v>
      </c>
      <c r="AY133" s="14" t="e">
        <f>IF('OE Database'!$N133=AY$1, 'OE Database'!$J133, NA())</f>
        <v>#N/A</v>
      </c>
      <c r="AZ133" s="14" t="e">
        <f>IF('OE Database'!$N133=AZ$1, 'OE Database'!$J133, NA())</f>
        <v>#N/A</v>
      </c>
      <c r="BA133" s="14" t="e">
        <f>IF('OE Database'!$N133=BA$1, 'OE Database'!$J133, NA())</f>
        <v>#N/A</v>
      </c>
      <c r="BB133" s="14" t="e">
        <f>IF('OE Database'!$N133=BB$1, 'OE Database'!$J133, NA())</f>
        <v>#N/A</v>
      </c>
      <c r="BD133" s="14" t="e">
        <f>IF(GESTEP(AL133,0.00001), 'OE Database'!$H133, NA())</f>
        <v>#N/A</v>
      </c>
      <c r="BE133" s="14">
        <f>IF(GESTEP(AM133,0.00001), 'OE Database'!$H133, NA())</f>
        <v>-1.255000995570299E-5</v>
      </c>
      <c r="BF133" s="14" t="e">
        <f>IF(GESTEP(AN133,0.00001), 'OE Database'!$H133, NA())</f>
        <v>#N/A</v>
      </c>
      <c r="BG133" s="14" t="e">
        <f>IF(GESTEP(AO133,0.00001), 'OE Database'!$H133, NA())</f>
        <v>#N/A</v>
      </c>
      <c r="BH133" s="14" t="e">
        <f>IF(GESTEP(AP133,0.00001), 'OE Database'!$H133, NA())</f>
        <v>#N/A</v>
      </c>
      <c r="BI133" s="14" t="e">
        <f>IF(GESTEP(AQ133,0.00001), 'OE Database'!$H133, NA())</f>
        <v>#N/A</v>
      </c>
      <c r="BJ133" s="14" t="e">
        <f>IF(GESTEP(AR133,0.00001), 'OE Database'!$H133, NA())</f>
        <v>#N/A</v>
      </c>
      <c r="BK133" s="14" t="e">
        <f>IF(GESTEP(AS133,0.00001), 'OE Database'!$H133, NA())</f>
        <v>#N/A</v>
      </c>
      <c r="BL133" s="14" t="e">
        <f>IF(GESTEP(AT133,0.00001), 'OE Database'!$H133, NA())</f>
        <v>#N/A</v>
      </c>
      <c r="BM133" s="14" t="e">
        <f>IF(GESTEP(AU133,0.00001), 'OE Database'!$H133, NA())</f>
        <v>#N/A</v>
      </c>
      <c r="BN133" s="14" t="e">
        <f>IF(GESTEP(AV133,0.00001), 'OE Database'!$H133, NA())</f>
        <v>#N/A</v>
      </c>
      <c r="BO133" s="14" t="e">
        <f>IF(GESTEP(AW133,0.00001), 'OE Database'!$H133, NA())</f>
        <v>#N/A</v>
      </c>
      <c r="BP133" s="14" t="e">
        <f>IF(GESTEP(AX133,0.00001), 'OE Database'!$H133, NA())</f>
        <v>#N/A</v>
      </c>
      <c r="BQ133" s="14" t="e">
        <f>IF(GESTEP(AY133,0.00001), 'OE Database'!$H133, NA())</f>
        <v>#N/A</v>
      </c>
      <c r="BR133" s="14" t="e">
        <f>IF(GESTEP(AZ133,0.00001), 'OE Database'!$H133, NA())</f>
        <v>#N/A</v>
      </c>
      <c r="BS133" s="14" t="e">
        <f>IF(GESTEP(BA133,0.00001), 'OE Database'!$H133, NA())</f>
        <v>#N/A</v>
      </c>
      <c r="BT133" s="14" t="e">
        <f>IF(GESTEP(BB133,0.00001), 'OE Database'!$H133, NA())</f>
        <v>#N/A</v>
      </c>
      <c r="BV133" s="14" t="e">
        <f>IF(GESTEP(AL133,0.00001), 'OE Database'!$E133, NA())</f>
        <v>#N/A</v>
      </c>
      <c r="BW133" s="14">
        <f>IF(GESTEP(AM133,0.00001), 'OE Database'!$E133, NA())</f>
        <v>0.1</v>
      </c>
      <c r="BX133" s="14" t="e">
        <f>IF(GESTEP(AN133,0.00001), 'OE Database'!$E133, NA())</f>
        <v>#N/A</v>
      </c>
      <c r="BY133" s="14" t="e">
        <f>IF(GESTEP(AO133,0.00001), 'OE Database'!$E133, NA())</f>
        <v>#N/A</v>
      </c>
      <c r="BZ133" s="14" t="e">
        <f>IF(GESTEP(AP133,0.00001), 'OE Database'!$E133, NA())</f>
        <v>#N/A</v>
      </c>
      <c r="CA133" s="14" t="e">
        <f>IF(GESTEP(AQ133,0.00001), 'OE Database'!$E133, NA())</f>
        <v>#N/A</v>
      </c>
      <c r="CB133" s="14" t="e">
        <f>IF(GESTEP(AR133,0.00001), 'OE Database'!$E133, NA())</f>
        <v>#N/A</v>
      </c>
      <c r="CC133" s="14" t="e">
        <f>IF(GESTEP(AS133,0.00001), 'OE Database'!$E133, NA())</f>
        <v>#N/A</v>
      </c>
      <c r="CD133" s="14" t="e">
        <f>IF(GESTEP(AT133,0.00001), 'OE Database'!$E133, NA())</f>
        <v>#N/A</v>
      </c>
      <c r="CE133" s="14" t="e">
        <f>IF(GESTEP(AU133,0.00001), 'OE Database'!$E133, NA())</f>
        <v>#N/A</v>
      </c>
      <c r="CF133" s="14" t="e">
        <f>IF(GESTEP(AV133,0.00001), 'OE Database'!$E133, NA())</f>
        <v>#N/A</v>
      </c>
      <c r="CG133" s="14" t="e">
        <f>IF(GESTEP(AW133,0.00001), 'OE Database'!$E133, NA())</f>
        <v>#N/A</v>
      </c>
      <c r="CH133" s="14" t="e">
        <f>IF(GESTEP(AX133,0.00001), 'OE Database'!$E133, NA())</f>
        <v>#N/A</v>
      </c>
      <c r="CI133" s="14" t="e">
        <f>IF(GESTEP(AY133,0.00001), 'OE Database'!$E133, NA())</f>
        <v>#N/A</v>
      </c>
      <c r="CJ133" s="14" t="e">
        <f>IF(GESTEP(AZ133,0.00001), 'OE Database'!$E133, NA())</f>
        <v>#N/A</v>
      </c>
      <c r="CK133" s="14" t="e">
        <f>IF(GESTEP(BA133,0.00001), 'OE Database'!$E133, NA())</f>
        <v>#N/A</v>
      </c>
      <c r="CL133" s="14" t="e">
        <f>IF(GESTEP(BB133,0.00001), 'OE Database'!$E133, NA())</f>
        <v>#N/A</v>
      </c>
      <c r="CN133" s="14" t="e">
        <f>IF('OE Database'!$N133=CN$1, 'OE Database'!$I133, NA())</f>
        <v>#N/A</v>
      </c>
      <c r="CO133" s="14">
        <f>IF('OE Database'!$N133=CO$1, 'OE Database'!$I133, NA())</f>
        <v>-2.1181989544774825E-5</v>
      </c>
      <c r="CP133" s="14" t="e">
        <f>IF('OE Database'!$N133=CP$1, 'OE Database'!$I133, NA())</f>
        <v>#N/A</v>
      </c>
      <c r="CQ133" s="14" t="e">
        <f>IF('OE Database'!$N133=CQ$1, 'OE Database'!$I133, NA())</f>
        <v>#N/A</v>
      </c>
      <c r="CR133" s="14" t="e">
        <f>IF('OE Database'!$N133=CR$1, 'OE Database'!$I133, NA())</f>
        <v>#N/A</v>
      </c>
      <c r="CS133" s="14" t="e">
        <f>IF('OE Database'!$N133=CS$1, 'OE Database'!$I133, NA())</f>
        <v>#N/A</v>
      </c>
      <c r="CT133" s="14" t="e">
        <f>IF('OE Database'!$N133=CT$1, 'OE Database'!$I133, NA())</f>
        <v>#N/A</v>
      </c>
      <c r="CU133" s="14" t="e">
        <f>IF('OE Database'!$N133=CU$1, 'OE Database'!$I133, NA())</f>
        <v>#N/A</v>
      </c>
      <c r="CV133" s="14" t="e">
        <f>IF('OE Database'!$N133=CV$1, 'OE Database'!$I133, NA())</f>
        <v>#N/A</v>
      </c>
      <c r="CW133" s="14" t="e">
        <f>IF('OE Database'!$N133=CW$1, 'OE Database'!$I133, NA())</f>
        <v>#N/A</v>
      </c>
      <c r="CX133" s="14" t="e">
        <f>IF('OE Database'!$N133=CX$1, 'OE Database'!$I133, NA())</f>
        <v>#N/A</v>
      </c>
      <c r="CY133" s="14" t="e">
        <f>IF('OE Database'!$N133=CY$1, 'OE Database'!$I133, NA())</f>
        <v>#N/A</v>
      </c>
      <c r="CZ133" s="14" t="e">
        <f>IF('OE Database'!$N133=CZ$1, 'OE Database'!$I133, NA())</f>
        <v>#N/A</v>
      </c>
      <c r="DA133" s="14" t="e">
        <f>IF('OE Database'!$N133=DA$1, 'OE Database'!$I133, NA())</f>
        <v>#N/A</v>
      </c>
      <c r="DB133" s="14" t="e">
        <f>IF('OE Database'!$N133=DB$1, 'OE Database'!$I133, NA())</f>
        <v>#N/A</v>
      </c>
      <c r="DC133" s="14" t="e">
        <f>IF('OE Database'!$N133=DC$1, 'OE Database'!$I133, NA())</f>
        <v>#N/A</v>
      </c>
      <c r="DD133" s="14" t="e">
        <f>IF('OE Database'!$N133=DD$1, 'OE Database'!$I133, NA())</f>
        <v>#N/A</v>
      </c>
      <c r="DF133" s="1" t="e">
        <f>IF(GESTEP(AL133,0.00001), 'OE Database'!$I133, NA())</f>
        <v>#N/A</v>
      </c>
      <c r="DG133" s="1">
        <f>IF(GESTEP(AM133,0.00001), 'OE Database'!$I133, NA())</f>
        <v>-2.1181989544774825E-5</v>
      </c>
      <c r="DH133" s="1" t="e">
        <f>IF(GESTEP(AN133,0.00001), 'OE Database'!$I133, NA())</f>
        <v>#N/A</v>
      </c>
      <c r="DI133" s="1" t="e">
        <f>IF(GESTEP(AO133,0.00001), 'OE Database'!$I133, NA())</f>
        <v>#N/A</v>
      </c>
      <c r="DJ133" s="1" t="e">
        <f>IF(GESTEP(AP133,0.00001), 'OE Database'!$I133, NA())</f>
        <v>#N/A</v>
      </c>
      <c r="DK133" s="1" t="e">
        <f>IF(GESTEP(AQ133,0.00001), 'OE Database'!$I133, NA())</f>
        <v>#N/A</v>
      </c>
      <c r="DL133" s="1" t="e">
        <f>IF(GESTEP(AR133,0.00001), 'OE Database'!$I133, NA())</f>
        <v>#N/A</v>
      </c>
      <c r="DM133" s="1" t="e">
        <f>IF(GESTEP(AS133,0.00001), 'OE Database'!$I133, NA())</f>
        <v>#N/A</v>
      </c>
      <c r="DN133" s="1" t="e">
        <f>IF(GESTEP(AT133,0.00001), 'OE Database'!$I133, NA())</f>
        <v>#N/A</v>
      </c>
      <c r="DO133" s="1" t="e">
        <f>IF(GESTEP(AU133,0.00001), 'OE Database'!$I133, NA())</f>
        <v>#N/A</v>
      </c>
      <c r="DP133" s="1" t="e">
        <f>IF(GESTEP(AV133,0.00001), 'OE Database'!$I133, NA())</f>
        <v>#N/A</v>
      </c>
      <c r="DQ133" s="1" t="e">
        <f>IF(GESTEP(AW133,0.00001), 'OE Database'!$I133, NA())</f>
        <v>#N/A</v>
      </c>
      <c r="DR133" s="1" t="e">
        <f>IF(GESTEP(AX133,0.00001), 'OE Database'!$I133, NA())</f>
        <v>#N/A</v>
      </c>
      <c r="DS133" s="1" t="e">
        <f>IF(GESTEP(AY133,0.00001), 'OE Database'!$I133, NA())</f>
        <v>#N/A</v>
      </c>
      <c r="DT133" s="1" t="e">
        <f>IF(GESTEP(AZ133,0.00001), 'OE Database'!$I133, NA())</f>
        <v>#N/A</v>
      </c>
      <c r="DU133" s="1" t="e">
        <f>IF(GESTEP(BA133,0.00001), 'OE Database'!$I133, NA())</f>
        <v>#N/A</v>
      </c>
      <c r="DV133" s="1" t="e">
        <f>IF(GESTEP(BB133,0.00001), 'OE Database'!$I133, NA())</f>
        <v>#N/A</v>
      </c>
    </row>
    <row r="134" spans="2:126">
      <c r="B134" s="14" t="e">
        <f>IF('OE Database'!$N134=B$1, 'OE Database'!$H134, NA())</f>
        <v>#N/A</v>
      </c>
      <c r="C134" s="14">
        <f>IF('OE Database'!$N134=C$1, 'OE Database'!$H134, NA())</f>
        <v>0</v>
      </c>
      <c r="D134" s="14" t="e">
        <f>IF('OE Database'!$N134=D$1, 'OE Database'!$H134, NA())</f>
        <v>#N/A</v>
      </c>
      <c r="E134" s="14" t="e">
        <f>IF('OE Database'!$N134=E$1, 'OE Database'!$H134, NA())</f>
        <v>#N/A</v>
      </c>
      <c r="F134" s="14" t="e">
        <f>IF('OE Database'!$N134=F$1, 'OE Database'!$H134, NA())</f>
        <v>#N/A</v>
      </c>
      <c r="G134" s="14" t="e">
        <f>IF('OE Database'!$N134=G$1, 'OE Database'!$H134, NA())</f>
        <v>#N/A</v>
      </c>
      <c r="H134" s="14" t="e">
        <f>IF('OE Database'!$N134=H$1, 'OE Database'!$H134, NA())</f>
        <v>#N/A</v>
      </c>
      <c r="I134" s="14" t="e">
        <f>IF('OE Database'!$N134=I$1, 'OE Database'!$H134, NA())</f>
        <v>#N/A</v>
      </c>
      <c r="J134" s="14" t="e">
        <f>IF('OE Database'!$N134=J$1, 'OE Database'!$H134, NA())</f>
        <v>#N/A</v>
      </c>
      <c r="K134" s="14" t="e">
        <f>IF('OE Database'!$N134=K$1, 'OE Database'!$H134, NA())</f>
        <v>#N/A</v>
      </c>
      <c r="L134" s="14" t="e">
        <f>IF('OE Database'!$N134=L$1, 'OE Database'!$H134, NA())</f>
        <v>#N/A</v>
      </c>
      <c r="M134" s="14" t="e">
        <f>IF('OE Database'!$N134=M$1, 'OE Database'!$H134, NA())</f>
        <v>#N/A</v>
      </c>
      <c r="N134" s="14" t="e">
        <f>IF('OE Database'!$N134=N$1, 'OE Database'!$H134, NA())</f>
        <v>#N/A</v>
      </c>
      <c r="O134" s="14" t="e">
        <f>IF('OE Database'!$N134=O$1, 'OE Database'!$H134, NA())</f>
        <v>#N/A</v>
      </c>
      <c r="P134" s="14" t="e">
        <f>IF('OE Database'!$N134=P$1, 'OE Database'!$H134, NA())</f>
        <v>#N/A</v>
      </c>
      <c r="Q134" s="14" t="e">
        <f>IF('OE Database'!$N134=Q$1, 'OE Database'!$H134, NA())</f>
        <v>#N/A</v>
      </c>
      <c r="R134" s="14" t="e">
        <f>IF('OE Database'!$N134=R$1, 'OE Database'!$H134, NA())</f>
        <v>#N/A</v>
      </c>
      <c r="T134" s="14" t="e">
        <f>IF('OE Database'!$N134=T$1, 'OE Database'!$E134, NA())</f>
        <v>#N/A</v>
      </c>
      <c r="U134" s="14">
        <f>IF('OE Database'!$N134=U$1, 'OE Database'!$E134, NA())</f>
        <v>1</v>
      </c>
      <c r="V134" s="14" t="e">
        <f>IF('OE Database'!$N134=V$1, 'OE Database'!$E134, NA())</f>
        <v>#N/A</v>
      </c>
      <c r="W134" s="14" t="e">
        <f>IF('OE Database'!$N134=W$1, 'OE Database'!$E134, NA())</f>
        <v>#N/A</v>
      </c>
      <c r="X134" s="14" t="e">
        <f>IF('OE Database'!$N134=X$1, 'OE Database'!$E134, NA())</f>
        <v>#N/A</v>
      </c>
      <c r="Y134" s="14" t="e">
        <f>IF('OE Database'!$N134=Y$1, 'OE Database'!$E134, NA())</f>
        <v>#N/A</v>
      </c>
      <c r="Z134" s="14" t="e">
        <f>IF('OE Database'!$N134=Z$1, 'OE Database'!$E134, NA())</f>
        <v>#N/A</v>
      </c>
      <c r="AA134" s="14" t="e">
        <f>IF('OE Database'!$N134=AA$1, 'OE Database'!$E134, NA())</f>
        <v>#N/A</v>
      </c>
      <c r="AB134" s="14" t="e">
        <f>IF('OE Database'!$N134=AB$1, 'OE Database'!$E134, NA())</f>
        <v>#N/A</v>
      </c>
      <c r="AC134" s="14" t="e">
        <f>IF('OE Database'!$N134=AC$1, 'OE Database'!$E134, NA())</f>
        <v>#N/A</v>
      </c>
      <c r="AD134" s="14" t="e">
        <f>IF('OE Database'!$N134=AD$1, 'OE Database'!$E134, NA())</f>
        <v>#N/A</v>
      </c>
      <c r="AE134" s="14" t="e">
        <f>IF('OE Database'!$N134=AE$1, 'OE Database'!$E134, NA())</f>
        <v>#N/A</v>
      </c>
      <c r="AF134" s="14" t="e">
        <f>IF('OE Database'!$N134=AF$1, 'OE Database'!$E134, NA())</f>
        <v>#N/A</v>
      </c>
      <c r="AG134" s="14" t="e">
        <f>IF('OE Database'!$N134=AG$1, 'OE Database'!$E134, NA())</f>
        <v>#N/A</v>
      </c>
      <c r="AH134" s="14" t="e">
        <f>IF('OE Database'!$N134=AH$1, 'OE Database'!$E134, NA())</f>
        <v>#N/A</v>
      </c>
      <c r="AI134" s="14" t="e">
        <f>IF('OE Database'!$N134=AI$1, 'OE Database'!$E134, NA())</f>
        <v>#N/A</v>
      </c>
      <c r="AJ134" s="14" t="e">
        <f>IF('OE Database'!$N134=AJ$1, 'OE Database'!$E134, NA())</f>
        <v>#N/A</v>
      </c>
      <c r="AL134" s="14" t="e">
        <f>IF('OE Database'!$N134=AL$1, 'OE Database'!$J134, NA())</f>
        <v>#N/A</v>
      </c>
      <c r="AM134" s="14">
        <f>IF('OE Database'!$N134=AM$1, 'OE Database'!$J134, NA())</f>
        <v>60</v>
      </c>
      <c r="AN134" s="14" t="e">
        <f>IF('OE Database'!$N134=AN$1, 'OE Database'!$J134, NA())</f>
        <v>#N/A</v>
      </c>
      <c r="AO134" s="14" t="e">
        <f>IF('OE Database'!$N134=AO$1, 'OE Database'!$J134, NA())</f>
        <v>#N/A</v>
      </c>
      <c r="AP134" s="14" t="e">
        <f>IF('OE Database'!$N134=AP$1, 'OE Database'!$J134, NA())</f>
        <v>#N/A</v>
      </c>
      <c r="AQ134" s="14" t="e">
        <f>IF('OE Database'!$N134=AQ$1, 'OE Database'!$J134, NA())</f>
        <v>#N/A</v>
      </c>
      <c r="AR134" s="14" t="e">
        <f>IF('OE Database'!$N134=AR$1, 'OE Database'!$J134, NA())</f>
        <v>#N/A</v>
      </c>
      <c r="AS134" s="14" t="e">
        <f>IF('OE Database'!$N134=AS$1, 'OE Database'!$J134, NA())</f>
        <v>#N/A</v>
      </c>
      <c r="AT134" s="14" t="e">
        <f>IF('OE Database'!$N134=AT$1, 'OE Database'!$J134, NA())</f>
        <v>#N/A</v>
      </c>
      <c r="AU134" s="14" t="e">
        <f>IF('OE Database'!$N134=AU$1, 'OE Database'!$J134, NA())</f>
        <v>#N/A</v>
      </c>
      <c r="AV134" s="14" t="e">
        <f>IF('OE Database'!$N134=AV$1, 'OE Database'!$J134, NA())</f>
        <v>#N/A</v>
      </c>
      <c r="AW134" s="14" t="e">
        <f>IF('OE Database'!$N134=AW$1, 'OE Database'!$J134, NA())</f>
        <v>#N/A</v>
      </c>
      <c r="AX134" s="14" t="e">
        <f>IF('OE Database'!$N134=AX$1, 'OE Database'!$J134, NA())</f>
        <v>#N/A</v>
      </c>
      <c r="AY134" s="14" t="e">
        <f>IF('OE Database'!$N134=AY$1, 'OE Database'!$J134, NA())</f>
        <v>#N/A</v>
      </c>
      <c r="AZ134" s="14" t="e">
        <f>IF('OE Database'!$N134=AZ$1, 'OE Database'!$J134, NA())</f>
        <v>#N/A</v>
      </c>
      <c r="BA134" s="14" t="e">
        <f>IF('OE Database'!$N134=BA$1, 'OE Database'!$J134, NA())</f>
        <v>#N/A</v>
      </c>
      <c r="BB134" s="14" t="e">
        <f>IF('OE Database'!$N134=BB$1, 'OE Database'!$J134, NA())</f>
        <v>#N/A</v>
      </c>
      <c r="BD134" s="14" t="e">
        <f>IF(GESTEP(AL134,0.00001), 'OE Database'!$H134, NA())</f>
        <v>#N/A</v>
      </c>
      <c r="BE134" s="14">
        <f>IF(GESTEP(AM134,0.00001), 'OE Database'!$H134, NA())</f>
        <v>0</v>
      </c>
      <c r="BF134" s="14" t="e">
        <f>IF(GESTEP(AN134,0.00001), 'OE Database'!$H134, NA())</f>
        <v>#N/A</v>
      </c>
      <c r="BG134" s="14" t="e">
        <f>IF(GESTEP(AO134,0.00001), 'OE Database'!$H134, NA())</f>
        <v>#N/A</v>
      </c>
      <c r="BH134" s="14" t="e">
        <f>IF(GESTEP(AP134,0.00001), 'OE Database'!$H134, NA())</f>
        <v>#N/A</v>
      </c>
      <c r="BI134" s="14" t="e">
        <f>IF(GESTEP(AQ134,0.00001), 'OE Database'!$H134, NA())</f>
        <v>#N/A</v>
      </c>
      <c r="BJ134" s="14" t="e">
        <f>IF(GESTEP(AR134,0.00001), 'OE Database'!$H134, NA())</f>
        <v>#N/A</v>
      </c>
      <c r="BK134" s="14" t="e">
        <f>IF(GESTEP(AS134,0.00001), 'OE Database'!$H134, NA())</f>
        <v>#N/A</v>
      </c>
      <c r="BL134" s="14" t="e">
        <f>IF(GESTEP(AT134,0.00001), 'OE Database'!$H134, NA())</f>
        <v>#N/A</v>
      </c>
      <c r="BM134" s="14" t="e">
        <f>IF(GESTEP(AU134,0.00001), 'OE Database'!$H134, NA())</f>
        <v>#N/A</v>
      </c>
      <c r="BN134" s="14" t="e">
        <f>IF(GESTEP(AV134,0.00001), 'OE Database'!$H134, NA())</f>
        <v>#N/A</v>
      </c>
      <c r="BO134" s="14" t="e">
        <f>IF(GESTEP(AW134,0.00001), 'OE Database'!$H134, NA())</f>
        <v>#N/A</v>
      </c>
      <c r="BP134" s="14" t="e">
        <f>IF(GESTEP(AX134,0.00001), 'OE Database'!$H134, NA())</f>
        <v>#N/A</v>
      </c>
      <c r="BQ134" s="14" t="e">
        <f>IF(GESTEP(AY134,0.00001), 'OE Database'!$H134, NA())</f>
        <v>#N/A</v>
      </c>
      <c r="BR134" s="14" t="e">
        <f>IF(GESTEP(AZ134,0.00001), 'OE Database'!$H134, NA())</f>
        <v>#N/A</v>
      </c>
      <c r="BS134" s="14" t="e">
        <f>IF(GESTEP(BA134,0.00001), 'OE Database'!$H134, NA())</f>
        <v>#N/A</v>
      </c>
      <c r="BT134" s="14" t="e">
        <f>IF(GESTEP(BB134,0.00001), 'OE Database'!$H134, NA())</f>
        <v>#N/A</v>
      </c>
      <c r="BV134" s="14" t="e">
        <f>IF(GESTEP(AL134,0.00001), 'OE Database'!$E134, NA())</f>
        <v>#N/A</v>
      </c>
      <c r="BW134" s="14">
        <f>IF(GESTEP(AM134,0.00001), 'OE Database'!$E134, NA())</f>
        <v>1</v>
      </c>
      <c r="BX134" s="14" t="e">
        <f>IF(GESTEP(AN134,0.00001), 'OE Database'!$E134, NA())</f>
        <v>#N/A</v>
      </c>
      <c r="BY134" s="14" t="e">
        <f>IF(GESTEP(AO134,0.00001), 'OE Database'!$E134, NA())</f>
        <v>#N/A</v>
      </c>
      <c r="BZ134" s="14" t="e">
        <f>IF(GESTEP(AP134,0.00001), 'OE Database'!$E134, NA())</f>
        <v>#N/A</v>
      </c>
      <c r="CA134" s="14" t="e">
        <f>IF(GESTEP(AQ134,0.00001), 'OE Database'!$E134, NA())</f>
        <v>#N/A</v>
      </c>
      <c r="CB134" s="14" t="e">
        <f>IF(GESTEP(AR134,0.00001), 'OE Database'!$E134, NA())</f>
        <v>#N/A</v>
      </c>
      <c r="CC134" s="14" t="e">
        <f>IF(GESTEP(AS134,0.00001), 'OE Database'!$E134, NA())</f>
        <v>#N/A</v>
      </c>
      <c r="CD134" s="14" t="e">
        <f>IF(GESTEP(AT134,0.00001), 'OE Database'!$E134, NA())</f>
        <v>#N/A</v>
      </c>
      <c r="CE134" s="14" t="e">
        <f>IF(GESTEP(AU134,0.00001), 'OE Database'!$E134, NA())</f>
        <v>#N/A</v>
      </c>
      <c r="CF134" s="14" t="e">
        <f>IF(GESTEP(AV134,0.00001), 'OE Database'!$E134, NA())</f>
        <v>#N/A</v>
      </c>
      <c r="CG134" s="14" t="e">
        <f>IF(GESTEP(AW134,0.00001), 'OE Database'!$E134, NA())</f>
        <v>#N/A</v>
      </c>
      <c r="CH134" s="14" t="e">
        <f>IF(GESTEP(AX134,0.00001), 'OE Database'!$E134, NA())</f>
        <v>#N/A</v>
      </c>
      <c r="CI134" s="14" t="e">
        <f>IF(GESTEP(AY134,0.00001), 'OE Database'!$E134, NA())</f>
        <v>#N/A</v>
      </c>
      <c r="CJ134" s="14" t="e">
        <f>IF(GESTEP(AZ134,0.00001), 'OE Database'!$E134, NA())</f>
        <v>#N/A</v>
      </c>
      <c r="CK134" s="14" t="e">
        <f>IF(GESTEP(BA134,0.00001), 'OE Database'!$E134, NA())</f>
        <v>#N/A</v>
      </c>
      <c r="CL134" s="14" t="e">
        <f>IF(GESTEP(BB134,0.00001), 'OE Database'!$E134, NA())</f>
        <v>#N/A</v>
      </c>
      <c r="CN134" s="14" t="e">
        <f>IF('OE Database'!$N134=CN$1, 'OE Database'!$I134, NA())</f>
        <v>#N/A</v>
      </c>
      <c r="CO134" s="14">
        <f>IF('OE Database'!$N134=CO$1, 'OE Database'!$I134, NA())</f>
        <v>0</v>
      </c>
      <c r="CP134" s="14" t="e">
        <f>IF('OE Database'!$N134=CP$1, 'OE Database'!$I134, NA())</f>
        <v>#N/A</v>
      </c>
      <c r="CQ134" s="14" t="e">
        <f>IF('OE Database'!$N134=CQ$1, 'OE Database'!$I134, NA())</f>
        <v>#N/A</v>
      </c>
      <c r="CR134" s="14" t="e">
        <f>IF('OE Database'!$N134=CR$1, 'OE Database'!$I134, NA())</f>
        <v>#N/A</v>
      </c>
      <c r="CS134" s="14" t="e">
        <f>IF('OE Database'!$N134=CS$1, 'OE Database'!$I134, NA())</f>
        <v>#N/A</v>
      </c>
      <c r="CT134" s="14" t="e">
        <f>IF('OE Database'!$N134=CT$1, 'OE Database'!$I134, NA())</f>
        <v>#N/A</v>
      </c>
      <c r="CU134" s="14" t="e">
        <f>IF('OE Database'!$N134=CU$1, 'OE Database'!$I134, NA())</f>
        <v>#N/A</v>
      </c>
      <c r="CV134" s="14" t="e">
        <f>IF('OE Database'!$N134=CV$1, 'OE Database'!$I134, NA())</f>
        <v>#N/A</v>
      </c>
      <c r="CW134" s="14" t="e">
        <f>IF('OE Database'!$N134=CW$1, 'OE Database'!$I134, NA())</f>
        <v>#N/A</v>
      </c>
      <c r="CX134" s="14" t="e">
        <f>IF('OE Database'!$N134=CX$1, 'OE Database'!$I134, NA())</f>
        <v>#N/A</v>
      </c>
      <c r="CY134" s="14" t="e">
        <f>IF('OE Database'!$N134=CY$1, 'OE Database'!$I134, NA())</f>
        <v>#N/A</v>
      </c>
      <c r="CZ134" s="14" t="e">
        <f>IF('OE Database'!$N134=CZ$1, 'OE Database'!$I134, NA())</f>
        <v>#N/A</v>
      </c>
      <c r="DA134" s="14" t="e">
        <f>IF('OE Database'!$N134=DA$1, 'OE Database'!$I134, NA())</f>
        <v>#N/A</v>
      </c>
      <c r="DB134" s="14" t="e">
        <f>IF('OE Database'!$N134=DB$1, 'OE Database'!$I134, NA())</f>
        <v>#N/A</v>
      </c>
      <c r="DC134" s="14" t="e">
        <f>IF('OE Database'!$N134=DC$1, 'OE Database'!$I134, NA())</f>
        <v>#N/A</v>
      </c>
      <c r="DD134" s="14" t="e">
        <f>IF('OE Database'!$N134=DD$1, 'OE Database'!$I134, NA())</f>
        <v>#N/A</v>
      </c>
      <c r="DF134" s="1" t="e">
        <f>IF(GESTEP(AL134,0.00001), 'OE Database'!$I134, NA())</f>
        <v>#N/A</v>
      </c>
      <c r="DG134" s="1">
        <f>IF(GESTEP(AM134,0.00001), 'OE Database'!$I134, NA())</f>
        <v>0</v>
      </c>
      <c r="DH134" s="1" t="e">
        <f>IF(GESTEP(AN134,0.00001), 'OE Database'!$I134, NA())</f>
        <v>#N/A</v>
      </c>
      <c r="DI134" s="1" t="e">
        <f>IF(GESTEP(AO134,0.00001), 'OE Database'!$I134, NA())</f>
        <v>#N/A</v>
      </c>
      <c r="DJ134" s="1" t="e">
        <f>IF(GESTEP(AP134,0.00001), 'OE Database'!$I134, NA())</f>
        <v>#N/A</v>
      </c>
      <c r="DK134" s="1" t="e">
        <f>IF(GESTEP(AQ134,0.00001), 'OE Database'!$I134, NA())</f>
        <v>#N/A</v>
      </c>
      <c r="DL134" s="1" t="e">
        <f>IF(GESTEP(AR134,0.00001), 'OE Database'!$I134, NA())</f>
        <v>#N/A</v>
      </c>
      <c r="DM134" s="1" t="e">
        <f>IF(GESTEP(AS134,0.00001), 'OE Database'!$I134, NA())</f>
        <v>#N/A</v>
      </c>
      <c r="DN134" s="1" t="e">
        <f>IF(GESTEP(AT134,0.00001), 'OE Database'!$I134, NA())</f>
        <v>#N/A</v>
      </c>
      <c r="DO134" s="1" t="e">
        <f>IF(GESTEP(AU134,0.00001), 'OE Database'!$I134, NA())</f>
        <v>#N/A</v>
      </c>
      <c r="DP134" s="1" t="e">
        <f>IF(GESTEP(AV134,0.00001), 'OE Database'!$I134, NA())</f>
        <v>#N/A</v>
      </c>
      <c r="DQ134" s="1" t="e">
        <f>IF(GESTEP(AW134,0.00001), 'OE Database'!$I134, NA())</f>
        <v>#N/A</v>
      </c>
      <c r="DR134" s="1" t="e">
        <f>IF(GESTEP(AX134,0.00001), 'OE Database'!$I134, NA())</f>
        <v>#N/A</v>
      </c>
      <c r="DS134" s="1" t="e">
        <f>IF(GESTEP(AY134,0.00001), 'OE Database'!$I134, NA())</f>
        <v>#N/A</v>
      </c>
      <c r="DT134" s="1" t="e">
        <f>IF(GESTEP(AZ134,0.00001), 'OE Database'!$I134, NA())</f>
        <v>#N/A</v>
      </c>
      <c r="DU134" s="1" t="e">
        <f>IF(GESTEP(BA134,0.00001), 'OE Database'!$I134, NA())</f>
        <v>#N/A</v>
      </c>
      <c r="DV134" s="1" t="e">
        <f>IF(GESTEP(BB134,0.00001), 'OE Database'!$I134, NA())</f>
        <v>#N/A</v>
      </c>
    </row>
    <row r="135" spans="2:126">
      <c r="B135" s="14" t="e">
        <f>IF('OE Database'!$N135=B$1, 'OE Database'!$H135, NA())</f>
        <v>#N/A</v>
      </c>
      <c r="C135" s="14">
        <f>IF('OE Database'!$N135=C$1, 'OE Database'!$H135, NA())</f>
        <v>2.2527254316173639E-4</v>
      </c>
      <c r="D135" s="14" t="e">
        <f>IF('OE Database'!$N135=D$1, 'OE Database'!$H135, NA())</f>
        <v>#N/A</v>
      </c>
      <c r="E135" s="14" t="e">
        <f>IF('OE Database'!$N135=E$1, 'OE Database'!$H135, NA())</f>
        <v>#N/A</v>
      </c>
      <c r="F135" s="14" t="e">
        <f>IF('OE Database'!$N135=F$1, 'OE Database'!$H135, NA())</f>
        <v>#N/A</v>
      </c>
      <c r="G135" s="14" t="e">
        <f>IF('OE Database'!$N135=G$1, 'OE Database'!$H135, NA())</f>
        <v>#N/A</v>
      </c>
      <c r="H135" s="14" t="e">
        <f>IF('OE Database'!$N135=H$1, 'OE Database'!$H135, NA())</f>
        <v>#N/A</v>
      </c>
      <c r="I135" s="14" t="e">
        <f>IF('OE Database'!$N135=I$1, 'OE Database'!$H135, NA())</f>
        <v>#N/A</v>
      </c>
      <c r="J135" s="14" t="e">
        <f>IF('OE Database'!$N135=J$1, 'OE Database'!$H135, NA())</f>
        <v>#N/A</v>
      </c>
      <c r="K135" s="14" t="e">
        <f>IF('OE Database'!$N135=K$1, 'OE Database'!$H135, NA())</f>
        <v>#N/A</v>
      </c>
      <c r="L135" s="14" t="e">
        <f>IF('OE Database'!$N135=L$1, 'OE Database'!$H135, NA())</f>
        <v>#N/A</v>
      </c>
      <c r="M135" s="14" t="e">
        <f>IF('OE Database'!$N135=M$1, 'OE Database'!$H135, NA())</f>
        <v>#N/A</v>
      </c>
      <c r="N135" s="14" t="e">
        <f>IF('OE Database'!$N135=N$1, 'OE Database'!$H135, NA())</f>
        <v>#N/A</v>
      </c>
      <c r="O135" s="14" t="e">
        <f>IF('OE Database'!$N135=O$1, 'OE Database'!$H135, NA())</f>
        <v>#N/A</v>
      </c>
      <c r="P135" s="14" t="e">
        <f>IF('OE Database'!$N135=P$1, 'OE Database'!$H135, NA())</f>
        <v>#N/A</v>
      </c>
      <c r="Q135" s="14" t="e">
        <f>IF('OE Database'!$N135=Q$1, 'OE Database'!$H135, NA())</f>
        <v>#N/A</v>
      </c>
      <c r="R135" s="14" t="e">
        <f>IF('OE Database'!$N135=R$1, 'OE Database'!$H135, NA())</f>
        <v>#N/A</v>
      </c>
      <c r="T135" s="14" t="e">
        <f>IF('OE Database'!$N135=T$1, 'OE Database'!$E135, NA())</f>
        <v>#N/A</v>
      </c>
      <c r="U135" s="14">
        <f>IF('OE Database'!$N135=U$1, 'OE Database'!$E135, NA())</f>
        <v>0.7</v>
      </c>
      <c r="V135" s="14" t="e">
        <f>IF('OE Database'!$N135=V$1, 'OE Database'!$E135, NA())</f>
        <v>#N/A</v>
      </c>
      <c r="W135" s="14" t="e">
        <f>IF('OE Database'!$N135=W$1, 'OE Database'!$E135, NA())</f>
        <v>#N/A</v>
      </c>
      <c r="X135" s="14" t="e">
        <f>IF('OE Database'!$N135=X$1, 'OE Database'!$E135, NA())</f>
        <v>#N/A</v>
      </c>
      <c r="Y135" s="14" t="e">
        <f>IF('OE Database'!$N135=Y$1, 'OE Database'!$E135, NA())</f>
        <v>#N/A</v>
      </c>
      <c r="Z135" s="14" t="e">
        <f>IF('OE Database'!$N135=Z$1, 'OE Database'!$E135, NA())</f>
        <v>#N/A</v>
      </c>
      <c r="AA135" s="14" t="e">
        <f>IF('OE Database'!$N135=AA$1, 'OE Database'!$E135, NA())</f>
        <v>#N/A</v>
      </c>
      <c r="AB135" s="14" t="e">
        <f>IF('OE Database'!$N135=AB$1, 'OE Database'!$E135, NA())</f>
        <v>#N/A</v>
      </c>
      <c r="AC135" s="14" t="e">
        <f>IF('OE Database'!$N135=AC$1, 'OE Database'!$E135, NA())</f>
        <v>#N/A</v>
      </c>
      <c r="AD135" s="14" t="e">
        <f>IF('OE Database'!$N135=AD$1, 'OE Database'!$E135, NA())</f>
        <v>#N/A</v>
      </c>
      <c r="AE135" s="14" t="e">
        <f>IF('OE Database'!$N135=AE$1, 'OE Database'!$E135, NA())</f>
        <v>#N/A</v>
      </c>
      <c r="AF135" s="14" t="e">
        <f>IF('OE Database'!$N135=AF$1, 'OE Database'!$E135, NA())</f>
        <v>#N/A</v>
      </c>
      <c r="AG135" s="14" t="e">
        <f>IF('OE Database'!$N135=AG$1, 'OE Database'!$E135, NA())</f>
        <v>#N/A</v>
      </c>
      <c r="AH135" s="14" t="e">
        <f>IF('OE Database'!$N135=AH$1, 'OE Database'!$E135, NA())</f>
        <v>#N/A</v>
      </c>
      <c r="AI135" s="14" t="e">
        <f>IF('OE Database'!$N135=AI$1, 'OE Database'!$E135, NA())</f>
        <v>#N/A</v>
      </c>
      <c r="AJ135" s="14" t="e">
        <f>IF('OE Database'!$N135=AJ$1, 'OE Database'!$E135, NA())</f>
        <v>#N/A</v>
      </c>
      <c r="AL135" s="14" t="e">
        <f>IF('OE Database'!$N135=AL$1, 'OE Database'!$J135, NA())</f>
        <v>#N/A</v>
      </c>
      <c r="AM135" s="14">
        <f>IF('OE Database'!$N135=AM$1, 'OE Database'!$J135, NA())</f>
        <v>85</v>
      </c>
      <c r="AN135" s="14" t="e">
        <f>IF('OE Database'!$N135=AN$1, 'OE Database'!$J135, NA())</f>
        <v>#N/A</v>
      </c>
      <c r="AO135" s="14" t="e">
        <f>IF('OE Database'!$N135=AO$1, 'OE Database'!$J135, NA())</f>
        <v>#N/A</v>
      </c>
      <c r="AP135" s="14" t="e">
        <f>IF('OE Database'!$N135=AP$1, 'OE Database'!$J135, NA())</f>
        <v>#N/A</v>
      </c>
      <c r="AQ135" s="14" t="e">
        <f>IF('OE Database'!$N135=AQ$1, 'OE Database'!$J135, NA())</f>
        <v>#N/A</v>
      </c>
      <c r="AR135" s="14" t="e">
        <f>IF('OE Database'!$N135=AR$1, 'OE Database'!$J135, NA())</f>
        <v>#N/A</v>
      </c>
      <c r="AS135" s="14" t="e">
        <f>IF('OE Database'!$N135=AS$1, 'OE Database'!$J135, NA())</f>
        <v>#N/A</v>
      </c>
      <c r="AT135" s="14" t="e">
        <f>IF('OE Database'!$N135=AT$1, 'OE Database'!$J135, NA())</f>
        <v>#N/A</v>
      </c>
      <c r="AU135" s="14" t="e">
        <f>IF('OE Database'!$N135=AU$1, 'OE Database'!$J135, NA())</f>
        <v>#N/A</v>
      </c>
      <c r="AV135" s="14" t="e">
        <f>IF('OE Database'!$N135=AV$1, 'OE Database'!$J135, NA())</f>
        <v>#N/A</v>
      </c>
      <c r="AW135" s="14" t="e">
        <f>IF('OE Database'!$N135=AW$1, 'OE Database'!$J135, NA())</f>
        <v>#N/A</v>
      </c>
      <c r="AX135" s="14" t="e">
        <f>IF('OE Database'!$N135=AX$1, 'OE Database'!$J135, NA())</f>
        <v>#N/A</v>
      </c>
      <c r="AY135" s="14" t="e">
        <f>IF('OE Database'!$N135=AY$1, 'OE Database'!$J135, NA())</f>
        <v>#N/A</v>
      </c>
      <c r="AZ135" s="14" t="e">
        <f>IF('OE Database'!$N135=AZ$1, 'OE Database'!$J135, NA())</f>
        <v>#N/A</v>
      </c>
      <c r="BA135" s="14" t="e">
        <f>IF('OE Database'!$N135=BA$1, 'OE Database'!$J135, NA())</f>
        <v>#N/A</v>
      </c>
      <c r="BB135" s="14" t="e">
        <f>IF('OE Database'!$N135=BB$1, 'OE Database'!$J135, NA())</f>
        <v>#N/A</v>
      </c>
      <c r="BD135" s="14" t="e">
        <f>IF(GESTEP(AL135,0.00001), 'OE Database'!$H135, NA())</f>
        <v>#N/A</v>
      </c>
      <c r="BE135" s="14">
        <f>IF(GESTEP(AM135,0.00001), 'OE Database'!$H135, NA())</f>
        <v>2.2527254316173639E-4</v>
      </c>
      <c r="BF135" s="14" t="e">
        <f>IF(GESTEP(AN135,0.00001), 'OE Database'!$H135, NA())</f>
        <v>#N/A</v>
      </c>
      <c r="BG135" s="14" t="e">
        <f>IF(GESTEP(AO135,0.00001), 'OE Database'!$H135, NA())</f>
        <v>#N/A</v>
      </c>
      <c r="BH135" s="14" t="e">
        <f>IF(GESTEP(AP135,0.00001), 'OE Database'!$H135, NA())</f>
        <v>#N/A</v>
      </c>
      <c r="BI135" s="14" t="e">
        <f>IF(GESTEP(AQ135,0.00001), 'OE Database'!$H135, NA())</f>
        <v>#N/A</v>
      </c>
      <c r="BJ135" s="14" t="e">
        <f>IF(GESTEP(AR135,0.00001), 'OE Database'!$H135, NA())</f>
        <v>#N/A</v>
      </c>
      <c r="BK135" s="14" t="e">
        <f>IF(GESTEP(AS135,0.00001), 'OE Database'!$H135, NA())</f>
        <v>#N/A</v>
      </c>
      <c r="BL135" s="14" t="e">
        <f>IF(GESTEP(AT135,0.00001), 'OE Database'!$H135, NA())</f>
        <v>#N/A</v>
      </c>
      <c r="BM135" s="14" t="e">
        <f>IF(GESTEP(AU135,0.00001), 'OE Database'!$H135, NA())</f>
        <v>#N/A</v>
      </c>
      <c r="BN135" s="14" t="e">
        <f>IF(GESTEP(AV135,0.00001), 'OE Database'!$H135, NA())</f>
        <v>#N/A</v>
      </c>
      <c r="BO135" s="14" t="e">
        <f>IF(GESTEP(AW135,0.00001), 'OE Database'!$H135, NA())</f>
        <v>#N/A</v>
      </c>
      <c r="BP135" s="14" t="e">
        <f>IF(GESTEP(AX135,0.00001), 'OE Database'!$H135, NA())</f>
        <v>#N/A</v>
      </c>
      <c r="BQ135" s="14" t="e">
        <f>IF(GESTEP(AY135,0.00001), 'OE Database'!$H135, NA())</f>
        <v>#N/A</v>
      </c>
      <c r="BR135" s="14" t="e">
        <f>IF(GESTEP(AZ135,0.00001), 'OE Database'!$H135, NA())</f>
        <v>#N/A</v>
      </c>
      <c r="BS135" s="14" t="e">
        <f>IF(GESTEP(BA135,0.00001), 'OE Database'!$H135, NA())</f>
        <v>#N/A</v>
      </c>
      <c r="BT135" s="14" t="e">
        <f>IF(GESTEP(BB135,0.00001), 'OE Database'!$H135, NA())</f>
        <v>#N/A</v>
      </c>
      <c r="BV135" s="14" t="e">
        <f>IF(GESTEP(AL135,0.00001), 'OE Database'!$E135, NA())</f>
        <v>#N/A</v>
      </c>
      <c r="BW135" s="14">
        <f>IF(GESTEP(AM135,0.00001), 'OE Database'!$E135, NA())</f>
        <v>0.7</v>
      </c>
      <c r="BX135" s="14" t="e">
        <f>IF(GESTEP(AN135,0.00001), 'OE Database'!$E135, NA())</f>
        <v>#N/A</v>
      </c>
      <c r="BY135" s="14" t="e">
        <f>IF(GESTEP(AO135,0.00001), 'OE Database'!$E135, NA())</f>
        <v>#N/A</v>
      </c>
      <c r="BZ135" s="14" t="e">
        <f>IF(GESTEP(AP135,0.00001), 'OE Database'!$E135, NA())</f>
        <v>#N/A</v>
      </c>
      <c r="CA135" s="14" t="e">
        <f>IF(GESTEP(AQ135,0.00001), 'OE Database'!$E135, NA())</f>
        <v>#N/A</v>
      </c>
      <c r="CB135" s="14" t="e">
        <f>IF(GESTEP(AR135,0.00001), 'OE Database'!$E135, NA())</f>
        <v>#N/A</v>
      </c>
      <c r="CC135" s="14" t="e">
        <f>IF(GESTEP(AS135,0.00001), 'OE Database'!$E135, NA())</f>
        <v>#N/A</v>
      </c>
      <c r="CD135" s="14" t="e">
        <f>IF(GESTEP(AT135,0.00001), 'OE Database'!$E135, NA())</f>
        <v>#N/A</v>
      </c>
      <c r="CE135" s="14" t="e">
        <f>IF(GESTEP(AU135,0.00001), 'OE Database'!$E135, NA())</f>
        <v>#N/A</v>
      </c>
      <c r="CF135" s="14" t="e">
        <f>IF(GESTEP(AV135,0.00001), 'OE Database'!$E135, NA())</f>
        <v>#N/A</v>
      </c>
      <c r="CG135" s="14" t="e">
        <f>IF(GESTEP(AW135,0.00001), 'OE Database'!$E135, NA())</f>
        <v>#N/A</v>
      </c>
      <c r="CH135" s="14" t="e">
        <f>IF(GESTEP(AX135,0.00001), 'OE Database'!$E135, NA())</f>
        <v>#N/A</v>
      </c>
      <c r="CI135" s="14" t="e">
        <f>IF(GESTEP(AY135,0.00001), 'OE Database'!$E135, NA())</f>
        <v>#N/A</v>
      </c>
      <c r="CJ135" s="14" t="e">
        <f>IF(GESTEP(AZ135,0.00001), 'OE Database'!$E135, NA())</f>
        <v>#N/A</v>
      </c>
      <c r="CK135" s="14" t="e">
        <f>IF(GESTEP(BA135,0.00001), 'OE Database'!$E135, NA())</f>
        <v>#N/A</v>
      </c>
      <c r="CL135" s="14" t="e">
        <f>IF(GESTEP(BB135,0.00001), 'OE Database'!$E135, NA())</f>
        <v>#N/A</v>
      </c>
      <c r="CN135" s="14" t="e">
        <f>IF('OE Database'!$N135=CN$1, 'OE Database'!$I135, NA())</f>
        <v>#N/A</v>
      </c>
      <c r="CO135" s="14">
        <f>IF('OE Database'!$N135=CO$1, 'OE Database'!$I135, NA())</f>
        <v>3.8021648355811581E-4</v>
      </c>
      <c r="CP135" s="14" t="e">
        <f>IF('OE Database'!$N135=CP$1, 'OE Database'!$I135, NA())</f>
        <v>#N/A</v>
      </c>
      <c r="CQ135" s="14" t="e">
        <f>IF('OE Database'!$N135=CQ$1, 'OE Database'!$I135, NA())</f>
        <v>#N/A</v>
      </c>
      <c r="CR135" s="14" t="e">
        <f>IF('OE Database'!$N135=CR$1, 'OE Database'!$I135, NA())</f>
        <v>#N/A</v>
      </c>
      <c r="CS135" s="14" t="e">
        <f>IF('OE Database'!$N135=CS$1, 'OE Database'!$I135, NA())</f>
        <v>#N/A</v>
      </c>
      <c r="CT135" s="14" t="e">
        <f>IF('OE Database'!$N135=CT$1, 'OE Database'!$I135, NA())</f>
        <v>#N/A</v>
      </c>
      <c r="CU135" s="14" t="e">
        <f>IF('OE Database'!$N135=CU$1, 'OE Database'!$I135, NA())</f>
        <v>#N/A</v>
      </c>
      <c r="CV135" s="14" t="e">
        <f>IF('OE Database'!$N135=CV$1, 'OE Database'!$I135, NA())</f>
        <v>#N/A</v>
      </c>
      <c r="CW135" s="14" t="e">
        <f>IF('OE Database'!$N135=CW$1, 'OE Database'!$I135, NA())</f>
        <v>#N/A</v>
      </c>
      <c r="CX135" s="14" t="e">
        <f>IF('OE Database'!$N135=CX$1, 'OE Database'!$I135, NA())</f>
        <v>#N/A</v>
      </c>
      <c r="CY135" s="14" t="e">
        <f>IF('OE Database'!$N135=CY$1, 'OE Database'!$I135, NA())</f>
        <v>#N/A</v>
      </c>
      <c r="CZ135" s="14" t="e">
        <f>IF('OE Database'!$N135=CZ$1, 'OE Database'!$I135, NA())</f>
        <v>#N/A</v>
      </c>
      <c r="DA135" s="14" t="e">
        <f>IF('OE Database'!$N135=DA$1, 'OE Database'!$I135, NA())</f>
        <v>#N/A</v>
      </c>
      <c r="DB135" s="14" t="e">
        <f>IF('OE Database'!$N135=DB$1, 'OE Database'!$I135, NA())</f>
        <v>#N/A</v>
      </c>
      <c r="DC135" s="14" t="e">
        <f>IF('OE Database'!$N135=DC$1, 'OE Database'!$I135, NA())</f>
        <v>#N/A</v>
      </c>
      <c r="DD135" s="14" t="e">
        <f>IF('OE Database'!$N135=DD$1, 'OE Database'!$I135, NA())</f>
        <v>#N/A</v>
      </c>
      <c r="DF135" s="1" t="e">
        <f>IF(GESTEP(AL135,0.00001), 'OE Database'!$I135, NA())</f>
        <v>#N/A</v>
      </c>
      <c r="DG135" s="1">
        <f>IF(GESTEP(AM135,0.00001), 'OE Database'!$I135, NA())</f>
        <v>3.8021648355811581E-4</v>
      </c>
      <c r="DH135" s="1" t="e">
        <f>IF(GESTEP(AN135,0.00001), 'OE Database'!$I135, NA())</f>
        <v>#N/A</v>
      </c>
      <c r="DI135" s="1" t="e">
        <f>IF(GESTEP(AO135,0.00001), 'OE Database'!$I135, NA())</f>
        <v>#N/A</v>
      </c>
      <c r="DJ135" s="1" t="e">
        <f>IF(GESTEP(AP135,0.00001), 'OE Database'!$I135, NA())</f>
        <v>#N/A</v>
      </c>
      <c r="DK135" s="1" t="e">
        <f>IF(GESTEP(AQ135,0.00001), 'OE Database'!$I135, NA())</f>
        <v>#N/A</v>
      </c>
      <c r="DL135" s="1" t="e">
        <f>IF(GESTEP(AR135,0.00001), 'OE Database'!$I135, NA())</f>
        <v>#N/A</v>
      </c>
      <c r="DM135" s="1" t="e">
        <f>IF(GESTEP(AS135,0.00001), 'OE Database'!$I135, NA())</f>
        <v>#N/A</v>
      </c>
      <c r="DN135" s="1" t="e">
        <f>IF(GESTEP(AT135,0.00001), 'OE Database'!$I135, NA())</f>
        <v>#N/A</v>
      </c>
      <c r="DO135" s="1" t="e">
        <f>IF(GESTEP(AU135,0.00001), 'OE Database'!$I135, NA())</f>
        <v>#N/A</v>
      </c>
      <c r="DP135" s="1" t="e">
        <f>IF(GESTEP(AV135,0.00001), 'OE Database'!$I135, NA())</f>
        <v>#N/A</v>
      </c>
      <c r="DQ135" s="1" t="e">
        <f>IF(GESTEP(AW135,0.00001), 'OE Database'!$I135, NA())</f>
        <v>#N/A</v>
      </c>
      <c r="DR135" s="1" t="e">
        <f>IF(GESTEP(AX135,0.00001), 'OE Database'!$I135, NA())</f>
        <v>#N/A</v>
      </c>
      <c r="DS135" s="1" t="e">
        <f>IF(GESTEP(AY135,0.00001), 'OE Database'!$I135, NA())</f>
        <v>#N/A</v>
      </c>
      <c r="DT135" s="1" t="e">
        <f>IF(GESTEP(AZ135,0.00001), 'OE Database'!$I135, NA())</f>
        <v>#N/A</v>
      </c>
      <c r="DU135" s="1" t="e">
        <f>IF(GESTEP(BA135,0.00001), 'OE Database'!$I135, NA())</f>
        <v>#N/A</v>
      </c>
      <c r="DV135" s="1" t="e">
        <f>IF(GESTEP(BB135,0.00001), 'OE Database'!$I135, NA())</f>
        <v>#N/A</v>
      </c>
    </row>
    <row r="136" spans="2:126">
      <c r="B136" s="14" t="e">
        <f>IF('OE Database'!$N136=B$1, 'OE Database'!$H136, NA())</f>
        <v>#N/A</v>
      </c>
      <c r="C136" s="14" t="e">
        <f>IF('OE Database'!$N136=C$1, 'OE Database'!$H136, NA())</f>
        <v>#N/A</v>
      </c>
      <c r="D136" s="14" t="e">
        <f>IF('OE Database'!$N136=D$1, 'OE Database'!$H136, NA())</f>
        <v>#N/A</v>
      </c>
      <c r="E136" s="14" t="e">
        <f>IF('OE Database'!$N136=E$1, 'OE Database'!$H136, NA())</f>
        <v>#N/A</v>
      </c>
      <c r="F136" s="14">
        <f>IF('OE Database'!$N136=F$1, 'OE Database'!$H136, NA())</f>
        <v>8.866574971193586E-3</v>
      </c>
      <c r="G136" s="14" t="e">
        <f>IF('OE Database'!$N136=G$1, 'OE Database'!$H136, NA())</f>
        <v>#N/A</v>
      </c>
      <c r="H136" s="14" t="e">
        <f>IF('OE Database'!$N136=H$1, 'OE Database'!$H136, NA())</f>
        <v>#N/A</v>
      </c>
      <c r="I136" s="14" t="e">
        <f>IF('OE Database'!$N136=I$1, 'OE Database'!$H136, NA())</f>
        <v>#N/A</v>
      </c>
      <c r="J136" s="14" t="e">
        <f>IF('OE Database'!$N136=J$1, 'OE Database'!$H136, NA())</f>
        <v>#N/A</v>
      </c>
      <c r="K136" s="14" t="e">
        <f>IF('OE Database'!$N136=K$1, 'OE Database'!$H136, NA())</f>
        <v>#N/A</v>
      </c>
      <c r="L136" s="14" t="e">
        <f>IF('OE Database'!$N136=L$1, 'OE Database'!$H136, NA())</f>
        <v>#N/A</v>
      </c>
      <c r="M136" s="14" t="e">
        <f>IF('OE Database'!$N136=M$1, 'OE Database'!$H136, NA())</f>
        <v>#N/A</v>
      </c>
      <c r="N136" s="14" t="e">
        <f>IF('OE Database'!$N136=N$1, 'OE Database'!$H136, NA())</f>
        <v>#N/A</v>
      </c>
      <c r="O136" s="14" t="e">
        <f>IF('OE Database'!$N136=O$1, 'OE Database'!$H136, NA())</f>
        <v>#N/A</v>
      </c>
      <c r="P136" s="14" t="e">
        <f>IF('OE Database'!$N136=P$1, 'OE Database'!$H136, NA())</f>
        <v>#N/A</v>
      </c>
      <c r="Q136" s="14" t="e">
        <f>IF('OE Database'!$N136=Q$1, 'OE Database'!$H136, NA())</f>
        <v>#N/A</v>
      </c>
      <c r="R136" s="14" t="e">
        <f>IF('OE Database'!$N136=R$1, 'OE Database'!$H136, NA())</f>
        <v>#N/A</v>
      </c>
      <c r="T136" s="14" t="e">
        <f>IF('OE Database'!$N136=T$1, 'OE Database'!$E136, NA())</f>
        <v>#N/A</v>
      </c>
      <c r="U136" s="14" t="e">
        <f>IF('OE Database'!$N136=U$1, 'OE Database'!$E136, NA())</f>
        <v>#N/A</v>
      </c>
      <c r="V136" s="14" t="e">
        <f>IF('OE Database'!$N136=V$1, 'OE Database'!$E136, NA())</f>
        <v>#N/A</v>
      </c>
      <c r="W136" s="14" t="e">
        <f>IF('OE Database'!$N136=W$1, 'OE Database'!$E136, NA())</f>
        <v>#N/A</v>
      </c>
      <c r="X136" s="14">
        <f>IF('OE Database'!$N136=X$1, 'OE Database'!$E136, NA())</f>
        <v>2</v>
      </c>
      <c r="Y136" s="14" t="e">
        <f>IF('OE Database'!$N136=Y$1, 'OE Database'!$E136, NA())</f>
        <v>#N/A</v>
      </c>
      <c r="Z136" s="14" t="e">
        <f>IF('OE Database'!$N136=Z$1, 'OE Database'!$E136, NA())</f>
        <v>#N/A</v>
      </c>
      <c r="AA136" s="14" t="e">
        <f>IF('OE Database'!$N136=AA$1, 'OE Database'!$E136, NA())</f>
        <v>#N/A</v>
      </c>
      <c r="AB136" s="14" t="e">
        <f>IF('OE Database'!$N136=AB$1, 'OE Database'!$E136, NA())</f>
        <v>#N/A</v>
      </c>
      <c r="AC136" s="14" t="e">
        <f>IF('OE Database'!$N136=AC$1, 'OE Database'!$E136, NA())</f>
        <v>#N/A</v>
      </c>
      <c r="AD136" s="14" t="e">
        <f>IF('OE Database'!$N136=AD$1, 'OE Database'!$E136, NA())</f>
        <v>#N/A</v>
      </c>
      <c r="AE136" s="14" t="e">
        <f>IF('OE Database'!$N136=AE$1, 'OE Database'!$E136, NA())</f>
        <v>#N/A</v>
      </c>
      <c r="AF136" s="14" t="e">
        <f>IF('OE Database'!$N136=AF$1, 'OE Database'!$E136, NA())</f>
        <v>#N/A</v>
      </c>
      <c r="AG136" s="14" t="e">
        <f>IF('OE Database'!$N136=AG$1, 'OE Database'!$E136, NA())</f>
        <v>#N/A</v>
      </c>
      <c r="AH136" s="14" t="e">
        <f>IF('OE Database'!$N136=AH$1, 'OE Database'!$E136, NA())</f>
        <v>#N/A</v>
      </c>
      <c r="AI136" s="14" t="e">
        <f>IF('OE Database'!$N136=AI$1, 'OE Database'!$E136, NA())</f>
        <v>#N/A</v>
      </c>
      <c r="AJ136" s="14" t="e">
        <f>IF('OE Database'!$N136=AJ$1, 'OE Database'!$E136, NA())</f>
        <v>#N/A</v>
      </c>
      <c r="AL136" s="14" t="e">
        <f>IF('OE Database'!$N136=AL$1, 'OE Database'!$J136, NA())</f>
        <v>#N/A</v>
      </c>
      <c r="AM136" s="14" t="e">
        <f>IF('OE Database'!$N136=AM$1, 'OE Database'!$J136, NA())</f>
        <v>#N/A</v>
      </c>
      <c r="AN136" s="14" t="e">
        <f>IF('OE Database'!$N136=AN$1, 'OE Database'!$J136, NA())</f>
        <v>#N/A</v>
      </c>
      <c r="AO136" s="14" t="e">
        <f>IF('OE Database'!$N136=AO$1, 'OE Database'!$J136, NA())</f>
        <v>#N/A</v>
      </c>
      <c r="AP136" s="14">
        <f>IF('OE Database'!$N136=AP$1, 'OE Database'!$J136, NA())</f>
        <v>90</v>
      </c>
      <c r="AQ136" s="14" t="e">
        <f>IF('OE Database'!$N136=AQ$1, 'OE Database'!$J136, NA())</f>
        <v>#N/A</v>
      </c>
      <c r="AR136" s="14" t="e">
        <f>IF('OE Database'!$N136=AR$1, 'OE Database'!$J136, NA())</f>
        <v>#N/A</v>
      </c>
      <c r="AS136" s="14" t="e">
        <f>IF('OE Database'!$N136=AS$1, 'OE Database'!$J136, NA())</f>
        <v>#N/A</v>
      </c>
      <c r="AT136" s="14" t="e">
        <f>IF('OE Database'!$N136=AT$1, 'OE Database'!$J136, NA())</f>
        <v>#N/A</v>
      </c>
      <c r="AU136" s="14" t="e">
        <f>IF('OE Database'!$N136=AU$1, 'OE Database'!$J136, NA())</f>
        <v>#N/A</v>
      </c>
      <c r="AV136" s="14" t="e">
        <f>IF('OE Database'!$N136=AV$1, 'OE Database'!$J136, NA())</f>
        <v>#N/A</v>
      </c>
      <c r="AW136" s="14" t="e">
        <f>IF('OE Database'!$N136=AW$1, 'OE Database'!$J136, NA())</f>
        <v>#N/A</v>
      </c>
      <c r="AX136" s="14" t="e">
        <f>IF('OE Database'!$N136=AX$1, 'OE Database'!$J136, NA())</f>
        <v>#N/A</v>
      </c>
      <c r="AY136" s="14" t="e">
        <f>IF('OE Database'!$N136=AY$1, 'OE Database'!$J136, NA())</f>
        <v>#N/A</v>
      </c>
      <c r="AZ136" s="14" t="e">
        <f>IF('OE Database'!$N136=AZ$1, 'OE Database'!$J136, NA())</f>
        <v>#N/A</v>
      </c>
      <c r="BA136" s="14" t="e">
        <f>IF('OE Database'!$N136=BA$1, 'OE Database'!$J136, NA())</f>
        <v>#N/A</v>
      </c>
      <c r="BB136" s="14" t="e">
        <f>IF('OE Database'!$N136=BB$1, 'OE Database'!$J136, NA())</f>
        <v>#N/A</v>
      </c>
      <c r="BD136" s="14" t="e">
        <f>IF(GESTEP(AL136,0.00001), 'OE Database'!$H136, NA())</f>
        <v>#N/A</v>
      </c>
      <c r="BE136" s="14" t="e">
        <f>IF(GESTEP(AM136,0.00001), 'OE Database'!$H136, NA())</f>
        <v>#N/A</v>
      </c>
      <c r="BF136" s="14" t="e">
        <f>IF(GESTEP(AN136,0.00001), 'OE Database'!$H136, NA())</f>
        <v>#N/A</v>
      </c>
      <c r="BG136" s="14" t="e">
        <f>IF(GESTEP(AO136,0.00001), 'OE Database'!$H136, NA())</f>
        <v>#N/A</v>
      </c>
      <c r="BH136" s="14">
        <f>IF(GESTEP(AP136,0.00001), 'OE Database'!$H136, NA())</f>
        <v>8.866574971193586E-3</v>
      </c>
      <c r="BI136" s="14" t="e">
        <f>IF(GESTEP(AQ136,0.00001), 'OE Database'!$H136, NA())</f>
        <v>#N/A</v>
      </c>
      <c r="BJ136" s="14" t="e">
        <f>IF(GESTEP(AR136,0.00001), 'OE Database'!$H136, NA())</f>
        <v>#N/A</v>
      </c>
      <c r="BK136" s="14" t="e">
        <f>IF(GESTEP(AS136,0.00001), 'OE Database'!$H136, NA())</f>
        <v>#N/A</v>
      </c>
      <c r="BL136" s="14" t="e">
        <f>IF(GESTEP(AT136,0.00001), 'OE Database'!$H136, NA())</f>
        <v>#N/A</v>
      </c>
      <c r="BM136" s="14" t="e">
        <f>IF(GESTEP(AU136,0.00001), 'OE Database'!$H136, NA())</f>
        <v>#N/A</v>
      </c>
      <c r="BN136" s="14" t="e">
        <f>IF(GESTEP(AV136,0.00001), 'OE Database'!$H136, NA())</f>
        <v>#N/A</v>
      </c>
      <c r="BO136" s="14" t="e">
        <f>IF(GESTEP(AW136,0.00001), 'OE Database'!$H136, NA())</f>
        <v>#N/A</v>
      </c>
      <c r="BP136" s="14" t="e">
        <f>IF(GESTEP(AX136,0.00001), 'OE Database'!$H136, NA())</f>
        <v>#N/A</v>
      </c>
      <c r="BQ136" s="14" t="e">
        <f>IF(GESTEP(AY136,0.00001), 'OE Database'!$H136, NA())</f>
        <v>#N/A</v>
      </c>
      <c r="BR136" s="14" t="e">
        <f>IF(GESTEP(AZ136,0.00001), 'OE Database'!$H136, NA())</f>
        <v>#N/A</v>
      </c>
      <c r="BS136" s="14" t="e">
        <f>IF(GESTEP(BA136,0.00001), 'OE Database'!$H136, NA())</f>
        <v>#N/A</v>
      </c>
      <c r="BT136" s="14" t="e">
        <f>IF(GESTEP(BB136,0.00001), 'OE Database'!$H136, NA())</f>
        <v>#N/A</v>
      </c>
      <c r="BV136" s="14" t="e">
        <f>IF(GESTEP(AL136,0.00001), 'OE Database'!$E136, NA())</f>
        <v>#N/A</v>
      </c>
      <c r="BW136" s="14" t="e">
        <f>IF(GESTEP(AM136,0.00001), 'OE Database'!$E136, NA())</f>
        <v>#N/A</v>
      </c>
      <c r="BX136" s="14" t="e">
        <f>IF(GESTEP(AN136,0.00001), 'OE Database'!$E136, NA())</f>
        <v>#N/A</v>
      </c>
      <c r="BY136" s="14" t="e">
        <f>IF(GESTEP(AO136,0.00001), 'OE Database'!$E136, NA())</f>
        <v>#N/A</v>
      </c>
      <c r="BZ136" s="14">
        <f>IF(GESTEP(AP136,0.00001), 'OE Database'!$E136, NA())</f>
        <v>2</v>
      </c>
      <c r="CA136" s="14" t="e">
        <f>IF(GESTEP(AQ136,0.00001), 'OE Database'!$E136, NA())</f>
        <v>#N/A</v>
      </c>
      <c r="CB136" s="14" t="e">
        <f>IF(GESTEP(AR136,0.00001), 'OE Database'!$E136, NA())</f>
        <v>#N/A</v>
      </c>
      <c r="CC136" s="14" t="e">
        <f>IF(GESTEP(AS136,0.00001), 'OE Database'!$E136, NA())</f>
        <v>#N/A</v>
      </c>
      <c r="CD136" s="14" t="e">
        <f>IF(GESTEP(AT136,0.00001), 'OE Database'!$E136, NA())</f>
        <v>#N/A</v>
      </c>
      <c r="CE136" s="14" t="e">
        <f>IF(GESTEP(AU136,0.00001), 'OE Database'!$E136, NA())</f>
        <v>#N/A</v>
      </c>
      <c r="CF136" s="14" t="e">
        <f>IF(GESTEP(AV136,0.00001), 'OE Database'!$E136, NA())</f>
        <v>#N/A</v>
      </c>
      <c r="CG136" s="14" t="e">
        <f>IF(GESTEP(AW136,0.00001), 'OE Database'!$E136, NA())</f>
        <v>#N/A</v>
      </c>
      <c r="CH136" s="14" t="e">
        <f>IF(GESTEP(AX136,0.00001), 'OE Database'!$E136, NA())</f>
        <v>#N/A</v>
      </c>
      <c r="CI136" s="14" t="e">
        <f>IF(GESTEP(AY136,0.00001), 'OE Database'!$E136, NA())</f>
        <v>#N/A</v>
      </c>
      <c r="CJ136" s="14" t="e">
        <f>IF(GESTEP(AZ136,0.00001), 'OE Database'!$E136, NA())</f>
        <v>#N/A</v>
      </c>
      <c r="CK136" s="14" t="e">
        <f>IF(GESTEP(BA136,0.00001), 'OE Database'!$E136, NA())</f>
        <v>#N/A</v>
      </c>
      <c r="CL136" s="14" t="e">
        <f>IF(GESTEP(BB136,0.00001), 'OE Database'!$E136, NA())</f>
        <v>#N/A</v>
      </c>
      <c r="CN136" s="14" t="e">
        <f>IF('OE Database'!$N136=CN$1, 'OE Database'!$I136, NA())</f>
        <v>#N/A</v>
      </c>
      <c r="CO136" s="14" t="e">
        <f>IF('OE Database'!$N136=CO$1, 'OE Database'!$I136, NA())</f>
        <v>#N/A</v>
      </c>
      <c r="CP136" s="14" t="e">
        <f>IF('OE Database'!$N136=CP$1, 'OE Database'!$I136, NA())</f>
        <v>#N/A</v>
      </c>
      <c r="CQ136" s="14" t="e">
        <f>IF('OE Database'!$N136=CQ$1, 'OE Database'!$I136, NA())</f>
        <v>#N/A</v>
      </c>
      <c r="CR136" s="14">
        <f>IF('OE Database'!$N136=CR$1, 'OE Database'!$I136, NA())</f>
        <v>1.4965063693231501E-2</v>
      </c>
      <c r="CS136" s="14" t="e">
        <f>IF('OE Database'!$N136=CS$1, 'OE Database'!$I136, NA())</f>
        <v>#N/A</v>
      </c>
      <c r="CT136" s="14" t="e">
        <f>IF('OE Database'!$N136=CT$1, 'OE Database'!$I136, NA())</f>
        <v>#N/A</v>
      </c>
      <c r="CU136" s="14" t="e">
        <f>IF('OE Database'!$N136=CU$1, 'OE Database'!$I136, NA())</f>
        <v>#N/A</v>
      </c>
      <c r="CV136" s="14" t="e">
        <f>IF('OE Database'!$N136=CV$1, 'OE Database'!$I136, NA())</f>
        <v>#N/A</v>
      </c>
      <c r="CW136" s="14" t="e">
        <f>IF('OE Database'!$N136=CW$1, 'OE Database'!$I136, NA())</f>
        <v>#N/A</v>
      </c>
      <c r="CX136" s="14" t="e">
        <f>IF('OE Database'!$N136=CX$1, 'OE Database'!$I136, NA())</f>
        <v>#N/A</v>
      </c>
      <c r="CY136" s="14" t="e">
        <f>IF('OE Database'!$N136=CY$1, 'OE Database'!$I136, NA())</f>
        <v>#N/A</v>
      </c>
      <c r="CZ136" s="14" t="e">
        <f>IF('OE Database'!$N136=CZ$1, 'OE Database'!$I136, NA())</f>
        <v>#N/A</v>
      </c>
      <c r="DA136" s="14" t="e">
        <f>IF('OE Database'!$N136=DA$1, 'OE Database'!$I136, NA())</f>
        <v>#N/A</v>
      </c>
      <c r="DB136" s="14" t="e">
        <f>IF('OE Database'!$N136=DB$1, 'OE Database'!$I136, NA())</f>
        <v>#N/A</v>
      </c>
      <c r="DC136" s="14" t="e">
        <f>IF('OE Database'!$N136=DC$1, 'OE Database'!$I136, NA())</f>
        <v>#N/A</v>
      </c>
      <c r="DD136" s="14" t="e">
        <f>IF('OE Database'!$N136=DD$1, 'OE Database'!$I136, NA())</f>
        <v>#N/A</v>
      </c>
      <c r="DF136" s="1" t="e">
        <f>IF(GESTEP(AL136,0.00001), 'OE Database'!$I136, NA())</f>
        <v>#N/A</v>
      </c>
      <c r="DG136" s="1" t="e">
        <f>IF(GESTEP(AM136,0.00001), 'OE Database'!$I136, NA())</f>
        <v>#N/A</v>
      </c>
      <c r="DH136" s="1" t="e">
        <f>IF(GESTEP(AN136,0.00001), 'OE Database'!$I136, NA())</f>
        <v>#N/A</v>
      </c>
      <c r="DI136" s="1" t="e">
        <f>IF(GESTEP(AO136,0.00001), 'OE Database'!$I136, NA())</f>
        <v>#N/A</v>
      </c>
      <c r="DJ136" s="1">
        <f>IF(GESTEP(AP136,0.00001), 'OE Database'!$I136, NA())</f>
        <v>1.4965063693231501E-2</v>
      </c>
      <c r="DK136" s="1" t="e">
        <f>IF(GESTEP(AQ136,0.00001), 'OE Database'!$I136, NA())</f>
        <v>#N/A</v>
      </c>
      <c r="DL136" s="1" t="e">
        <f>IF(GESTEP(AR136,0.00001), 'OE Database'!$I136, NA())</f>
        <v>#N/A</v>
      </c>
      <c r="DM136" s="1" t="e">
        <f>IF(GESTEP(AS136,0.00001), 'OE Database'!$I136, NA())</f>
        <v>#N/A</v>
      </c>
      <c r="DN136" s="1" t="e">
        <f>IF(GESTEP(AT136,0.00001), 'OE Database'!$I136, NA())</f>
        <v>#N/A</v>
      </c>
      <c r="DO136" s="1" t="e">
        <f>IF(GESTEP(AU136,0.00001), 'OE Database'!$I136, NA())</f>
        <v>#N/A</v>
      </c>
      <c r="DP136" s="1" t="e">
        <f>IF(GESTEP(AV136,0.00001), 'OE Database'!$I136, NA())</f>
        <v>#N/A</v>
      </c>
      <c r="DQ136" s="1" t="e">
        <f>IF(GESTEP(AW136,0.00001), 'OE Database'!$I136, NA())</f>
        <v>#N/A</v>
      </c>
      <c r="DR136" s="1" t="e">
        <f>IF(GESTEP(AX136,0.00001), 'OE Database'!$I136, NA())</f>
        <v>#N/A</v>
      </c>
      <c r="DS136" s="1" t="e">
        <f>IF(GESTEP(AY136,0.00001), 'OE Database'!$I136, NA())</f>
        <v>#N/A</v>
      </c>
      <c r="DT136" s="1" t="e">
        <f>IF(GESTEP(AZ136,0.00001), 'OE Database'!$I136, NA())</f>
        <v>#N/A</v>
      </c>
      <c r="DU136" s="1" t="e">
        <f>IF(GESTEP(BA136,0.00001), 'OE Database'!$I136, NA())</f>
        <v>#N/A</v>
      </c>
      <c r="DV136" s="1" t="e">
        <f>IF(GESTEP(BB136,0.00001), 'OE Database'!$I136, NA())</f>
        <v>#N/A</v>
      </c>
    </row>
    <row r="137" spans="2:126">
      <c r="B137" s="14" t="e">
        <f>IF('OE Database'!$N137=B$1, 'OE Database'!$H137, NA())</f>
        <v>#N/A</v>
      </c>
      <c r="C137" s="14" t="e">
        <f>IF('OE Database'!$N137=C$1, 'OE Database'!$H137, NA())</f>
        <v>#N/A</v>
      </c>
      <c r="D137" s="14" t="e">
        <f>IF('OE Database'!$N137=D$1, 'OE Database'!$H137, NA())</f>
        <v>#N/A</v>
      </c>
      <c r="E137" s="14" t="e">
        <f>IF('OE Database'!$N137=E$1, 'OE Database'!$H137, NA())</f>
        <v>#N/A</v>
      </c>
      <c r="F137" s="14">
        <f>IF('OE Database'!$N137=F$1, 'OE Database'!$H137, NA())</f>
        <v>3.4543874937753571E-3</v>
      </c>
      <c r="G137" s="14" t="e">
        <f>IF('OE Database'!$N137=G$1, 'OE Database'!$H137, NA())</f>
        <v>#N/A</v>
      </c>
      <c r="H137" s="14" t="e">
        <f>IF('OE Database'!$N137=H$1, 'OE Database'!$H137, NA())</f>
        <v>#N/A</v>
      </c>
      <c r="I137" s="14" t="e">
        <f>IF('OE Database'!$N137=I$1, 'OE Database'!$H137, NA())</f>
        <v>#N/A</v>
      </c>
      <c r="J137" s="14" t="e">
        <f>IF('OE Database'!$N137=J$1, 'OE Database'!$H137, NA())</f>
        <v>#N/A</v>
      </c>
      <c r="K137" s="14" t="e">
        <f>IF('OE Database'!$N137=K$1, 'OE Database'!$H137, NA())</f>
        <v>#N/A</v>
      </c>
      <c r="L137" s="14" t="e">
        <f>IF('OE Database'!$N137=L$1, 'OE Database'!$H137, NA())</f>
        <v>#N/A</v>
      </c>
      <c r="M137" s="14" t="e">
        <f>IF('OE Database'!$N137=M$1, 'OE Database'!$H137, NA())</f>
        <v>#N/A</v>
      </c>
      <c r="N137" s="14" t="e">
        <f>IF('OE Database'!$N137=N$1, 'OE Database'!$H137, NA())</f>
        <v>#N/A</v>
      </c>
      <c r="O137" s="14" t="e">
        <f>IF('OE Database'!$N137=O$1, 'OE Database'!$H137, NA())</f>
        <v>#N/A</v>
      </c>
      <c r="P137" s="14" t="e">
        <f>IF('OE Database'!$N137=P$1, 'OE Database'!$H137, NA())</f>
        <v>#N/A</v>
      </c>
      <c r="Q137" s="14" t="e">
        <f>IF('OE Database'!$N137=Q$1, 'OE Database'!$H137, NA())</f>
        <v>#N/A</v>
      </c>
      <c r="R137" s="14" t="e">
        <f>IF('OE Database'!$N137=R$1, 'OE Database'!$H137, NA())</f>
        <v>#N/A</v>
      </c>
      <c r="T137" s="14" t="e">
        <f>IF('OE Database'!$N137=T$1, 'OE Database'!$E137, NA())</f>
        <v>#N/A</v>
      </c>
      <c r="U137" s="14" t="e">
        <f>IF('OE Database'!$N137=U$1, 'OE Database'!$E137, NA())</f>
        <v>#N/A</v>
      </c>
      <c r="V137" s="14" t="e">
        <f>IF('OE Database'!$N137=V$1, 'OE Database'!$E137, NA())</f>
        <v>#N/A</v>
      </c>
      <c r="W137" s="14" t="e">
        <f>IF('OE Database'!$N137=W$1, 'OE Database'!$E137, NA())</f>
        <v>#N/A</v>
      </c>
      <c r="X137" s="14">
        <f>IF('OE Database'!$N137=X$1, 'OE Database'!$E137, NA())</f>
        <v>1</v>
      </c>
      <c r="Y137" s="14" t="e">
        <f>IF('OE Database'!$N137=Y$1, 'OE Database'!$E137, NA())</f>
        <v>#N/A</v>
      </c>
      <c r="Z137" s="14" t="e">
        <f>IF('OE Database'!$N137=Z$1, 'OE Database'!$E137, NA())</f>
        <v>#N/A</v>
      </c>
      <c r="AA137" s="14" t="e">
        <f>IF('OE Database'!$N137=AA$1, 'OE Database'!$E137, NA())</f>
        <v>#N/A</v>
      </c>
      <c r="AB137" s="14" t="e">
        <f>IF('OE Database'!$N137=AB$1, 'OE Database'!$E137, NA())</f>
        <v>#N/A</v>
      </c>
      <c r="AC137" s="14" t="e">
        <f>IF('OE Database'!$N137=AC$1, 'OE Database'!$E137, NA())</f>
        <v>#N/A</v>
      </c>
      <c r="AD137" s="14" t="e">
        <f>IF('OE Database'!$N137=AD$1, 'OE Database'!$E137, NA())</f>
        <v>#N/A</v>
      </c>
      <c r="AE137" s="14" t="e">
        <f>IF('OE Database'!$N137=AE$1, 'OE Database'!$E137, NA())</f>
        <v>#N/A</v>
      </c>
      <c r="AF137" s="14" t="e">
        <f>IF('OE Database'!$N137=AF$1, 'OE Database'!$E137, NA())</f>
        <v>#N/A</v>
      </c>
      <c r="AG137" s="14" t="e">
        <f>IF('OE Database'!$N137=AG$1, 'OE Database'!$E137, NA())</f>
        <v>#N/A</v>
      </c>
      <c r="AH137" s="14" t="e">
        <f>IF('OE Database'!$N137=AH$1, 'OE Database'!$E137, NA())</f>
        <v>#N/A</v>
      </c>
      <c r="AI137" s="14" t="e">
        <f>IF('OE Database'!$N137=AI$1, 'OE Database'!$E137, NA())</f>
        <v>#N/A</v>
      </c>
      <c r="AJ137" s="14" t="e">
        <f>IF('OE Database'!$N137=AJ$1, 'OE Database'!$E137, NA())</f>
        <v>#N/A</v>
      </c>
      <c r="AL137" s="14" t="e">
        <f>IF('OE Database'!$N137=AL$1, 'OE Database'!$J137, NA())</f>
        <v>#N/A</v>
      </c>
      <c r="AM137" s="14" t="e">
        <f>IF('OE Database'!$N137=AM$1, 'OE Database'!$J137, NA())</f>
        <v>#N/A</v>
      </c>
      <c r="AN137" s="14" t="e">
        <f>IF('OE Database'!$N137=AN$1, 'OE Database'!$J137, NA())</f>
        <v>#N/A</v>
      </c>
      <c r="AO137" s="14" t="e">
        <f>IF('OE Database'!$N137=AO$1, 'OE Database'!$J137, NA())</f>
        <v>#N/A</v>
      </c>
      <c r="AP137" s="14">
        <f>IF('OE Database'!$N137=AP$1, 'OE Database'!$J137, NA())</f>
        <v>79</v>
      </c>
      <c r="AQ137" s="14" t="e">
        <f>IF('OE Database'!$N137=AQ$1, 'OE Database'!$J137, NA())</f>
        <v>#N/A</v>
      </c>
      <c r="AR137" s="14" t="e">
        <f>IF('OE Database'!$N137=AR$1, 'OE Database'!$J137, NA())</f>
        <v>#N/A</v>
      </c>
      <c r="AS137" s="14" t="e">
        <f>IF('OE Database'!$N137=AS$1, 'OE Database'!$J137, NA())</f>
        <v>#N/A</v>
      </c>
      <c r="AT137" s="14" t="e">
        <f>IF('OE Database'!$N137=AT$1, 'OE Database'!$J137, NA())</f>
        <v>#N/A</v>
      </c>
      <c r="AU137" s="14" t="e">
        <f>IF('OE Database'!$N137=AU$1, 'OE Database'!$J137, NA())</f>
        <v>#N/A</v>
      </c>
      <c r="AV137" s="14" t="e">
        <f>IF('OE Database'!$N137=AV$1, 'OE Database'!$J137, NA())</f>
        <v>#N/A</v>
      </c>
      <c r="AW137" s="14" t="e">
        <f>IF('OE Database'!$N137=AW$1, 'OE Database'!$J137, NA())</f>
        <v>#N/A</v>
      </c>
      <c r="AX137" s="14" t="e">
        <f>IF('OE Database'!$N137=AX$1, 'OE Database'!$J137, NA())</f>
        <v>#N/A</v>
      </c>
      <c r="AY137" s="14" t="e">
        <f>IF('OE Database'!$N137=AY$1, 'OE Database'!$J137, NA())</f>
        <v>#N/A</v>
      </c>
      <c r="AZ137" s="14" t="e">
        <f>IF('OE Database'!$N137=AZ$1, 'OE Database'!$J137, NA())</f>
        <v>#N/A</v>
      </c>
      <c r="BA137" s="14" t="e">
        <f>IF('OE Database'!$N137=BA$1, 'OE Database'!$J137, NA())</f>
        <v>#N/A</v>
      </c>
      <c r="BB137" s="14" t="e">
        <f>IF('OE Database'!$N137=BB$1, 'OE Database'!$J137, NA())</f>
        <v>#N/A</v>
      </c>
      <c r="BD137" s="14" t="e">
        <f>IF(GESTEP(AL137,0.00001), 'OE Database'!$H137, NA())</f>
        <v>#N/A</v>
      </c>
      <c r="BE137" s="14" t="e">
        <f>IF(GESTEP(AM137,0.00001), 'OE Database'!$H137, NA())</f>
        <v>#N/A</v>
      </c>
      <c r="BF137" s="14" t="e">
        <f>IF(GESTEP(AN137,0.00001), 'OE Database'!$H137, NA())</f>
        <v>#N/A</v>
      </c>
      <c r="BG137" s="14" t="e">
        <f>IF(GESTEP(AO137,0.00001), 'OE Database'!$H137, NA())</f>
        <v>#N/A</v>
      </c>
      <c r="BH137" s="14">
        <f>IF(GESTEP(AP137,0.00001), 'OE Database'!$H137, NA())</f>
        <v>3.4543874937753571E-3</v>
      </c>
      <c r="BI137" s="14" t="e">
        <f>IF(GESTEP(AQ137,0.00001), 'OE Database'!$H137, NA())</f>
        <v>#N/A</v>
      </c>
      <c r="BJ137" s="14" t="e">
        <f>IF(GESTEP(AR137,0.00001), 'OE Database'!$H137, NA())</f>
        <v>#N/A</v>
      </c>
      <c r="BK137" s="14" t="e">
        <f>IF(GESTEP(AS137,0.00001), 'OE Database'!$H137, NA())</f>
        <v>#N/A</v>
      </c>
      <c r="BL137" s="14" t="e">
        <f>IF(GESTEP(AT137,0.00001), 'OE Database'!$H137, NA())</f>
        <v>#N/A</v>
      </c>
      <c r="BM137" s="14" t="e">
        <f>IF(GESTEP(AU137,0.00001), 'OE Database'!$H137, NA())</f>
        <v>#N/A</v>
      </c>
      <c r="BN137" s="14" t="e">
        <f>IF(GESTEP(AV137,0.00001), 'OE Database'!$H137, NA())</f>
        <v>#N/A</v>
      </c>
      <c r="BO137" s="14" t="e">
        <f>IF(GESTEP(AW137,0.00001), 'OE Database'!$H137, NA())</f>
        <v>#N/A</v>
      </c>
      <c r="BP137" s="14" t="e">
        <f>IF(GESTEP(AX137,0.00001), 'OE Database'!$H137, NA())</f>
        <v>#N/A</v>
      </c>
      <c r="BQ137" s="14" t="e">
        <f>IF(GESTEP(AY137,0.00001), 'OE Database'!$H137, NA())</f>
        <v>#N/A</v>
      </c>
      <c r="BR137" s="14" t="e">
        <f>IF(GESTEP(AZ137,0.00001), 'OE Database'!$H137, NA())</f>
        <v>#N/A</v>
      </c>
      <c r="BS137" s="14" t="e">
        <f>IF(GESTEP(BA137,0.00001), 'OE Database'!$H137, NA())</f>
        <v>#N/A</v>
      </c>
      <c r="BT137" s="14" t="e">
        <f>IF(GESTEP(BB137,0.00001), 'OE Database'!$H137, NA())</f>
        <v>#N/A</v>
      </c>
      <c r="BV137" s="14" t="e">
        <f>IF(GESTEP(AL137,0.00001), 'OE Database'!$E137, NA())</f>
        <v>#N/A</v>
      </c>
      <c r="BW137" s="14" t="e">
        <f>IF(GESTEP(AM137,0.00001), 'OE Database'!$E137, NA())</f>
        <v>#N/A</v>
      </c>
      <c r="BX137" s="14" t="e">
        <f>IF(GESTEP(AN137,0.00001), 'OE Database'!$E137, NA())</f>
        <v>#N/A</v>
      </c>
      <c r="BY137" s="14" t="e">
        <f>IF(GESTEP(AO137,0.00001), 'OE Database'!$E137, NA())</f>
        <v>#N/A</v>
      </c>
      <c r="BZ137" s="14">
        <f>IF(GESTEP(AP137,0.00001), 'OE Database'!$E137, NA())</f>
        <v>1</v>
      </c>
      <c r="CA137" s="14" t="e">
        <f>IF(GESTEP(AQ137,0.00001), 'OE Database'!$E137, NA())</f>
        <v>#N/A</v>
      </c>
      <c r="CB137" s="14" t="e">
        <f>IF(GESTEP(AR137,0.00001), 'OE Database'!$E137, NA())</f>
        <v>#N/A</v>
      </c>
      <c r="CC137" s="14" t="e">
        <f>IF(GESTEP(AS137,0.00001), 'OE Database'!$E137, NA())</f>
        <v>#N/A</v>
      </c>
      <c r="CD137" s="14" t="e">
        <f>IF(GESTEP(AT137,0.00001), 'OE Database'!$E137, NA())</f>
        <v>#N/A</v>
      </c>
      <c r="CE137" s="14" t="e">
        <f>IF(GESTEP(AU137,0.00001), 'OE Database'!$E137, NA())</f>
        <v>#N/A</v>
      </c>
      <c r="CF137" s="14" t="e">
        <f>IF(GESTEP(AV137,0.00001), 'OE Database'!$E137, NA())</f>
        <v>#N/A</v>
      </c>
      <c r="CG137" s="14" t="e">
        <f>IF(GESTEP(AW137,0.00001), 'OE Database'!$E137, NA())</f>
        <v>#N/A</v>
      </c>
      <c r="CH137" s="14" t="e">
        <f>IF(GESTEP(AX137,0.00001), 'OE Database'!$E137, NA())</f>
        <v>#N/A</v>
      </c>
      <c r="CI137" s="14" t="e">
        <f>IF(GESTEP(AY137,0.00001), 'OE Database'!$E137, NA())</f>
        <v>#N/A</v>
      </c>
      <c r="CJ137" s="14" t="e">
        <f>IF(GESTEP(AZ137,0.00001), 'OE Database'!$E137, NA())</f>
        <v>#N/A</v>
      </c>
      <c r="CK137" s="14" t="e">
        <f>IF(GESTEP(BA137,0.00001), 'OE Database'!$E137, NA())</f>
        <v>#N/A</v>
      </c>
      <c r="CL137" s="14" t="e">
        <f>IF(GESTEP(BB137,0.00001), 'OE Database'!$E137, NA())</f>
        <v>#N/A</v>
      </c>
      <c r="CN137" s="14" t="e">
        <f>IF('OE Database'!$N137=CN$1, 'OE Database'!$I137, NA())</f>
        <v>#N/A</v>
      </c>
      <c r="CO137" s="14" t="e">
        <f>IF('OE Database'!$N137=CO$1, 'OE Database'!$I137, NA())</f>
        <v>#N/A</v>
      </c>
      <c r="CP137" s="14" t="e">
        <f>IF('OE Database'!$N137=CP$1, 'OE Database'!$I137, NA())</f>
        <v>#N/A</v>
      </c>
      <c r="CQ137" s="14" t="e">
        <f>IF('OE Database'!$N137=CQ$1, 'OE Database'!$I137, NA())</f>
        <v>#N/A</v>
      </c>
      <c r="CR137" s="14">
        <f>IF('OE Database'!$N137=CR$1, 'OE Database'!$I137, NA())</f>
        <v>5.8303379865846374E-3</v>
      </c>
      <c r="CS137" s="14" t="e">
        <f>IF('OE Database'!$N137=CS$1, 'OE Database'!$I137, NA())</f>
        <v>#N/A</v>
      </c>
      <c r="CT137" s="14" t="e">
        <f>IF('OE Database'!$N137=CT$1, 'OE Database'!$I137, NA())</f>
        <v>#N/A</v>
      </c>
      <c r="CU137" s="14" t="e">
        <f>IF('OE Database'!$N137=CU$1, 'OE Database'!$I137, NA())</f>
        <v>#N/A</v>
      </c>
      <c r="CV137" s="14" t="e">
        <f>IF('OE Database'!$N137=CV$1, 'OE Database'!$I137, NA())</f>
        <v>#N/A</v>
      </c>
      <c r="CW137" s="14" t="e">
        <f>IF('OE Database'!$N137=CW$1, 'OE Database'!$I137, NA())</f>
        <v>#N/A</v>
      </c>
      <c r="CX137" s="14" t="e">
        <f>IF('OE Database'!$N137=CX$1, 'OE Database'!$I137, NA())</f>
        <v>#N/A</v>
      </c>
      <c r="CY137" s="14" t="e">
        <f>IF('OE Database'!$N137=CY$1, 'OE Database'!$I137, NA())</f>
        <v>#N/A</v>
      </c>
      <c r="CZ137" s="14" t="e">
        <f>IF('OE Database'!$N137=CZ$1, 'OE Database'!$I137, NA())</f>
        <v>#N/A</v>
      </c>
      <c r="DA137" s="14" t="e">
        <f>IF('OE Database'!$N137=DA$1, 'OE Database'!$I137, NA())</f>
        <v>#N/A</v>
      </c>
      <c r="DB137" s="14" t="e">
        <f>IF('OE Database'!$N137=DB$1, 'OE Database'!$I137, NA())</f>
        <v>#N/A</v>
      </c>
      <c r="DC137" s="14" t="e">
        <f>IF('OE Database'!$N137=DC$1, 'OE Database'!$I137, NA())</f>
        <v>#N/A</v>
      </c>
      <c r="DD137" s="14" t="e">
        <f>IF('OE Database'!$N137=DD$1, 'OE Database'!$I137, NA())</f>
        <v>#N/A</v>
      </c>
      <c r="DF137" s="1" t="e">
        <f>IF(GESTEP(AL137,0.00001), 'OE Database'!$I137, NA())</f>
        <v>#N/A</v>
      </c>
      <c r="DG137" s="1" t="e">
        <f>IF(GESTEP(AM137,0.00001), 'OE Database'!$I137, NA())</f>
        <v>#N/A</v>
      </c>
      <c r="DH137" s="1" t="e">
        <f>IF(GESTEP(AN137,0.00001), 'OE Database'!$I137, NA())</f>
        <v>#N/A</v>
      </c>
      <c r="DI137" s="1" t="e">
        <f>IF(GESTEP(AO137,0.00001), 'OE Database'!$I137, NA())</f>
        <v>#N/A</v>
      </c>
      <c r="DJ137" s="1">
        <f>IF(GESTEP(AP137,0.00001), 'OE Database'!$I137, NA())</f>
        <v>5.8303379865846374E-3</v>
      </c>
      <c r="DK137" s="1" t="e">
        <f>IF(GESTEP(AQ137,0.00001), 'OE Database'!$I137, NA())</f>
        <v>#N/A</v>
      </c>
      <c r="DL137" s="1" t="e">
        <f>IF(GESTEP(AR137,0.00001), 'OE Database'!$I137, NA())</f>
        <v>#N/A</v>
      </c>
      <c r="DM137" s="1" t="e">
        <f>IF(GESTEP(AS137,0.00001), 'OE Database'!$I137, NA())</f>
        <v>#N/A</v>
      </c>
      <c r="DN137" s="1" t="e">
        <f>IF(GESTEP(AT137,0.00001), 'OE Database'!$I137, NA())</f>
        <v>#N/A</v>
      </c>
      <c r="DO137" s="1" t="e">
        <f>IF(GESTEP(AU137,0.00001), 'OE Database'!$I137, NA())</f>
        <v>#N/A</v>
      </c>
      <c r="DP137" s="1" t="e">
        <f>IF(GESTEP(AV137,0.00001), 'OE Database'!$I137, NA())</f>
        <v>#N/A</v>
      </c>
      <c r="DQ137" s="1" t="e">
        <f>IF(GESTEP(AW137,0.00001), 'OE Database'!$I137, NA())</f>
        <v>#N/A</v>
      </c>
      <c r="DR137" s="1" t="e">
        <f>IF(GESTEP(AX137,0.00001), 'OE Database'!$I137, NA())</f>
        <v>#N/A</v>
      </c>
      <c r="DS137" s="1" t="e">
        <f>IF(GESTEP(AY137,0.00001), 'OE Database'!$I137, NA())</f>
        <v>#N/A</v>
      </c>
      <c r="DT137" s="1" t="e">
        <f>IF(GESTEP(AZ137,0.00001), 'OE Database'!$I137, NA())</f>
        <v>#N/A</v>
      </c>
      <c r="DU137" s="1" t="e">
        <f>IF(GESTEP(BA137,0.00001), 'OE Database'!$I137, NA())</f>
        <v>#N/A</v>
      </c>
      <c r="DV137" s="1" t="e">
        <f>IF(GESTEP(BB137,0.00001), 'OE Database'!$I137, NA())</f>
        <v>#N/A</v>
      </c>
    </row>
    <row r="138" spans="2:126">
      <c r="B138" s="14" t="e">
        <f>IF('OE Database'!$N138=B$1, 'OE Database'!$H138, NA())</f>
        <v>#N/A</v>
      </c>
      <c r="C138" s="14" t="e">
        <f>IF('OE Database'!$N138=C$1, 'OE Database'!$H138, NA())</f>
        <v>#N/A</v>
      </c>
      <c r="D138" s="14" t="e">
        <f>IF('OE Database'!$N138=D$1, 'OE Database'!$H138, NA())</f>
        <v>#N/A</v>
      </c>
      <c r="E138" s="14" t="e">
        <f>IF('OE Database'!$N138=E$1, 'OE Database'!$H138, NA())</f>
        <v>#N/A</v>
      </c>
      <c r="F138" s="14" t="e">
        <f>IF('OE Database'!$N138=F$1, 'OE Database'!$H138, NA())</f>
        <v>#N/A</v>
      </c>
      <c r="G138" s="14" t="e">
        <f>IF('OE Database'!$N138=G$1, 'OE Database'!$H138, NA())</f>
        <v>#N/A</v>
      </c>
      <c r="H138" s="14" t="e">
        <f>IF('OE Database'!$N138=H$1, 'OE Database'!$H138, NA())</f>
        <v>#N/A</v>
      </c>
      <c r="I138" s="14" t="e">
        <f>IF('OE Database'!$N138=I$1, 'OE Database'!$H138, NA())</f>
        <v>#N/A</v>
      </c>
      <c r="J138" s="14" t="e">
        <f>IF('OE Database'!$N138=J$1, 'OE Database'!$H138, NA())</f>
        <v>#N/A</v>
      </c>
      <c r="K138" s="14" t="e">
        <f>IF('OE Database'!$N138=K$1, 'OE Database'!$H138, NA())</f>
        <v>#N/A</v>
      </c>
      <c r="L138" s="14" t="e">
        <f>IF('OE Database'!$N138=L$1, 'OE Database'!$H138, NA())</f>
        <v>#N/A</v>
      </c>
      <c r="M138" s="14" t="e">
        <f>IF('OE Database'!$N138=M$1, 'OE Database'!$H138, NA())</f>
        <v>#N/A</v>
      </c>
      <c r="N138" s="14" t="e">
        <f>IF('OE Database'!$N138=N$1, 'OE Database'!$H138, NA())</f>
        <v>#N/A</v>
      </c>
      <c r="O138" s="14" t="e">
        <f>IF('OE Database'!$N138=O$1, 'OE Database'!$H138, NA())</f>
        <v>#N/A</v>
      </c>
      <c r="P138" s="14">
        <f>IF('OE Database'!$N138=P$1, 'OE Database'!$H138, NA())</f>
        <v>2.1576587459435359E-2</v>
      </c>
      <c r="Q138" s="14" t="e">
        <f>IF('OE Database'!$N138=Q$1, 'OE Database'!$H138, NA())</f>
        <v>#N/A</v>
      </c>
      <c r="R138" s="14" t="e">
        <f>IF('OE Database'!$N138=R$1, 'OE Database'!$H138, NA())</f>
        <v>#N/A</v>
      </c>
      <c r="T138" s="14" t="e">
        <f>IF('OE Database'!$N138=T$1, 'OE Database'!$E138, NA())</f>
        <v>#N/A</v>
      </c>
      <c r="U138" s="14" t="e">
        <f>IF('OE Database'!$N138=U$1, 'OE Database'!$E138, NA())</f>
        <v>#N/A</v>
      </c>
      <c r="V138" s="14" t="e">
        <f>IF('OE Database'!$N138=V$1, 'OE Database'!$E138, NA())</f>
        <v>#N/A</v>
      </c>
      <c r="W138" s="14" t="e">
        <f>IF('OE Database'!$N138=W$1, 'OE Database'!$E138, NA())</f>
        <v>#N/A</v>
      </c>
      <c r="X138" s="14" t="e">
        <f>IF('OE Database'!$N138=X$1, 'OE Database'!$E138, NA())</f>
        <v>#N/A</v>
      </c>
      <c r="Y138" s="14" t="e">
        <f>IF('OE Database'!$N138=Y$1, 'OE Database'!$E138, NA())</f>
        <v>#N/A</v>
      </c>
      <c r="Z138" s="14" t="e">
        <f>IF('OE Database'!$N138=Z$1, 'OE Database'!$E138, NA())</f>
        <v>#N/A</v>
      </c>
      <c r="AA138" s="14" t="e">
        <f>IF('OE Database'!$N138=AA$1, 'OE Database'!$E138, NA())</f>
        <v>#N/A</v>
      </c>
      <c r="AB138" s="14" t="e">
        <f>IF('OE Database'!$N138=AB$1, 'OE Database'!$E138, NA())</f>
        <v>#N/A</v>
      </c>
      <c r="AC138" s="14" t="e">
        <f>IF('OE Database'!$N138=AC$1, 'OE Database'!$E138, NA())</f>
        <v>#N/A</v>
      </c>
      <c r="AD138" s="14" t="e">
        <f>IF('OE Database'!$N138=AD$1, 'OE Database'!$E138, NA())</f>
        <v>#N/A</v>
      </c>
      <c r="AE138" s="14" t="e">
        <f>IF('OE Database'!$N138=AE$1, 'OE Database'!$E138, NA())</f>
        <v>#N/A</v>
      </c>
      <c r="AF138" s="14" t="e">
        <f>IF('OE Database'!$N138=AF$1, 'OE Database'!$E138, NA())</f>
        <v>#N/A</v>
      </c>
      <c r="AG138" s="14" t="e">
        <f>IF('OE Database'!$N138=AG$1, 'OE Database'!$E138, NA())</f>
        <v>#N/A</v>
      </c>
      <c r="AH138" s="14">
        <f>IF('OE Database'!$N138=AH$1, 'OE Database'!$E138, NA())</f>
        <v>17.3</v>
      </c>
      <c r="AI138" s="14" t="e">
        <f>IF('OE Database'!$N138=AI$1, 'OE Database'!$E138, NA())</f>
        <v>#N/A</v>
      </c>
      <c r="AJ138" s="14" t="e">
        <f>IF('OE Database'!$N138=AJ$1, 'OE Database'!$E138, NA())</f>
        <v>#N/A</v>
      </c>
      <c r="AL138" s="14" t="e">
        <f>IF('OE Database'!$N138=AL$1, 'OE Database'!$J138, NA())</f>
        <v>#N/A</v>
      </c>
      <c r="AM138" s="14" t="e">
        <f>IF('OE Database'!$N138=AM$1, 'OE Database'!$J138, NA())</f>
        <v>#N/A</v>
      </c>
      <c r="AN138" s="14" t="e">
        <f>IF('OE Database'!$N138=AN$1, 'OE Database'!$J138, NA())</f>
        <v>#N/A</v>
      </c>
      <c r="AO138" s="14" t="e">
        <f>IF('OE Database'!$N138=AO$1, 'OE Database'!$J138, NA())</f>
        <v>#N/A</v>
      </c>
      <c r="AP138" s="14" t="e">
        <f>IF('OE Database'!$N138=AP$1, 'OE Database'!$J138, NA())</f>
        <v>#N/A</v>
      </c>
      <c r="AQ138" s="14" t="e">
        <f>IF('OE Database'!$N138=AQ$1, 'OE Database'!$J138, NA())</f>
        <v>#N/A</v>
      </c>
      <c r="AR138" s="14" t="e">
        <f>IF('OE Database'!$N138=AR$1, 'OE Database'!$J138, NA())</f>
        <v>#N/A</v>
      </c>
      <c r="AS138" s="14" t="e">
        <f>IF('OE Database'!$N138=AS$1, 'OE Database'!$J138, NA())</f>
        <v>#N/A</v>
      </c>
      <c r="AT138" s="14" t="e">
        <f>IF('OE Database'!$N138=AT$1, 'OE Database'!$J138, NA())</f>
        <v>#N/A</v>
      </c>
      <c r="AU138" s="14" t="e">
        <f>IF('OE Database'!$N138=AU$1, 'OE Database'!$J138, NA())</f>
        <v>#N/A</v>
      </c>
      <c r="AV138" s="14" t="e">
        <f>IF('OE Database'!$N138=AV$1, 'OE Database'!$J138, NA())</f>
        <v>#N/A</v>
      </c>
      <c r="AW138" s="14" t="e">
        <f>IF('OE Database'!$N138=AW$1, 'OE Database'!$J138, NA())</f>
        <v>#N/A</v>
      </c>
      <c r="AX138" s="14" t="e">
        <f>IF('OE Database'!$N138=AX$1, 'OE Database'!$J138, NA())</f>
        <v>#N/A</v>
      </c>
      <c r="AY138" s="14" t="e">
        <f>IF('OE Database'!$N138=AY$1, 'OE Database'!$J138, NA())</f>
        <v>#N/A</v>
      </c>
      <c r="AZ138" s="14">
        <f>IF('OE Database'!$N138=AZ$1, 'OE Database'!$J138, NA())</f>
        <v>95</v>
      </c>
      <c r="BA138" s="14" t="e">
        <f>IF('OE Database'!$N138=BA$1, 'OE Database'!$J138, NA())</f>
        <v>#N/A</v>
      </c>
      <c r="BB138" s="14" t="e">
        <f>IF('OE Database'!$N138=BB$1, 'OE Database'!$J138, NA())</f>
        <v>#N/A</v>
      </c>
      <c r="BD138" s="14" t="e">
        <f>IF(GESTEP(AL138,0.00001), 'OE Database'!$H138, NA())</f>
        <v>#N/A</v>
      </c>
      <c r="BE138" s="14" t="e">
        <f>IF(GESTEP(AM138,0.00001), 'OE Database'!$H138, NA())</f>
        <v>#N/A</v>
      </c>
      <c r="BF138" s="14" t="e">
        <f>IF(GESTEP(AN138,0.00001), 'OE Database'!$H138, NA())</f>
        <v>#N/A</v>
      </c>
      <c r="BG138" s="14" t="e">
        <f>IF(GESTEP(AO138,0.00001), 'OE Database'!$H138, NA())</f>
        <v>#N/A</v>
      </c>
      <c r="BH138" s="14" t="e">
        <f>IF(GESTEP(AP138,0.00001), 'OE Database'!$H138, NA())</f>
        <v>#N/A</v>
      </c>
      <c r="BI138" s="14" t="e">
        <f>IF(GESTEP(AQ138,0.00001), 'OE Database'!$H138, NA())</f>
        <v>#N/A</v>
      </c>
      <c r="BJ138" s="14" t="e">
        <f>IF(GESTEP(AR138,0.00001), 'OE Database'!$H138, NA())</f>
        <v>#N/A</v>
      </c>
      <c r="BK138" s="14" t="e">
        <f>IF(GESTEP(AS138,0.00001), 'OE Database'!$H138, NA())</f>
        <v>#N/A</v>
      </c>
      <c r="BL138" s="14" t="e">
        <f>IF(GESTEP(AT138,0.00001), 'OE Database'!$H138, NA())</f>
        <v>#N/A</v>
      </c>
      <c r="BM138" s="14" t="e">
        <f>IF(GESTEP(AU138,0.00001), 'OE Database'!$H138, NA())</f>
        <v>#N/A</v>
      </c>
      <c r="BN138" s="14" t="e">
        <f>IF(GESTEP(AV138,0.00001), 'OE Database'!$H138, NA())</f>
        <v>#N/A</v>
      </c>
      <c r="BO138" s="14" t="e">
        <f>IF(GESTEP(AW138,0.00001), 'OE Database'!$H138, NA())</f>
        <v>#N/A</v>
      </c>
      <c r="BP138" s="14" t="e">
        <f>IF(GESTEP(AX138,0.00001), 'OE Database'!$H138, NA())</f>
        <v>#N/A</v>
      </c>
      <c r="BQ138" s="14" t="e">
        <f>IF(GESTEP(AY138,0.00001), 'OE Database'!$H138, NA())</f>
        <v>#N/A</v>
      </c>
      <c r="BR138" s="14">
        <f>IF(GESTEP(AZ138,0.00001), 'OE Database'!$H138, NA())</f>
        <v>2.1576587459435359E-2</v>
      </c>
      <c r="BS138" s="14" t="e">
        <f>IF(GESTEP(BA138,0.00001), 'OE Database'!$H138, NA())</f>
        <v>#N/A</v>
      </c>
      <c r="BT138" s="14" t="e">
        <f>IF(GESTEP(BB138,0.00001), 'OE Database'!$H138, NA())</f>
        <v>#N/A</v>
      </c>
      <c r="BV138" s="14" t="e">
        <f>IF(GESTEP(AL138,0.00001), 'OE Database'!$E138, NA())</f>
        <v>#N/A</v>
      </c>
      <c r="BW138" s="14" t="e">
        <f>IF(GESTEP(AM138,0.00001), 'OE Database'!$E138, NA())</f>
        <v>#N/A</v>
      </c>
      <c r="BX138" s="14" t="e">
        <f>IF(GESTEP(AN138,0.00001), 'OE Database'!$E138, NA())</f>
        <v>#N/A</v>
      </c>
      <c r="BY138" s="14" t="e">
        <f>IF(GESTEP(AO138,0.00001), 'OE Database'!$E138, NA())</f>
        <v>#N/A</v>
      </c>
      <c r="BZ138" s="14" t="e">
        <f>IF(GESTEP(AP138,0.00001), 'OE Database'!$E138, NA())</f>
        <v>#N/A</v>
      </c>
      <c r="CA138" s="14" t="e">
        <f>IF(GESTEP(AQ138,0.00001), 'OE Database'!$E138, NA())</f>
        <v>#N/A</v>
      </c>
      <c r="CB138" s="14" t="e">
        <f>IF(GESTEP(AR138,0.00001), 'OE Database'!$E138, NA())</f>
        <v>#N/A</v>
      </c>
      <c r="CC138" s="14" t="e">
        <f>IF(GESTEP(AS138,0.00001), 'OE Database'!$E138, NA())</f>
        <v>#N/A</v>
      </c>
      <c r="CD138" s="14" t="e">
        <f>IF(GESTEP(AT138,0.00001), 'OE Database'!$E138, NA())</f>
        <v>#N/A</v>
      </c>
      <c r="CE138" s="14" t="e">
        <f>IF(GESTEP(AU138,0.00001), 'OE Database'!$E138, NA())</f>
        <v>#N/A</v>
      </c>
      <c r="CF138" s="14" t="e">
        <f>IF(GESTEP(AV138,0.00001), 'OE Database'!$E138, NA())</f>
        <v>#N/A</v>
      </c>
      <c r="CG138" s="14" t="e">
        <f>IF(GESTEP(AW138,0.00001), 'OE Database'!$E138, NA())</f>
        <v>#N/A</v>
      </c>
      <c r="CH138" s="14" t="e">
        <f>IF(GESTEP(AX138,0.00001), 'OE Database'!$E138, NA())</f>
        <v>#N/A</v>
      </c>
      <c r="CI138" s="14" t="e">
        <f>IF(GESTEP(AY138,0.00001), 'OE Database'!$E138, NA())</f>
        <v>#N/A</v>
      </c>
      <c r="CJ138" s="14">
        <f>IF(GESTEP(AZ138,0.00001), 'OE Database'!$E138, NA())</f>
        <v>17.3</v>
      </c>
      <c r="CK138" s="14" t="e">
        <f>IF(GESTEP(BA138,0.00001), 'OE Database'!$E138, NA())</f>
        <v>#N/A</v>
      </c>
      <c r="CL138" s="14" t="e">
        <f>IF(GESTEP(BB138,0.00001), 'OE Database'!$E138, NA())</f>
        <v>#N/A</v>
      </c>
      <c r="CN138" s="14" t="e">
        <f>IF('OE Database'!$N138=CN$1, 'OE Database'!$I138, NA())</f>
        <v>#N/A</v>
      </c>
      <c r="CO138" s="14" t="e">
        <f>IF('OE Database'!$N138=CO$1, 'OE Database'!$I138, NA())</f>
        <v>#N/A</v>
      </c>
      <c r="CP138" s="14" t="e">
        <f>IF('OE Database'!$N138=CP$1, 'OE Database'!$I138, NA())</f>
        <v>#N/A</v>
      </c>
      <c r="CQ138" s="14" t="e">
        <f>IF('OE Database'!$N138=CQ$1, 'OE Database'!$I138, NA())</f>
        <v>#N/A</v>
      </c>
      <c r="CR138" s="14" t="e">
        <f>IF('OE Database'!$N138=CR$1, 'OE Database'!$I138, NA())</f>
        <v>#N/A</v>
      </c>
      <c r="CS138" s="14" t="e">
        <f>IF('OE Database'!$N138=CS$1, 'OE Database'!$I138, NA())</f>
        <v>#N/A</v>
      </c>
      <c r="CT138" s="14" t="e">
        <f>IF('OE Database'!$N138=CT$1, 'OE Database'!$I138, NA())</f>
        <v>#N/A</v>
      </c>
      <c r="CU138" s="14" t="e">
        <f>IF('OE Database'!$N138=CU$1, 'OE Database'!$I138, NA())</f>
        <v>#N/A</v>
      </c>
      <c r="CV138" s="14" t="e">
        <f>IF('OE Database'!$N138=CV$1, 'OE Database'!$I138, NA())</f>
        <v>#N/A</v>
      </c>
      <c r="CW138" s="14" t="e">
        <f>IF('OE Database'!$N138=CW$1, 'OE Database'!$I138, NA())</f>
        <v>#N/A</v>
      </c>
      <c r="CX138" s="14" t="e">
        <f>IF('OE Database'!$N138=CX$1, 'OE Database'!$I138, NA())</f>
        <v>#N/A</v>
      </c>
      <c r="CY138" s="14" t="e">
        <f>IF('OE Database'!$N138=CY$1, 'OE Database'!$I138, NA())</f>
        <v>#N/A</v>
      </c>
      <c r="CZ138" s="14" t="e">
        <f>IF('OE Database'!$N138=CZ$1, 'OE Database'!$I138, NA())</f>
        <v>#N/A</v>
      </c>
      <c r="DA138" s="14" t="e">
        <f>IF('OE Database'!$N138=DA$1, 'OE Database'!$I138, NA())</f>
        <v>#N/A</v>
      </c>
      <c r="DB138" s="14">
        <f>IF('OE Database'!$N138=DB$1, 'OE Database'!$I138, NA())</f>
        <v>3.6417106567313361E-2</v>
      </c>
      <c r="DC138" s="14" t="e">
        <f>IF('OE Database'!$N138=DC$1, 'OE Database'!$I138, NA())</f>
        <v>#N/A</v>
      </c>
      <c r="DD138" s="14" t="e">
        <f>IF('OE Database'!$N138=DD$1, 'OE Database'!$I138, NA())</f>
        <v>#N/A</v>
      </c>
      <c r="DF138" s="1" t="e">
        <f>IF(GESTEP(AL138,0.00001), 'OE Database'!$I138, NA())</f>
        <v>#N/A</v>
      </c>
      <c r="DG138" s="1" t="e">
        <f>IF(GESTEP(AM138,0.00001), 'OE Database'!$I138, NA())</f>
        <v>#N/A</v>
      </c>
      <c r="DH138" s="1" t="e">
        <f>IF(GESTEP(AN138,0.00001), 'OE Database'!$I138, NA())</f>
        <v>#N/A</v>
      </c>
      <c r="DI138" s="1" t="e">
        <f>IF(GESTEP(AO138,0.00001), 'OE Database'!$I138, NA())</f>
        <v>#N/A</v>
      </c>
      <c r="DJ138" s="1" t="e">
        <f>IF(GESTEP(AP138,0.00001), 'OE Database'!$I138, NA())</f>
        <v>#N/A</v>
      </c>
      <c r="DK138" s="1" t="e">
        <f>IF(GESTEP(AQ138,0.00001), 'OE Database'!$I138, NA())</f>
        <v>#N/A</v>
      </c>
      <c r="DL138" s="1" t="e">
        <f>IF(GESTEP(AR138,0.00001), 'OE Database'!$I138, NA())</f>
        <v>#N/A</v>
      </c>
      <c r="DM138" s="1" t="e">
        <f>IF(GESTEP(AS138,0.00001), 'OE Database'!$I138, NA())</f>
        <v>#N/A</v>
      </c>
      <c r="DN138" s="1" t="e">
        <f>IF(GESTEP(AT138,0.00001), 'OE Database'!$I138, NA())</f>
        <v>#N/A</v>
      </c>
      <c r="DO138" s="1" t="e">
        <f>IF(GESTEP(AU138,0.00001), 'OE Database'!$I138, NA())</f>
        <v>#N/A</v>
      </c>
      <c r="DP138" s="1" t="e">
        <f>IF(GESTEP(AV138,0.00001), 'OE Database'!$I138, NA())</f>
        <v>#N/A</v>
      </c>
      <c r="DQ138" s="1" t="e">
        <f>IF(GESTEP(AW138,0.00001), 'OE Database'!$I138, NA())</f>
        <v>#N/A</v>
      </c>
      <c r="DR138" s="1" t="e">
        <f>IF(GESTEP(AX138,0.00001), 'OE Database'!$I138, NA())</f>
        <v>#N/A</v>
      </c>
      <c r="DS138" s="1" t="e">
        <f>IF(GESTEP(AY138,0.00001), 'OE Database'!$I138, NA())</f>
        <v>#N/A</v>
      </c>
      <c r="DT138" s="1">
        <f>IF(GESTEP(AZ138,0.00001), 'OE Database'!$I138, NA())</f>
        <v>3.6417106567313361E-2</v>
      </c>
      <c r="DU138" s="1" t="e">
        <f>IF(GESTEP(BA138,0.00001), 'OE Database'!$I138, NA())</f>
        <v>#N/A</v>
      </c>
      <c r="DV138" s="1" t="e">
        <f>IF(GESTEP(BB138,0.00001), 'OE Database'!$I138, NA())</f>
        <v>#N/A</v>
      </c>
    </row>
    <row r="139" spans="2:126">
      <c r="B139" s="14" t="e">
        <f>IF('OE Database'!$N139=B$1, 'OE Database'!$H139, NA())</f>
        <v>#N/A</v>
      </c>
      <c r="C139" s="14" t="e">
        <f>IF('OE Database'!$N139=C$1, 'OE Database'!$H139, NA())</f>
        <v>#N/A</v>
      </c>
      <c r="D139" s="14" t="e">
        <f>IF('OE Database'!$N139=D$1, 'OE Database'!$H139, NA())</f>
        <v>#N/A</v>
      </c>
      <c r="E139" s="14" t="e">
        <f>IF('OE Database'!$N139=E$1, 'OE Database'!$H139, NA())</f>
        <v>#N/A</v>
      </c>
      <c r="F139" s="14" t="e">
        <f>IF('OE Database'!$N139=F$1, 'OE Database'!$H139, NA())</f>
        <v>#N/A</v>
      </c>
      <c r="G139" s="14" t="e">
        <f>IF('OE Database'!$N139=G$1, 'OE Database'!$H139, NA())</f>
        <v>#N/A</v>
      </c>
      <c r="H139" s="14" t="e">
        <f>IF('OE Database'!$N139=H$1, 'OE Database'!$H139, NA())</f>
        <v>#N/A</v>
      </c>
      <c r="I139" s="14" t="e">
        <f>IF('OE Database'!$N139=I$1, 'OE Database'!$H139, NA())</f>
        <v>#N/A</v>
      </c>
      <c r="J139" s="14" t="e">
        <f>IF('OE Database'!$N139=J$1, 'OE Database'!$H139, NA())</f>
        <v>#N/A</v>
      </c>
      <c r="K139" s="14" t="e">
        <f>IF('OE Database'!$N139=K$1, 'OE Database'!$H139, NA())</f>
        <v>#N/A</v>
      </c>
      <c r="L139" s="14" t="e">
        <f>IF('OE Database'!$N139=L$1, 'OE Database'!$H139, NA())</f>
        <v>#N/A</v>
      </c>
      <c r="M139" s="14" t="e">
        <f>IF('OE Database'!$N139=M$1, 'OE Database'!$H139, NA())</f>
        <v>#N/A</v>
      </c>
      <c r="N139" s="14" t="e">
        <f>IF('OE Database'!$N139=N$1, 'OE Database'!$H139, NA())</f>
        <v>#N/A</v>
      </c>
      <c r="O139" s="14" t="e">
        <f>IF('OE Database'!$N139=O$1, 'OE Database'!$H139, NA())</f>
        <v>#N/A</v>
      </c>
      <c r="P139" s="14" t="e">
        <f>IF('OE Database'!$N139=P$1, 'OE Database'!$H139, NA())</f>
        <v>#N/A</v>
      </c>
      <c r="Q139" s="14">
        <f>IF('OE Database'!$N139=Q$1, 'OE Database'!$H139, NA())</f>
        <v>0</v>
      </c>
      <c r="R139" s="14" t="e">
        <f>IF('OE Database'!$N139=R$1, 'OE Database'!$H139, NA())</f>
        <v>#N/A</v>
      </c>
      <c r="T139" s="14" t="e">
        <f>IF('OE Database'!$N139=T$1, 'OE Database'!$E139, NA())</f>
        <v>#N/A</v>
      </c>
      <c r="U139" s="14" t="e">
        <f>IF('OE Database'!$N139=U$1, 'OE Database'!$E139, NA())</f>
        <v>#N/A</v>
      </c>
      <c r="V139" s="14" t="e">
        <f>IF('OE Database'!$N139=V$1, 'OE Database'!$E139, NA())</f>
        <v>#N/A</v>
      </c>
      <c r="W139" s="14" t="e">
        <f>IF('OE Database'!$N139=W$1, 'OE Database'!$E139, NA())</f>
        <v>#N/A</v>
      </c>
      <c r="X139" s="14" t="e">
        <f>IF('OE Database'!$N139=X$1, 'OE Database'!$E139, NA())</f>
        <v>#N/A</v>
      </c>
      <c r="Y139" s="14" t="e">
        <f>IF('OE Database'!$N139=Y$1, 'OE Database'!$E139, NA())</f>
        <v>#N/A</v>
      </c>
      <c r="Z139" s="14" t="e">
        <f>IF('OE Database'!$N139=Z$1, 'OE Database'!$E139, NA())</f>
        <v>#N/A</v>
      </c>
      <c r="AA139" s="14" t="e">
        <f>IF('OE Database'!$N139=AA$1, 'OE Database'!$E139, NA())</f>
        <v>#N/A</v>
      </c>
      <c r="AB139" s="14" t="e">
        <f>IF('OE Database'!$N139=AB$1, 'OE Database'!$E139, NA())</f>
        <v>#N/A</v>
      </c>
      <c r="AC139" s="14" t="e">
        <f>IF('OE Database'!$N139=AC$1, 'OE Database'!$E139, NA())</f>
        <v>#N/A</v>
      </c>
      <c r="AD139" s="14" t="e">
        <f>IF('OE Database'!$N139=AD$1, 'OE Database'!$E139, NA())</f>
        <v>#N/A</v>
      </c>
      <c r="AE139" s="14" t="e">
        <f>IF('OE Database'!$N139=AE$1, 'OE Database'!$E139, NA())</f>
        <v>#N/A</v>
      </c>
      <c r="AF139" s="14" t="e">
        <f>IF('OE Database'!$N139=AF$1, 'OE Database'!$E139, NA())</f>
        <v>#N/A</v>
      </c>
      <c r="AG139" s="14" t="e">
        <f>IF('OE Database'!$N139=AG$1, 'OE Database'!$E139, NA())</f>
        <v>#N/A</v>
      </c>
      <c r="AH139" s="14" t="e">
        <f>IF('OE Database'!$N139=AH$1, 'OE Database'!$E139, NA())</f>
        <v>#N/A</v>
      </c>
      <c r="AI139" s="14">
        <f>IF('OE Database'!$N139=AI$1, 'OE Database'!$E139, NA())</f>
        <v>0</v>
      </c>
      <c r="AJ139" s="14" t="e">
        <f>IF('OE Database'!$N139=AJ$1, 'OE Database'!$E139, NA())</f>
        <v>#N/A</v>
      </c>
      <c r="AL139" s="14" t="e">
        <f>IF('OE Database'!$N139=AL$1, 'OE Database'!$J139, NA())</f>
        <v>#N/A</v>
      </c>
      <c r="AM139" s="14" t="e">
        <f>IF('OE Database'!$N139=AM$1, 'OE Database'!$J139, NA())</f>
        <v>#N/A</v>
      </c>
      <c r="AN139" s="14" t="e">
        <f>IF('OE Database'!$N139=AN$1, 'OE Database'!$J139, NA())</f>
        <v>#N/A</v>
      </c>
      <c r="AO139" s="14" t="e">
        <f>IF('OE Database'!$N139=AO$1, 'OE Database'!$J139, NA())</f>
        <v>#N/A</v>
      </c>
      <c r="AP139" s="14" t="e">
        <f>IF('OE Database'!$N139=AP$1, 'OE Database'!$J139, NA())</f>
        <v>#N/A</v>
      </c>
      <c r="AQ139" s="14" t="e">
        <f>IF('OE Database'!$N139=AQ$1, 'OE Database'!$J139, NA())</f>
        <v>#N/A</v>
      </c>
      <c r="AR139" s="14" t="e">
        <f>IF('OE Database'!$N139=AR$1, 'OE Database'!$J139, NA())</f>
        <v>#N/A</v>
      </c>
      <c r="AS139" s="14" t="e">
        <f>IF('OE Database'!$N139=AS$1, 'OE Database'!$J139, NA())</f>
        <v>#N/A</v>
      </c>
      <c r="AT139" s="14" t="e">
        <f>IF('OE Database'!$N139=AT$1, 'OE Database'!$J139, NA())</f>
        <v>#N/A</v>
      </c>
      <c r="AU139" s="14" t="e">
        <f>IF('OE Database'!$N139=AU$1, 'OE Database'!$J139, NA())</f>
        <v>#N/A</v>
      </c>
      <c r="AV139" s="14" t="e">
        <f>IF('OE Database'!$N139=AV$1, 'OE Database'!$J139, NA())</f>
        <v>#N/A</v>
      </c>
      <c r="AW139" s="14" t="e">
        <f>IF('OE Database'!$N139=AW$1, 'OE Database'!$J139, NA())</f>
        <v>#N/A</v>
      </c>
      <c r="AX139" s="14" t="e">
        <f>IF('OE Database'!$N139=AX$1, 'OE Database'!$J139, NA())</f>
        <v>#N/A</v>
      </c>
      <c r="AY139" s="14" t="e">
        <f>IF('OE Database'!$N139=AY$1, 'OE Database'!$J139, NA())</f>
        <v>#N/A</v>
      </c>
      <c r="AZ139" s="14" t="e">
        <f>IF('OE Database'!$N139=AZ$1, 'OE Database'!$J139, NA())</f>
        <v>#N/A</v>
      </c>
      <c r="BA139" s="14">
        <f>IF('OE Database'!$N139=BA$1, 'OE Database'!$J139, NA())</f>
        <v>77</v>
      </c>
      <c r="BB139" s="14" t="e">
        <f>IF('OE Database'!$N139=BB$1, 'OE Database'!$J139, NA())</f>
        <v>#N/A</v>
      </c>
      <c r="BD139" s="14" t="e">
        <f>IF(GESTEP(AL139,0.00001), 'OE Database'!$H139, NA())</f>
        <v>#N/A</v>
      </c>
      <c r="BE139" s="14" t="e">
        <f>IF(GESTEP(AM139,0.00001), 'OE Database'!$H139, NA())</f>
        <v>#N/A</v>
      </c>
      <c r="BF139" s="14" t="e">
        <f>IF(GESTEP(AN139,0.00001), 'OE Database'!$H139, NA())</f>
        <v>#N/A</v>
      </c>
      <c r="BG139" s="14" t="e">
        <f>IF(GESTEP(AO139,0.00001), 'OE Database'!$H139, NA())</f>
        <v>#N/A</v>
      </c>
      <c r="BH139" s="14" t="e">
        <f>IF(GESTEP(AP139,0.00001), 'OE Database'!$H139, NA())</f>
        <v>#N/A</v>
      </c>
      <c r="BI139" s="14" t="e">
        <f>IF(GESTEP(AQ139,0.00001), 'OE Database'!$H139, NA())</f>
        <v>#N/A</v>
      </c>
      <c r="BJ139" s="14" t="e">
        <f>IF(GESTEP(AR139,0.00001), 'OE Database'!$H139, NA())</f>
        <v>#N/A</v>
      </c>
      <c r="BK139" s="14" t="e">
        <f>IF(GESTEP(AS139,0.00001), 'OE Database'!$H139, NA())</f>
        <v>#N/A</v>
      </c>
      <c r="BL139" s="14" t="e">
        <f>IF(GESTEP(AT139,0.00001), 'OE Database'!$H139, NA())</f>
        <v>#N/A</v>
      </c>
      <c r="BM139" s="14" t="e">
        <f>IF(GESTEP(AU139,0.00001), 'OE Database'!$H139, NA())</f>
        <v>#N/A</v>
      </c>
      <c r="BN139" s="14" t="e">
        <f>IF(GESTEP(AV139,0.00001), 'OE Database'!$H139, NA())</f>
        <v>#N/A</v>
      </c>
      <c r="BO139" s="14" t="e">
        <f>IF(GESTEP(AW139,0.00001), 'OE Database'!$H139, NA())</f>
        <v>#N/A</v>
      </c>
      <c r="BP139" s="14" t="e">
        <f>IF(GESTEP(AX139,0.00001), 'OE Database'!$H139, NA())</f>
        <v>#N/A</v>
      </c>
      <c r="BQ139" s="14" t="e">
        <f>IF(GESTEP(AY139,0.00001), 'OE Database'!$H139, NA())</f>
        <v>#N/A</v>
      </c>
      <c r="BR139" s="14" t="e">
        <f>IF(GESTEP(AZ139,0.00001), 'OE Database'!$H139, NA())</f>
        <v>#N/A</v>
      </c>
      <c r="BS139" s="14">
        <f>IF(GESTEP(BA139,0.00001), 'OE Database'!$H139, NA())</f>
        <v>0</v>
      </c>
      <c r="BT139" s="14" t="e">
        <f>IF(GESTEP(BB139,0.00001), 'OE Database'!$H139, NA())</f>
        <v>#N/A</v>
      </c>
      <c r="BV139" s="14" t="e">
        <f>IF(GESTEP(AL139,0.00001), 'OE Database'!$E139, NA())</f>
        <v>#N/A</v>
      </c>
      <c r="BW139" s="14" t="e">
        <f>IF(GESTEP(AM139,0.00001), 'OE Database'!$E139, NA())</f>
        <v>#N/A</v>
      </c>
      <c r="BX139" s="14" t="e">
        <f>IF(GESTEP(AN139,0.00001), 'OE Database'!$E139, NA())</f>
        <v>#N/A</v>
      </c>
      <c r="BY139" s="14" t="e">
        <f>IF(GESTEP(AO139,0.00001), 'OE Database'!$E139, NA())</f>
        <v>#N/A</v>
      </c>
      <c r="BZ139" s="14" t="e">
        <f>IF(GESTEP(AP139,0.00001), 'OE Database'!$E139, NA())</f>
        <v>#N/A</v>
      </c>
      <c r="CA139" s="14" t="e">
        <f>IF(GESTEP(AQ139,0.00001), 'OE Database'!$E139, NA())</f>
        <v>#N/A</v>
      </c>
      <c r="CB139" s="14" t="e">
        <f>IF(GESTEP(AR139,0.00001), 'OE Database'!$E139, NA())</f>
        <v>#N/A</v>
      </c>
      <c r="CC139" s="14" t="e">
        <f>IF(GESTEP(AS139,0.00001), 'OE Database'!$E139, NA())</f>
        <v>#N/A</v>
      </c>
      <c r="CD139" s="14" t="e">
        <f>IF(GESTEP(AT139,0.00001), 'OE Database'!$E139, NA())</f>
        <v>#N/A</v>
      </c>
      <c r="CE139" s="14" t="e">
        <f>IF(GESTEP(AU139,0.00001), 'OE Database'!$E139, NA())</f>
        <v>#N/A</v>
      </c>
      <c r="CF139" s="14" t="e">
        <f>IF(GESTEP(AV139,0.00001), 'OE Database'!$E139, NA())</f>
        <v>#N/A</v>
      </c>
      <c r="CG139" s="14" t="e">
        <f>IF(GESTEP(AW139,0.00001), 'OE Database'!$E139, NA())</f>
        <v>#N/A</v>
      </c>
      <c r="CH139" s="14" t="e">
        <f>IF(GESTEP(AX139,0.00001), 'OE Database'!$E139, NA())</f>
        <v>#N/A</v>
      </c>
      <c r="CI139" s="14" t="e">
        <f>IF(GESTEP(AY139,0.00001), 'OE Database'!$E139, NA())</f>
        <v>#N/A</v>
      </c>
      <c r="CJ139" s="14" t="e">
        <f>IF(GESTEP(AZ139,0.00001), 'OE Database'!$E139, NA())</f>
        <v>#N/A</v>
      </c>
      <c r="CK139" s="14">
        <f>IF(GESTEP(BA139,0.00001), 'OE Database'!$E139, NA())</f>
        <v>0</v>
      </c>
      <c r="CL139" s="14" t="e">
        <f>IF(GESTEP(BB139,0.00001), 'OE Database'!$E139, NA())</f>
        <v>#N/A</v>
      </c>
      <c r="CN139" s="14" t="e">
        <f>IF('OE Database'!$N139=CN$1, 'OE Database'!$I139, NA())</f>
        <v>#N/A</v>
      </c>
      <c r="CO139" s="14" t="e">
        <f>IF('OE Database'!$N139=CO$1, 'OE Database'!$I139, NA())</f>
        <v>#N/A</v>
      </c>
      <c r="CP139" s="14" t="e">
        <f>IF('OE Database'!$N139=CP$1, 'OE Database'!$I139, NA())</f>
        <v>#N/A</v>
      </c>
      <c r="CQ139" s="14" t="e">
        <f>IF('OE Database'!$N139=CQ$1, 'OE Database'!$I139, NA())</f>
        <v>#N/A</v>
      </c>
      <c r="CR139" s="14" t="e">
        <f>IF('OE Database'!$N139=CR$1, 'OE Database'!$I139, NA())</f>
        <v>#N/A</v>
      </c>
      <c r="CS139" s="14" t="e">
        <f>IF('OE Database'!$N139=CS$1, 'OE Database'!$I139, NA())</f>
        <v>#N/A</v>
      </c>
      <c r="CT139" s="14" t="e">
        <f>IF('OE Database'!$N139=CT$1, 'OE Database'!$I139, NA())</f>
        <v>#N/A</v>
      </c>
      <c r="CU139" s="14" t="e">
        <f>IF('OE Database'!$N139=CU$1, 'OE Database'!$I139, NA())</f>
        <v>#N/A</v>
      </c>
      <c r="CV139" s="14" t="e">
        <f>IF('OE Database'!$N139=CV$1, 'OE Database'!$I139, NA())</f>
        <v>#N/A</v>
      </c>
      <c r="CW139" s="14" t="e">
        <f>IF('OE Database'!$N139=CW$1, 'OE Database'!$I139, NA())</f>
        <v>#N/A</v>
      </c>
      <c r="CX139" s="14" t="e">
        <f>IF('OE Database'!$N139=CX$1, 'OE Database'!$I139, NA())</f>
        <v>#N/A</v>
      </c>
      <c r="CY139" s="14" t="e">
        <f>IF('OE Database'!$N139=CY$1, 'OE Database'!$I139, NA())</f>
        <v>#N/A</v>
      </c>
      <c r="CZ139" s="14" t="e">
        <f>IF('OE Database'!$N139=CZ$1, 'OE Database'!$I139, NA())</f>
        <v>#N/A</v>
      </c>
      <c r="DA139" s="14" t="e">
        <f>IF('OE Database'!$N139=DA$1, 'OE Database'!$I139, NA())</f>
        <v>#N/A</v>
      </c>
      <c r="DB139" s="14" t="e">
        <f>IF('OE Database'!$N139=DB$1, 'OE Database'!$I139, NA())</f>
        <v>#N/A</v>
      </c>
      <c r="DC139" s="14">
        <f>IF('OE Database'!$N139=DC$1, 'OE Database'!$I139, NA())</f>
        <v>0</v>
      </c>
      <c r="DD139" s="14" t="e">
        <f>IF('OE Database'!$N139=DD$1, 'OE Database'!$I139, NA())</f>
        <v>#N/A</v>
      </c>
      <c r="DF139" s="1" t="e">
        <f>IF(GESTEP(AL139,0.00001), 'OE Database'!$I139, NA())</f>
        <v>#N/A</v>
      </c>
      <c r="DG139" s="1" t="e">
        <f>IF(GESTEP(AM139,0.00001), 'OE Database'!$I139, NA())</f>
        <v>#N/A</v>
      </c>
      <c r="DH139" s="1" t="e">
        <f>IF(GESTEP(AN139,0.00001), 'OE Database'!$I139, NA())</f>
        <v>#N/A</v>
      </c>
      <c r="DI139" s="1" t="e">
        <f>IF(GESTEP(AO139,0.00001), 'OE Database'!$I139, NA())</f>
        <v>#N/A</v>
      </c>
      <c r="DJ139" s="1" t="e">
        <f>IF(GESTEP(AP139,0.00001), 'OE Database'!$I139, NA())</f>
        <v>#N/A</v>
      </c>
      <c r="DK139" s="1" t="e">
        <f>IF(GESTEP(AQ139,0.00001), 'OE Database'!$I139, NA())</f>
        <v>#N/A</v>
      </c>
      <c r="DL139" s="1" t="e">
        <f>IF(GESTEP(AR139,0.00001), 'OE Database'!$I139, NA())</f>
        <v>#N/A</v>
      </c>
      <c r="DM139" s="1" t="e">
        <f>IF(GESTEP(AS139,0.00001), 'OE Database'!$I139, NA())</f>
        <v>#N/A</v>
      </c>
      <c r="DN139" s="1" t="e">
        <f>IF(GESTEP(AT139,0.00001), 'OE Database'!$I139, NA())</f>
        <v>#N/A</v>
      </c>
      <c r="DO139" s="1" t="e">
        <f>IF(GESTEP(AU139,0.00001), 'OE Database'!$I139, NA())</f>
        <v>#N/A</v>
      </c>
      <c r="DP139" s="1" t="e">
        <f>IF(GESTEP(AV139,0.00001), 'OE Database'!$I139, NA())</f>
        <v>#N/A</v>
      </c>
      <c r="DQ139" s="1" t="e">
        <f>IF(GESTEP(AW139,0.00001), 'OE Database'!$I139, NA())</f>
        <v>#N/A</v>
      </c>
      <c r="DR139" s="1" t="e">
        <f>IF(GESTEP(AX139,0.00001), 'OE Database'!$I139, NA())</f>
        <v>#N/A</v>
      </c>
      <c r="DS139" s="1" t="e">
        <f>IF(GESTEP(AY139,0.00001), 'OE Database'!$I139, NA())</f>
        <v>#N/A</v>
      </c>
      <c r="DT139" s="1" t="e">
        <f>IF(GESTEP(AZ139,0.00001), 'OE Database'!$I139, NA())</f>
        <v>#N/A</v>
      </c>
      <c r="DU139" s="1">
        <f>IF(GESTEP(BA139,0.00001), 'OE Database'!$I139, NA())</f>
        <v>0</v>
      </c>
      <c r="DV139" s="1" t="e">
        <f>IF(GESTEP(BB139,0.00001), 'OE Database'!$I139, NA())</f>
        <v>#N/A</v>
      </c>
    </row>
    <row r="140" spans="2:126">
      <c r="B140" s="14" t="e">
        <f>IF('OE Database'!$N140=B$1, 'OE Database'!$H140, NA())</f>
        <v>#N/A</v>
      </c>
      <c r="C140" s="14" t="e">
        <f>IF('OE Database'!$N140=C$1, 'OE Database'!$H140, NA())</f>
        <v>#N/A</v>
      </c>
      <c r="D140" s="14" t="e">
        <f>IF('OE Database'!$N140=D$1, 'OE Database'!$H140, NA())</f>
        <v>#N/A</v>
      </c>
      <c r="E140" s="14" t="e">
        <f>IF('OE Database'!$N140=E$1, 'OE Database'!$H140, NA())</f>
        <v>#N/A</v>
      </c>
      <c r="F140" s="14" t="e">
        <f>IF('OE Database'!$N140=F$1, 'OE Database'!$H140, NA())</f>
        <v>#N/A</v>
      </c>
      <c r="G140" s="14" t="e">
        <f>IF('OE Database'!$N140=G$1, 'OE Database'!$H140, NA())</f>
        <v>#N/A</v>
      </c>
      <c r="H140" s="14" t="e">
        <f>IF('OE Database'!$N140=H$1, 'OE Database'!$H140, NA())</f>
        <v>#N/A</v>
      </c>
      <c r="I140" s="14" t="e">
        <f>IF('OE Database'!$N140=I$1, 'OE Database'!$H140, NA())</f>
        <v>#N/A</v>
      </c>
      <c r="J140" s="14" t="e">
        <f>IF('OE Database'!$N140=J$1, 'OE Database'!$H140, NA())</f>
        <v>#N/A</v>
      </c>
      <c r="K140" s="14" t="e">
        <f>IF('OE Database'!$N140=K$1, 'OE Database'!$H140, NA())</f>
        <v>#N/A</v>
      </c>
      <c r="L140" s="14" t="e">
        <f>IF('OE Database'!$N140=L$1, 'OE Database'!$H140, NA())</f>
        <v>#N/A</v>
      </c>
      <c r="M140" s="14" t="e">
        <f>IF('OE Database'!$N140=M$1, 'OE Database'!$H140, NA())</f>
        <v>#N/A</v>
      </c>
      <c r="N140" s="14" t="e">
        <f>IF('OE Database'!$N140=N$1, 'OE Database'!$H140, NA())</f>
        <v>#N/A</v>
      </c>
      <c r="O140" s="14" t="e">
        <f>IF('OE Database'!$N140=O$1, 'OE Database'!$H140, NA())</f>
        <v>#N/A</v>
      </c>
      <c r="P140" s="14" t="e">
        <f>IF('OE Database'!$N140=P$1, 'OE Database'!$H140, NA())</f>
        <v>#N/A</v>
      </c>
      <c r="Q140" s="14">
        <f>IF('OE Database'!$N140=Q$1, 'OE Database'!$H140, NA())</f>
        <v>0.22055997500885383</v>
      </c>
      <c r="R140" s="14" t="e">
        <f>IF('OE Database'!$N140=R$1, 'OE Database'!$H140, NA())</f>
        <v>#N/A</v>
      </c>
      <c r="T140" s="14" t="e">
        <f>IF('OE Database'!$N140=T$1, 'OE Database'!$E140, NA())</f>
        <v>#N/A</v>
      </c>
      <c r="U140" s="14" t="e">
        <f>IF('OE Database'!$N140=U$1, 'OE Database'!$E140, NA())</f>
        <v>#N/A</v>
      </c>
      <c r="V140" s="14" t="e">
        <f>IF('OE Database'!$N140=V$1, 'OE Database'!$E140, NA())</f>
        <v>#N/A</v>
      </c>
      <c r="W140" s="14" t="e">
        <f>IF('OE Database'!$N140=W$1, 'OE Database'!$E140, NA())</f>
        <v>#N/A</v>
      </c>
      <c r="X140" s="14" t="e">
        <f>IF('OE Database'!$N140=X$1, 'OE Database'!$E140, NA())</f>
        <v>#N/A</v>
      </c>
      <c r="Y140" s="14" t="e">
        <f>IF('OE Database'!$N140=Y$1, 'OE Database'!$E140, NA())</f>
        <v>#N/A</v>
      </c>
      <c r="Z140" s="14" t="e">
        <f>IF('OE Database'!$N140=Z$1, 'OE Database'!$E140, NA())</f>
        <v>#N/A</v>
      </c>
      <c r="AA140" s="14" t="e">
        <f>IF('OE Database'!$N140=AA$1, 'OE Database'!$E140, NA())</f>
        <v>#N/A</v>
      </c>
      <c r="AB140" s="14" t="e">
        <f>IF('OE Database'!$N140=AB$1, 'OE Database'!$E140, NA())</f>
        <v>#N/A</v>
      </c>
      <c r="AC140" s="14" t="e">
        <f>IF('OE Database'!$N140=AC$1, 'OE Database'!$E140, NA())</f>
        <v>#N/A</v>
      </c>
      <c r="AD140" s="14" t="e">
        <f>IF('OE Database'!$N140=AD$1, 'OE Database'!$E140, NA())</f>
        <v>#N/A</v>
      </c>
      <c r="AE140" s="14" t="e">
        <f>IF('OE Database'!$N140=AE$1, 'OE Database'!$E140, NA())</f>
        <v>#N/A</v>
      </c>
      <c r="AF140" s="14" t="e">
        <f>IF('OE Database'!$N140=AF$1, 'OE Database'!$E140, NA())</f>
        <v>#N/A</v>
      </c>
      <c r="AG140" s="14" t="e">
        <f>IF('OE Database'!$N140=AG$1, 'OE Database'!$E140, NA())</f>
        <v>#N/A</v>
      </c>
      <c r="AH140" s="14" t="e">
        <f>IF('OE Database'!$N140=AH$1, 'OE Database'!$E140, NA())</f>
        <v>#N/A</v>
      </c>
      <c r="AI140" s="14">
        <f>IF('OE Database'!$N140=AI$1, 'OE Database'!$E140, NA())</f>
        <v>16.399999999999999</v>
      </c>
      <c r="AJ140" s="14" t="e">
        <f>IF('OE Database'!$N140=AJ$1, 'OE Database'!$E140, NA())</f>
        <v>#N/A</v>
      </c>
      <c r="AL140" s="14" t="e">
        <f>IF('OE Database'!$N140=AL$1, 'OE Database'!$J140, NA())</f>
        <v>#N/A</v>
      </c>
      <c r="AM140" s="14" t="e">
        <f>IF('OE Database'!$N140=AM$1, 'OE Database'!$J140, NA())</f>
        <v>#N/A</v>
      </c>
      <c r="AN140" s="14" t="e">
        <f>IF('OE Database'!$N140=AN$1, 'OE Database'!$J140, NA())</f>
        <v>#N/A</v>
      </c>
      <c r="AO140" s="14" t="e">
        <f>IF('OE Database'!$N140=AO$1, 'OE Database'!$J140, NA())</f>
        <v>#N/A</v>
      </c>
      <c r="AP140" s="14" t="e">
        <f>IF('OE Database'!$N140=AP$1, 'OE Database'!$J140, NA())</f>
        <v>#N/A</v>
      </c>
      <c r="AQ140" s="14" t="e">
        <f>IF('OE Database'!$N140=AQ$1, 'OE Database'!$J140, NA())</f>
        <v>#N/A</v>
      </c>
      <c r="AR140" s="14" t="e">
        <f>IF('OE Database'!$N140=AR$1, 'OE Database'!$J140, NA())</f>
        <v>#N/A</v>
      </c>
      <c r="AS140" s="14" t="e">
        <f>IF('OE Database'!$N140=AS$1, 'OE Database'!$J140, NA())</f>
        <v>#N/A</v>
      </c>
      <c r="AT140" s="14" t="e">
        <f>IF('OE Database'!$N140=AT$1, 'OE Database'!$J140, NA())</f>
        <v>#N/A</v>
      </c>
      <c r="AU140" s="14" t="e">
        <f>IF('OE Database'!$N140=AU$1, 'OE Database'!$J140, NA())</f>
        <v>#N/A</v>
      </c>
      <c r="AV140" s="14" t="e">
        <f>IF('OE Database'!$N140=AV$1, 'OE Database'!$J140, NA())</f>
        <v>#N/A</v>
      </c>
      <c r="AW140" s="14" t="e">
        <f>IF('OE Database'!$N140=AW$1, 'OE Database'!$J140, NA())</f>
        <v>#N/A</v>
      </c>
      <c r="AX140" s="14" t="e">
        <f>IF('OE Database'!$N140=AX$1, 'OE Database'!$J140, NA())</f>
        <v>#N/A</v>
      </c>
      <c r="AY140" s="14" t="e">
        <f>IF('OE Database'!$N140=AY$1, 'OE Database'!$J140, NA())</f>
        <v>#N/A</v>
      </c>
      <c r="AZ140" s="14" t="e">
        <f>IF('OE Database'!$N140=AZ$1, 'OE Database'!$J140, NA())</f>
        <v>#N/A</v>
      </c>
      <c r="BA140" s="14">
        <f>IF('OE Database'!$N140=BA$1, 'OE Database'!$J140, NA())</f>
        <v>61</v>
      </c>
      <c r="BB140" s="14" t="e">
        <f>IF('OE Database'!$N140=BB$1, 'OE Database'!$J140, NA())</f>
        <v>#N/A</v>
      </c>
      <c r="BD140" s="14" t="e">
        <f>IF(GESTEP(AL140,0.00001), 'OE Database'!$H140, NA())</f>
        <v>#N/A</v>
      </c>
      <c r="BE140" s="14" t="e">
        <f>IF(GESTEP(AM140,0.00001), 'OE Database'!$H140, NA())</f>
        <v>#N/A</v>
      </c>
      <c r="BF140" s="14" t="e">
        <f>IF(GESTEP(AN140,0.00001), 'OE Database'!$H140, NA())</f>
        <v>#N/A</v>
      </c>
      <c r="BG140" s="14" t="e">
        <f>IF(GESTEP(AO140,0.00001), 'OE Database'!$H140, NA())</f>
        <v>#N/A</v>
      </c>
      <c r="BH140" s="14" t="e">
        <f>IF(GESTEP(AP140,0.00001), 'OE Database'!$H140, NA())</f>
        <v>#N/A</v>
      </c>
      <c r="BI140" s="14" t="e">
        <f>IF(GESTEP(AQ140,0.00001), 'OE Database'!$H140, NA())</f>
        <v>#N/A</v>
      </c>
      <c r="BJ140" s="14" t="e">
        <f>IF(GESTEP(AR140,0.00001), 'OE Database'!$H140, NA())</f>
        <v>#N/A</v>
      </c>
      <c r="BK140" s="14" t="e">
        <f>IF(GESTEP(AS140,0.00001), 'OE Database'!$H140, NA())</f>
        <v>#N/A</v>
      </c>
      <c r="BL140" s="14" t="e">
        <f>IF(GESTEP(AT140,0.00001), 'OE Database'!$H140, NA())</f>
        <v>#N/A</v>
      </c>
      <c r="BM140" s="14" t="e">
        <f>IF(GESTEP(AU140,0.00001), 'OE Database'!$H140, NA())</f>
        <v>#N/A</v>
      </c>
      <c r="BN140" s="14" t="e">
        <f>IF(GESTEP(AV140,0.00001), 'OE Database'!$H140, NA())</f>
        <v>#N/A</v>
      </c>
      <c r="BO140" s="14" t="e">
        <f>IF(GESTEP(AW140,0.00001), 'OE Database'!$H140, NA())</f>
        <v>#N/A</v>
      </c>
      <c r="BP140" s="14" t="e">
        <f>IF(GESTEP(AX140,0.00001), 'OE Database'!$H140, NA())</f>
        <v>#N/A</v>
      </c>
      <c r="BQ140" s="14" t="e">
        <f>IF(GESTEP(AY140,0.00001), 'OE Database'!$H140, NA())</f>
        <v>#N/A</v>
      </c>
      <c r="BR140" s="14" t="e">
        <f>IF(GESTEP(AZ140,0.00001), 'OE Database'!$H140, NA())</f>
        <v>#N/A</v>
      </c>
      <c r="BS140" s="14">
        <f>IF(GESTEP(BA140,0.00001), 'OE Database'!$H140, NA())</f>
        <v>0.22055997500885383</v>
      </c>
      <c r="BT140" s="14" t="e">
        <f>IF(GESTEP(BB140,0.00001), 'OE Database'!$H140, NA())</f>
        <v>#N/A</v>
      </c>
      <c r="BV140" s="14" t="e">
        <f>IF(GESTEP(AL140,0.00001), 'OE Database'!$E140, NA())</f>
        <v>#N/A</v>
      </c>
      <c r="BW140" s="14" t="e">
        <f>IF(GESTEP(AM140,0.00001), 'OE Database'!$E140, NA())</f>
        <v>#N/A</v>
      </c>
      <c r="BX140" s="14" t="e">
        <f>IF(GESTEP(AN140,0.00001), 'OE Database'!$E140, NA())</f>
        <v>#N/A</v>
      </c>
      <c r="BY140" s="14" t="e">
        <f>IF(GESTEP(AO140,0.00001), 'OE Database'!$E140, NA())</f>
        <v>#N/A</v>
      </c>
      <c r="BZ140" s="14" t="e">
        <f>IF(GESTEP(AP140,0.00001), 'OE Database'!$E140, NA())</f>
        <v>#N/A</v>
      </c>
      <c r="CA140" s="14" t="e">
        <f>IF(GESTEP(AQ140,0.00001), 'OE Database'!$E140, NA())</f>
        <v>#N/A</v>
      </c>
      <c r="CB140" s="14" t="e">
        <f>IF(GESTEP(AR140,0.00001), 'OE Database'!$E140, NA())</f>
        <v>#N/A</v>
      </c>
      <c r="CC140" s="14" t="e">
        <f>IF(GESTEP(AS140,0.00001), 'OE Database'!$E140, NA())</f>
        <v>#N/A</v>
      </c>
      <c r="CD140" s="14" t="e">
        <f>IF(GESTEP(AT140,0.00001), 'OE Database'!$E140, NA())</f>
        <v>#N/A</v>
      </c>
      <c r="CE140" s="14" t="e">
        <f>IF(GESTEP(AU140,0.00001), 'OE Database'!$E140, NA())</f>
        <v>#N/A</v>
      </c>
      <c r="CF140" s="14" t="e">
        <f>IF(GESTEP(AV140,0.00001), 'OE Database'!$E140, NA())</f>
        <v>#N/A</v>
      </c>
      <c r="CG140" s="14" t="e">
        <f>IF(GESTEP(AW140,0.00001), 'OE Database'!$E140, NA())</f>
        <v>#N/A</v>
      </c>
      <c r="CH140" s="14" t="e">
        <f>IF(GESTEP(AX140,0.00001), 'OE Database'!$E140, NA())</f>
        <v>#N/A</v>
      </c>
      <c r="CI140" s="14" t="e">
        <f>IF(GESTEP(AY140,0.00001), 'OE Database'!$E140, NA())</f>
        <v>#N/A</v>
      </c>
      <c r="CJ140" s="14" t="e">
        <f>IF(GESTEP(AZ140,0.00001), 'OE Database'!$E140, NA())</f>
        <v>#N/A</v>
      </c>
      <c r="CK140" s="14">
        <f>IF(GESTEP(BA140,0.00001), 'OE Database'!$E140, NA())</f>
        <v>16.399999999999999</v>
      </c>
      <c r="CL140" s="14" t="e">
        <f>IF(GESTEP(BB140,0.00001), 'OE Database'!$E140, NA())</f>
        <v>#N/A</v>
      </c>
      <c r="CN140" s="14" t="e">
        <f>IF('OE Database'!$N140=CN$1, 'OE Database'!$I140, NA())</f>
        <v>#N/A</v>
      </c>
      <c r="CO140" s="14" t="e">
        <f>IF('OE Database'!$N140=CO$1, 'OE Database'!$I140, NA())</f>
        <v>#N/A</v>
      </c>
      <c r="CP140" s="14" t="e">
        <f>IF('OE Database'!$N140=CP$1, 'OE Database'!$I140, NA())</f>
        <v>#N/A</v>
      </c>
      <c r="CQ140" s="14" t="e">
        <f>IF('OE Database'!$N140=CQ$1, 'OE Database'!$I140, NA())</f>
        <v>#N/A</v>
      </c>
      <c r="CR140" s="14" t="e">
        <f>IF('OE Database'!$N140=CR$1, 'OE Database'!$I140, NA())</f>
        <v>#N/A</v>
      </c>
      <c r="CS140" s="14" t="e">
        <f>IF('OE Database'!$N140=CS$1, 'OE Database'!$I140, NA())</f>
        <v>#N/A</v>
      </c>
      <c r="CT140" s="14" t="e">
        <f>IF('OE Database'!$N140=CT$1, 'OE Database'!$I140, NA())</f>
        <v>#N/A</v>
      </c>
      <c r="CU140" s="14" t="e">
        <f>IF('OE Database'!$N140=CU$1, 'OE Database'!$I140, NA())</f>
        <v>#N/A</v>
      </c>
      <c r="CV140" s="14" t="e">
        <f>IF('OE Database'!$N140=CV$1, 'OE Database'!$I140, NA())</f>
        <v>#N/A</v>
      </c>
      <c r="CW140" s="14" t="e">
        <f>IF('OE Database'!$N140=CW$1, 'OE Database'!$I140, NA())</f>
        <v>#N/A</v>
      </c>
      <c r="CX140" s="14" t="e">
        <f>IF('OE Database'!$N140=CX$1, 'OE Database'!$I140, NA())</f>
        <v>#N/A</v>
      </c>
      <c r="CY140" s="14" t="e">
        <f>IF('OE Database'!$N140=CY$1, 'OE Database'!$I140, NA())</f>
        <v>#N/A</v>
      </c>
      <c r="CZ140" s="14" t="e">
        <f>IF('OE Database'!$N140=CZ$1, 'OE Database'!$I140, NA())</f>
        <v>#N/A</v>
      </c>
      <c r="DA140" s="14" t="e">
        <f>IF('OE Database'!$N140=DA$1, 'OE Database'!$I140, NA())</f>
        <v>#N/A</v>
      </c>
      <c r="DB140" s="14" t="e">
        <f>IF('OE Database'!$N140=DB$1, 'OE Database'!$I140, NA())</f>
        <v>#N/A</v>
      </c>
      <c r="DC140" s="14">
        <f>IF('OE Database'!$N140=DC$1, 'OE Database'!$I140, NA())</f>
        <v>0.37226257995997275</v>
      </c>
      <c r="DD140" s="14" t="e">
        <f>IF('OE Database'!$N140=DD$1, 'OE Database'!$I140, NA())</f>
        <v>#N/A</v>
      </c>
      <c r="DF140" s="1" t="e">
        <f>IF(GESTEP(AL140,0.00001), 'OE Database'!$I140, NA())</f>
        <v>#N/A</v>
      </c>
      <c r="DG140" s="1" t="e">
        <f>IF(GESTEP(AM140,0.00001), 'OE Database'!$I140, NA())</f>
        <v>#N/A</v>
      </c>
      <c r="DH140" s="1" t="e">
        <f>IF(GESTEP(AN140,0.00001), 'OE Database'!$I140, NA())</f>
        <v>#N/A</v>
      </c>
      <c r="DI140" s="1" t="e">
        <f>IF(GESTEP(AO140,0.00001), 'OE Database'!$I140, NA())</f>
        <v>#N/A</v>
      </c>
      <c r="DJ140" s="1" t="e">
        <f>IF(GESTEP(AP140,0.00001), 'OE Database'!$I140, NA())</f>
        <v>#N/A</v>
      </c>
      <c r="DK140" s="1" t="e">
        <f>IF(GESTEP(AQ140,0.00001), 'OE Database'!$I140, NA())</f>
        <v>#N/A</v>
      </c>
      <c r="DL140" s="1" t="e">
        <f>IF(GESTEP(AR140,0.00001), 'OE Database'!$I140, NA())</f>
        <v>#N/A</v>
      </c>
      <c r="DM140" s="1" t="e">
        <f>IF(GESTEP(AS140,0.00001), 'OE Database'!$I140, NA())</f>
        <v>#N/A</v>
      </c>
      <c r="DN140" s="1" t="e">
        <f>IF(GESTEP(AT140,0.00001), 'OE Database'!$I140, NA())</f>
        <v>#N/A</v>
      </c>
      <c r="DO140" s="1" t="e">
        <f>IF(GESTEP(AU140,0.00001), 'OE Database'!$I140, NA())</f>
        <v>#N/A</v>
      </c>
      <c r="DP140" s="1" t="e">
        <f>IF(GESTEP(AV140,0.00001), 'OE Database'!$I140, NA())</f>
        <v>#N/A</v>
      </c>
      <c r="DQ140" s="1" t="e">
        <f>IF(GESTEP(AW140,0.00001), 'OE Database'!$I140, NA())</f>
        <v>#N/A</v>
      </c>
      <c r="DR140" s="1" t="e">
        <f>IF(GESTEP(AX140,0.00001), 'OE Database'!$I140, NA())</f>
        <v>#N/A</v>
      </c>
      <c r="DS140" s="1" t="e">
        <f>IF(GESTEP(AY140,0.00001), 'OE Database'!$I140, NA())</f>
        <v>#N/A</v>
      </c>
      <c r="DT140" s="1" t="e">
        <f>IF(GESTEP(AZ140,0.00001), 'OE Database'!$I140, NA())</f>
        <v>#N/A</v>
      </c>
      <c r="DU140" s="1">
        <f>IF(GESTEP(BA140,0.00001), 'OE Database'!$I140, NA())</f>
        <v>0.37226257995997275</v>
      </c>
      <c r="DV140" s="1" t="e">
        <f>IF(GESTEP(BB140,0.00001), 'OE Database'!$I140, NA())</f>
        <v>#N/A</v>
      </c>
    </row>
    <row r="141" spans="2:126">
      <c r="B141" s="14" t="e">
        <f>IF('OE Database'!$N141=B$1, 'OE Database'!$H141, NA())</f>
        <v>#N/A</v>
      </c>
      <c r="C141" s="14" t="e">
        <f>IF('OE Database'!$N141=C$1, 'OE Database'!$H141, NA())</f>
        <v>#N/A</v>
      </c>
      <c r="D141" s="14" t="e">
        <f>IF('OE Database'!$N141=D$1, 'OE Database'!$H141, NA())</f>
        <v>#N/A</v>
      </c>
      <c r="E141" s="14" t="e">
        <f>IF('OE Database'!$N141=E$1, 'OE Database'!$H141, NA())</f>
        <v>#N/A</v>
      </c>
      <c r="F141" s="14">
        <f>IF('OE Database'!$N141=F$1, 'OE Database'!$H141, NA())</f>
        <v>1.8445989965698573E-2</v>
      </c>
      <c r="G141" s="14" t="e">
        <f>IF('OE Database'!$N141=G$1, 'OE Database'!$H141, NA())</f>
        <v>#N/A</v>
      </c>
      <c r="H141" s="14" t="e">
        <f>IF('OE Database'!$N141=H$1, 'OE Database'!$H141, NA())</f>
        <v>#N/A</v>
      </c>
      <c r="I141" s="14" t="e">
        <f>IF('OE Database'!$N141=I$1, 'OE Database'!$H141, NA())</f>
        <v>#N/A</v>
      </c>
      <c r="J141" s="14" t="e">
        <f>IF('OE Database'!$N141=J$1, 'OE Database'!$H141, NA())</f>
        <v>#N/A</v>
      </c>
      <c r="K141" s="14" t="e">
        <f>IF('OE Database'!$N141=K$1, 'OE Database'!$H141, NA())</f>
        <v>#N/A</v>
      </c>
      <c r="L141" s="14" t="e">
        <f>IF('OE Database'!$N141=L$1, 'OE Database'!$H141, NA())</f>
        <v>#N/A</v>
      </c>
      <c r="M141" s="14" t="e">
        <f>IF('OE Database'!$N141=M$1, 'OE Database'!$H141, NA())</f>
        <v>#N/A</v>
      </c>
      <c r="N141" s="14" t="e">
        <f>IF('OE Database'!$N141=N$1, 'OE Database'!$H141, NA())</f>
        <v>#N/A</v>
      </c>
      <c r="O141" s="14" t="e">
        <f>IF('OE Database'!$N141=O$1, 'OE Database'!$H141, NA())</f>
        <v>#N/A</v>
      </c>
      <c r="P141" s="14" t="e">
        <f>IF('OE Database'!$N141=P$1, 'OE Database'!$H141, NA())</f>
        <v>#N/A</v>
      </c>
      <c r="Q141" s="14" t="e">
        <f>IF('OE Database'!$N141=Q$1, 'OE Database'!$H141, NA())</f>
        <v>#N/A</v>
      </c>
      <c r="R141" s="14" t="e">
        <f>IF('OE Database'!$N141=R$1, 'OE Database'!$H141, NA())</f>
        <v>#N/A</v>
      </c>
      <c r="T141" s="14" t="e">
        <f>IF('OE Database'!$N141=T$1, 'OE Database'!$E141, NA())</f>
        <v>#N/A</v>
      </c>
      <c r="U141" s="14" t="e">
        <f>IF('OE Database'!$N141=U$1, 'OE Database'!$E141, NA())</f>
        <v>#N/A</v>
      </c>
      <c r="V141" s="14" t="e">
        <f>IF('OE Database'!$N141=V$1, 'OE Database'!$E141, NA())</f>
        <v>#N/A</v>
      </c>
      <c r="W141" s="14" t="e">
        <f>IF('OE Database'!$N141=W$1, 'OE Database'!$E141, NA())</f>
        <v>#N/A</v>
      </c>
      <c r="X141" s="14">
        <f>IF('OE Database'!$N141=X$1, 'OE Database'!$E141, NA())</f>
        <v>1.9</v>
      </c>
      <c r="Y141" s="14" t="e">
        <f>IF('OE Database'!$N141=Y$1, 'OE Database'!$E141, NA())</f>
        <v>#N/A</v>
      </c>
      <c r="Z141" s="14" t="e">
        <f>IF('OE Database'!$N141=Z$1, 'OE Database'!$E141, NA())</f>
        <v>#N/A</v>
      </c>
      <c r="AA141" s="14" t="e">
        <f>IF('OE Database'!$N141=AA$1, 'OE Database'!$E141, NA())</f>
        <v>#N/A</v>
      </c>
      <c r="AB141" s="14" t="e">
        <f>IF('OE Database'!$N141=AB$1, 'OE Database'!$E141, NA())</f>
        <v>#N/A</v>
      </c>
      <c r="AC141" s="14" t="e">
        <f>IF('OE Database'!$N141=AC$1, 'OE Database'!$E141, NA())</f>
        <v>#N/A</v>
      </c>
      <c r="AD141" s="14" t="e">
        <f>IF('OE Database'!$N141=AD$1, 'OE Database'!$E141, NA())</f>
        <v>#N/A</v>
      </c>
      <c r="AE141" s="14" t="e">
        <f>IF('OE Database'!$N141=AE$1, 'OE Database'!$E141, NA())</f>
        <v>#N/A</v>
      </c>
      <c r="AF141" s="14" t="e">
        <f>IF('OE Database'!$N141=AF$1, 'OE Database'!$E141, NA())</f>
        <v>#N/A</v>
      </c>
      <c r="AG141" s="14" t="e">
        <f>IF('OE Database'!$N141=AG$1, 'OE Database'!$E141, NA())</f>
        <v>#N/A</v>
      </c>
      <c r="AH141" s="14" t="e">
        <f>IF('OE Database'!$N141=AH$1, 'OE Database'!$E141, NA())</f>
        <v>#N/A</v>
      </c>
      <c r="AI141" s="14" t="e">
        <f>IF('OE Database'!$N141=AI$1, 'OE Database'!$E141, NA())</f>
        <v>#N/A</v>
      </c>
      <c r="AJ141" s="14" t="e">
        <f>IF('OE Database'!$N141=AJ$1, 'OE Database'!$E141, NA())</f>
        <v>#N/A</v>
      </c>
      <c r="AL141" s="14" t="e">
        <f>IF('OE Database'!$N141=AL$1, 'OE Database'!$J141, NA())</f>
        <v>#N/A</v>
      </c>
      <c r="AM141" s="14" t="e">
        <f>IF('OE Database'!$N141=AM$1, 'OE Database'!$J141, NA())</f>
        <v>#N/A</v>
      </c>
      <c r="AN141" s="14" t="e">
        <f>IF('OE Database'!$N141=AN$1, 'OE Database'!$J141, NA())</f>
        <v>#N/A</v>
      </c>
      <c r="AO141" s="14" t="e">
        <f>IF('OE Database'!$N141=AO$1, 'OE Database'!$J141, NA())</f>
        <v>#N/A</v>
      </c>
      <c r="AP141" s="14">
        <f>IF('OE Database'!$N141=AP$1, 'OE Database'!$J141, NA())</f>
        <v>87</v>
      </c>
      <c r="AQ141" s="14" t="e">
        <f>IF('OE Database'!$N141=AQ$1, 'OE Database'!$J141, NA())</f>
        <v>#N/A</v>
      </c>
      <c r="AR141" s="14" t="e">
        <f>IF('OE Database'!$N141=AR$1, 'OE Database'!$J141, NA())</f>
        <v>#N/A</v>
      </c>
      <c r="AS141" s="14" t="e">
        <f>IF('OE Database'!$N141=AS$1, 'OE Database'!$J141, NA())</f>
        <v>#N/A</v>
      </c>
      <c r="AT141" s="14" t="e">
        <f>IF('OE Database'!$N141=AT$1, 'OE Database'!$J141, NA())</f>
        <v>#N/A</v>
      </c>
      <c r="AU141" s="14" t="e">
        <f>IF('OE Database'!$N141=AU$1, 'OE Database'!$J141, NA())</f>
        <v>#N/A</v>
      </c>
      <c r="AV141" s="14" t="e">
        <f>IF('OE Database'!$N141=AV$1, 'OE Database'!$J141, NA())</f>
        <v>#N/A</v>
      </c>
      <c r="AW141" s="14" t="e">
        <f>IF('OE Database'!$N141=AW$1, 'OE Database'!$J141, NA())</f>
        <v>#N/A</v>
      </c>
      <c r="AX141" s="14" t="e">
        <f>IF('OE Database'!$N141=AX$1, 'OE Database'!$J141, NA())</f>
        <v>#N/A</v>
      </c>
      <c r="AY141" s="14" t="e">
        <f>IF('OE Database'!$N141=AY$1, 'OE Database'!$J141, NA())</f>
        <v>#N/A</v>
      </c>
      <c r="AZ141" s="14" t="e">
        <f>IF('OE Database'!$N141=AZ$1, 'OE Database'!$J141, NA())</f>
        <v>#N/A</v>
      </c>
      <c r="BA141" s="14" t="e">
        <f>IF('OE Database'!$N141=BA$1, 'OE Database'!$J141, NA())</f>
        <v>#N/A</v>
      </c>
      <c r="BB141" s="14" t="e">
        <f>IF('OE Database'!$N141=BB$1, 'OE Database'!$J141, NA())</f>
        <v>#N/A</v>
      </c>
      <c r="BD141" s="14" t="e">
        <f>IF(GESTEP(AL141,0.00001), 'OE Database'!$H141, NA())</f>
        <v>#N/A</v>
      </c>
      <c r="BE141" s="14" t="e">
        <f>IF(GESTEP(AM141,0.00001), 'OE Database'!$H141, NA())</f>
        <v>#N/A</v>
      </c>
      <c r="BF141" s="14" t="e">
        <f>IF(GESTEP(AN141,0.00001), 'OE Database'!$H141, NA())</f>
        <v>#N/A</v>
      </c>
      <c r="BG141" s="14" t="e">
        <f>IF(GESTEP(AO141,0.00001), 'OE Database'!$H141, NA())</f>
        <v>#N/A</v>
      </c>
      <c r="BH141" s="14">
        <f>IF(GESTEP(AP141,0.00001), 'OE Database'!$H141, NA())</f>
        <v>1.8445989965698573E-2</v>
      </c>
      <c r="BI141" s="14" t="e">
        <f>IF(GESTEP(AQ141,0.00001), 'OE Database'!$H141, NA())</f>
        <v>#N/A</v>
      </c>
      <c r="BJ141" s="14" t="e">
        <f>IF(GESTEP(AR141,0.00001), 'OE Database'!$H141, NA())</f>
        <v>#N/A</v>
      </c>
      <c r="BK141" s="14" t="e">
        <f>IF(GESTEP(AS141,0.00001), 'OE Database'!$H141, NA())</f>
        <v>#N/A</v>
      </c>
      <c r="BL141" s="14" t="e">
        <f>IF(GESTEP(AT141,0.00001), 'OE Database'!$H141, NA())</f>
        <v>#N/A</v>
      </c>
      <c r="BM141" s="14" t="e">
        <f>IF(GESTEP(AU141,0.00001), 'OE Database'!$H141, NA())</f>
        <v>#N/A</v>
      </c>
      <c r="BN141" s="14" t="e">
        <f>IF(GESTEP(AV141,0.00001), 'OE Database'!$H141, NA())</f>
        <v>#N/A</v>
      </c>
      <c r="BO141" s="14" t="e">
        <f>IF(GESTEP(AW141,0.00001), 'OE Database'!$H141, NA())</f>
        <v>#N/A</v>
      </c>
      <c r="BP141" s="14" t="e">
        <f>IF(GESTEP(AX141,0.00001), 'OE Database'!$H141, NA())</f>
        <v>#N/A</v>
      </c>
      <c r="BQ141" s="14" t="e">
        <f>IF(GESTEP(AY141,0.00001), 'OE Database'!$H141, NA())</f>
        <v>#N/A</v>
      </c>
      <c r="BR141" s="14" t="e">
        <f>IF(GESTEP(AZ141,0.00001), 'OE Database'!$H141, NA())</f>
        <v>#N/A</v>
      </c>
      <c r="BS141" s="14" t="e">
        <f>IF(GESTEP(BA141,0.00001), 'OE Database'!$H141, NA())</f>
        <v>#N/A</v>
      </c>
      <c r="BT141" s="14" t="e">
        <f>IF(GESTEP(BB141,0.00001), 'OE Database'!$H141, NA())</f>
        <v>#N/A</v>
      </c>
      <c r="BV141" s="14" t="e">
        <f>IF(GESTEP(AL141,0.00001), 'OE Database'!$E141, NA())</f>
        <v>#N/A</v>
      </c>
      <c r="BW141" s="14" t="e">
        <f>IF(GESTEP(AM141,0.00001), 'OE Database'!$E141, NA())</f>
        <v>#N/A</v>
      </c>
      <c r="BX141" s="14" t="e">
        <f>IF(GESTEP(AN141,0.00001), 'OE Database'!$E141, NA())</f>
        <v>#N/A</v>
      </c>
      <c r="BY141" s="14" t="e">
        <f>IF(GESTEP(AO141,0.00001), 'OE Database'!$E141, NA())</f>
        <v>#N/A</v>
      </c>
      <c r="BZ141" s="14">
        <f>IF(GESTEP(AP141,0.00001), 'OE Database'!$E141, NA())</f>
        <v>1.9</v>
      </c>
      <c r="CA141" s="14" t="e">
        <f>IF(GESTEP(AQ141,0.00001), 'OE Database'!$E141, NA())</f>
        <v>#N/A</v>
      </c>
      <c r="CB141" s="14" t="e">
        <f>IF(GESTEP(AR141,0.00001), 'OE Database'!$E141, NA())</f>
        <v>#N/A</v>
      </c>
      <c r="CC141" s="14" t="e">
        <f>IF(GESTEP(AS141,0.00001), 'OE Database'!$E141, NA())</f>
        <v>#N/A</v>
      </c>
      <c r="CD141" s="14" t="e">
        <f>IF(GESTEP(AT141,0.00001), 'OE Database'!$E141, NA())</f>
        <v>#N/A</v>
      </c>
      <c r="CE141" s="14" t="e">
        <f>IF(GESTEP(AU141,0.00001), 'OE Database'!$E141, NA())</f>
        <v>#N/A</v>
      </c>
      <c r="CF141" s="14" t="e">
        <f>IF(GESTEP(AV141,0.00001), 'OE Database'!$E141, NA())</f>
        <v>#N/A</v>
      </c>
      <c r="CG141" s="14" t="e">
        <f>IF(GESTEP(AW141,0.00001), 'OE Database'!$E141, NA())</f>
        <v>#N/A</v>
      </c>
      <c r="CH141" s="14" t="e">
        <f>IF(GESTEP(AX141,0.00001), 'OE Database'!$E141, NA())</f>
        <v>#N/A</v>
      </c>
      <c r="CI141" s="14" t="e">
        <f>IF(GESTEP(AY141,0.00001), 'OE Database'!$E141, NA())</f>
        <v>#N/A</v>
      </c>
      <c r="CJ141" s="14" t="e">
        <f>IF(GESTEP(AZ141,0.00001), 'OE Database'!$E141, NA())</f>
        <v>#N/A</v>
      </c>
      <c r="CK141" s="14" t="e">
        <f>IF(GESTEP(BA141,0.00001), 'OE Database'!$E141, NA())</f>
        <v>#N/A</v>
      </c>
      <c r="CL141" s="14" t="e">
        <f>IF(GESTEP(BB141,0.00001), 'OE Database'!$E141, NA())</f>
        <v>#N/A</v>
      </c>
      <c r="CN141" s="14" t="e">
        <f>IF('OE Database'!$N141=CN$1, 'OE Database'!$I141, NA())</f>
        <v>#N/A</v>
      </c>
      <c r="CO141" s="14" t="e">
        <f>IF('OE Database'!$N141=CO$1, 'OE Database'!$I141, NA())</f>
        <v>#N/A</v>
      </c>
      <c r="CP141" s="14" t="e">
        <f>IF('OE Database'!$N141=CP$1, 'OE Database'!$I141, NA())</f>
        <v>#N/A</v>
      </c>
      <c r="CQ141" s="14" t="e">
        <f>IF('OE Database'!$N141=CQ$1, 'OE Database'!$I141, NA())</f>
        <v>#N/A</v>
      </c>
      <c r="CR141" s="14">
        <f>IF('OE Database'!$N141=CR$1, 'OE Database'!$I141, NA())</f>
        <v>3.1133263477523841E-2</v>
      </c>
      <c r="CS141" s="14" t="e">
        <f>IF('OE Database'!$N141=CS$1, 'OE Database'!$I141, NA())</f>
        <v>#N/A</v>
      </c>
      <c r="CT141" s="14" t="e">
        <f>IF('OE Database'!$N141=CT$1, 'OE Database'!$I141, NA())</f>
        <v>#N/A</v>
      </c>
      <c r="CU141" s="14" t="e">
        <f>IF('OE Database'!$N141=CU$1, 'OE Database'!$I141, NA())</f>
        <v>#N/A</v>
      </c>
      <c r="CV141" s="14" t="e">
        <f>IF('OE Database'!$N141=CV$1, 'OE Database'!$I141, NA())</f>
        <v>#N/A</v>
      </c>
      <c r="CW141" s="14" t="e">
        <f>IF('OE Database'!$N141=CW$1, 'OE Database'!$I141, NA())</f>
        <v>#N/A</v>
      </c>
      <c r="CX141" s="14" t="e">
        <f>IF('OE Database'!$N141=CX$1, 'OE Database'!$I141, NA())</f>
        <v>#N/A</v>
      </c>
      <c r="CY141" s="14" t="e">
        <f>IF('OE Database'!$N141=CY$1, 'OE Database'!$I141, NA())</f>
        <v>#N/A</v>
      </c>
      <c r="CZ141" s="14" t="e">
        <f>IF('OE Database'!$N141=CZ$1, 'OE Database'!$I141, NA())</f>
        <v>#N/A</v>
      </c>
      <c r="DA141" s="14" t="e">
        <f>IF('OE Database'!$N141=DA$1, 'OE Database'!$I141, NA())</f>
        <v>#N/A</v>
      </c>
      <c r="DB141" s="14" t="e">
        <f>IF('OE Database'!$N141=DB$1, 'OE Database'!$I141, NA())</f>
        <v>#N/A</v>
      </c>
      <c r="DC141" s="14" t="e">
        <f>IF('OE Database'!$N141=DC$1, 'OE Database'!$I141, NA())</f>
        <v>#N/A</v>
      </c>
      <c r="DD141" s="14" t="e">
        <f>IF('OE Database'!$N141=DD$1, 'OE Database'!$I141, NA())</f>
        <v>#N/A</v>
      </c>
      <c r="DF141" s="1" t="e">
        <f>IF(GESTEP(AL141,0.00001), 'OE Database'!$I141, NA())</f>
        <v>#N/A</v>
      </c>
      <c r="DG141" s="1" t="e">
        <f>IF(GESTEP(AM141,0.00001), 'OE Database'!$I141, NA())</f>
        <v>#N/A</v>
      </c>
      <c r="DH141" s="1" t="e">
        <f>IF(GESTEP(AN141,0.00001), 'OE Database'!$I141, NA())</f>
        <v>#N/A</v>
      </c>
      <c r="DI141" s="1" t="e">
        <f>IF(GESTEP(AO141,0.00001), 'OE Database'!$I141, NA())</f>
        <v>#N/A</v>
      </c>
      <c r="DJ141" s="1">
        <f>IF(GESTEP(AP141,0.00001), 'OE Database'!$I141, NA())</f>
        <v>3.1133263477523841E-2</v>
      </c>
      <c r="DK141" s="1" t="e">
        <f>IF(GESTEP(AQ141,0.00001), 'OE Database'!$I141, NA())</f>
        <v>#N/A</v>
      </c>
      <c r="DL141" s="1" t="e">
        <f>IF(GESTEP(AR141,0.00001), 'OE Database'!$I141, NA())</f>
        <v>#N/A</v>
      </c>
      <c r="DM141" s="1" t="e">
        <f>IF(GESTEP(AS141,0.00001), 'OE Database'!$I141, NA())</f>
        <v>#N/A</v>
      </c>
      <c r="DN141" s="1" t="e">
        <f>IF(GESTEP(AT141,0.00001), 'OE Database'!$I141, NA())</f>
        <v>#N/A</v>
      </c>
      <c r="DO141" s="1" t="e">
        <f>IF(GESTEP(AU141,0.00001), 'OE Database'!$I141, NA())</f>
        <v>#N/A</v>
      </c>
      <c r="DP141" s="1" t="e">
        <f>IF(GESTEP(AV141,0.00001), 'OE Database'!$I141, NA())</f>
        <v>#N/A</v>
      </c>
      <c r="DQ141" s="1" t="e">
        <f>IF(GESTEP(AW141,0.00001), 'OE Database'!$I141, NA())</f>
        <v>#N/A</v>
      </c>
      <c r="DR141" s="1" t="e">
        <f>IF(GESTEP(AX141,0.00001), 'OE Database'!$I141, NA())</f>
        <v>#N/A</v>
      </c>
      <c r="DS141" s="1" t="e">
        <f>IF(GESTEP(AY141,0.00001), 'OE Database'!$I141, NA())</f>
        <v>#N/A</v>
      </c>
      <c r="DT141" s="1" t="e">
        <f>IF(GESTEP(AZ141,0.00001), 'OE Database'!$I141, NA())</f>
        <v>#N/A</v>
      </c>
      <c r="DU141" s="1" t="e">
        <f>IF(GESTEP(BA141,0.00001), 'OE Database'!$I141, NA())</f>
        <v>#N/A</v>
      </c>
      <c r="DV141" s="1" t="e">
        <f>IF(GESTEP(BB141,0.00001), 'OE Database'!$I141, NA())</f>
        <v>#N/A</v>
      </c>
    </row>
    <row r="142" spans="2:126">
      <c r="B142" s="14" t="e">
        <f>IF('OE Database'!$N142=B$1, 'OE Database'!$H142, NA())</f>
        <v>#N/A</v>
      </c>
      <c r="C142" s="14" t="e">
        <f>IF('OE Database'!$N142=C$1, 'OE Database'!$H142, NA())</f>
        <v>#N/A</v>
      </c>
      <c r="D142" s="14" t="e">
        <f>IF('OE Database'!$N142=D$1, 'OE Database'!$H142, NA())</f>
        <v>#N/A</v>
      </c>
      <c r="E142" s="14" t="e">
        <f>IF('OE Database'!$N142=E$1, 'OE Database'!$H142, NA())</f>
        <v>#N/A</v>
      </c>
      <c r="F142" s="14" t="e">
        <f>IF('OE Database'!$N142=F$1, 'OE Database'!$H142, NA())</f>
        <v>#N/A</v>
      </c>
      <c r="G142" s="14" t="e">
        <f>IF('OE Database'!$N142=G$1, 'OE Database'!$H142, NA())</f>
        <v>#N/A</v>
      </c>
      <c r="H142" s="14">
        <f>IF('OE Database'!$N142=H$1, 'OE Database'!$H142, NA())</f>
        <v>0</v>
      </c>
      <c r="I142" s="14" t="e">
        <f>IF('OE Database'!$N142=I$1, 'OE Database'!$H142, NA())</f>
        <v>#N/A</v>
      </c>
      <c r="J142" s="14" t="e">
        <f>IF('OE Database'!$N142=J$1, 'OE Database'!$H142, NA())</f>
        <v>#N/A</v>
      </c>
      <c r="K142" s="14" t="e">
        <f>IF('OE Database'!$N142=K$1, 'OE Database'!$H142, NA())</f>
        <v>#N/A</v>
      </c>
      <c r="L142" s="14" t="e">
        <f>IF('OE Database'!$N142=L$1, 'OE Database'!$H142, NA())</f>
        <v>#N/A</v>
      </c>
      <c r="M142" s="14" t="e">
        <f>IF('OE Database'!$N142=M$1, 'OE Database'!$H142, NA())</f>
        <v>#N/A</v>
      </c>
      <c r="N142" s="14" t="e">
        <f>IF('OE Database'!$N142=N$1, 'OE Database'!$H142, NA())</f>
        <v>#N/A</v>
      </c>
      <c r="O142" s="14" t="e">
        <f>IF('OE Database'!$N142=O$1, 'OE Database'!$H142, NA())</f>
        <v>#N/A</v>
      </c>
      <c r="P142" s="14" t="e">
        <f>IF('OE Database'!$N142=P$1, 'OE Database'!$H142, NA())</f>
        <v>#N/A</v>
      </c>
      <c r="Q142" s="14" t="e">
        <f>IF('OE Database'!$N142=Q$1, 'OE Database'!$H142, NA())</f>
        <v>#N/A</v>
      </c>
      <c r="R142" s="14" t="e">
        <f>IF('OE Database'!$N142=R$1, 'OE Database'!$H142, NA())</f>
        <v>#N/A</v>
      </c>
      <c r="T142" s="14" t="e">
        <f>IF('OE Database'!$N142=T$1, 'OE Database'!$E142, NA())</f>
        <v>#N/A</v>
      </c>
      <c r="U142" s="14" t="e">
        <f>IF('OE Database'!$N142=U$1, 'OE Database'!$E142, NA())</f>
        <v>#N/A</v>
      </c>
      <c r="V142" s="14" t="e">
        <f>IF('OE Database'!$N142=V$1, 'OE Database'!$E142, NA())</f>
        <v>#N/A</v>
      </c>
      <c r="W142" s="14" t="e">
        <f>IF('OE Database'!$N142=W$1, 'OE Database'!$E142, NA())</f>
        <v>#N/A</v>
      </c>
      <c r="X142" s="14" t="e">
        <f>IF('OE Database'!$N142=X$1, 'OE Database'!$E142, NA())</f>
        <v>#N/A</v>
      </c>
      <c r="Y142" s="14" t="e">
        <f>IF('OE Database'!$N142=Y$1, 'OE Database'!$E142, NA())</f>
        <v>#N/A</v>
      </c>
      <c r="Z142" s="14">
        <f>IF('OE Database'!$N142=Z$1, 'OE Database'!$E142, NA())</f>
        <v>0</v>
      </c>
      <c r="AA142" s="14" t="e">
        <f>IF('OE Database'!$N142=AA$1, 'OE Database'!$E142, NA())</f>
        <v>#N/A</v>
      </c>
      <c r="AB142" s="14" t="e">
        <f>IF('OE Database'!$N142=AB$1, 'OE Database'!$E142, NA())</f>
        <v>#N/A</v>
      </c>
      <c r="AC142" s="14" t="e">
        <f>IF('OE Database'!$N142=AC$1, 'OE Database'!$E142, NA())</f>
        <v>#N/A</v>
      </c>
      <c r="AD142" s="14" t="e">
        <f>IF('OE Database'!$N142=AD$1, 'OE Database'!$E142, NA())</f>
        <v>#N/A</v>
      </c>
      <c r="AE142" s="14" t="e">
        <f>IF('OE Database'!$N142=AE$1, 'OE Database'!$E142, NA())</f>
        <v>#N/A</v>
      </c>
      <c r="AF142" s="14" t="e">
        <f>IF('OE Database'!$N142=AF$1, 'OE Database'!$E142, NA())</f>
        <v>#N/A</v>
      </c>
      <c r="AG142" s="14" t="e">
        <f>IF('OE Database'!$N142=AG$1, 'OE Database'!$E142, NA())</f>
        <v>#N/A</v>
      </c>
      <c r="AH142" s="14" t="e">
        <f>IF('OE Database'!$N142=AH$1, 'OE Database'!$E142, NA())</f>
        <v>#N/A</v>
      </c>
      <c r="AI142" s="14" t="e">
        <f>IF('OE Database'!$N142=AI$1, 'OE Database'!$E142, NA())</f>
        <v>#N/A</v>
      </c>
      <c r="AJ142" s="14" t="e">
        <f>IF('OE Database'!$N142=AJ$1, 'OE Database'!$E142, NA())</f>
        <v>#N/A</v>
      </c>
      <c r="AL142" s="14" t="e">
        <f>IF('OE Database'!$N142=AL$1, 'OE Database'!$J142, NA())</f>
        <v>#N/A</v>
      </c>
      <c r="AM142" s="14" t="e">
        <f>IF('OE Database'!$N142=AM$1, 'OE Database'!$J142, NA())</f>
        <v>#N/A</v>
      </c>
      <c r="AN142" s="14" t="e">
        <f>IF('OE Database'!$N142=AN$1, 'OE Database'!$J142, NA())</f>
        <v>#N/A</v>
      </c>
      <c r="AO142" s="14" t="e">
        <f>IF('OE Database'!$N142=AO$1, 'OE Database'!$J142, NA())</f>
        <v>#N/A</v>
      </c>
      <c r="AP142" s="14" t="e">
        <f>IF('OE Database'!$N142=AP$1, 'OE Database'!$J142, NA())</f>
        <v>#N/A</v>
      </c>
      <c r="AQ142" s="14" t="e">
        <f>IF('OE Database'!$N142=AQ$1, 'OE Database'!$J142, NA())</f>
        <v>#N/A</v>
      </c>
      <c r="AR142" s="14">
        <f>IF('OE Database'!$N142=AR$1, 'OE Database'!$J142, NA())</f>
        <v>75</v>
      </c>
      <c r="AS142" s="14" t="e">
        <f>IF('OE Database'!$N142=AS$1, 'OE Database'!$J142, NA())</f>
        <v>#N/A</v>
      </c>
      <c r="AT142" s="14" t="e">
        <f>IF('OE Database'!$N142=AT$1, 'OE Database'!$J142, NA())</f>
        <v>#N/A</v>
      </c>
      <c r="AU142" s="14" t="e">
        <f>IF('OE Database'!$N142=AU$1, 'OE Database'!$J142, NA())</f>
        <v>#N/A</v>
      </c>
      <c r="AV142" s="14" t="e">
        <f>IF('OE Database'!$N142=AV$1, 'OE Database'!$J142, NA())</f>
        <v>#N/A</v>
      </c>
      <c r="AW142" s="14" t="e">
        <f>IF('OE Database'!$N142=AW$1, 'OE Database'!$J142, NA())</f>
        <v>#N/A</v>
      </c>
      <c r="AX142" s="14" t="e">
        <f>IF('OE Database'!$N142=AX$1, 'OE Database'!$J142, NA())</f>
        <v>#N/A</v>
      </c>
      <c r="AY142" s="14" t="e">
        <f>IF('OE Database'!$N142=AY$1, 'OE Database'!$J142, NA())</f>
        <v>#N/A</v>
      </c>
      <c r="AZ142" s="14" t="e">
        <f>IF('OE Database'!$N142=AZ$1, 'OE Database'!$J142, NA())</f>
        <v>#N/A</v>
      </c>
      <c r="BA142" s="14" t="e">
        <f>IF('OE Database'!$N142=BA$1, 'OE Database'!$J142, NA())</f>
        <v>#N/A</v>
      </c>
      <c r="BB142" s="14" t="e">
        <f>IF('OE Database'!$N142=BB$1, 'OE Database'!$J142, NA())</f>
        <v>#N/A</v>
      </c>
      <c r="BD142" s="14" t="e">
        <f>IF(GESTEP(AL142,0.00001), 'OE Database'!$H142, NA())</f>
        <v>#N/A</v>
      </c>
      <c r="BE142" s="14" t="e">
        <f>IF(GESTEP(AM142,0.00001), 'OE Database'!$H142, NA())</f>
        <v>#N/A</v>
      </c>
      <c r="BF142" s="14" t="e">
        <f>IF(GESTEP(AN142,0.00001), 'OE Database'!$H142, NA())</f>
        <v>#N/A</v>
      </c>
      <c r="BG142" s="14" t="e">
        <f>IF(GESTEP(AO142,0.00001), 'OE Database'!$H142, NA())</f>
        <v>#N/A</v>
      </c>
      <c r="BH142" s="14" t="e">
        <f>IF(GESTEP(AP142,0.00001), 'OE Database'!$H142, NA())</f>
        <v>#N/A</v>
      </c>
      <c r="BI142" s="14" t="e">
        <f>IF(GESTEP(AQ142,0.00001), 'OE Database'!$H142, NA())</f>
        <v>#N/A</v>
      </c>
      <c r="BJ142" s="14">
        <f>IF(GESTEP(AR142,0.00001), 'OE Database'!$H142, NA())</f>
        <v>0</v>
      </c>
      <c r="BK142" s="14" t="e">
        <f>IF(GESTEP(AS142,0.00001), 'OE Database'!$H142, NA())</f>
        <v>#N/A</v>
      </c>
      <c r="BL142" s="14" t="e">
        <f>IF(GESTEP(AT142,0.00001), 'OE Database'!$H142, NA())</f>
        <v>#N/A</v>
      </c>
      <c r="BM142" s="14" t="e">
        <f>IF(GESTEP(AU142,0.00001), 'OE Database'!$H142, NA())</f>
        <v>#N/A</v>
      </c>
      <c r="BN142" s="14" t="e">
        <f>IF(GESTEP(AV142,0.00001), 'OE Database'!$H142, NA())</f>
        <v>#N/A</v>
      </c>
      <c r="BO142" s="14" t="e">
        <f>IF(GESTEP(AW142,0.00001), 'OE Database'!$H142, NA())</f>
        <v>#N/A</v>
      </c>
      <c r="BP142" s="14" t="e">
        <f>IF(GESTEP(AX142,0.00001), 'OE Database'!$H142, NA())</f>
        <v>#N/A</v>
      </c>
      <c r="BQ142" s="14" t="e">
        <f>IF(GESTEP(AY142,0.00001), 'OE Database'!$H142, NA())</f>
        <v>#N/A</v>
      </c>
      <c r="BR142" s="14" t="e">
        <f>IF(GESTEP(AZ142,0.00001), 'OE Database'!$H142, NA())</f>
        <v>#N/A</v>
      </c>
      <c r="BS142" s="14" t="e">
        <f>IF(GESTEP(BA142,0.00001), 'OE Database'!$H142, NA())</f>
        <v>#N/A</v>
      </c>
      <c r="BT142" s="14" t="e">
        <f>IF(GESTEP(BB142,0.00001), 'OE Database'!$H142, NA())</f>
        <v>#N/A</v>
      </c>
      <c r="BV142" s="14" t="e">
        <f>IF(GESTEP(AL142,0.00001), 'OE Database'!$E142, NA())</f>
        <v>#N/A</v>
      </c>
      <c r="BW142" s="14" t="e">
        <f>IF(GESTEP(AM142,0.00001), 'OE Database'!$E142, NA())</f>
        <v>#N/A</v>
      </c>
      <c r="BX142" s="14" t="e">
        <f>IF(GESTEP(AN142,0.00001), 'OE Database'!$E142, NA())</f>
        <v>#N/A</v>
      </c>
      <c r="BY142" s="14" t="e">
        <f>IF(GESTEP(AO142,0.00001), 'OE Database'!$E142, NA())</f>
        <v>#N/A</v>
      </c>
      <c r="BZ142" s="14" t="e">
        <f>IF(GESTEP(AP142,0.00001), 'OE Database'!$E142, NA())</f>
        <v>#N/A</v>
      </c>
      <c r="CA142" s="14" t="e">
        <f>IF(GESTEP(AQ142,0.00001), 'OE Database'!$E142, NA())</f>
        <v>#N/A</v>
      </c>
      <c r="CB142" s="14">
        <f>IF(GESTEP(AR142,0.00001), 'OE Database'!$E142, NA())</f>
        <v>0</v>
      </c>
      <c r="CC142" s="14" t="e">
        <f>IF(GESTEP(AS142,0.00001), 'OE Database'!$E142, NA())</f>
        <v>#N/A</v>
      </c>
      <c r="CD142" s="14" t="e">
        <f>IF(GESTEP(AT142,0.00001), 'OE Database'!$E142, NA())</f>
        <v>#N/A</v>
      </c>
      <c r="CE142" s="14" t="e">
        <f>IF(GESTEP(AU142,0.00001), 'OE Database'!$E142, NA())</f>
        <v>#N/A</v>
      </c>
      <c r="CF142" s="14" t="e">
        <f>IF(GESTEP(AV142,0.00001), 'OE Database'!$E142, NA())</f>
        <v>#N/A</v>
      </c>
      <c r="CG142" s="14" t="e">
        <f>IF(GESTEP(AW142,0.00001), 'OE Database'!$E142, NA())</f>
        <v>#N/A</v>
      </c>
      <c r="CH142" s="14" t="e">
        <f>IF(GESTEP(AX142,0.00001), 'OE Database'!$E142, NA())</f>
        <v>#N/A</v>
      </c>
      <c r="CI142" s="14" t="e">
        <f>IF(GESTEP(AY142,0.00001), 'OE Database'!$E142, NA())</f>
        <v>#N/A</v>
      </c>
      <c r="CJ142" s="14" t="e">
        <f>IF(GESTEP(AZ142,0.00001), 'OE Database'!$E142, NA())</f>
        <v>#N/A</v>
      </c>
      <c r="CK142" s="14" t="e">
        <f>IF(GESTEP(BA142,0.00001), 'OE Database'!$E142, NA())</f>
        <v>#N/A</v>
      </c>
      <c r="CL142" s="14" t="e">
        <f>IF(GESTEP(BB142,0.00001), 'OE Database'!$E142, NA())</f>
        <v>#N/A</v>
      </c>
      <c r="CN142" s="14" t="e">
        <f>IF('OE Database'!$N142=CN$1, 'OE Database'!$I142, NA())</f>
        <v>#N/A</v>
      </c>
      <c r="CO142" s="14" t="e">
        <f>IF('OE Database'!$N142=CO$1, 'OE Database'!$I142, NA())</f>
        <v>#N/A</v>
      </c>
      <c r="CP142" s="14" t="e">
        <f>IF('OE Database'!$N142=CP$1, 'OE Database'!$I142, NA())</f>
        <v>#N/A</v>
      </c>
      <c r="CQ142" s="14" t="e">
        <f>IF('OE Database'!$N142=CQ$1, 'OE Database'!$I142, NA())</f>
        <v>#N/A</v>
      </c>
      <c r="CR142" s="14" t="e">
        <f>IF('OE Database'!$N142=CR$1, 'OE Database'!$I142, NA())</f>
        <v>#N/A</v>
      </c>
      <c r="CS142" s="14" t="e">
        <f>IF('OE Database'!$N142=CS$1, 'OE Database'!$I142, NA())</f>
        <v>#N/A</v>
      </c>
      <c r="CT142" s="14">
        <f>IF('OE Database'!$N142=CT$1, 'OE Database'!$I142, NA())</f>
        <v>0</v>
      </c>
      <c r="CU142" s="14" t="e">
        <f>IF('OE Database'!$N142=CU$1, 'OE Database'!$I142, NA())</f>
        <v>#N/A</v>
      </c>
      <c r="CV142" s="14" t="e">
        <f>IF('OE Database'!$N142=CV$1, 'OE Database'!$I142, NA())</f>
        <v>#N/A</v>
      </c>
      <c r="CW142" s="14" t="e">
        <f>IF('OE Database'!$N142=CW$1, 'OE Database'!$I142, NA())</f>
        <v>#N/A</v>
      </c>
      <c r="CX142" s="14" t="e">
        <f>IF('OE Database'!$N142=CX$1, 'OE Database'!$I142, NA())</f>
        <v>#N/A</v>
      </c>
      <c r="CY142" s="14" t="e">
        <f>IF('OE Database'!$N142=CY$1, 'OE Database'!$I142, NA())</f>
        <v>#N/A</v>
      </c>
      <c r="CZ142" s="14" t="e">
        <f>IF('OE Database'!$N142=CZ$1, 'OE Database'!$I142, NA())</f>
        <v>#N/A</v>
      </c>
      <c r="DA142" s="14" t="e">
        <f>IF('OE Database'!$N142=DA$1, 'OE Database'!$I142, NA())</f>
        <v>#N/A</v>
      </c>
      <c r="DB142" s="14" t="e">
        <f>IF('OE Database'!$N142=DB$1, 'OE Database'!$I142, NA())</f>
        <v>#N/A</v>
      </c>
      <c r="DC142" s="14" t="e">
        <f>IF('OE Database'!$N142=DC$1, 'OE Database'!$I142, NA())</f>
        <v>#N/A</v>
      </c>
      <c r="DD142" s="14" t="e">
        <f>IF('OE Database'!$N142=DD$1, 'OE Database'!$I142, NA())</f>
        <v>#N/A</v>
      </c>
      <c r="DF142" s="1" t="e">
        <f>IF(GESTEP(AL142,0.00001), 'OE Database'!$I142, NA())</f>
        <v>#N/A</v>
      </c>
      <c r="DG142" s="1" t="e">
        <f>IF(GESTEP(AM142,0.00001), 'OE Database'!$I142, NA())</f>
        <v>#N/A</v>
      </c>
      <c r="DH142" s="1" t="e">
        <f>IF(GESTEP(AN142,0.00001), 'OE Database'!$I142, NA())</f>
        <v>#N/A</v>
      </c>
      <c r="DI142" s="1" t="e">
        <f>IF(GESTEP(AO142,0.00001), 'OE Database'!$I142, NA())</f>
        <v>#N/A</v>
      </c>
      <c r="DJ142" s="1" t="e">
        <f>IF(GESTEP(AP142,0.00001), 'OE Database'!$I142, NA())</f>
        <v>#N/A</v>
      </c>
      <c r="DK142" s="1" t="e">
        <f>IF(GESTEP(AQ142,0.00001), 'OE Database'!$I142, NA())</f>
        <v>#N/A</v>
      </c>
      <c r="DL142" s="1">
        <f>IF(GESTEP(AR142,0.00001), 'OE Database'!$I142, NA())</f>
        <v>0</v>
      </c>
      <c r="DM142" s="1" t="e">
        <f>IF(GESTEP(AS142,0.00001), 'OE Database'!$I142, NA())</f>
        <v>#N/A</v>
      </c>
      <c r="DN142" s="1" t="e">
        <f>IF(GESTEP(AT142,0.00001), 'OE Database'!$I142, NA())</f>
        <v>#N/A</v>
      </c>
      <c r="DO142" s="1" t="e">
        <f>IF(GESTEP(AU142,0.00001), 'OE Database'!$I142, NA())</f>
        <v>#N/A</v>
      </c>
      <c r="DP142" s="1" t="e">
        <f>IF(GESTEP(AV142,0.00001), 'OE Database'!$I142, NA())</f>
        <v>#N/A</v>
      </c>
      <c r="DQ142" s="1" t="e">
        <f>IF(GESTEP(AW142,0.00001), 'OE Database'!$I142, NA())</f>
        <v>#N/A</v>
      </c>
      <c r="DR142" s="1" t="e">
        <f>IF(GESTEP(AX142,0.00001), 'OE Database'!$I142, NA())</f>
        <v>#N/A</v>
      </c>
      <c r="DS142" s="1" t="e">
        <f>IF(GESTEP(AY142,0.00001), 'OE Database'!$I142, NA())</f>
        <v>#N/A</v>
      </c>
      <c r="DT142" s="1" t="e">
        <f>IF(GESTEP(AZ142,0.00001), 'OE Database'!$I142, NA())</f>
        <v>#N/A</v>
      </c>
      <c r="DU142" s="1" t="e">
        <f>IF(GESTEP(BA142,0.00001), 'OE Database'!$I142, NA())</f>
        <v>#N/A</v>
      </c>
      <c r="DV142" s="1" t="e">
        <f>IF(GESTEP(BB142,0.00001), 'OE Database'!$I142, NA())</f>
        <v>#N/A</v>
      </c>
    </row>
    <row r="143" spans="2:126">
      <c r="B143" s="14" t="e">
        <f>IF('OE Database'!$N143=B$1, 'OE Database'!$H143, NA())</f>
        <v>#N/A</v>
      </c>
      <c r="C143" s="14" t="e">
        <f>IF('OE Database'!$N143=C$1, 'OE Database'!$H143, NA())</f>
        <v>#N/A</v>
      </c>
      <c r="D143" s="14" t="e">
        <f>IF('OE Database'!$N143=D$1, 'OE Database'!$H143, NA())</f>
        <v>#N/A</v>
      </c>
      <c r="E143" s="14" t="e">
        <f>IF('OE Database'!$N143=E$1, 'OE Database'!$H143, NA())</f>
        <v>#N/A</v>
      </c>
      <c r="F143" s="14" t="e">
        <f>IF('OE Database'!$N143=F$1, 'OE Database'!$H143, NA())</f>
        <v>#N/A</v>
      </c>
      <c r="G143" s="14" t="e">
        <f>IF('OE Database'!$N143=G$1, 'OE Database'!$H143, NA())</f>
        <v>#N/A</v>
      </c>
      <c r="H143" s="14">
        <f>IF('OE Database'!$N143=H$1, 'OE Database'!$H143, NA())</f>
        <v>0</v>
      </c>
      <c r="I143" s="14" t="e">
        <f>IF('OE Database'!$N143=I$1, 'OE Database'!$H143, NA())</f>
        <v>#N/A</v>
      </c>
      <c r="J143" s="14" t="e">
        <f>IF('OE Database'!$N143=J$1, 'OE Database'!$H143, NA())</f>
        <v>#N/A</v>
      </c>
      <c r="K143" s="14" t="e">
        <f>IF('OE Database'!$N143=K$1, 'OE Database'!$H143, NA())</f>
        <v>#N/A</v>
      </c>
      <c r="L143" s="14" t="e">
        <f>IF('OE Database'!$N143=L$1, 'OE Database'!$H143, NA())</f>
        <v>#N/A</v>
      </c>
      <c r="M143" s="14" t="e">
        <f>IF('OE Database'!$N143=M$1, 'OE Database'!$H143, NA())</f>
        <v>#N/A</v>
      </c>
      <c r="N143" s="14" t="e">
        <f>IF('OE Database'!$N143=N$1, 'OE Database'!$H143, NA())</f>
        <v>#N/A</v>
      </c>
      <c r="O143" s="14" t="e">
        <f>IF('OE Database'!$N143=O$1, 'OE Database'!$H143, NA())</f>
        <v>#N/A</v>
      </c>
      <c r="P143" s="14" t="e">
        <f>IF('OE Database'!$N143=P$1, 'OE Database'!$H143, NA())</f>
        <v>#N/A</v>
      </c>
      <c r="Q143" s="14" t="e">
        <f>IF('OE Database'!$N143=Q$1, 'OE Database'!$H143, NA())</f>
        <v>#N/A</v>
      </c>
      <c r="R143" s="14" t="e">
        <f>IF('OE Database'!$N143=R$1, 'OE Database'!$H143, NA())</f>
        <v>#N/A</v>
      </c>
      <c r="T143" s="14" t="e">
        <f>IF('OE Database'!$N143=T$1, 'OE Database'!$E143, NA())</f>
        <v>#N/A</v>
      </c>
      <c r="U143" s="14" t="e">
        <f>IF('OE Database'!$N143=U$1, 'OE Database'!$E143, NA())</f>
        <v>#N/A</v>
      </c>
      <c r="V143" s="14" t="e">
        <f>IF('OE Database'!$N143=V$1, 'OE Database'!$E143, NA())</f>
        <v>#N/A</v>
      </c>
      <c r="W143" s="14" t="e">
        <f>IF('OE Database'!$N143=W$1, 'OE Database'!$E143, NA())</f>
        <v>#N/A</v>
      </c>
      <c r="X143" s="14" t="e">
        <f>IF('OE Database'!$N143=X$1, 'OE Database'!$E143, NA())</f>
        <v>#N/A</v>
      </c>
      <c r="Y143" s="14" t="e">
        <f>IF('OE Database'!$N143=Y$1, 'OE Database'!$E143, NA())</f>
        <v>#N/A</v>
      </c>
      <c r="Z143" s="14">
        <f>IF('OE Database'!$N143=Z$1, 'OE Database'!$E143, NA())</f>
        <v>0</v>
      </c>
      <c r="AA143" s="14" t="e">
        <f>IF('OE Database'!$N143=AA$1, 'OE Database'!$E143, NA())</f>
        <v>#N/A</v>
      </c>
      <c r="AB143" s="14" t="e">
        <f>IF('OE Database'!$N143=AB$1, 'OE Database'!$E143, NA())</f>
        <v>#N/A</v>
      </c>
      <c r="AC143" s="14" t="e">
        <f>IF('OE Database'!$N143=AC$1, 'OE Database'!$E143, NA())</f>
        <v>#N/A</v>
      </c>
      <c r="AD143" s="14" t="e">
        <f>IF('OE Database'!$N143=AD$1, 'OE Database'!$E143, NA())</f>
        <v>#N/A</v>
      </c>
      <c r="AE143" s="14" t="e">
        <f>IF('OE Database'!$N143=AE$1, 'OE Database'!$E143, NA())</f>
        <v>#N/A</v>
      </c>
      <c r="AF143" s="14" t="e">
        <f>IF('OE Database'!$N143=AF$1, 'OE Database'!$E143, NA())</f>
        <v>#N/A</v>
      </c>
      <c r="AG143" s="14" t="e">
        <f>IF('OE Database'!$N143=AG$1, 'OE Database'!$E143, NA())</f>
        <v>#N/A</v>
      </c>
      <c r="AH143" s="14" t="e">
        <f>IF('OE Database'!$N143=AH$1, 'OE Database'!$E143, NA())</f>
        <v>#N/A</v>
      </c>
      <c r="AI143" s="14" t="e">
        <f>IF('OE Database'!$N143=AI$1, 'OE Database'!$E143, NA())</f>
        <v>#N/A</v>
      </c>
      <c r="AJ143" s="14" t="e">
        <f>IF('OE Database'!$N143=AJ$1, 'OE Database'!$E143, NA())</f>
        <v>#N/A</v>
      </c>
      <c r="AL143" s="14" t="e">
        <f>IF('OE Database'!$N143=AL$1, 'OE Database'!$J143, NA())</f>
        <v>#N/A</v>
      </c>
      <c r="AM143" s="14" t="e">
        <f>IF('OE Database'!$N143=AM$1, 'OE Database'!$J143, NA())</f>
        <v>#N/A</v>
      </c>
      <c r="AN143" s="14" t="e">
        <f>IF('OE Database'!$N143=AN$1, 'OE Database'!$J143, NA())</f>
        <v>#N/A</v>
      </c>
      <c r="AO143" s="14" t="e">
        <f>IF('OE Database'!$N143=AO$1, 'OE Database'!$J143, NA())</f>
        <v>#N/A</v>
      </c>
      <c r="AP143" s="14" t="e">
        <f>IF('OE Database'!$N143=AP$1, 'OE Database'!$J143, NA())</f>
        <v>#N/A</v>
      </c>
      <c r="AQ143" s="14" t="e">
        <f>IF('OE Database'!$N143=AQ$1, 'OE Database'!$J143, NA())</f>
        <v>#N/A</v>
      </c>
      <c r="AR143" s="14">
        <f>IF('OE Database'!$N143=AR$1, 'OE Database'!$J143, NA())</f>
        <v>80</v>
      </c>
      <c r="AS143" s="14" t="e">
        <f>IF('OE Database'!$N143=AS$1, 'OE Database'!$J143, NA())</f>
        <v>#N/A</v>
      </c>
      <c r="AT143" s="14" t="e">
        <f>IF('OE Database'!$N143=AT$1, 'OE Database'!$J143, NA())</f>
        <v>#N/A</v>
      </c>
      <c r="AU143" s="14" t="e">
        <f>IF('OE Database'!$N143=AU$1, 'OE Database'!$J143, NA())</f>
        <v>#N/A</v>
      </c>
      <c r="AV143" s="14" t="e">
        <f>IF('OE Database'!$N143=AV$1, 'OE Database'!$J143, NA())</f>
        <v>#N/A</v>
      </c>
      <c r="AW143" s="14" t="e">
        <f>IF('OE Database'!$N143=AW$1, 'OE Database'!$J143, NA())</f>
        <v>#N/A</v>
      </c>
      <c r="AX143" s="14" t="e">
        <f>IF('OE Database'!$N143=AX$1, 'OE Database'!$J143, NA())</f>
        <v>#N/A</v>
      </c>
      <c r="AY143" s="14" t="e">
        <f>IF('OE Database'!$N143=AY$1, 'OE Database'!$J143, NA())</f>
        <v>#N/A</v>
      </c>
      <c r="AZ143" s="14" t="e">
        <f>IF('OE Database'!$N143=AZ$1, 'OE Database'!$J143, NA())</f>
        <v>#N/A</v>
      </c>
      <c r="BA143" s="14" t="e">
        <f>IF('OE Database'!$N143=BA$1, 'OE Database'!$J143, NA())</f>
        <v>#N/A</v>
      </c>
      <c r="BB143" s="14" t="e">
        <f>IF('OE Database'!$N143=BB$1, 'OE Database'!$J143, NA())</f>
        <v>#N/A</v>
      </c>
      <c r="BD143" s="14" t="e">
        <f>IF(GESTEP(AL143,0.00001), 'OE Database'!$H143, NA())</f>
        <v>#N/A</v>
      </c>
      <c r="BE143" s="14" t="e">
        <f>IF(GESTEP(AM143,0.00001), 'OE Database'!$H143, NA())</f>
        <v>#N/A</v>
      </c>
      <c r="BF143" s="14" t="e">
        <f>IF(GESTEP(AN143,0.00001), 'OE Database'!$H143, NA())</f>
        <v>#N/A</v>
      </c>
      <c r="BG143" s="14" t="e">
        <f>IF(GESTEP(AO143,0.00001), 'OE Database'!$H143, NA())</f>
        <v>#N/A</v>
      </c>
      <c r="BH143" s="14" t="e">
        <f>IF(GESTEP(AP143,0.00001), 'OE Database'!$H143, NA())</f>
        <v>#N/A</v>
      </c>
      <c r="BI143" s="14" t="e">
        <f>IF(GESTEP(AQ143,0.00001), 'OE Database'!$H143, NA())</f>
        <v>#N/A</v>
      </c>
      <c r="BJ143" s="14">
        <f>IF(GESTEP(AR143,0.00001), 'OE Database'!$H143, NA())</f>
        <v>0</v>
      </c>
      <c r="BK143" s="14" t="e">
        <f>IF(GESTEP(AS143,0.00001), 'OE Database'!$H143, NA())</f>
        <v>#N/A</v>
      </c>
      <c r="BL143" s="14" t="e">
        <f>IF(GESTEP(AT143,0.00001), 'OE Database'!$H143, NA())</f>
        <v>#N/A</v>
      </c>
      <c r="BM143" s="14" t="e">
        <f>IF(GESTEP(AU143,0.00001), 'OE Database'!$H143, NA())</f>
        <v>#N/A</v>
      </c>
      <c r="BN143" s="14" t="e">
        <f>IF(GESTEP(AV143,0.00001), 'OE Database'!$H143, NA())</f>
        <v>#N/A</v>
      </c>
      <c r="BO143" s="14" t="e">
        <f>IF(GESTEP(AW143,0.00001), 'OE Database'!$H143, NA())</f>
        <v>#N/A</v>
      </c>
      <c r="BP143" s="14" t="e">
        <f>IF(GESTEP(AX143,0.00001), 'OE Database'!$H143, NA())</f>
        <v>#N/A</v>
      </c>
      <c r="BQ143" s="14" t="e">
        <f>IF(GESTEP(AY143,0.00001), 'OE Database'!$H143, NA())</f>
        <v>#N/A</v>
      </c>
      <c r="BR143" s="14" t="e">
        <f>IF(GESTEP(AZ143,0.00001), 'OE Database'!$H143, NA())</f>
        <v>#N/A</v>
      </c>
      <c r="BS143" s="14" t="e">
        <f>IF(GESTEP(BA143,0.00001), 'OE Database'!$H143, NA())</f>
        <v>#N/A</v>
      </c>
      <c r="BT143" s="14" t="e">
        <f>IF(GESTEP(BB143,0.00001), 'OE Database'!$H143, NA())</f>
        <v>#N/A</v>
      </c>
      <c r="BV143" s="14" t="e">
        <f>IF(GESTEP(AL143,0.00001), 'OE Database'!$E143, NA())</f>
        <v>#N/A</v>
      </c>
      <c r="BW143" s="14" t="e">
        <f>IF(GESTEP(AM143,0.00001), 'OE Database'!$E143, NA())</f>
        <v>#N/A</v>
      </c>
      <c r="BX143" s="14" t="e">
        <f>IF(GESTEP(AN143,0.00001), 'OE Database'!$E143, NA())</f>
        <v>#N/A</v>
      </c>
      <c r="BY143" s="14" t="e">
        <f>IF(GESTEP(AO143,0.00001), 'OE Database'!$E143, NA())</f>
        <v>#N/A</v>
      </c>
      <c r="BZ143" s="14" t="e">
        <f>IF(GESTEP(AP143,0.00001), 'OE Database'!$E143, NA())</f>
        <v>#N/A</v>
      </c>
      <c r="CA143" s="14" t="e">
        <f>IF(GESTEP(AQ143,0.00001), 'OE Database'!$E143, NA())</f>
        <v>#N/A</v>
      </c>
      <c r="CB143" s="14">
        <f>IF(GESTEP(AR143,0.00001), 'OE Database'!$E143, NA())</f>
        <v>0</v>
      </c>
      <c r="CC143" s="14" t="e">
        <f>IF(GESTEP(AS143,0.00001), 'OE Database'!$E143, NA())</f>
        <v>#N/A</v>
      </c>
      <c r="CD143" s="14" t="e">
        <f>IF(GESTEP(AT143,0.00001), 'OE Database'!$E143, NA())</f>
        <v>#N/A</v>
      </c>
      <c r="CE143" s="14" t="e">
        <f>IF(GESTEP(AU143,0.00001), 'OE Database'!$E143, NA())</f>
        <v>#N/A</v>
      </c>
      <c r="CF143" s="14" t="e">
        <f>IF(GESTEP(AV143,0.00001), 'OE Database'!$E143, NA())</f>
        <v>#N/A</v>
      </c>
      <c r="CG143" s="14" t="e">
        <f>IF(GESTEP(AW143,0.00001), 'OE Database'!$E143, NA())</f>
        <v>#N/A</v>
      </c>
      <c r="CH143" s="14" t="e">
        <f>IF(GESTEP(AX143,0.00001), 'OE Database'!$E143, NA())</f>
        <v>#N/A</v>
      </c>
      <c r="CI143" s="14" t="e">
        <f>IF(GESTEP(AY143,0.00001), 'OE Database'!$E143, NA())</f>
        <v>#N/A</v>
      </c>
      <c r="CJ143" s="14" t="e">
        <f>IF(GESTEP(AZ143,0.00001), 'OE Database'!$E143, NA())</f>
        <v>#N/A</v>
      </c>
      <c r="CK143" s="14" t="e">
        <f>IF(GESTEP(BA143,0.00001), 'OE Database'!$E143, NA())</f>
        <v>#N/A</v>
      </c>
      <c r="CL143" s="14" t="e">
        <f>IF(GESTEP(BB143,0.00001), 'OE Database'!$E143, NA())</f>
        <v>#N/A</v>
      </c>
      <c r="CN143" s="14" t="e">
        <f>IF('OE Database'!$N143=CN$1, 'OE Database'!$I143, NA())</f>
        <v>#N/A</v>
      </c>
      <c r="CO143" s="14" t="e">
        <f>IF('OE Database'!$N143=CO$1, 'OE Database'!$I143, NA())</f>
        <v>#N/A</v>
      </c>
      <c r="CP143" s="14" t="e">
        <f>IF('OE Database'!$N143=CP$1, 'OE Database'!$I143, NA())</f>
        <v>#N/A</v>
      </c>
      <c r="CQ143" s="14" t="e">
        <f>IF('OE Database'!$N143=CQ$1, 'OE Database'!$I143, NA())</f>
        <v>#N/A</v>
      </c>
      <c r="CR143" s="14" t="e">
        <f>IF('OE Database'!$N143=CR$1, 'OE Database'!$I143, NA())</f>
        <v>#N/A</v>
      </c>
      <c r="CS143" s="14" t="e">
        <f>IF('OE Database'!$N143=CS$1, 'OE Database'!$I143, NA())</f>
        <v>#N/A</v>
      </c>
      <c r="CT143" s="14">
        <f>IF('OE Database'!$N143=CT$1, 'OE Database'!$I143, NA())</f>
        <v>0</v>
      </c>
      <c r="CU143" s="14" t="e">
        <f>IF('OE Database'!$N143=CU$1, 'OE Database'!$I143, NA())</f>
        <v>#N/A</v>
      </c>
      <c r="CV143" s="14" t="e">
        <f>IF('OE Database'!$N143=CV$1, 'OE Database'!$I143, NA())</f>
        <v>#N/A</v>
      </c>
      <c r="CW143" s="14" t="e">
        <f>IF('OE Database'!$N143=CW$1, 'OE Database'!$I143, NA())</f>
        <v>#N/A</v>
      </c>
      <c r="CX143" s="14" t="e">
        <f>IF('OE Database'!$N143=CX$1, 'OE Database'!$I143, NA())</f>
        <v>#N/A</v>
      </c>
      <c r="CY143" s="14" t="e">
        <f>IF('OE Database'!$N143=CY$1, 'OE Database'!$I143, NA())</f>
        <v>#N/A</v>
      </c>
      <c r="CZ143" s="14" t="e">
        <f>IF('OE Database'!$N143=CZ$1, 'OE Database'!$I143, NA())</f>
        <v>#N/A</v>
      </c>
      <c r="DA143" s="14" t="e">
        <f>IF('OE Database'!$N143=DA$1, 'OE Database'!$I143, NA())</f>
        <v>#N/A</v>
      </c>
      <c r="DB143" s="14" t="e">
        <f>IF('OE Database'!$N143=DB$1, 'OE Database'!$I143, NA())</f>
        <v>#N/A</v>
      </c>
      <c r="DC143" s="14" t="e">
        <f>IF('OE Database'!$N143=DC$1, 'OE Database'!$I143, NA())</f>
        <v>#N/A</v>
      </c>
      <c r="DD143" s="14" t="e">
        <f>IF('OE Database'!$N143=DD$1, 'OE Database'!$I143, NA())</f>
        <v>#N/A</v>
      </c>
      <c r="DF143" s="1" t="e">
        <f>IF(GESTEP(AL143,0.00001), 'OE Database'!$I143, NA())</f>
        <v>#N/A</v>
      </c>
      <c r="DG143" s="1" t="e">
        <f>IF(GESTEP(AM143,0.00001), 'OE Database'!$I143, NA())</f>
        <v>#N/A</v>
      </c>
      <c r="DH143" s="1" t="e">
        <f>IF(GESTEP(AN143,0.00001), 'OE Database'!$I143, NA())</f>
        <v>#N/A</v>
      </c>
      <c r="DI143" s="1" t="e">
        <f>IF(GESTEP(AO143,0.00001), 'OE Database'!$I143, NA())</f>
        <v>#N/A</v>
      </c>
      <c r="DJ143" s="1" t="e">
        <f>IF(GESTEP(AP143,0.00001), 'OE Database'!$I143, NA())</f>
        <v>#N/A</v>
      </c>
      <c r="DK143" s="1" t="e">
        <f>IF(GESTEP(AQ143,0.00001), 'OE Database'!$I143, NA())</f>
        <v>#N/A</v>
      </c>
      <c r="DL143" s="1">
        <f>IF(GESTEP(AR143,0.00001), 'OE Database'!$I143, NA())</f>
        <v>0</v>
      </c>
      <c r="DM143" s="1" t="e">
        <f>IF(GESTEP(AS143,0.00001), 'OE Database'!$I143, NA())</f>
        <v>#N/A</v>
      </c>
      <c r="DN143" s="1" t="e">
        <f>IF(GESTEP(AT143,0.00001), 'OE Database'!$I143, NA())</f>
        <v>#N/A</v>
      </c>
      <c r="DO143" s="1" t="e">
        <f>IF(GESTEP(AU143,0.00001), 'OE Database'!$I143, NA())</f>
        <v>#N/A</v>
      </c>
      <c r="DP143" s="1" t="e">
        <f>IF(GESTEP(AV143,0.00001), 'OE Database'!$I143, NA())</f>
        <v>#N/A</v>
      </c>
      <c r="DQ143" s="1" t="e">
        <f>IF(GESTEP(AW143,0.00001), 'OE Database'!$I143, NA())</f>
        <v>#N/A</v>
      </c>
      <c r="DR143" s="1" t="e">
        <f>IF(GESTEP(AX143,0.00001), 'OE Database'!$I143, NA())</f>
        <v>#N/A</v>
      </c>
      <c r="DS143" s="1" t="e">
        <f>IF(GESTEP(AY143,0.00001), 'OE Database'!$I143, NA())</f>
        <v>#N/A</v>
      </c>
      <c r="DT143" s="1" t="e">
        <f>IF(GESTEP(AZ143,0.00001), 'OE Database'!$I143, NA())</f>
        <v>#N/A</v>
      </c>
      <c r="DU143" s="1" t="e">
        <f>IF(GESTEP(BA143,0.00001), 'OE Database'!$I143, NA())</f>
        <v>#N/A</v>
      </c>
      <c r="DV143" s="1" t="e">
        <f>IF(GESTEP(BB143,0.00001), 'OE Database'!$I143, NA())</f>
        <v>#N/A</v>
      </c>
    </row>
    <row r="144" spans="2:126">
      <c r="B144" s="14" t="e">
        <f>IF('OE Database'!$N144=B$1, 'OE Database'!$H144, NA())</f>
        <v>#N/A</v>
      </c>
      <c r="C144" s="14" t="e">
        <f>IF('OE Database'!$N144=C$1, 'OE Database'!$H144, NA())</f>
        <v>#N/A</v>
      </c>
      <c r="D144" s="14" t="e">
        <f>IF('OE Database'!$N144=D$1, 'OE Database'!$H144, NA())</f>
        <v>#N/A</v>
      </c>
      <c r="E144" s="14" t="e">
        <f>IF('OE Database'!$N144=E$1, 'OE Database'!$H144, NA())</f>
        <v>#N/A</v>
      </c>
      <c r="F144" s="14" t="e">
        <f>IF('OE Database'!$N144=F$1, 'OE Database'!$H144, NA())</f>
        <v>#N/A</v>
      </c>
      <c r="G144" s="14" t="e">
        <f>IF('OE Database'!$N144=G$1, 'OE Database'!$H144, NA())</f>
        <v>#N/A</v>
      </c>
      <c r="H144" s="14">
        <f>IF('OE Database'!$N144=H$1, 'OE Database'!$H144, NA())</f>
        <v>1.9448107497339606E-2</v>
      </c>
      <c r="I144" s="14" t="e">
        <f>IF('OE Database'!$N144=I$1, 'OE Database'!$H144, NA())</f>
        <v>#N/A</v>
      </c>
      <c r="J144" s="14" t="e">
        <f>IF('OE Database'!$N144=J$1, 'OE Database'!$H144, NA())</f>
        <v>#N/A</v>
      </c>
      <c r="K144" s="14" t="e">
        <f>IF('OE Database'!$N144=K$1, 'OE Database'!$H144, NA())</f>
        <v>#N/A</v>
      </c>
      <c r="L144" s="14" t="e">
        <f>IF('OE Database'!$N144=L$1, 'OE Database'!$H144, NA())</f>
        <v>#N/A</v>
      </c>
      <c r="M144" s="14" t="e">
        <f>IF('OE Database'!$N144=M$1, 'OE Database'!$H144, NA())</f>
        <v>#N/A</v>
      </c>
      <c r="N144" s="14" t="e">
        <f>IF('OE Database'!$N144=N$1, 'OE Database'!$H144, NA())</f>
        <v>#N/A</v>
      </c>
      <c r="O144" s="14" t="e">
        <f>IF('OE Database'!$N144=O$1, 'OE Database'!$H144, NA())</f>
        <v>#N/A</v>
      </c>
      <c r="P144" s="14" t="e">
        <f>IF('OE Database'!$N144=P$1, 'OE Database'!$H144, NA())</f>
        <v>#N/A</v>
      </c>
      <c r="Q144" s="14" t="e">
        <f>IF('OE Database'!$N144=Q$1, 'OE Database'!$H144, NA())</f>
        <v>#N/A</v>
      </c>
      <c r="R144" s="14" t="e">
        <f>IF('OE Database'!$N144=R$1, 'OE Database'!$H144, NA())</f>
        <v>#N/A</v>
      </c>
      <c r="T144" s="14" t="e">
        <f>IF('OE Database'!$N144=T$1, 'OE Database'!$E144, NA())</f>
        <v>#N/A</v>
      </c>
      <c r="U144" s="14" t="e">
        <f>IF('OE Database'!$N144=U$1, 'OE Database'!$E144, NA())</f>
        <v>#N/A</v>
      </c>
      <c r="V144" s="14" t="e">
        <f>IF('OE Database'!$N144=V$1, 'OE Database'!$E144, NA())</f>
        <v>#N/A</v>
      </c>
      <c r="W144" s="14" t="e">
        <f>IF('OE Database'!$N144=W$1, 'OE Database'!$E144, NA())</f>
        <v>#N/A</v>
      </c>
      <c r="X144" s="14" t="e">
        <f>IF('OE Database'!$N144=X$1, 'OE Database'!$E144, NA())</f>
        <v>#N/A</v>
      </c>
      <c r="Y144" s="14" t="e">
        <f>IF('OE Database'!$N144=Y$1, 'OE Database'!$E144, NA())</f>
        <v>#N/A</v>
      </c>
      <c r="Z144" s="14">
        <f>IF('OE Database'!$N144=Z$1, 'OE Database'!$E144, NA())</f>
        <v>1.1000000000000001</v>
      </c>
      <c r="AA144" s="14" t="e">
        <f>IF('OE Database'!$N144=AA$1, 'OE Database'!$E144, NA())</f>
        <v>#N/A</v>
      </c>
      <c r="AB144" s="14" t="e">
        <f>IF('OE Database'!$N144=AB$1, 'OE Database'!$E144, NA())</f>
        <v>#N/A</v>
      </c>
      <c r="AC144" s="14" t="e">
        <f>IF('OE Database'!$N144=AC$1, 'OE Database'!$E144, NA())</f>
        <v>#N/A</v>
      </c>
      <c r="AD144" s="14" t="e">
        <f>IF('OE Database'!$N144=AD$1, 'OE Database'!$E144, NA())</f>
        <v>#N/A</v>
      </c>
      <c r="AE144" s="14" t="e">
        <f>IF('OE Database'!$N144=AE$1, 'OE Database'!$E144, NA())</f>
        <v>#N/A</v>
      </c>
      <c r="AF144" s="14" t="e">
        <f>IF('OE Database'!$N144=AF$1, 'OE Database'!$E144, NA())</f>
        <v>#N/A</v>
      </c>
      <c r="AG144" s="14" t="e">
        <f>IF('OE Database'!$N144=AG$1, 'OE Database'!$E144, NA())</f>
        <v>#N/A</v>
      </c>
      <c r="AH144" s="14" t="e">
        <f>IF('OE Database'!$N144=AH$1, 'OE Database'!$E144, NA())</f>
        <v>#N/A</v>
      </c>
      <c r="AI144" s="14" t="e">
        <f>IF('OE Database'!$N144=AI$1, 'OE Database'!$E144, NA())</f>
        <v>#N/A</v>
      </c>
      <c r="AJ144" s="14" t="e">
        <f>IF('OE Database'!$N144=AJ$1, 'OE Database'!$E144, NA())</f>
        <v>#N/A</v>
      </c>
      <c r="AL144" s="14" t="e">
        <f>IF('OE Database'!$N144=AL$1, 'OE Database'!$J144, NA())</f>
        <v>#N/A</v>
      </c>
      <c r="AM144" s="14" t="e">
        <f>IF('OE Database'!$N144=AM$1, 'OE Database'!$J144, NA())</f>
        <v>#N/A</v>
      </c>
      <c r="AN144" s="14" t="e">
        <f>IF('OE Database'!$N144=AN$1, 'OE Database'!$J144, NA())</f>
        <v>#N/A</v>
      </c>
      <c r="AO144" s="14" t="e">
        <f>IF('OE Database'!$N144=AO$1, 'OE Database'!$J144, NA())</f>
        <v>#N/A</v>
      </c>
      <c r="AP144" s="14" t="e">
        <f>IF('OE Database'!$N144=AP$1, 'OE Database'!$J144, NA())</f>
        <v>#N/A</v>
      </c>
      <c r="AQ144" s="14" t="e">
        <f>IF('OE Database'!$N144=AQ$1, 'OE Database'!$J144, NA())</f>
        <v>#N/A</v>
      </c>
      <c r="AR144" s="14">
        <f>IF('OE Database'!$N144=AR$1, 'OE Database'!$J144, NA())</f>
        <v>80</v>
      </c>
      <c r="AS144" s="14" t="e">
        <f>IF('OE Database'!$N144=AS$1, 'OE Database'!$J144, NA())</f>
        <v>#N/A</v>
      </c>
      <c r="AT144" s="14" t="e">
        <f>IF('OE Database'!$N144=AT$1, 'OE Database'!$J144, NA())</f>
        <v>#N/A</v>
      </c>
      <c r="AU144" s="14" t="e">
        <f>IF('OE Database'!$N144=AU$1, 'OE Database'!$J144, NA())</f>
        <v>#N/A</v>
      </c>
      <c r="AV144" s="14" t="e">
        <f>IF('OE Database'!$N144=AV$1, 'OE Database'!$J144, NA())</f>
        <v>#N/A</v>
      </c>
      <c r="AW144" s="14" t="e">
        <f>IF('OE Database'!$N144=AW$1, 'OE Database'!$J144, NA())</f>
        <v>#N/A</v>
      </c>
      <c r="AX144" s="14" t="e">
        <f>IF('OE Database'!$N144=AX$1, 'OE Database'!$J144, NA())</f>
        <v>#N/A</v>
      </c>
      <c r="AY144" s="14" t="e">
        <f>IF('OE Database'!$N144=AY$1, 'OE Database'!$J144, NA())</f>
        <v>#N/A</v>
      </c>
      <c r="AZ144" s="14" t="e">
        <f>IF('OE Database'!$N144=AZ$1, 'OE Database'!$J144, NA())</f>
        <v>#N/A</v>
      </c>
      <c r="BA144" s="14" t="e">
        <f>IF('OE Database'!$N144=BA$1, 'OE Database'!$J144, NA())</f>
        <v>#N/A</v>
      </c>
      <c r="BB144" s="14" t="e">
        <f>IF('OE Database'!$N144=BB$1, 'OE Database'!$J144, NA())</f>
        <v>#N/A</v>
      </c>
      <c r="BD144" s="14" t="e">
        <f>IF(GESTEP(AL144,0.00001), 'OE Database'!$H144, NA())</f>
        <v>#N/A</v>
      </c>
      <c r="BE144" s="14" t="e">
        <f>IF(GESTEP(AM144,0.00001), 'OE Database'!$H144, NA())</f>
        <v>#N/A</v>
      </c>
      <c r="BF144" s="14" t="e">
        <f>IF(GESTEP(AN144,0.00001), 'OE Database'!$H144, NA())</f>
        <v>#N/A</v>
      </c>
      <c r="BG144" s="14" t="e">
        <f>IF(GESTEP(AO144,0.00001), 'OE Database'!$H144, NA())</f>
        <v>#N/A</v>
      </c>
      <c r="BH144" s="14" t="e">
        <f>IF(GESTEP(AP144,0.00001), 'OE Database'!$H144, NA())</f>
        <v>#N/A</v>
      </c>
      <c r="BI144" s="14" t="e">
        <f>IF(GESTEP(AQ144,0.00001), 'OE Database'!$H144, NA())</f>
        <v>#N/A</v>
      </c>
      <c r="BJ144" s="14">
        <f>IF(GESTEP(AR144,0.00001), 'OE Database'!$H144, NA())</f>
        <v>1.9448107497339606E-2</v>
      </c>
      <c r="BK144" s="14" t="e">
        <f>IF(GESTEP(AS144,0.00001), 'OE Database'!$H144, NA())</f>
        <v>#N/A</v>
      </c>
      <c r="BL144" s="14" t="e">
        <f>IF(GESTEP(AT144,0.00001), 'OE Database'!$H144, NA())</f>
        <v>#N/A</v>
      </c>
      <c r="BM144" s="14" t="e">
        <f>IF(GESTEP(AU144,0.00001), 'OE Database'!$H144, NA())</f>
        <v>#N/A</v>
      </c>
      <c r="BN144" s="14" t="e">
        <f>IF(GESTEP(AV144,0.00001), 'OE Database'!$H144, NA())</f>
        <v>#N/A</v>
      </c>
      <c r="BO144" s="14" t="e">
        <f>IF(GESTEP(AW144,0.00001), 'OE Database'!$H144, NA())</f>
        <v>#N/A</v>
      </c>
      <c r="BP144" s="14" t="e">
        <f>IF(GESTEP(AX144,0.00001), 'OE Database'!$H144, NA())</f>
        <v>#N/A</v>
      </c>
      <c r="BQ144" s="14" t="e">
        <f>IF(GESTEP(AY144,0.00001), 'OE Database'!$H144, NA())</f>
        <v>#N/A</v>
      </c>
      <c r="BR144" s="14" t="e">
        <f>IF(GESTEP(AZ144,0.00001), 'OE Database'!$H144, NA())</f>
        <v>#N/A</v>
      </c>
      <c r="BS144" s="14" t="e">
        <f>IF(GESTEP(BA144,0.00001), 'OE Database'!$H144, NA())</f>
        <v>#N/A</v>
      </c>
      <c r="BT144" s="14" t="e">
        <f>IF(GESTEP(BB144,0.00001), 'OE Database'!$H144, NA())</f>
        <v>#N/A</v>
      </c>
      <c r="BV144" s="14" t="e">
        <f>IF(GESTEP(AL144,0.00001), 'OE Database'!$E144, NA())</f>
        <v>#N/A</v>
      </c>
      <c r="BW144" s="14" t="e">
        <f>IF(GESTEP(AM144,0.00001), 'OE Database'!$E144, NA())</f>
        <v>#N/A</v>
      </c>
      <c r="BX144" s="14" t="e">
        <f>IF(GESTEP(AN144,0.00001), 'OE Database'!$E144, NA())</f>
        <v>#N/A</v>
      </c>
      <c r="BY144" s="14" t="e">
        <f>IF(GESTEP(AO144,0.00001), 'OE Database'!$E144, NA())</f>
        <v>#N/A</v>
      </c>
      <c r="BZ144" s="14" t="e">
        <f>IF(GESTEP(AP144,0.00001), 'OE Database'!$E144, NA())</f>
        <v>#N/A</v>
      </c>
      <c r="CA144" s="14" t="e">
        <f>IF(GESTEP(AQ144,0.00001), 'OE Database'!$E144, NA())</f>
        <v>#N/A</v>
      </c>
      <c r="CB144" s="14">
        <f>IF(GESTEP(AR144,0.00001), 'OE Database'!$E144, NA())</f>
        <v>1.1000000000000001</v>
      </c>
      <c r="CC144" s="14" t="e">
        <f>IF(GESTEP(AS144,0.00001), 'OE Database'!$E144, NA())</f>
        <v>#N/A</v>
      </c>
      <c r="CD144" s="14" t="e">
        <f>IF(GESTEP(AT144,0.00001), 'OE Database'!$E144, NA())</f>
        <v>#N/A</v>
      </c>
      <c r="CE144" s="14" t="e">
        <f>IF(GESTEP(AU144,0.00001), 'OE Database'!$E144, NA())</f>
        <v>#N/A</v>
      </c>
      <c r="CF144" s="14" t="e">
        <f>IF(GESTEP(AV144,0.00001), 'OE Database'!$E144, NA())</f>
        <v>#N/A</v>
      </c>
      <c r="CG144" s="14" t="e">
        <f>IF(GESTEP(AW144,0.00001), 'OE Database'!$E144, NA())</f>
        <v>#N/A</v>
      </c>
      <c r="CH144" s="14" t="e">
        <f>IF(GESTEP(AX144,0.00001), 'OE Database'!$E144, NA())</f>
        <v>#N/A</v>
      </c>
      <c r="CI144" s="14" t="e">
        <f>IF(GESTEP(AY144,0.00001), 'OE Database'!$E144, NA())</f>
        <v>#N/A</v>
      </c>
      <c r="CJ144" s="14" t="e">
        <f>IF(GESTEP(AZ144,0.00001), 'OE Database'!$E144, NA())</f>
        <v>#N/A</v>
      </c>
      <c r="CK144" s="14" t="e">
        <f>IF(GESTEP(BA144,0.00001), 'OE Database'!$E144, NA())</f>
        <v>#N/A</v>
      </c>
      <c r="CL144" s="14" t="e">
        <f>IF(GESTEP(BB144,0.00001), 'OE Database'!$E144, NA())</f>
        <v>#N/A</v>
      </c>
      <c r="CN144" s="14" t="e">
        <f>IF('OE Database'!$N144=CN$1, 'OE Database'!$I144, NA())</f>
        <v>#N/A</v>
      </c>
      <c r="CO144" s="14" t="e">
        <f>IF('OE Database'!$N144=CO$1, 'OE Database'!$I144, NA())</f>
        <v>#N/A</v>
      </c>
      <c r="CP144" s="14" t="e">
        <f>IF('OE Database'!$N144=CP$1, 'OE Database'!$I144, NA())</f>
        <v>#N/A</v>
      </c>
      <c r="CQ144" s="14" t="e">
        <f>IF('OE Database'!$N144=CQ$1, 'OE Database'!$I144, NA())</f>
        <v>#N/A</v>
      </c>
      <c r="CR144" s="14" t="e">
        <f>IF('OE Database'!$N144=CR$1, 'OE Database'!$I144, NA())</f>
        <v>#N/A</v>
      </c>
      <c r="CS144" s="14" t="e">
        <f>IF('OE Database'!$N144=CS$1, 'OE Database'!$I144, NA())</f>
        <v>#N/A</v>
      </c>
      <c r="CT144" s="14">
        <f>IF('OE Database'!$N144=CT$1, 'OE Database'!$I144, NA())</f>
        <v>3.2824644054334461E-2</v>
      </c>
      <c r="CU144" s="14" t="e">
        <f>IF('OE Database'!$N144=CU$1, 'OE Database'!$I144, NA())</f>
        <v>#N/A</v>
      </c>
      <c r="CV144" s="14" t="e">
        <f>IF('OE Database'!$N144=CV$1, 'OE Database'!$I144, NA())</f>
        <v>#N/A</v>
      </c>
      <c r="CW144" s="14" t="e">
        <f>IF('OE Database'!$N144=CW$1, 'OE Database'!$I144, NA())</f>
        <v>#N/A</v>
      </c>
      <c r="CX144" s="14" t="e">
        <f>IF('OE Database'!$N144=CX$1, 'OE Database'!$I144, NA())</f>
        <v>#N/A</v>
      </c>
      <c r="CY144" s="14" t="e">
        <f>IF('OE Database'!$N144=CY$1, 'OE Database'!$I144, NA())</f>
        <v>#N/A</v>
      </c>
      <c r="CZ144" s="14" t="e">
        <f>IF('OE Database'!$N144=CZ$1, 'OE Database'!$I144, NA())</f>
        <v>#N/A</v>
      </c>
      <c r="DA144" s="14" t="e">
        <f>IF('OE Database'!$N144=DA$1, 'OE Database'!$I144, NA())</f>
        <v>#N/A</v>
      </c>
      <c r="DB144" s="14" t="e">
        <f>IF('OE Database'!$N144=DB$1, 'OE Database'!$I144, NA())</f>
        <v>#N/A</v>
      </c>
      <c r="DC144" s="14" t="e">
        <f>IF('OE Database'!$N144=DC$1, 'OE Database'!$I144, NA())</f>
        <v>#N/A</v>
      </c>
      <c r="DD144" s="14" t="e">
        <f>IF('OE Database'!$N144=DD$1, 'OE Database'!$I144, NA())</f>
        <v>#N/A</v>
      </c>
      <c r="DF144" s="1" t="e">
        <f>IF(GESTEP(AL144,0.00001), 'OE Database'!$I144, NA())</f>
        <v>#N/A</v>
      </c>
      <c r="DG144" s="1" t="e">
        <f>IF(GESTEP(AM144,0.00001), 'OE Database'!$I144, NA())</f>
        <v>#N/A</v>
      </c>
      <c r="DH144" s="1" t="e">
        <f>IF(GESTEP(AN144,0.00001), 'OE Database'!$I144, NA())</f>
        <v>#N/A</v>
      </c>
      <c r="DI144" s="1" t="e">
        <f>IF(GESTEP(AO144,0.00001), 'OE Database'!$I144, NA())</f>
        <v>#N/A</v>
      </c>
      <c r="DJ144" s="1" t="e">
        <f>IF(GESTEP(AP144,0.00001), 'OE Database'!$I144, NA())</f>
        <v>#N/A</v>
      </c>
      <c r="DK144" s="1" t="e">
        <f>IF(GESTEP(AQ144,0.00001), 'OE Database'!$I144, NA())</f>
        <v>#N/A</v>
      </c>
      <c r="DL144" s="1">
        <f>IF(GESTEP(AR144,0.00001), 'OE Database'!$I144, NA())</f>
        <v>3.2824644054334461E-2</v>
      </c>
      <c r="DM144" s="1" t="e">
        <f>IF(GESTEP(AS144,0.00001), 'OE Database'!$I144, NA())</f>
        <v>#N/A</v>
      </c>
      <c r="DN144" s="1" t="e">
        <f>IF(GESTEP(AT144,0.00001), 'OE Database'!$I144, NA())</f>
        <v>#N/A</v>
      </c>
      <c r="DO144" s="1" t="e">
        <f>IF(GESTEP(AU144,0.00001), 'OE Database'!$I144, NA())</f>
        <v>#N/A</v>
      </c>
      <c r="DP144" s="1" t="e">
        <f>IF(GESTEP(AV144,0.00001), 'OE Database'!$I144, NA())</f>
        <v>#N/A</v>
      </c>
      <c r="DQ144" s="1" t="e">
        <f>IF(GESTEP(AW144,0.00001), 'OE Database'!$I144, NA())</f>
        <v>#N/A</v>
      </c>
      <c r="DR144" s="1" t="e">
        <f>IF(GESTEP(AX144,0.00001), 'OE Database'!$I144, NA())</f>
        <v>#N/A</v>
      </c>
      <c r="DS144" s="1" t="e">
        <f>IF(GESTEP(AY144,0.00001), 'OE Database'!$I144, NA())</f>
        <v>#N/A</v>
      </c>
      <c r="DT144" s="1" t="e">
        <f>IF(GESTEP(AZ144,0.00001), 'OE Database'!$I144, NA())</f>
        <v>#N/A</v>
      </c>
      <c r="DU144" s="1" t="e">
        <f>IF(GESTEP(BA144,0.00001), 'OE Database'!$I144, NA())</f>
        <v>#N/A</v>
      </c>
      <c r="DV144" s="1" t="e">
        <f>IF(GESTEP(BB144,0.00001), 'OE Database'!$I144, NA())</f>
        <v>#N/A</v>
      </c>
    </row>
    <row r="145" spans="2:126">
      <c r="B145" s="14" t="e">
        <f>IF('OE Database'!$N145=B$1, 'OE Database'!$H145, NA())</f>
        <v>#N/A</v>
      </c>
      <c r="C145" s="14" t="e">
        <f>IF('OE Database'!$N145=C$1, 'OE Database'!$H145, NA())</f>
        <v>#N/A</v>
      </c>
      <c r="D145" s="14" t="e">
        <f>IF('OE Database'!$N145=D$1, 'OE Database'!$H145, NA())</f>
        <v>#N/A</v>
      </c>
      <c r="E145" s="14" t="e">
        <f>IF('OE Database'!$N145=E$1, 'OE Database'!$H145, NA())</f>
        <v>#N/A</v>
      </c>
      <c r="F145" s="14" t="e">
        <f>IF('OE Database'!$N145=F$1, 'OE Database'!$H145, NA())</f>
        <v>#N/A</v>
      </c>
      <c r="G145" s="14" t="e">
        <f>IF('OE Database'!$N145=G$1, 'OE Database'!$H145, NA())</f>
        <v>#N/A</v>
      </c>
      <c r="H145" s="14">
        <f>IF('OE Database'!$N145=H$1, 'OE Database'!$H145, NA())</f>
        <v>0</v>
      </c>
      <c r="I145" s="14" t="e">
        <f>IF('OE Database'!$N145=I$1, 'OE Database'!$H145, NA())</f>
        <v>#N/A</v>
      </c>
      <c r="J145" s="14" t="e">
        <f>IF('OE Database'!$N145=J$1, 'OE Database'!$H145, NA())</f>
        <v>#N/A</v>
      </c>
      <c r="K145" s="14" t="e">
        <f>IF('OE Database'!$N145=K$1, 'OE Database'!$H145, NA())</f>
        <v>#N/A</v>
      </c>
      <c r="L145" s="14" t="e">
        <f>IF('OE Database'!$N145=L$1, 'OE Database'!$H145, NA())</f>
        <v>#N/A</v>
      </c>
      <c r="M145" s="14" t="e">
        <f>IF('OE Database'!$N145=M$1, 'OE Database'!$H145, NA())</f>
        <v>#N/A</v>
      </c>
      <c r="N145" s="14" t="e">
        <f>IF('OE Database'!$N145=N$1, 'OE Database'!$H145, NA())</f>
        <v>#N/A</v>
      </c>
      <c r="O145" s="14" t="e">
        <f>IF('OE Database'!$N145=O$1, 'OE Database'!$H145, NA())</f>
        <v>#N/A</v>
      </c>
      <c r="P145" s="14" t="e">
        <f>IF('OE Database'!$N145=P$1, 'OE Database'!$H145, NA())</f>
        <v>#N/A</v>
      </c>
      <c r="Q145" s="14" t="e">
        <f>IF('OE Database'!$N145=Q$1, 'OE Database'!$H145, NA())</f>
        <v>#N/A</v>
      </c>
      <c r="R145" s="14" t="e">
        <f>IF('OE Database'!$N145=R$1, 'OE Database'!$H145, NA())</f>
        <v>#N/A</v>
      </c>
      <c r="T145" s="14" t="e">
        <f>IF('OE Database'!$N145=T$1, 'OE Database'!$E145, NA())</f>
        <v>#N/A</v>
      </c>
      <c r="U145" s="14" t="e">
        <f>IF('OE Database'!$N145=U$1, 'OE Database'!$E145, NA())</f>
        <v>#N/A</v>
      </c>
      <c r="V145" s="14" t="e">
        <f>IF('OE Database'!$N145=V$1, 'OE Database'!$E145, NA())</f>
        <v>#N/A</v>
      </c>
      <c r="W145" s="14" t="e">
        <f>IF('OE Database'!$N145=W$1, 'OE Database'!$E145, NA())</f>
        <v>#N/A</v>
      </c>
      <c r="X145" s="14" t="e">
        <f>IF('OE Database'!$N145=X$1, 'OE Database'!$E145, NA())</f>
        <v>#N/A</v>
      </c>
      <c r="Y145" s="14" t="e">
        <f>IF('OE Database'!$N145=Y$1, 'OE Database'!$E145, NA())</f>
        <v>#N/A</v>
      </c>
      <c r="Z145" s="14">
        <f>IF('OE Database'!$N145=Z$1, 'OE Database'!$E145, NA())</f>
        <v>0</v>
      </c>
      <c r="AA145" s="14" t="e">
        <f>IF('OE Database'!$N145=AA$1, 'OE Database'!$E145, NA())</f>
        <v>#N/A</v>
      </c>
      <c r="AB145" s="14" t="e">
        <f>IF('OE Database'!$N145=AB$1, 'OE Database'!$E145, NA())</f>
        <v>#N/A</v>
      </c>
      <c r="AC145" s="14" t="e">
        <f>IF('OE Database'!$N145=AC$1, 'OE Database'!$E145, NA())</f>
        <v>#N/A</v>
      </c>
      <c r="AD145" s="14" t="e">
        <f>IF('OE Database'!$N145=AD$1, 'OE Database'!$E145, NA())</f>
        <v>#N/A</v>
      </c>
      <c r="AE145" s="14" t="e">
        <f>IF('OE Database'!$N145=AE$1, 'OE Database'!$E145, NA())</f>
        <v>#N/A</v>
      </c>
      <c r="AF145" s="14" t="e">
        <f>IF('OE Database'!$N145=AF$1, 'OE Database'!$E145, NA())</f>
        <v>#N/A</v>
      </c>
      <c r="AG145" s="14" t="e">
        <f>IF('OE Database'!$N145=AG$1, 'OE Database'!$E145, NA())</f>
        <v>#N/A</v>
      </c>
      <c r="AH145" s="14" t="e">
        <f>IF('OE Database'!$N145=AH$1, 'OE Database'!$E145, NA())</f>
        <v>#N/A</v>
      </c>
      <c r="AI145" s="14" t="e">
        <f>IF('OE Database'!$N145=AI$1, 'OE Database'!$E145, NA())</f>
        <v>#N/A</v>
      </c>
      <c r="AJ145" s="14" t="e">
        <f>IF('OE Database'!$N145=AJ$1, 'OE Database'!$E145, NA())</f>
        <v>#N/A</v>
      </c>
      <c r="AL145" s="14" t="e">
        <f>IF('OE Database'!$N145=AL$1, 'OE Database'!$J145, NA())</f>
        <v>#N/A</v>
      </c>
      <c r="AM145" s="14" t="e">
        <f>IF('OE Database'!$N145=AM$1, 'OE Database'!$J145, NA())</f>
        <v>#N/A</v>
      </c>
      <c r="AN145" s="14" t="e">
        <f>IF('OE Database'!$N145=AN$1, 'OE Database'!$J145, NA())</f>
        <v>#N/A</v>
      </c>
      <c r="AO145" s="14" t="e">
        <f>IF('OE Database'!$N145=AO$1, 'OE Database'!$J145, NA())</f>
        <v>#N/A</v>
      </c>
      <c r="AP145" s="14" t="e">
        <f>IF('OE Database'!$N145=AP$1, 'OE Database'!$J145, NA())</f>
        <v>#N/A</v>
      </c>
      <c r="AQ145" s="14" t="e">
        <f>IF('OE Database'!$N145=AQ$1, 'OE Database'!$J145, NA())</f>
        <v>#N/A</v>
      </c>
      <c r="AR145" s="14">
        <f>IF('OE Database'!$N145=AR$1, 'OE Database'!$J145, NA())</f>
        <v>90</v>
      </c>
      <c r="AS145" s="14" t="e">
        <f>IF('OE Database'!$N145=AS$1, 'OE Database'!$J145, NA())</f>
        <v>#N/A</v>
      </c>
      <c r="AT145" s="14" t="e">
        <f>IF('OE Database'!$N145=AT$1, 'OE Database'!$J145, NA())</f>
        <v>#N/A</v>
      </c>
      <c r="AU145" s="14" t="e">
        <f>IF('OE Database'!$N145=AU$1, 'OE Database'!$J145, NA())</f>
        <v>#N/A</v>
      </c>
      <c r="AV145" s="14" t="e">
        <f>IF('OE Database'!$N145=AV$1, 'OE Database'!$J145, NA())</f>
        <v>#N/A</v>
      </c>
      <c r="AW145" s="14" t="e">
        <f>IF('OE Database'!$N145=AW$1, 'OE Database'!$J145, NA())</f>
        <v>#N/A</v>
      </c>
      <c r="AX145" s="14" t="e">
        <f>IF('OE Database'!$N145=AX$1, 'OE Database'!$J145, NA())</f>
        <v>#N/A</v>
      </c>
      <c r="AY145" s="14" t="e">
        <f>IF('OE Database'!$N145=AY$1, 'OE Database'!$J145, NA())</f>
        <v>#N/A</v>
      </c>
      <c r="AZ145" s="14" t="e">
        <f>IF('OE Database'!$N145=AZ$1, 'OE Database'!$J145, NA())</f>
        <v>#N/A</v>
      </c>
      <c r="BA145" s="14" t="e">
        <f>IF('OE Database'!$N145=BA$1, 'OE Database'!$J145, NA())</f>
        <v>#N/A</v>
      </c>
      <c r="BB145" s="14" t="e">
        <f>IF('OE Database'!$N145=BB$1, 'OE Database'!$J145, NA())</f>
        <v>#N/A</v>
      </c>
      <c r="BD145" s="14" t="e">
        <f>IF(GESTEP(AL145,0.00001), 'OE Database'!$H145, NA())</f>
        <v>#N/A</v>
      </c>
      <c r="BE145" s="14" t="e">
        <f>IF(GESTEP(AM145,0.00001), 'OE Database'!$H145, NA())</f>
        <v>#N/A</v>
      </c>
      <c r="BF145" s="14" t="e">
        <f>IF(GESTEP(AN145,0.00001), 'OE Database'!$H145, NA())</f>
        <v>#N/A</v>
      </c>
      <c r="BG145" s="14" t="e">
        <f>IF(GESTEP(AO145,0.00001), 'OE Database'!$H145, NA())</f>
        <v>#N/A</v>
      </c>
      <c r="BH145" s="14" t="e">
        <f>IF(GESTEP(AP145,0.00001), 'OE Database'!$H145, NA())</f>
        <v>#N/A</v>
      </c>
      <c r="BI145" s="14" t="e">
        <f>IF(GESTEP(AQ145,0.00001), 'OE Database'!$H145, NA())</f>
        <v>#N/A</v>
      </c>
      <c r="BJ145" s="14">
        <f>IF(GESTEP(AR145,0.00001), 'OE Database'!$H145, NA())</f>
        <v>0</v>
      </c>
      <c r="BK145" s="14" t="e">
        <f>IF(GESTEP(AS145,0.00001), 'OE Database'!$H145, NA())</f>
        <v>#N/A</v>
      </c>
      <c r="BL145" s="14" t="e">
        <f>IF(GESTEP(AT145,0.00001), 'OE Database'!$H145, NA())</f>
        <v>#N/A</v>
      </c>
      <c r="BM145" s="14" t="e">
        <f>IF(GESTEP(AU145,0.00001), 'OE Database'!$H145, NA())</f>
        <v>#N/A</v>
      </c>
      <c r="BN145" s="14" t="e">
        <f>IF(GESTEP(AV145,0.00001), 'OE Database'!$H145, NA())</f>
        <v>#N/A</v>
      </c>
      <c r="BO145" s="14" t="e">
        <f>IF(GESTEP(AW145,0.00001), 'OE Database'!$H145, NA())</f>
        <v>#N/A</v>
      </c>
      <c r="BP145" s="14" t="e">
        <f>IF(GESTEP(AX145,0.00001), 'OE Database'!$H145, NA())</f>
        <v>#N/A</v>
      </c>
      <c r="BQ145" s="14" t="e">
        <f>IF(GESTEP(AY145,0.00001), 'OE Database'!$H145, NA())</f>
        <v>#N/A</v>
      </c>
      <c r="BR145" s="14" t="e">
        <f>IF(GESTEP(AZ145,0.00001), 'OE Database'!$H145, NA())</f>
        <v>#N/A</v>
      </c>
      <c r="BS145" s="14" t="e">
        <f>IF(GESTEP(BA145,0.00001), 'OE Database'!$H145, NA())</f>
        <v>#N/A</v>
      </c>
      <c r="BT145" s="14" t="e">
        <f>IF(GESTEP(BB145,0.00001), 'OE Database'!$H145, NA())</f>
        <v>#N/A</v>
      </c>
      <c r="BV145" s="14" t="e">
        <f>IF(GESTEP(AL145,0.00001), 'OE Database'!$E145, NA())</f>
        <v>#N/A</v>
      </c>
      <c r="BW145" s="14" t="e">
        <f>IF(GESTEP(AM145,0.00001), 'OE Database'!$E145, NA())</f>
        <v>#N/A</v>
      </c>
      <c r="BX145" s="14" t="e">
        <f>IF(GESTEP(AN145,0.00001), 'OE Database'!$E145, NA())</f>
        <v>#N/A</v>
      </c>
      <c r="BY145" s="14" t="e">
        <f>IF(GESTEP(AO145,0.00001), 'OE Database'!$E145, NA())</f>
        <v>#N/A</v>
      </c>
      <c r="BZ145" s="14" t="e">
        <f>IF(GESTEP(AP145,0.00001), 'OE Database'!$E145, NA())</f>
        <v>#N/A</v>
      </c>
      <c r="CA145" s="14" t="e">
        <f>IF(GESTEP(AQ145,0.00001), 'OE Database'!$E145, NA())</f>
        <v>#N/A</v>
      </c>
      <c r="CB145" s="14">
        <f>IF(GESTEP(AR145,0.00001), 'OE Database'!$E145, NA())</f>
        <v>0</v>
      </c>
      <c r="CC145" s="14" t="e">
        <f>IF(GESTEP(AS145,0.00001), 'OE Database'!$E145, NA())</f>
        <v>#N/A</v>
      </c>
      <c r="CD145" s="14" t="e">
        <f>IF(GESTEP(AT145,0.00001), 'OE Database'!$E145, NA())</f>
        <v>#N/A</v>
      </c>
      <c r="CE145" s="14" t="e">
        <f>IF(GESTEP(AU145,0.00001), 'OE Database'!$E145, NA())</f>
        <v>#N/A</v>
      </c>
      <c r="CF145" s="14" t="e">
        <f>IF(GESTEP(AV145,0.00001), 'OE Database'!$E145, NA())</f>
        <v>#N/A</v>
      </c>
      <c r="CG145" s="14" t="e">
        <f>IF(GESTEP(AW145,0.00001), 'OE Database'!$E145, NA())</f>
        <v>#N/A</v>
      </c>
      <c r="CH145" s="14" t="e">
        <f>IF(GESTEP(AX145,0.00001), 'OE Database'!$E145, NA())</f>
        <v>#N/A</v>
      </c>
      <c r="CI145" s="14" t="e">
        <f>IF(GESTEP(AY145,0.00001), 'OE Database'!$E145, NA())</f>
        <v>#N/A</v>
      </c>
      <c r="CJ145" s="14" t="e">
        <f>IF(GESTEP(AZ145,0.00001), 'OE Database'!$E145, NA())</f>
        <v>#N/A</v>
      </c>
      <c r="CK145" s="14" t="e">
        <f>IF(GESTEP(BA145,0.00001), 'OE Database'!$E145, NA())</f>
        <v>#N/A</v>
      </c>
      <c r="CL145" s="14" t="e">
        <f>IF(GESTEP(BB145,0.00001), 'OE Database'!$E145, NA())</f>
        <v>#N/A</v>
      </c>
      <c r="CN145" s="14" t="e">
        <f>IF('OE Database'!$N145=CN$1, 'OE Database'!$I145, NA())</f>
        <v>#N/A</v>
      </c>
      <c r="CO145" s="14" t="e">
        <f>IF('OE Database'!$N145=CO$1, 'OE Database'!$I145, NA())</f>
        <v>#N/A</v>
      </c>
      <c r="CP145" s="14" t="e">
        <f>IF('OE Database'!$N145=CP$1, 'OE Database'!$I145, NA())</f>
        <v>#N/A</v>
      </c>
      <c r="CQ145" s="14" t="e">
        <f>IF('OE Database'!$N145=CQ$1, 'OE Database'!$I145, NA())</f>
        <v>#N/A</v>
      </c>
      <c r="CR145" s="14" t="e">
        <f>IF('OE Database'!$N145=CR$1, 'OE Database'!$I145, NA())</f>
        <v>#N/A</v>
      </c>
      <c r="CS145" s="14" t="e">
        <f>IF('OE Database'!$N145=CS$1, 'OE Database'!$I145, NA())</f>
        <v>#N/A</v>
      </c>
      <c r="CT145" s="14">
        <f>IF('OE Database'!$N145=CT$1, 'OE Database'!$I145, NA())</f>
        <v>0</v>
      </c>
      <c r="CU145" s="14" t="e">
        <f>IF('OE Database'!$N145=CU$1, 'OE Database'!$I145, NA())</f>
        <v>#N/A</v>
      </c>
      <c r="CV145" s="14" t="e">
        <f>IF('OE Database'!$N145=CV$1, 'OE Database'!$I145, NA())</f>
        <v>#N/A</v>
      </c>
      <c r="CW145" s="14" t="e">
        <f>IF('OE Database'!$N145=CW$1, 'OE Database'!$I145, NA())</f>
        <v>#N/A</v>
      </c>
      <c r="CX145" s="14" t="e">
        <f>IF('OE Database'!$N145=CX$1, 'OE Database'!$I145, NA())</f>
        <v>#N/A</v>
      </c>
      <c r="CY145" s="14" t="e">
        <f>IF('OE Database'!$N145=CY$1, 'OE Database'!$I145, NA())</f>
        <v>#N/A</v>
      </c>
      <c r="CZ145" s="14" t="e">
        <f>IF('OE Database'!$N145=CZ$1, 'OE Database'!$I145, NA())</f>
        <v>#N/A</v>
      </c>
      <c r="DA145" s="14" t="e">
        <f>IF('OE Database'!$N145=DA$1, 'OE Database'!$I145, NA())</f>
        <v>#N/A</v>
      </c>
      <c r="DB145" s="14" t="e">
        <f>IF('OE Database'!$N145=DB$1, 'OE Database'!$I145, NA())</f>
        <v>#N/A</v>
      </c>
      <c r="DC145" s="14" t="e">
        <f>IF('OE Database'!$N145=DC$1, 'OE Database'!$I145, NA())</f>
        <v>#N/A</v>
      </c>
      <c r="DD145" s="14" t="e">
        <f>IF('OE Database'!$N145=DD$1, 'OE Database'!$I145, NA())</f>
        <v>#N/A</v>
      </c>
      <c r="DF145" s="1" t="e">
        <f>IF(GESTEP(AL145,0.00001), 'OE Database'!$I145, NA())</f>
        <v>#N/A</v>
      </c>
      <c r="DG145" s="1" t="e">
        <f>IF(GESTEP(AM145,0.00001), 'OE Database'!$I145, NA())</f>
        <v>#N/A</v>
      </c>
      <c r="DH145" s="1" t="e">
        <f>IF(GESTEP(AN145,0.00001), 'OE Database'!$I145, NA())</f>
        <v>#N/A</v>
      </c>
      <c r="DI145" s="1" t="e">
        <f>IF(GESTEP(AO145,0.00001), 'OE Database'!$I145, NA())</f>
        <v>#N/A</v>
      </c>
      <c r="DJ145" s="1" t="e">
        <f>IF(GESTEP(AP145,0.00001), 'OE Database'!$I145, NA())</f>
        <v>#N/A</v>
      </c>
      <c r="DK145" s="1" t="e">
        <f>IF(GESTEP(AQ145,0.00001), 'OE Database'!$I145, NA())</f>
        <v>#N/A</v>
      </c>
      <c r="DL145" s="1">
        <f>IF(GESTEP(AR145,0.00001), 'OE Database'!$I145, NA())</f>
        <v>0</v>
      </c>
      <c r="DM145" s="1" t="e">
        <f>IF(GESTEP(AS145,0.00001), 'OE Database'!$I145, NA())</f>
        <v>#N/A</v>
      </c>
      <c r="DN145" s="1" t="e">
        <f>IF(GESTEP(AT145,0.00001), 'OE Database'!$I145, NA())</f>
        <v>#N/A</v>
      </c>
      <c r="DO145" s="1" t="e">
        <f>IF(GESTEP(AU145,0.00001), 'OE Database'!$I145, NA())</f>
        <v>#N/A</v>
      </c>
      <c r="DP145" s="1" t="e">
        <f>IF(GESTEP(AV145,0.00001), 'OE Database'!$I145, NA())</f>
        <v>#N/A</v>
      </c>
      <c r="DQ145" s="1" t="e">
        <f>IF(GESTEP(AW145,0.00001), 'OE Database'!$I145, NA())</f>
        <v>#N/A</v>
      </c>
      <c r="DR145" s="1" t="e">
        <f>IF(GESTEP(AX145,0.00001), 'OE Database'!$I145, NA())</f>
        <v>#N/A</v>
      </c>
      <c r="DS145" s="1" t="e">
        <f>IF(GESTEP(AY145,0.00001), 'OE Database'!$I145, NA())</f>
        <v>#N/A</v>
      </c>
      <c r="DT145" s="1" t="e">
        <f>IF(GESTEP(AZ145,0.00001), 'OE Database'!$I145, NA())</f>
        <v>#N/A</v>
      </c>
      <c r="DU145" s="1" t="e">
        <f>IF(GESTEP(BA145,0.00001), 'OE Database'!$I145, NA())</f>
        <v>#N/A</v>
      </c>
      <c r="DV145" s="1" t="e">
        <f>IF(GESTEP(BB145,0.00001), 'OE Database'!$I145, NA())</f>
        <v>#N/A</v>
      </c>
    </row>
    <row r="146" spans="2:126">
      <c r="B146" s="14" t="e">
        <f>IF('OE Database'!$N146=B$1, 'OE Database'!$H146, NA())</f>
        <v>#N/A</v>
      </c>
      <c r="C146" s="14" t="e">
        <f>IF('OE Database'!$N146=C$1, 'OE Database'!$H146, NA())</f>
        <v>#N/A</v>
      </c>
      <c r="D146" s="14" t="e">
        <f>IF('OE Database'!$N146=D$1, 'OE Database'!$H146, NA())</f>
        <v>#N/A</v>
      </c>
      <c r="E146" s="14" t="e">
        <f>IF('OE Database'!$N146=E$1, 'OE Database'!$H146, NA())</f>
        <v>#N/A</v>
      </c>
      <c r="F146" s="14" t="e">
        <f>IF('OE Database'!$N146=F$1, 'OE Database'!$H146, NA())</f>
        <v>#N/A</v>
      </c>
      <c r="G146" s="14" t="e">
        <f>IF('OE Database'!$N146=G$1, 'OE Database'!$H146, NA())</f>
        <v>#N/A</v>
      </c>
      <c r="H146" s="14">
        <f>IF('OE Database'!$N146=H$1, 'OE Database'!$H146, NA())</f>
        <v>2.9749774986953526E-3</v>
      </c>
      <c r="I146" s="14" t="e">
        <f>IF('OE Database'!$N146=I$1, 'OE Database'!$H146, NA())</f>
        <v>#N/A</v>
      </c>
      <c r="J146" s="14" t="e">
        <f>IF('OE Database'!$N146=J$1, 'OE Database'!$H146, NA())</f>
        <v>#N/A</v>
      </c>
      <c r="K146" s="14" t="e">
        <f>IF('OE Database'!$N146=K$1, 'OE Database'!$H146, NA())</f>
        <v>#N/A</v>
      </c>
      <c r="L146" s="14" t="e">
        <f>IF('OE Database'!$N146=L$1, 'OE Database'!$H146, NA())</f>
        <v>#N/A</v>
      </c>
      <c r="M146" s="14" t="e">
        <f>IF('OE Database'!$N146=M$1, 'OE Database'!$H146, NA())</f>
        <v>#N/A</v>
      </c>
      <c r="N146" s="14" t="e">
        <f>IF('OE Database'!$N146=N$1, 'OE Database'!$H146, NA())</f>
        <v>#N/A</v>
      </c>
      <c r="O146" s="14" t="e">
        <f>IF('OE Database'!$N146=O$1, 'OE Database'!$H146, NA())</f>
        <v>#N/A</v>
      </c>
      <c r="P146" s="14" t="e">
        <f>IF('OE Database'!$N146=P$1, 'OE Database'!$H146, NA())</f>
        <v>#N/A</v>
      </c>
      <c r="Q146" s="14" t="e">
        <f>IF('OE Database'!$N146=Q$1, 'OE Database'!$H146, NA())</f>
        <v>#N/A</v>
      </c>
      <c r="R146" s="14" t="e">
        <f>IF('OE Database'!$N146=R$1, 'OE Database'!$H146, NA())</f>
        <v>#N/A</v>
      </c>
      <c r="T146" s="14" t="e">
        <f>IF('OE Database'!$N146=T$1, 'OE Database'!$E146, NA())</f>
        <v>#N/A</v>
      </c>
      <c r="U146" s="14" t="e">
        <f>IF('OE Database'!$N146=U$1, 'OE Database'!$E146, NA())</f>
        <v>#N/A</v>
      </c>
      <c r="V146" s="14" t="e">
        <f>IF('OE Database'!$N146=V$1, 'OE Database'!$E146, NA())</f>
        <v>#N/A</v>
      </c>
      <c r="W146" s="14" t="e">
        <f>IF('OE Database'!$N146=W$1, 'OE Database'!$E146, NA())</f>
        <v>#N/A</v>
      </c>
      <c r="X146" s="14" t="e">
        <f>IF('OE Database'!$N146=X$1, 'OE Database'!$E146, NA())</f>
        <v>#N/A</v>
      </c>
      <c r="Y146" s="14" t="e">
        <f>IF('OE Database'!$N146=Y$1, 'OE Database'!$E146, NA())</f>
        <v>#N/A</v>
      </c>
      <c r="Z146" s="14">
        <f>IF('OE Database'!$N146=Z$1, 'OE Database'!$E146, NA())</f>
        <v>9.5</v>
      </c>
      <c r="AA146" s="14" t="e">
        <f>IF('OE Database'!$N146=AA$1, 'OE Database'!$E146, NA())</f>
        <v>#N/A</v>
      </c>
      <c r="AB146" s="14" t="e">
        <f>IF('OE Database'!$N146=AB$1, 'OE Database'!$E146, NA())</f>
        <v>#N/A</v>
      </c>
      <c r="AC146" s="14" t="e">
        <f>IF('OE Database'!$N146=AC$1, 'OE Database'!$E146, NA())</f>
        <v>#N/A</v>
      </c>
      <c r="AD146" s="14" t="e">
        <f>IF('OE Database'!$N146=AD$1, 'OE Database'!$E146, NA())</f>
        <v>#N/A</v>
      </c>
      <c r="AE146" s="14" t="e">
        <f>IF('OE Database'!$N146=AE$1, 'OE Database'!$E146, NA())</f>
        <v>#N/A</v>
      </c>
      <c r="AF146" s="14" t="e">
        <f>IF('OE Database'!$N146=AF$1, 'OE Database'!$E146, NA())</f>
        <v>#N/A</v>
      </c>
      <c r="AG146" s="14" t="e">
        <f>IF('OE Database'!$N146=AG$1, 'OE Database'!$E146, NA())</f>
        <v>#N/A</v>
      </c>
      <c r="AH146" s="14" t="e">
        <f>IF('OE Database'!$N146=AH$1, 'OE Database'!$E146, NA())</f>
        <v>#N/A</v>
      </c>
      <c r="AI146" s="14" t="e">
        <f>IF('OE Database'!$N146=AI$1, 'OE Database'!$E146, NA())</f>
        <v>#N/A</v>
      </c>
      <c r="AJ146" s="14" t="e">
        <f>IF('OE Database'!$N146=AJ$1, 'OE Database'!$E146, NA())</f>
        <v>#N/A</v>
      </c>
      <c r="AL146" s="14" t="e">
        <f>IF('OE Database'!$N146=AL$1, 'OE Database'!$J146, NA())</f>
        <v>#N/A</v>
      </c>
      <c r="AM146" s="14" t="e">
        <f>IF('OE Database'!$N146=AM$1, 'OE Database'!$J146, NA())</f>
        <v>#N/A</v>
      </c>
      <c r="AN146" s="14" t="e">
        <f>IF('OE Database'!$N146=AN$1, 'OE Database'!$J146, NA())</f>
        <v>#N/A</v>
      </c>
      <c r="AO146" s="14" t="e">
        <f>IF('OE Database'!$N146=AO$1, 'OE Database'!$J146, NA())</f>
        <v>#N/A</v>
      </c>
      <c r="AP146" s="14" t="e">
        <f>IF('OE Database'!$N146=AP$1, 'OE Database'!$J146, NA())</f>
        <v>#N/A</v>
      </c>
      <c r="AQ146" s="14" t="e">
        <f>IF('OE Database'!$N146=AQ$1, 'OE Database'!$J146, NA())</f>
        <v>#N/A</v>
      </c>
      <c r="AR146" s="14">
        <f>IF('OE Database'!$N146=AR$1, 'OE Database'!$J146, NA())</f>
        <v>70</v>
      </c>
      <c r="AS146" s="14" t="e">
        <f>IF('OE Database'!$N146=AS$1, 'OE Database'!$J146, NA())</f>
        <v>#N/A</v>
      </c>
      <c r="AT146" s="14" t="e">
        <f>IF('OE Database'!$N146=AT$1, 'OE Database'!$J146, NA())</f>
        <v>#N/A</v>
      </c>
      <c r="AU146" s="14" t="e">
        <f>IF('OE Database'!$N146=AU$1, 'OE Database'!$J146, NA())</f>
        <v>#N/A</v>
      </c>
      <c r="AV146" s="14" t="e">
        <f>IF('OE Database'!$N146=AV$1, 'OE Database'!$J146, NA())</f>
        <v>#N/A</v>
      </c>
      <c r="AW146" s="14" t="e">
        <f>IF('OE Database'!$N146=AW$1, 'OE Database'!$J146, NA())</f>
        <v>#N/A</v>
      </c>
      <c r="AX146" s="14" t="e">
        <f>IF('OE Database'!$N146=AX$1, 'OE Database'!$J146, NA())</f>
        <v>#N/A</v>
      </c>
      <c r="AY146" s="14" t="e">
        <f>IF('OE Database'!$N146=AY$1, 'OE Database'!$J146, NA())</f>
        <v>#N/A</v>
      </c>
      <c r="AZ146" s="14" t="e">
        <f>IF('OE Database'!$N146=AZ$1, 'OE Database'!$J146, NA())</f>
        <v>#N/A</v>
      </c>
      <c r="BA146" s="14" t="e">
        <f>IF('OE Database'!$N146=BA$1, 'OE Database'!$J146, NA())</f>
        <v>#N/A</v>
      </c>
      <c r="BB146" s="14" t="e">
        <f>IF('OE Database'!$N146=BB$1, 'OE Database'!$J146, NA())</f>
        <v>#N/A</v>
      </c>
      <c r="BD146" s="14" t="e">
        <f>IF(GESTEP(AL146,0.00001), 'OE Database'!$H146, NA())</f>
        <v>#N/A</v>
      </c>
      <c r="BE146" s="14" t="e">
        <f>IF(GESTEP(AM146,0.00001), 'OE Database'!$H146, NA())</f>
        <v>#N/A</v>
      </c>
      <c r="BF146" s="14" t="e">
        <f>IF(GESTEP(AN146,0.00001), 'OE Database'!$H146, NA())</f>
        <v>#N/A</v>
      </c>
      <c r="BG146" s="14" t="e">
        <f>IF(GESTEP(AO146,0.00001), 'OE Database'!$H146, NA())</f>
        <v>#N/A</v>
      </c>
      <c r="BH146" s="14" t="e">
        <f>IF(GESTEP(AP146,0.00001), 'OE Database'!$H146, NA())</f>
        <v>#N/A</v>
      </c>
      <c r="BI146" s="14" t="e">
        <f>IF(GESTEP(AQ146,0.00001), 'OE Database'!$H146, NA())</f>
        <v>#N/A</v>
      </c>
      <c r="BJ146" s="14">
        <f>IF(GESTEP(AR146,0.00001), 'OE Database'!$H146, NA())</f>
        <v>2.9749774986953526E-3</v>
      </c>
      <c r="BK146" s="14" t="e">
        <f>IF(GESTEP(AS146,0.00001), 'OE Database'!$H146, NA())</f>
        <v>#N/A</v>
      </c>
      <c r="BL146" s="14" t="e">
        <f>IF(GESTEP(AT146,0.00001), 'OE Database'!$H146, NA())</f>
        <v>#N/A</v>
      </c>
      <c r="BM146" s="14" t="e">
        <f>IF(GESTEP(AU146,0.00001), 'OE Database'!$H146, NA())</f>
        <v>#N/A</v>
      </c>
      <c r="BN146" s="14" t="e">
        <f>IF(GESTEP(AV146,0.00001), 'OE Database'!$H146, NA())</f>
        <v>#N/A</v>
      </c>
      <c r="BO146" s="14" t="e">
        <f>IF(GESTEP(AW146,0.00001), 'OE Database'!$H146, NA())</f>
        <v>#N/A</v>
      </c>
      <c r="BP146" s="14" t="e">
        <f>IF(GESTEP(AX146,0.00001), 'OE Database'!$H146, NA())</f>
        <v>#N/A</v>
      </c>
      <c r="BQ146" s="14" t="e">
        <f>IF(GESTEP(AY146,0.00001), 'OE Database'!$H146, NA())</f>
        <v>#N/A</v>
      </c>
      <c r="BR146" s="14" t="e">
        <f>IF(GESTEP(AZ146,0.00001), 'OE Database'!$H146, NA())</f>
        <v>#N/A</v>
      </c>
      <c r="BS146" s="14" t="e">
        <f>IF(GESTEP(BA146,0.00001), 'OE Database'!$H146, NA())</f>
        <v>#N/A</v>
      </c>
      <c r="BT146" s="14" t="e">
        <f>IF(GESTEP(BB146,0.00001), 'OE Database'!$H146, NA())</f>
        <v>#N/A</v>
      </c>
      <c r="BV146" s="14" t="e">
        <f>IF(GESTEP(AL146,0.00001), 'OE Database'!$E146, NA())</f>
        <v>#N/A</v>
      </c>
      <c r="BW146" s="14" t="e">
        <f>IF(GESTEP(AM146,0.00001), 'OE Database'!$E146, NA())</f>
        <v>#N/A</v>
      </c>
      <c r="BX146" s="14" t="e">
        <f>IF(GESTEP(AN146,0.00001), 'OE Database'!$E146, NA())</f>
        <v>#N/A</v>
      </c>
      <c r="BY146" s="14" t="e">
        <f>IF(GESTEP(AO146,0.00001), 'OE Database'!$E146, NA())</f>
        <v>#N/A</v>
      </c>
      <c r="BZ146" s="14" t="e">
        <f>IF(GESTEP(AP146,0.00001), 'OE Database'!$E146, NA())</f>
        <v>#N/A</v>
      </c>
      <c r="CA146" s="14" t="e">
        <f>IF(GESTEP(AQ146,0.00001), 'OE Database'!$E146, NA())</f>
        <v>#N/A</v>
      </c>
      <c r="CB146" s="14">
        <f>IF(GESTEP(AR146,0.00001), 'OE Database'!$E146, NA())</f>
        <v>9.5</v>
      </c>
      <c r="CC146" s="14" t="e">
        <f>IF(GESTEP(AS146,0.00001), 'OE Database'!$E146, NA())</f>
        <v>#N/A</v>
      </c>
      <c r="CD146" s="14" t="e">
        <f>IF(GESTEP(AT146,0.00001), 'OE Database'!$E146, NA())</f>
        <v>#N/A</v>
      </c>
      <c r="CE146" s="14" t="e">
        <f>IF(GESTEP(AU146,0.00001), 'OE Database'!$E146, NA())</f>
        <v>#N/A</v>
      </c>
      <c r="CF146" s="14" t="e">
        <f>IF(GESTEP(AV146,0.00001), 'OE Database'!$E146, NA())</f>
        <v>#N/A</v>
      </c>
      <c r="CG146" s="14" t="e">
        <f>IF(GESTEP(AW146,0.00001), 'OE Database'!$E146, NA())</f>
        <v>#N/A</v>
      </c>
      <c r="CH146" s="14" t="e">
        <f>IF(GESTEP(AX146,0.00001), 'OE Database'!$E146, NA())</f>
        <v>#N/A</v>
      </c>
      <c r="CI146" s="14" t="e">
        <f>IF(GESTEP(AY146,0.00001), 'OE Database'!$E146, NA())</f>
        <v>#N/A</v>
      </c>
      <c r="CJ146" s="14" t="e">
        <f>IF(GESTEP(AZ146,0.00001), 'OE Database'!$E146, NA())</f>
        <v>#N/A</v>
      </c>
      <c r="CK146" s="14" t="e">
        <f>IF(GESTEP(BA146,0.00001), 'OE Database'!$E146, NA())</f>
        <v>#N/A</v>
      </c>
      <c r="CL146" s="14" t="e">
        <f>IF(GESTEP(BB146,0.00001), 'OE Database'!$E146, NA())</f>
        <v>#N/A</v>
      </c>
      <c r="CN146" s="14" t="e">
        <f>IF('OE Database'!$N146=CN$1, 'OE Database'!$I146, NA())</f>
        <v>#N/A</v>
      </c>
      <c r="CO146" s="14" t="e">
        <f>IF('OE Database'!$N146=CO$1, 'OE Database'!$I146, NA())</f>
        <v>#N/A</v>
      </c>
      <c r="CP146" s="14" t="e">
        <f>IF('OE Database'!$N146=CP$1, 'OE Database'!$I146, NA())</f>
        <v>#N/A</v>
      </c>
      <c r="CQ146" s="14" t="e">
        <f>IF('OE Database'!$N146=CQ$1, 'OE Database'!$I146, NA())</f>
        <v>#N/A</v>
      </c>
      <c r="CR146" s="14" t="e">
        <f>IF('OE Database'!$N146=CR$1, 'OE Database'!$I146, NA())</f>
        <v>#N/A</v>
      </c>
      <c r="CS146" s="14" t="e">
        <f>IF('OE Database'!$N146=CS$1, 'OE Database'!$I146, NA())</f>
        <v>#N/A</v>
      </c>
      <c r="CT146" s="14">
        <f>IF('OE Database'!$N146=CT$1, 'OE Database'!$I146, NA())</f>
        <v>5.0211866361643438E-3</v>
      </c>
      <c r="CU146" s="14" t="e">
        <f>IF('OE Database'!$N146=CU$1, 'OE Database'!$I146, NA())</f>
        <v>#N/A</v>
      </c>
      <c r="CV146" s="14" t="e">
        <f>IF('OE Database'!$N146=CV$1, 'OE Database'!$I146, NA())</f>
        <v>#N/A</v>
      </c>
      <c r="CW146" s="14" t="e">
        <f>IF('OE Database'!$N146=CW$1, 'OE Database'!$I146, NA())</f>
        <v>#N/A</v>
      </c>
      <c r="CX146" s="14" t="e">
        <f>IF('OE Database'!$N146=CX$1, 'OE Database'!$I146, NA())</f>
        <v>#N/A</v>
      </c>
      <c r="CY146" s="14" t="e">
        <f>IF('OE Database'!$N146=CY$1, 'OE Database'!$I146, NA())</f>
        <v>#N/A</v>
      </c>
      <c r="CZ146" s="14" t="e">
        <f>IF('OE Database'!$N146=CZ$1, 'OE Database'!$I146, NA())</f>
        <v>#N/A</v>
      </c>
      <c r="DA146" s="14" t="e">
        <f>IF('OE Database'!$N146=DA$1, 'OE Database'!$I146, NA())</f>
        <v>#N/A</v>
      </c>
      <c r="DB146" s="14" t="e">
        <f>IF('OE Database'!$N146=DB$1, 'OE Database'!$I146, NA())</f>
        <v>#N/A</v>
      </c>
      <c r="DC146" s="14" t="e">
        <f>IF('OE Database'!$N146=DC$1, 'OE Database'!$I146, NA())</f>
        <v>#N/A</v>
      </c>
      <c r="DD146" s="14" t="e">
        <f>IF('OE Database'!$N146=DD$1, 'OE Database'!$I146, NA())</f>
        <v>#N/A</v>
      </c>
      <c r="DF146" s="1" t="e">
        <f>IF(GESTEP(AL146,0.00001), 'OE Database'!$I146, NA())</f>
        <v>#N/A</v>
      </c>
      <c r="DG146" s="1" t="e">
        <f>IF(GESTEP(AM146,0.00001), 'OE Database'!$I146, NA())</f>
        <v>#N/A</v>
      </c>
      <c r="DH146" s="1" t="e">
        <f>IF(GESTEP(AN146,0.00001), 'OE Database'!$I146, NA())</f>
        <v>#N/A</v>
      </c>
      <c r="DI146" s="1" t="e">
        <f>IF(GESTEP(AO146,0.00001), 'OE Database'!$I146, NA())</f>
        <v>#N/A</v>
      </c>
      <c r="DJ146" s="1" t="e">
        <f>IF(GESTEP(AP146,0.00001), 'OE Database'!$I146, NA())</f>
        <v>#N/A</v>
      </c>
      <c r="DK146" s="1" t="e">
        <f>IF(GESTEP(AQ146,0.00001), 'OE Database'!$I146, NA())</f>
        <v>#N/A</v>
      </c>
      <c r="DL146" s="1">
        <f>IF(GESTEP(AR146,0.00001), 'OE Database'!$I146, NA())</f>
        <v>5.0211866361643438E-3</v>
      </c>
      <c r="DM146" s="1" t="e">
        <f>IF(GESTEP(AS146,0.00001), 'OE Database'!$I146, NA())</f>
        <v>#N/A</v>
      </c>
      <c r="DN146" s="1" t="e">
        <f>IF(GESTEP(AT146,0.00001), 'OE Database'!$I146, NA())</f>
        <v>#N/A</v>
      </c>
      <c r="DO146" s="1" t="e">
        <f>IF(GESTEP(AU146,0.00001), 'OE Database'!$I146, NA())</f>
        <v>#N/A</v>
      </c>
      <c r="DP146" s="1" t="e">
        <f>IF(GESTEP(AV146,0.00001), 'OE Database'!$I146, NA())</f>
        <v>#N/A</v>
      </c>
      <c r="DQ146" s="1" t="e">
        <f>IF(GESTEP(AW146,0.00001), 'OE Database'!$I146, NA())</f>
        <v>#N/A</v>
      </c>
      <c r="DR146" s="1" t="e">
        <f>IF(GESTEP(AX146,0.00001), 'OE Database'!$I146, NA())</f>
        <v>#N/A</v>
      </c>
      <c r="DS146" s="1" t="e">
        <f>IF(GESTEP(AY146,0.00001), 'OE Database'!$I146, NA())</f>
        <v>#N/A</v>
      </c>
      <c r="DT146" s="1" t="e">
        <f>IF(GESTEP(AZ146,0.00001), 'OE Database'!$I146, NA())</f>
        <v>#N/A</v>
      </c>
      <c r="DU146" s="1" t="e">
        <f>IF(GESTEP(BA146,0.00001), 'OE Database'!$I146, NA())</f>
        <v>#N/A</v>
      </c>
      <c r="DV146" s="1" t="e">
        <f>IF(GESTEP(BB146,0.00001), 'OE Database'!$I146, NA())</f>
        <v>#N/A</v>
      </c>
    </row>
    <row r="147" spans="2:126">
      <c r="B147" s="14" t="e">
        <f>IF('OE Database'!$N147=B$1, 'OE Database'!$H147, NA())</f>
        <v>#N/A</v>
      </c>
      <c r="C147" s="14" t="e">
        <f>IF('OE Database'!$N147=C$1, 'OE Database'!$H147, NA())</f>
        <v>#N/A</v>
      </c>
      <c r="D147" s="14" t="e">
        <f>IF('OE Database'!$N147=D$1, 'OE Database'!$H147, NA())</f>
        <v>#N/A</v>
      </c>
      <c r="E147" s="14" t="e">
        <f>IF('OE Database'!$N147=E$1, 'OE Database'!$H147, NA())</f>
        <v>#N/A</v>
      </c>
      <c r="F147" s="14" t="e">
        <f>IF('OE Database'!$N147=F$1, 'OE Database'!$H147, NA())</f>
        <v>#N/A</v>
      </c>
      <c r="G147" s="14" t="e">
        <f>IF('OE Database'!$N147=G$1, 'OE Database'!$H147, NA())</f>
        <v>#N/A</v>
      </c>
      <c r="H147" s="14">
        <f>IF('OE Database'!$N147=H$1, 'OE Database'!$H147, NA())</f>
        <v>7.8104925108846146E-3</v>
      </c>
      <c r="I147" s="14" t="e">
        <f>IF('OE Database'!$N147=I$1, 'OE Database'!$H147, NA())</f>
        <v>#N/A</v>
      </c>
      <c r="J147" s="14" t="e">
        <f>IF('OE Database'!$N147=J$1, 'OE Database'!$H147, NA())</f>
        <v>#N/A</v>
      </c>
      <c r="K147" s="14" t="e">
        <f>IF('OE Database'!$N147=K$1, 'OE Database'!$H147, NA())</f>
        <v>#N/A</v>
      </c>
      <c r="L147" s="14" t="e">
        <f>IF('OE Database'!$N147=L$1, 'OE Database'!$H147, NA())</f>
        <v>#N/A</v>
      </c>
      <c r="M147" s="14" t="e">
        <f>IF('OE Database'!$N147=M$1, 'OE Database'!$H147, NA())</f>
        <v>#N/A</v>
      </c>
      <c r="N147" s="14" t="e">
        <f>IF('OE Database'!$N147=N$1, 'OE Database'!$H147, NA())</f>
        <v>#N/A</v>
      </c>
      <c r="O147" s="14" t="e">
        <f>IF('OE Database'!$N147=O$1, 'OE Database'!$H147, NA())</f>
        <v>#N/A</v>
      </c>
      <c r="P147" s="14" t="e">
        <f>IF('OE Database'!$N147=P$1, 'OE Database'!$H147, NA())</f>
        <v>#N/A</v>
      </c>
      <c r="Q147" s="14" t="e">
        <f>IF('OE Database'!$N147=Q$1, 'OE Database'!$H147, NA())</f>
        <v>#N/A</v>
      </c>
      <c r="R147" s="14" t="e">
        <f>IF('OE Database'!$N147=R$1, 'OE Database'!$H147, NA())</f>
        <v>#N/A</v>
      </c>
      <c r="T147" s="14" t="e">
        <f>IF('OE Database'!$N147=T$1, 'OE Database'!$E147, NA())</f>
        <v>#N/A</v>
      </c>
      <c r="U147" s="14" t="e">
        <f>IF('OE Database'!$N147=U$1, 'OE Database'!$E147, NA())</f>
        <v>#N/A</v>
      </c>
      <c r="V147" s="14" t="e">
        <f>IF('OE Database'!$N147=V$1, 'OE Database'!$E147, NA())</f>
        <v>#N/A</v>
      </c>
      <c r="W147" s="14" t="e">
        <f>IF('OE Database'!$N147=W$1, 'OE Database'!$E147, NA())</f>
        <v>#N/A</v>
      </c>
      <c r="X147" s="14" t="e">
        <f>IF('OE Database'!$N147=X$1, 'OE Database'!$E147, NA())</f>
        <v>#N/A</v>
      </c>
      <c r="Y147" s="14" t="e">
        <f>IF('OE Database'!$N147=Y$1, 'OE Database'!$E147, NA())</f>
        <v>#N/A</v>
      </c>
      <c r="Z147" s="14">
        <f>IF('OE Database'!$N147=Z$1, 'OE Database'!$E147, NA())</f>
        <v>5.6</v>
      </c>
      <c r="AA147" s="14" t="e">
        <f>IF('OE Database'!$N147=AA$1, 'OE Database'!$E147, NA())</f>
        <v>#N/A</v>
      </c>
      <c r="AB147" s="14" t="e">
        <f>IF('OE Database'!$N147=AB$1, 'OE Database'!$E147, NA())</f>
        <v>#N/A</v>
      </c>
      <c r="AC147" s="14" t="e">
        <f>IF('OE Database'!$N147=AC$1, 'OE Database'!$E147, NA())</f>
        <v>#N/A</v>
      </c>
      <c r="AD147" s="14" t="e">
        <f>IF('OE Database'!$N147=AD$1, 'OE Database'!$E147, NA())</f>
        <v>#N/A</v>
      </c>
      <c r="AE147" s="14" t="e">
        <f>IF('OE Database'!$N147=AE$1, 'OE Database'!$E147, NA())</f>
        <v>#N/A</v>
      </c>
      <c r="AF147" s="14" t="e">
        <f>IF('OE Database'!$N147=AF$1, 'OE Database'!$E147, NA())</f>
        <v>#N/A</v>
      </c>
      <c r="AG147" s="14" t="e">
        <f>IF('OE Database'!$N147=AG$1, 'OE Database'!$E147, NA())</f>
        <v>#N/A</v>
      </c>
      <c r="AH147" s="14" t="e">
        <f>IF('OE Database'!$N147=AH$1, 'OE Database'!$E147, NA())</f>
        <v>#N/A</v>
      </c>
      <c r="AI147" s="14" t="e">
        <f>IF('OE Database'!$N147=AI$1, 'OE Database'!$E147, NA())</f>
        <v>#N/A</v>
      </c>
      <c r="AJ147" s="14" t="e">
        <f>IF('OE Database'!$N147=AJ$1, 'OE Database'!$E147, NA())</f>
        <v>#N/A</v>
      </c>
      <c r="AL147" s="14" t="e">
        <f>IF('OE Database'!$N147=AL$1, 'OE Database'!$J147, NA())</f>
        <v>#N/A</v>
      </c>
      <c r="AM147" s="14" t="e">
        <f>IF('OE Database'!$N147=AM$1, 'OE Database'!$J147, NA())</f>
        <v>#N/A</v>
      </c>
      <c r="AN147" s="14" t="e">
        <f>IF('OE Database'!$N147=AN$1, 'OE Database'!$J147, NA())</f>
        <v>#N/A</v>
      </c>
      <c r="AO147" s="14" t="e">
        <f>IF('OE Database'!$N147=AO$1, 'OE Database'!$J147, NA())</f>
        <v>#N/A</v>
      </c>
      <c r="AP147" s="14" t="e">
        <f>IF('OE Database'!$N147=AP$1, 'OE Database'!$J147, NA())</f>
        <v>#N/A</v>
      </c>
      <c r="AQ147" s="14" t="e">
        <f>IF('OE Database'!$N147=AQ$1, 'OE Database'!$J147, NA())</f>
        <v>#N/A</v>
      </c>
      <c r="AR147" s="14">
        <f>IF('OE Database'!$N147=AR$1, 'OE Database'!$J147, NA())</f>
        <v>30</v>
      </c>
      <c r="AS147" s="14" t="e">
        <f>IF('OE Database'!$N147=AS$1, 'OE Database'!$J147, NA())</f>
        <v>#N/A</v>
      </c>
      <c r="AT147" s="14" t="e">
        <f>IF('OE Database'!$N147=AT$1, 'OE Database'!$J147, NA())</f>
        <v>#N/A</v>
      </c>
      <c r="AU147" s="14" t="e">
        <f>IF('OE Database'!$N147=AU$1, 'OE Database'!$J147, NA())</f>
        <v>#N/A</v>
      </c>
      <c r="AV147" s="14" t="e">
        <f>IF('OE Database'!$N147=AV$1, 'OE Database'!$J147, NA())</f>
        <v>#N/A</v>
      </c>
      <c r="AW147" s="14" t="e">
        <f>IF('OE Database'!$N147=AW$1, 'OE Database'!$J147, NA())</f>
        <v>#N/A</v>
      </c>
      <c r="AX147" s="14" t="e">
        <f>IF('OE Database'!$N147=AX$1, 'OE Database'!$J147, NA())</f>
        <v>#N/A</v>
      </c>
      <c r="AY147" s="14" t="e">
        <f>IF('OE Database'!$N147=AY$1, 'OE Database'!$J147, NA())</f>
        <v>#N/A</v>
      </c>
      <c r="AZ147" s="14" t="e">
        <f>IF('OE Database'!$N147=AZ$1, 'OE Database'!$J147, NA())</f>
        <v>#N/A</v>
      </c>
      <c r="BA147" s="14" t="e">
        <f>IF('OE Database'!$N147=BA$1, 'OE Database'!$J147, NA())</f>
        <v>#N/A</v>
      </c>
      <c r="BB147" s="14" t="e">
        <f>IF('OE Database'!$N147=BB$1, 'OE Database'!$J147, NA())</f>
        <v>#N/A</v>
      </c>
      <c r="BD147" s="14" t="e">
        <f>IF(GESTEP(AL147,0.00001), 'OE Database'!$H147, NA())</f>
        <v>#N/A</v>
      </c>
      <c r="BE147" s="14" t="e">
        <f>IF(GESTEP(AM147,0.00001), 'OE Database'!$H147, NA())</f>
        <v>#N/A</v>
      </c>
      <c r="BF147" s="14" t="e">
        <f>IF(GESTEP(AN147,0.00001), 'OE Database'!$H147, NA())</f>
        <v>#N/A</v>
      </c>
      <c r="BG147" s="14" t="e">
        <f>IF(GESTEP(AO147,0.00001), 'OE Database'!$H147, NA())</f>
        <v>#N/A</v>
      </c>
      <c r="BH147" s="14" t="e">
        <f>IF(GESTEP(AP147,0.00001), 'OE Database'!$H147, NA())</f>
        <v>#N/A</v>
      </c>
      <c r="BI147" s="14" t="e">
        <f>IF(GESTEP(AQ147,0.00001), 'OE Database'!$H147, NA())</f>
        <v>#N/A</v>
      </c>
      <c r="BJ147" s="14">
        <f>IF(GESTEP(AR147,0.00001), 'OE Database'!$H147, NA())</f>
        <v>7.8104925108846146E-3</v>
      </c>
      <c r="BK147" s="14" t="e">
        <f>IF(GESTEP(AS147,0.00001), 'OE Database'!$H147, NA())</f>
        <v>#N/A</v>
      </c>
      <c r="BL147" s="14" t="e">
        <f>IF(GESTEP(AT147,0.00001), 'OE Database'!$H147, NA())</f>
        <v>#N/A</v>
      </c>
      <c r="BM147" s="14" t="e">
        <f>IF(GESTEP(AU147,0.00001), 'OE Database'!$H147, NA())</f>
        <v>#N/A</v>
      </c>
      <c r="BN147" s="14" t="e">
        <f>IF(GESTEP(AV147,0.00001), 'OE Database'!$H147, NA())</f>
        <v>#N/A</v>
      </c>
      <c r="BO147" s="14" t="e">
        <f>IF(GESTEP(AW147,0.00001), 'OE Database'!$H147, NA())</f>
        <v>#N/A</v>
      </c>
      <c r="BP147" s="14" t="e">
        <f>IF(GESTEP(AX147,0.00001), 'OE Database'!$H147, NA())</f>
        <v>#N/A</v>
      </c>
      <c r="BQ147" s="14" t="e">
        <f>IF(GESTEP(AY147,0.00001), 'OE Database'!$H147, NA())</f>
        <v>#N/A</v>
      </c>
      <c r="BR147" s="14" t="e">
        <f>IF(GESTEP(AZ147,0.00001), 'OE Database'!$H147, NA())</f>
        <v>#N/A</v>
      </c>
      <c r="BS147" s="14" t="e">
        <f>IF(GESTEP(BA147,0.00001), 'OE Database'!$H147, NA())</f>
        <v>#N/A</v>
      </c>
      <c r="BT147" s="14" t="e">
        <f>IF(GESTEP(BB147,0.00001), 'OE Database'!$H147, NA())</f>
        <v>#N/A</v>
      </c>
      <c r="BV147" s="14" t="e">
        <f>IF(GESTEP(AL147,0.00001), 'OE Database'!$E147, NA())</f>
        <v>#N/A</v>
      </c>
      <c r="BW147" s="14" t="e">
        <f>IF(GESTEP(AM147,0.00001), 'OE Database'!$E147, NA())</f>
        <v>#N/A</v>
      </c>
      <c r="BX147" s="14" t="e">
        <f>IF(GESTEP(AN147,0.00001), 'OE Database'!$E147, NA())</f>
        <v>#N/A</v>
      </c>
      <c r="BY147" s="14" t="e">
        <f>IF(GESTEP(AO147,0.00001), 'OE Database'!$E147, NA())</f>
        <v>#N/A</v>
      </c>
      <c r="BZ147" s="14" t="e">
        <f>IF(GESTEP(AP147,0.00001), 'OE Database'!$E147, NA())</f>
        <v>#N/A</v>
      </c>
      <c r="CA147" s="14" t="e">
        <f>IF(GESTEP(AQ147,0.00001), 'OE Database'!$E147, NA())</f>
        <v>#N/A</v>
      </c>
      <c r="CB147" s="14">
        <f>IF(GESTEP(AR147,0.00001), 'OE Database'!$E147, NA())</f>
        <v>5.6</v>
      </c>
      <c r="CC147" s="14" t="e">
        <f>IF(GESTEP(AS147,0.00001), 'OE Database'!$E147, NA())</f>
        <v>#N/A</v>
      </c>
      <c r="CD147" s="14" t="e">
        <f>IF(GESTEP(AT147,0.00001), 'OE Database'!$E147, NA())</f>
        <v>#N/A</v>
      </c>
      <c r="CE147" s="14" t="e">
        <f>IF(GESTEP(AU147,0.00001), 'OE Database'!$E147, NA())</f>
        <v>#N/A</v>
      </c>
      <c r="CF147" s="14" t="e">
        <f>IF(GESTEP(AV147,0.00001), 'OE Database'!$E147, NA())</f>
        <v>#N/A</v>
      </c>
      <c r="CG147" s="14" t="e">
        <f>IF(GESTEP(AW147,0.00001), 'OE Database'!$E147, NA())</f>
        <v>#N/A</v>
      </c>
      <c r="CH147" s="14" t="e">
        <f>IF(GESTEP(AX147,0.00001), 'OE Database'!$E147, NA())</f>
        <v>#N/A</v>
      </c>
      <c r="CI147" s="14" t="e">
        <f>IF(GESTEP(AY147,0.00001), 'OE Database'!$E147, NA())</f>
        <v>#N/A</v>
      </c>
      <c r="CJ147" s="14" t="e">
        <f>IF(GESTEP(AZ147,0.00001), 'OE Database'!$E147, NA())</f>
        <v>#N/A</v>
      </c>
      <c r="CK147" s="14" t="e">
        <f>IF(GESTEP(BA147,0.00001), 'OE Database'!$E147, NA())</f>
        <v>#N/A</v>
      </c>
      <c r="CL147" s="14" t="e">
        <f>IF(GESTEP(BB147,0.00001), 'OE Database'!$E147, NA())</f>
        <v>#N/A</v>
      </c>
      <c r="CN147" s="14" t="e">
        <f>IF('OE Database'!$N147=CN$1, 'OE Database'!$I147, NA())</f>
        <v>#N/A</v>
      </c>
      <c r="CO147" s="14" t="e">
        <f>IF('OE Database'!$N147=CO$1, 'OE Database'!$I147, NA())</f>
        <v>#N/A</v>
      </c>
      <c r="CP147" s="14" t="e">
        <f>IF('OE Database'!$N147=CP$1, 'OE Database'!$I147, NA())</f>
        <v>#N/A</v>
      </c>
      <c r="CQ147" s="14" t="e">
        <f>IF('OE Database'!$N147=CQ$1, 'OE Database'!$I147, NA())</f>
        <v>#N/A</v>
      </c>
      <c r="CR147" s="14" t="e">
        <f>IF('OE Database'!$N147=CR$1, 'OE Database'!$I147, NA())</f>
        <v>#N/A</v>
      </c>
      <c r="CS147" s="14" t="e">
        <f>IF('OE Database'!$N147=CS$1, 'OE Database'!$I147, NA())</f>
        <v>#N/A</v>
      </c>
      <c r="CT147" s="14">
        <f>IF('OE Database'!$N147=CT$1, 'OE Database'!$I147, NA())</f>
        <v>1.318260075402727E-2</v>
      </c>
      <c r="CU147" s="14" t="e">
        <f>IF('OE Database'!$N147=CU$1, 'OE Database'!$I147, NA())</f>
        <v>#N/A</v>
      </c>
      <c r="CV147" s="14" t="e">
        <f>IF('OE Database'!$N147=CV$1, 'OE Database'!$I147, NA())</f>
        <v>#N/A</v>
      </c>
      <c r="CW147" s="14" t="e">
        <f>IF('OE Database'!$N147=CW$1, 'OE Database'!$I147, NA())</f>
        <v>#N/A</v>
      </c>
      <c r="CX147" s="14" t="e">
        <f>IF('OE Database'!$N147=CX$1, 'OE Database'!$I147, NA())</f>
        <v>#N/A</v>
      </c>
      <c r="CY147" s="14" t="e">
        <f>IF('OE Database'!$N147=CY$1, 'OE Database'!$I147, NA())</f>
        <v>#N/A</v>
      </c>
      <c r="CZ147" s="14" t="e">
        <f>IF('OE Database'!$N147=CZ$1, 'OE Database'!$I147, NA())</f>
        <v>#N/A</v>
      </c>
      <c r="DA147" s="14" t="e">
        <f>IF('OE Database'!$N147=DA$1, 'OE Database'!$I147, NA())</f>
        <v>#N/A</v>
      </c>
      <c r="DB147" s="14" t="e">
        <f>IF('OE Database'!$N147=DB$1, 'OE Database'!$I147, NA())</f>
        <v>#N/A</v>
      </c>
      <c r="DC147" s="14" t="e">
        <f>IF('OE Database'!$N147=DC$1, 'OE Database'!$I147, NA())</f>
        <v>#N/A</v>
      </c>
      <c r="DD147" s="14" t="e">
        <f>IF('OE Database'!$N147=DD$1, 'OE Database'!$I147, NA())</f>
        <v>#N/A</v>
      </c>
      <c r="DF147" s="1" t="e">
        <f>IF(GESTEP(AL147,0.00001), 'OE Database'!$I147, NA())</f>
        <v>#N/A</v>
      </c>
      <c r="DG147" s="1" t="e">
        <f>IF(GESTEP(AM147,0.00001), 'OE Database'!$I147, NA())</f>
        <v>#N/A</v>
      </c>
      <c r="DH147" s="1" t="e">
        <f>IF(GESTEP(AN147,0.00001), 'OE Database'!$I147, NA())</f>
        <v>#N/A</v>
      </c>
      <c r="DI147" s="1" t="e">
        <f>IF(GESTEP(AO147,0.00001), 'OE Database'!$I147, NA())</f>
        <v>#N/A</v>
      </c>
      <c r="DJ147" s="1" t="e">
        <f>IF(GESTEP(AP147,0.00001), 'OE Database'!$I147, NA())</f>
        <v>#N/A</v>
      </c>
      <c r="DK147" s="1" t="e">
        <f>IF(GESTEP(AQ147,0.00001), 'OE Database'!$I147, NA())</f>
        <v>#N/A</v>
      </c>
      <c r="DL147" s="1">
        <f>IF(GESTEP(AR147,0.00001), 'OE Database'!$I147, NA())</f>
        <v>1.318260075402727E-2</v>
      </c>
      <c r="DM147" s="1" t="e">
        <f>IF(GESTEP(AS147,0.00001), 'OE Database'!$I147, NA())</f>
        <v>#N/A</v>
      </c>
      <c r="DN147" s="1" t="e">
        <f>IF(GESTEP(AT147,0.00001), 'OE Database'!$I147, NA())</f>
        <v>#N/A</v>
      </c>
      <c r="DO147" s="1" t="e">
        <f>IF(GESTEP(AU147,0.00001), 'OE Database'!$I147, NA())</f>
        <v>#N/A</v>
      </c>
      <c r="DP147" s="1" t="e">
        <f>IF(GESTEP(AV147,0.00001), 'OE Database'!$I147, NA())</f>
        <v>#N/A</v>
      </c>
      <c r="DQ147" s="1" t="e">
        <f>IF(GESTEP(AW147,0.00001), 'OE Database'!$I147, NA())</f>
        <v>#N/A</v>
      </c>
      <c r="DR147" s="1" t="e">
        <f>IF(GESTEP(AX147,0.00001), 'OE Database'!$I147, NA())</f>
        <v>#N/A</v>
      </c>
      <c r="DS147" s="1" t="e">
        <f>IF(GESTEP(AY147,0.00001), 'OE Database'!$I147, NA())</f>
        <v>#N/A</v>
      </c>
      <c r="DT147" s="1" t="e">
        <f>IF(GESTEP(AZ147,0.00001), 'OE Database'!$I147, NA())</f>
        <v>#N/A</v>
      </c>
      <c r="DU147" s="1" t="e">
        <f>IF(GESTEP(BA147,0.00001), 'OE Database'!$I147, NA())</f>
        <v>#N/A</v>
      </c>
      <c r="DV147" s="1" t="e">
        <f>IF(GESTEP(BB147,0.00001), 'OE Database'!$I147, NA())</f>
        <v>#N/A</v>
      </c>
    </row>
    <row r="148" spans="2:126">
      <c r="B148" s="14" t="e">
        <f>IF('OE Database'!$N148=B$1, 'OE Database'!$H148, NA())</f>
        <v>#N/A</v>
      </c>
      <c r="C148" s="14" t="e">
        <f>IF('OE Database'!$N148=C$1, 'OE Database'!$H148, NA())</f>
        <v>#N/A</v>
      </c>
      <c r="D148" s="14" t="e">
        <f>IF('OE Database'!$N148=D$1, 'OE Database'!$H148, NA())</f>
        <v>#N/A</v>
      </c>
      <c r="E148" s="14" t="e">
        <f>IF('OE Database'!$N148=E$1, 'OE Database'!$H148, NA())</f>
        <v>#N/A</v>
      </c>
      <c r="F148" s="14" t="e">
        <f>IF('OE Database'!$N148=F$1, 'OE Database'!$H148, NA())</f>
        <v>#N/A</v>
      </c>
      <c r="G148" s="14" t="e">
        <f>IF('OE Database'!$N148=G$1, 'OE Database'!$H148, NA())</f>
        <v>#N/A</v>
      </c>
      <c r="H148" s="14">
        <f>IF('OE Database'!$N148=H$1, 'OE Database'!$H148, NA())</f>
        <v>0</v>
      </c>
      <c r="I148" s="14" t="e">
        <f>IF('OE Database'!$N148=I$1, 'OE Database'!$H148, NA())</f>
        <v>#N/A</v>
      </c>
      <c r="J148" s="14" t="e">
        <f>IF('OE Database'!$N148=J$1, 'OE Database'!$H148, NA())</f>
        <v>#N/A</v>
      </c>
      <c r="K148" s="14" t="e">
        <f>IF('OE Database'!$N148=K$1, 'OE Database'!$H148, NA())</f>
        <v>#N/A</v>
      </c>
      <c r="L148" s="14" t="e">
        <f>IF('OE Database'!$N148=L$1, 'OE Database'!$H148, NA())</f>
        <v>#N/A</v>
      </c>
      <c r="M148" s="14" t="e">
        <f>IF('OE Database'!$N148=M$1, 'OE Database'!$H148, NA())</f>
        <v>#N/A</v>
      </c>
      <c r="N148" s="14" t="e">
        <f>IF('OE Database'!$N148=N$1, 'OE Database'!$H148, NA())</f>
        <v>#N/A</v>
      </c>
      <c r="O148" s="14" t="e">
        <f>IF('OE Database'!$N148=O$1, 'OE Database'!$H148, NA())</f>
        <v>#N/A</v>
      </c>
      <c r="P148" s="14" t="e">
        <f>IF('OE Database'!$N148=P$1, 'OE Database'!$H148, NA())</f>
        <v>#N/A</v>
      </c>
      <c r="Q148" s="14" t="e">
        <f>IF('OE Database'!$N148=Q$1, 'OE Database'!$H148, NA())</f>
        <v>#N/A</v>
      </c>
      <c r="R148" s="14" t="e">
        <f>IF('OE Database'!$N148=R$1, 'OE Database'!$H148, NA())</f>
        <v>#N/A</v>
      </c>
      <c r="T148" s="14" t="e">
        <f>IF('OE Database'!$N148=T$1, 'OE Database'!$E148, NA())</f>
        <v>#N/A</v>
      </c>
      <c r="U148" s="14" t="e">
        <f>IF('OE Database'!$N148=U$1, 'OE Database'!$E148, NA())</f>
        <v>#N/A</v>
      </c>
      <c r="V148" s="14" t="e">
        <f>IF('OE Database'!$N148=V$1, 'OE Database'!$E148, NA())</f>
        <v>#N/A</v>
      </c>
      <c r="W148" s="14" t="e">
        <f>IF('OE Database'!$N148=W$1, 'OE Database'!$E148, NA())</f>
        <v>#N/A</v>
      </c>
      <c r="X148" s="14" t="e">
        <f>IF('OE Database'!$N148=X$1, 'OE Database'!$E148, NA())</f>
        <v>#N/A</v>
      </c>
      <c r="Y148" s="14" t="e">
        <f>IF('OE Database'!$N148=Y$1, 'OE Database'!$E148, NA())</f>
        <v>#N/A</v>
      </c>
      <c r="Z148" s="14">
        <f>IF('OE Database'!$N148=Z$1, 'OE Database'!$E148, NA())</f>
        <v>0</v>
      </c>
      <c r="AA148" s="14" t="e">
        <f>IF('OE Database'!$N148=AA$1, 'OE Database'!$E148, NA())</f>
        <v>#N/A</v>
      </c>
      <c r="AB148" s="14" t="e">
        <f>IF('OE Database'!$N148=AB$1, 'OE Database'!$E148, NA())</f>
        <v>#N/A</v>
      </c>
      <c r="AC148" s="14" t="e">
        <f>IF('OE Database'!$N148=AC$1, 'OE Database'!$E148, NA())</f>
        <v>#N/A</v>
      </c>
      <c r="AD148" s="14" t="e">
        <f>IF('OE Database'!$N148=AD$1, 'OE Database'!$E148, NA())</f>
        <v>#N/A</v>
      </c>
      <c r="AE148" s="14" t="e">
        <f>IF('OE Database'!$N148=AE$1, 'OE Database'!$E148, NA())</f>
        <v>#N/A</v>
      </c>
      <c r="AF148" s="14" t="e">
        <f>IF('OE Database'!$N148=AF$1, 'OE Database'!$E148, NA())</f>
        <v>#N/A</v>
      </c>
      <c r="AG148" s="14" t="e">
        <f>IF('OE Database'!$N148=AG$1, 'OE Database'!$E148, NA())</f>
        <v>#N/A</v>
      </c>
      <c r="AH148" s="14" t="e">
        <f>IF('OE Database'!$N148=AH$1, 'OE Database'!$E148, NA())</f>
        <v>#N/A</v>
      </c>
      <c r="AI148" s="14" t="e">
        <f>IF('OE Database'!$N148=AI$1, 'OE Database'!$E148, NA())</f>
        <v>#N/A</v>
      </c>
      <c r="AJ148" s="14" t="e">
        <f>IF('OE Database'!$N148=AJ$1, 'OE Database'!$E148, NA())</f>
        <v>#N/A</v>
      </c>
      <c r="AL148" s="14" t="e">
        <f>IF('OE Database'!$N148=AL$1, 'OE Database'!$J148, NA())</f>
        <v>#N/A</v>
      </c>
      <c r="AM148" s="14" t="e">
        <f>IF('OE Database'!$N148=AM$1, 'OE Database'!$J148, NA())</f>
        <v>#N/A</v>
      </c>
      <c r="AN148" s="14" t="e">
        <f>IF('OE Database'!$N148=AN$1, 'OE Database'!$J148, NA())</f>
        <v>#N/A</v>
      </c>
      <c r="AO148" s="14" t="e">
        <f>IF('OE Database'!$N148=AO$1, 'OE Database'!$J148, NA())</f>
        <v>#N/A</v>
      </c>
      <c r="AP148" s="14" t="e">
        <f>IF('OE Database'!$N148=AP$1, 'OE Database'!$J148, NA())</f>
        <v>#N/A</v>
      </c>
      <c r="AQ148" s="14" t="e">
        <f>IF('OE Database'!$N148=AQ$1, 'OE Database'!$J148, NA())</f>
        <v>#N/A</v>
      </c>
      <c r="AR148" s="14">
        <f>IF('OE Database'!$N148=AR$1, 'OE Database'!$J148, NA())</f>
        <v>65</v>
      </c>
      <c r="AS148" s="14" t="e">
        <f>IF('OE Database'!$N148=AS$1, 'OE Database'!$J148, NA())</f>
        <v>#N/A</v>
      </c>
      <c r="AT148" s="14" t="e">
        <f>IF('OE Database'!$N148=AT$1, 'OE Database'!$J148, NA())</f>
        <v>#N/A</v>
      </c>
      <c r="AU148" s="14" t="e">
        <f>IF('OE Database'!$N148=AU$1, 'OE Database'!$J148, NA())</f>
        <v>#N/A</v>
      </c>
      <c r="AV148" s="14" t="e">
        <f>IF('OE Database'!$N148=AV$1, 'OE Database'!$J148, NA())</f>
        <v>#N/A</v>
      </c>
      <c r="AW148" s="14" t="e">
        <f>IF('OE Database'!$N148=AW$1, 'OE Database'!$J148, NA())</f>
        <v>#N/A</v>
      </c>
      <c r="AX148" s="14" t="e">
        <f>IF('OE Database'!$N148=AX$1, 'OE Database'!$J148, NA())</f>
        <v>#N/A</v>
      </c>
      <c r="AY148" s="14" t="e">
        <f>IF('OE Database'!$N148=AY$1, 'OE Database'!$J148, NA())</f>
        <v>#N/A</v>
      </c>
      <c r="AZ148" s="14" t="e">
        <f>IF('OE Database'!$N148=AZ$1, 'OE Database'!$J148, NA())</f>
        <v>#N/A</v>
      </c>
      <c r="BA148" s="14" t="e">
        <f>IF('OE Database'!$N148=BA$1, 'OE Database'!$J148, NA())</f>
        <v>#N/A</v>
      </c>
      <c r="BB148" s="14" t="e">
        <f>IF('OE Database'!$N148=BB$1, 'OE Database'!$J148, NA())</f>
        <v>#N/A</v>
      </c>
      <c r="BD148" s="14" t="e">
        <f>IF(GESTEP(AL148,0.00001), 'OE Database'!$H148, NA())</f>
        <v>#N/A</v>
      </c>
      <c r="BE148" s="14" t="e">
        <f>IF(GESTEP(AM148,0.00001), 'OE Database'!$H148, NA())</f>
        <v>#N/A</v>
      </c>
      <c r="BF148" s="14" t="e">
        <f>IF(GESTEP(AN148,0.00001), 'OE Database'!$H148, NA())</f>
        <v>#N/A</v>
      </c>
      <c r="BG148" s="14" t="e">
        <f>IF(GESTEP(AO148,0.00001), 'OE Database'!$H148, NA())</f>
        <v>#N/A</v>
      </c>
      <c r="BH148" s="14" t="e">
        <f>IF(GESTEP(AP148,0.00001), 'OE Database'!$H148, NA())</f>
        <v>#N/A</v>
      </c>
      <c r="BI148" s="14" t="e">
        <f>IF(GESTEP(AQ148,0.00001), 'OE Database'!$H148, NA())</f>
        <v>#N/A</v>
      </c>
      <c r="BJ148" s="14">
        <f>IF(GESTEP(AR148,0.00001), 'OE Database'!$H148, NA())</f>
        <v>0</v>
      </c>
      <c r="BK148" s="14" t="e">
        <f>IF(GESTEP(AS148,0.00001), 'OE Database'!$H148, NA())</f>
        <v>#N/A</v>
      </c>
      <c r="BL148" s="14" t="e">
        <f>IF(GESTEP(AT148,0.00001), 'OE Database'!$H148, NA())</f>
        <v>#N/A</v>
      </c>
      <c r="BM148" s="14" t="e">
        <f>IF(GESTEP(AU148,0.00001), 'OE Database'!$H148, NA())</f>
        <v>#N/A</v>
      </c>
      <c r="BN148" s="14" t="e">
        <f>IF(GESTEP(AV148,0.00001), 'OE Database'!$H148, NA())</f>
        <v>#N/A</v>
      </c>
      <c r="BO148" s="14" t="e">
        <f>IF(GESTEP(AW148,0.00001), 'OE Database'!$H148, NA())</f>
        <v>#N/A</v>
      </c>
      <c r="BP148" s="14" t="e">
        <f>IF(GESTEP(AX148,0.00001), 'OE Database'!$H148, NA())</f>
        <v>#N/A</v>
      </c>
      <c r="BQ148" s="14" t="e">
        <f>IF(GESTEP(AY148,0.00001), 'OE Database'!$H148, NA())</f>
        <v>#N/A</v>
      </c>
      <c r="BR148" s="14" t="e">
        <f>IF(GESTEP(AZ148,0.00001), 'OE Database'!$H148, NA())</f>
        <v>#N/A</v>
      </c>
      <c r="BS148" s="14" t="e">
        <f>IF(GESTEP(BA148,0.00001), 'OE Database'!$H148, NA())</f>
        <v>#N/A</v>
      </c>
      <c r="BT148" s="14" t="e">
        <f>IF(GESTEP(BB148,0.00001), 'OE Database'!$H148, NA())</f>
        <v>#N/A</v>
      </c>
      <c r="BV148" s="14" t="e">
        <f>IF(GESTEP(AL148,0.00001), 'OE Database'!$E148, NA())</f>
        <v>#N/A</v>
      </c>
      <c r="BW148" s="14" t="e">
        <f>IF(GESTEP(AM148,0.00001), 'OE Database'!$E148, NA())</f>
        <v>#N/A</v>
      </c>
      <c r="BX148" s="14" t="e">
        <f>IF(GESTEP(AN148,0.00001), 'OE Database'!$E148, NA())</f>
        <v>#N/A</v>
      </c>
      <c r="BY148" s="14" t="e">
        <f>IF(GESTEP(AO148,0.00001), 'OE Database'!$E148, NA())</f>
        <v>#N/A</v>
      </c>
      <c r="BZ148" s="14" t="e">
        <f>IF(GESTEP(AP148,0.00001), 'OE Database'!$E148, NA())</f>
        <v>#N/A</v>
      </c>
      <c r="CA148" s="14" t="e">
        <f>IF(GESTEP(AQ148,0.00001), 'OE Database'!$E148, NA())</f>
        <v>#N/A</v>
      </c>
      <c r="CB148" s="14">
        <f>IF(GESTEP(AR148,0.00001), 'OE Database'!$E148, NA())</f>
        <v>0</v>
      </c>
      <c r="CC148" s="14" t="e">
        <f>IF(GESTEP(AS148,0.00001), 'OE Database'!$E148, NA())</f>
        <v>#N/A</v>
      </c>
      <c r="CD148" s="14" t="e">
        <f>IF(GESTEP(AT148,0.00001), 'OE Database'!$E148, NA())</f>
        <v>#N/A</v>
      </c>
      <c r="CE148" s="14" t="e">
        <f>IF(GESTEP(AU148,0.00001), 'OE Database'!$E148, NA())</f>
        <v>#N/A</v>
      </c>
      <c r="CF148" s="14" t="e">
        <f>IF(GESTEP(AV148,0.00001), 'OE Database'!$E148, NA())</f>
        <v>#N/A</v>
      </c>
      <c r="CG148" s="14" t="e">
        <f>IF(GESTEP(AW148,0.00001), 'OE Database'!$E148, NA())</f>
        <v>#N/A</v>
      </c>
      <c r="CH148" s="14" t="e">
        <f>IF(GESTEP(AX148,0.00001), 'OE Database'!$E148, NA())</f>
        <v>#N/A</v>
      </c>
      <c r="CI148" s="14" t="e">
        <f>IF(GESTEP(AY148,0.00001), 'OE Database'!$E148, NA())</f>
        <v>#N/A</v>
      </c>
      <c r="CJ148" s="14" t="e">
        <f>IF(GESTEP(AZ148,0.00001), 'OE Database'!$E148, NA())</f>
        <v>#N/A</v>
      </c>
      <c r="CK148" s="14" t="e">
        <f>IF(GESTEP(BA148,0.00001), 'OE Database'!$E148, NA())</f>
        <v>#N/A</v>
      </c>
      <c r="CL148" s="14" t="e">
        <f>IF(GESTEP(BB148,0.00001), 'OE Database'!$E148, NA())</f>
        <v>#N/A</v>
      </c>
      <c r="CN148" s="14" t="e">
        <f>IF('OE Database'!$N148=CN$1, 'OE Database'!$I148, NA())</f>
        <v>#N/A</v>
      </c>
      <c r="CO148" s="14" t="e">
        <f>IF('OE Database'!$N148=CO$1, 'OE Database'!$I148, NA())</f>
        <v>#N/A</v>
      </c>
      <c r="CP148" s="14" t="e">
        <f>IF('OE Database'!$N148=CP$1, 'OE Database'!$I148, NA())</f>
        <v>#N/A</v>
      </c>
      <c r="CQ148" s="14" t="e">
        <f>IF('OE Database'!$N148=CQ$1, 'OE Database'!$I148, NA())</f>
        <v>#N/A</v>
      </c>
      <c r="CR148" s="14" t="e">
        <f>IF('OE Database'!$N148=CR$1, 'OE Database'!$I148, NA())</f>
        <v>#N/A</v>
      </c>
      <c r="CS148" s="14" t="e">
        <f>IF('OE Database'!$N148=CS$1, 'OE Database'!$I148, NA())</f>
        <v>#N/A</v>
      </c>
      <c r="CT148" s="14">
        <f>IF('OE Database'!$N148=CT$1, 'OE Database'!$I148, NA())</f>
        <v>0</v>
      </c>
      <c r="CU148" s="14" t="e">
        <f>IF('OE Database'!$N148=CU$1, 'OE Database'!$I148, NA())</f>
        <v>#N/A</v>
      </c>
      <c r="CV148" s="14" t="e">
        <f>IF('OE Database'!$N148=CV$1, 'OE Database'!$I148, NA())</f>
        <v>#N/A</v>
      </c>
      <c r="CW148" s="14" t="e">
        <f>IF('OE Database'!$N148=CW$1, 'OE Database'!$I148, NA())</f>
        <v>#N/A</v>
      </c>
      <c r="CX148" s="14" t="e">
        <f>IF('OE Database'!$N148=CX$1, 'OE Database'!$I148, NA())</f>
        <v>#N/A</v>
      </c>
      <c r="CY148" s="14" t="e">
        <f>IF('OE Database'!$N148=CY$1, 'OE Database'!$I148, NA())</f>
        <v>#N/A</v>
      </c>
      <c r="CZ148" s="14" t="e">
        <f>IF('OE Database'!$N148=CZ$1, 'OE Database'!$I148, NA())</f>
        <v>#N/A</v>
      </c>
      <c r="DA148" s="14" t="e">
        <f>IF('OE Database'!$N148=DA$1, 'OE Database'!$I148, NA())</f>
        <v>#N/A</v>
      </c>
      <c r="DB148" s="14" t="e">
        <f>IF('OE Database'!$N148=DB$1, 'OE Database'!$I148, NA())</f>
        <v>#N/A</v>
      </c>
      <c r="DC148" s="14" t="e">
        <f>IF('OE Database'!$N148=DC$1, 'OE Database'!$I148, NA())</f>
        <v>#N/A</v>
      </c>
      <c r="DD148" s="14" t="e">
        <f>IF('OE Database'!$N148=DD$1, 'OE Database'!$I148, NA())</f>
        <v>#N/A</v>
      </c>
      <c r="DF148" s="1" t="e">
        <f>IF(GESTEP(AL148,0.00001), 'OE Database'!$I148, NA())</f>
        <v>#N/A</v>
      </c>
      <c r="DG148" s="1" t="e">
        <f>IF(GESTEP(AM148,0.00001), 'OE Database'!$I148, NA())</f>
        <v>#N/A</v>
      </c>
      <c r="DH148" s="1" t="e">
        <f>IF(GESTEP(AN148,0.00001), 'OE Database'!$I148, NA())</f>
        <v>#N/A</v>
      </c>
      <c r="DI148" s="1" t="e">
        <f>IF(GESTEP(AO148,0.00001), 'OE Database'!$I148, NA())</f>
        <v>#N/A</v>
      </c>
      <c r="DJ148" s="1" t="e">
        <f>IF(GESTEP(AP148,0.00001), 'OE Database'!$I148, NA())</f>
        <v>#N/A</v>
      </c>
      <c r="DK148" s="1" t="e">
        <f>IF(GESTEP(AQ148,0.00001), 'OE Database'!$I148, NA())</f>
        <v>#N/A</v>
      </c>
      <c r="DL148" s="1">
        <f>IF(GESTEP(AR148,0.00001), 'OE Database'!$I148, NA())</f>
        <v>0</v>
      </c>
      <c r="DM148" s="1" t="e">
        <f>IF(GESTEP(AS148,0.00001), 'OE Database'!$I148, NA())</f>
        <v>#N/A</v>
      </c>
      <c r="DN148" s="1" t="e">
        <f>IF(GESTEP(AT148,0.00001), 'OE Database'!$I148, NA())</f>
        <v>#N/A</v>
      </c>
      <c r="DO148" s="1" t="e">
        <f>IF(GESTEP(AU148,0.00001), 'OE Database'!$I148, NA())</f>
        <v>#N/A</v>
      </c>
      <c r="DP148" s="1" t="e">
        <f>IF(GESTEP(AV148,0.00001), 'OE Database'!$I148, NA())</f>
        <v>#N/A</v>
      </c>
      <c r="DQ148" s="1" t="e">
        <f>IF(GESTEP(AW148,0.00001), 'OE Database'!$I148, NA())</f>
        <v>#N/A</v>
      </c>
      <c r="DR148" s="1" t="e">
        <f>IF(GESTEP(AX148,0.00001), 'OE Database'!$I148, NA())</f>
        <v>#N/A</v>
      </c>
      <c r="DS148" s="1" t="e">
        <f>IF(GESTEP(AY148,0.00001), 'OE Database'!$I148, NA())</f>
        <v>#N/A</v>
      </c>
      <c r="DT148" s="1" t="e">
        <f>IF(GESTEP(AZ148,0.00001), 'OE Database'!$I148, NA())</f>
        <v>#N/A</v>
      </c>
      <c r="DU148" s="1" t="e">
        <f>IF(GESTEP(BA148,0.00001), 'OE Database'!$I148, NA())</f>
        <v>#N/A</v>
      </c>
      <c r="DV148" s="1" t="e">
        <f>IF(GESTEP(BB148,0.00001), 'OE Database'!$I148, NA())</f>
        <v>#N/A</v>
      </c>
    </row>
    <row r="149" spans="2:126">
      <c r="B149" s="14" t="e">
        <f>IF('OE Database'!$N149=B$1, 'OE Database'!$H149, NA())</f>
        <v>#N/A</v>
      </c>
      <c r="C149" s="14" t="e">
        <f>IF('OE Database'!$N149=C$1, 'OE Database'!$H149, NA())</f>
        <v>#N/A</v>
      </c>
      <c r="D149" s="14" t="e">
        <f>IF('OE Database'!$N149=D$1, 'OE Database'!$H149, NA())</f>
        <v>#N/A</v>
      </c>
      <c r="E149" s="14" t="e">
        <f>IF('OE Database'!$N149=E$1, 'OE Database'!$H149, NA())</f>
        <v>#N/A</v>
      </c>
      <c r="F149" s="14" t="e">
        <f>IF('OE Database'!$N149=F$1, 'OE Database'!$H149, NA())</f>
        <v>#N/A</v>
      </c>
      <c r="G149" s="14" t="e">
        <f>IF('OE Database'!$N149=G$1, 'OE Database'!$H149, NA())</f>
        <v>#N/A</v>
      </c>
      <c r="H149" s="14">
        <f>IF('OE Database'!$N149=H$1, 'OE Database'!$H149, NA())</f>
        <v>-3.7650315221071651E-6</v>
      </c>
      <c r="I149" s="14" t="e">
        <f>IF('OE Database'!$N149=I$1, 'OE Database'!$H149, NA())</f>
        <v>#N/A</v>
      </c>
      <c r="J149" s="14" t="e">
        <f>IF('OE Database'!$N149=J$1, 'OE Database'!$H149, NA())</f>
        <v>#N/A</v>
      </c>
      <c r="K149" s="14" t="e">
        <f>IF('OE Database'!$N149=K$1, 'OE Database'!$H149, NA())</f>
        <v>#N/A</v>
      </c>
      <c r="L149" s="14" t="e">
        <f>IF('OE Database'!$N149=L$1, 'OE Database'!$H149, NA())</f>
        <v>#N/A</v>
      </c>
      <c r="M149" s="14" t="e">
        <f>IF('OE Database'!$N149=M$1, 'OE Database'!$H149, NA())</f>
        <v>#N/A</v>
      </c>
      <c r="N149" s="14" t="e">
        <f>IF('OE Database'!$N149=N$1, 'OE Database'!$H149, NA())</f>
        <v>#N/A</v>
      </c>
      <c r="O149" s="14" t="e">
        <f>IF('OE Database'!$N149=O$1, 'OE Database'!$H149, NA())</f>
        <v>#N/A</v>
      </c>
      <c r="P149" s="14" t="e">
        <f>IF('OE Database'!$N149=P$1, 'OE Database'!$H149, NA())</f>
        <v>#N/A</v>
      </c>
      <c r="Q149" s="14" t="e">
        <f>IF('OE Database'!$N149=Q$1, 'OE Database'!$H149, NA())</f>
        <v>#N/A</v>
      </c>
      <c r="R149" s="14" t="e">
        <f>IF('OE Database'!$N149=R$1, 'OE Database'!$H149, NA())</f>
        <v>#N/A</v>
      </c>
      <c r="T149" s="14" t="e">
        <f>IF('OE Database'!$N149=T$1, 'OE Database'!$E149, NA())</f>
        <v>#N/A</v>
      </c>
      <c r="U149" s="14" t="e">
        <f>IF('OE Database'!$N149=U$1, 'OE Database'!$E149, NA())</f>
        <v>#N/A</v>
      </c>
      <c r="V149" s="14" t="e">
        <f>IF('OE Database'!$N149=V$1, 'OE Database'!$E149, NA())</f>
        <v>#N/A</v>
      </c>
      <c r="W149" s="14" t="e">
        <f>IF('OE Database'!$N149=W$1, 'OE Database'!$E149, NA())</f>
        <v>#N/A</v>
      </c>
      <c r="X149" s="14" t="e">
        <f>IF('OE Database'!$N149=X$1, 'OE Database'!$E149, NA())</f>
        <v>#N/A</v>
      </c>
      <c r="Y149" s="14" t="e">
        <f>IF('OE Database'!$N149=Y$1, 'OE Database'!$E149, NA())</f>
        <v>#N/A</v>
      </c>
      <c r="Z149" s="14">
        <f>IF('OE Database'!$N149=Z$1, 'OE Database'!$E149, NA())</f>
        <v>0</v>
      </c>
      <c r="AA149" s="14" t="e">
        <f>IF('OE Database'!$N149=AA$1, 'OE Database'!$E149, NA())</f>
        <v>#N/A</v>
      </c>
      <c r="AB149" s="14" t="e">
        <f>IF('OE Database'!$N149=AB$1, 'OE Database'!$E149, NA())</f>
        <v>#N/A</v>
      </c>
      <c r="AC149" s="14" t="e">
        <f>IF('OE Database'!$N149=AC$1, 'OE Database'!$E149, NA())</f>
        <v>#N/A</v>
      </c>
      <c r="AD149" s="14" t="e">
        <f>IF('OE Database'!$N149=AD$1, 'OE Database'!$E149, NA())</f>
        <v>#N/A</v>
      </c>
      <c r="AE149" s="14" t="e">
        <f>IF('OE Database'!$N149=AE$1, 'OE Database'!$E149, NA())</f>
        <v>#N/A</v>
      </c>
      <c r="AF149" s="14" t="e">
        <f>IF('OE Database'!$N149=AF$1, 'OE Database'!$E149, NA())</f>
        <v>#N/A</v>
      </c>
      <c r="AG149" s="14" t="e">
        <f>IF('OE Database'!$N149=AG$1, 'OE Database'!$E149, NA())</f>
        <v>#N/A</v>
      </c>
      <c r="AH149" s="14" t="e">
        <f>IF('OE Database'!$N149=AH$1, 'OE Database'!$E149, NA())</f>
        <v>#N/A</v>
      </c>
      <c r="AI149" s="14" t="e">
        <f>IF('OE Database'!$N149=AI$1, 'OE Database'!$E149, NA())</f>
        <v>#N/A</v>
      </c>
      <c r="AJ149" s="14" t="e">
        <f>IF('OE Database'!$N149=AJ$1, 'OE Database'!$E149, NA())</f>
        <v>#N/A</v>
      </c>
      <c r="AL149" s="14" t="e">
        <f>IF('OE Database'!$N149=AL$1, 'OE Database'!$J149, NA())</f>
        <v>#N/A</v>
      </c>
      <c r="AM149" s="14" t="e">
        <f>IF('OE Database'!$N149=AM$1, 'OE Database'!$J149, NA())</f>
        <v>#N/A</v>
      </c>
      <c r="AN149" s="14" t="e">
        <f>IF('OE Database'!$N149=AN$1, 'OE Database'!$J149, NA())</f>
        <v>#N/A</v>
      </c>
      <c r="AO149" s="14" t="e">
        <f>IF('OE Database'!$N149=AO$1, 'OE Database'!$J149, NA())</f>
        <v>#N/A</v>
      </c>
      <c r="AP149" s="14" t="e">
        <f>IF('OE Database'!$N149=AP$1, 'OE Database'!$J149, NA())</f>
        <v>#N/A</v>
      </c>
      <c r="AQ149" s="14" t="e">
        <f>IF('OE Database'!$N149=AQ$1, 'OE Database'!$J149, NA())</f>
        <v>#N/A</v>
      </c>
      <c r="AR149" s="14">
        <f>IF('OE Database'!$N149=AR$1, 'OE Database'!$J149, NA())</f>
        <v>75</v>
      </c>
      <c r="AS149" s="14" t="e">
        <f>IF('OE Database'!$N149=AS$1, 'OE Database'!$J149, NA())</f>
        <v>#N/A</v>
      </c>
      <c r="AT149" s="14" t="e">
        <f>IF('OE Database'!$N149=AT$1, 'OE Database'!$J149, NA())</f>
        <v>#N/A</v>
      </c>
      <c r="AU149" s="14" t="e">
        <f>IF('OE Database'!$N149=AU$1, 'OE Database'!$J149, NA())</f>
        <v>#N/A</v>
      </c>
      <c r="AV149" s="14" t="e">
        <f>IF('OE Database'!$N149=AV$1, 'OE Database'!$J149, NA())</f>
        <v>#N/A</v>
      </c>
      <c r="AW149" s="14" t="e">
        <f>IF('OE Database'!$N149=AW$1, 'OE Database'!$J149, NA())</f>
        <v>#N/A</v>
      </c>
      <c r="AX149" s="14" t="e">
        <f>IF('OE Database'!$N149=AX$1, 'OE Database'!$J149, NA())</f>
        <v>#N/A</v>
      </c>
      <c r="AY149" s="14" t="e">
        <f>IF('OE Database'!$N149=AY$1, 'OE Database'!$J149, NA())</f>
        <v>#N/A</v>
      </c>
      <c r="AZ149" s="14" t="e">
        <f>IF('OE Database'!$N149=AZ$1, 'OE Database'!$J149, NA())</f>
        <v>#N/A</v>
      </c>
      <c r="BA149" s="14" t="e">
        <f>IF('OE Database'!$N149=BA$1, 'OE Database'!$J149, NA())</f>
        <v>#N/A</v>
      </c>
      <c r="BB149" s="14" t="e">
        <f>IF('OE Database'!$N149=BB$1, 'OE Database'!$J149, NA())</f>
        <v>#N/A</v>
      </c>
      <c r="BD149" s="14" t="e">
        <f>IF(GESTEP(AL149,0.00001), 'OE Database'!$H149, NA())</f>
        <v>#N/A</v>
      </c>
      <c r="BE149" s="14" t="e">
        <f>IF(GESTEP(AM149,0.00001), 'OE Database'!$H149, NA())</f>
        <v>#N/A</v>
      </c>
      <c r="BF149" s="14" t="e">
        <f>IF(GESTEP(AN149,0.00001), 'OE Database'!$H149, NA())</f>
        <v>#N/A</v>
      </c>
      <c r="BG149" s="14" t="e">
        <f>IF(GESTEP(AO149,0.00001), 'OE Database'!$H149, NA())</f>
        <v>#N/A</v>
      </c>
      <c r="BH149" s="14" t="e">
        <f>IF(GESTEP(AP149,0.00001), 'OE Database'!$H149, NA())</f>
        <v>#N/A</v>
      </c>
      <c r="BI149" s="14" t="e">
        <f>IF(GESTEP(AQ149,0.00001), 'OE Database'!$H149, NA())</f>
        <v>#N/A</v>
      </c>
      <c r="BJ149" s="14">
        <f>IF(GESTEP(AR149,0.00001), 'OE Database'!$H149, NA())</f>
        <v>-3.7650315221071651E-6</v>
      </c>
      <c r="BK149" s="14" t="e">
        <f>IF(GESTEP(AS149,0.00001), 'OE Database'!$H149, NA())</f>
        <v>#N/A</v>
      </c>
      <c r="BL149" s="14" t="e">
        <f>IF(GESTEP(AT149,0.00001), 'OE Database'!$H149, NA())</f>
        <v>#N/A</v>
      </c>
      <c r="BM149" s="14" t="e">
        <f>IF(GESTEP(AU149,0.00001), 'OE Database'!$H149, NA())</f>
        <v>#N/A</v>
      </c>
      <c r="BN149" s="14" t="e">
        <f>IF(GESTEP(AV149,0.00001), 'OE Database'!$H149, NA())</f>
        <v>#N/A</v>
      </c>
      <c r="BO149" s="14" t="e">
        <f>IF(GESTEP(AW149,0.00001), 'OE Database'!$H149, NA())</f>
        <v>#N/A</v>
      </c>
      <c r="BP149" s="14" t="e">
        <f>IF(GESTEP(AX149,0.00001), 'OE Database'!$H149, NA())</f>
        <v>#N/A</v>
      </c>
      <c r="BQ149" s="14" t="e">
        <f>IF(GESTEP(AY149,0.00001), 'OE Database'!$H149, NA())</f>
        <v>#N/A</v>
      </c>
      <c r="BR149" s="14" t="e">
        <f>IF(GESTEP(AZ149,0.00001), 'OE Database'!$H149, NA())</f>
        <v>#N/A</v>
      </c>
      <c r="BS149" s="14" t="e">
        <f>IF(GESTEP(BA149,0.00001), 'OE Database'!$H149, NA())</f>
        <v>#N/A</v>
      </c>
      <c r="BT149" s="14" t="e">
        <f>IF(GESTEP(BB149,0.00001), 'OE Database'!$H149, NA())</f>
        <v>#N/A</v>
      </c>
      <c r="BV149" s="14" t="e">
        <f>IF(GESTEP(AL149,0.00001), 'OE Database'!$E149, NA())</f>
        <v>#N/A</v>
      </c>
      <c r="BW149" s="14" t="e">
        <f>IF(GESTEP(AM149,0.00001), 'OE Database'!$E149, NA())</f>
        <v>#N/A</v>
      </c>
      <c r="BX149" s="14" t="e">
        <f>IF(GESTEP(AN149,0.00001), 'OE Database'!$E149, NA())</f>
        <v>#N/A</v>
      </c>
      <c r="BY149" s="14" t="e">
        <f>IF(GESTEP(AO149,0.00001), 'OE Database'!$E149, NA())</f>
        <v>#N/A</v>
      </c>
      <c r="BZ149" s="14" t="e">
        <f>IF(GESTEP(AP149,0.00001), 'OE Database'!$E149, NA())</f>
        <v>#N/A</v>
      </c>
      <c r="CA149" s="14" t="e">
        <f>IF(GESTEP(AQ149,0.00001), 'OE Database'!$E149, NA())</f>
        <v>#N/A</v>
      </c>
      <c r="CB149" s="14">
        <f>IF(GESTEP(AR149,0.00001), 'OE Database'!$E149, NA())</f>
        <v>0</v>
      </c>
      <c r="CC149" s="14" t="e">
        <f>IF(GESTEP(AS149,0.00001), 'OE Database'!$E149, NA())</f>
        <v>#N/A</v>
      </c>
      <c r="CD149" s="14" t="e">
        <f>IF(GESTEP(AT149,0.00001), 'OE Database'!$E149, NA())</f>
        <v>#N/A</v>
      </c>
      <c r="CE149" s="14" t="e">
        <f>IF(GESTEP(AU149,0.00001), 'OE Database'!$E149, NA())</f>
        <v>#N/A</v>
      </c>
      <c r="CF149" s="14" t="e">
        <f>IF(GESTEP(AV149,0.00001), 'OE Database'!$E149, NA())</f>
        <v>#N/A</v>
      </c>
      <c r="CG149" s="14" t="e">
        <f>IF(GESTEP(AW149,0.00001), 'OE Database'!$E149, NA())</f>
        <v>#N/A</v>
      </c>
      <c r="CH149" s="14" t="e">
        <f>IF(GESTEP(AX149,0.00001), 'OE Database'!$E149, NA())</f>
        <v>#N/A</v>
      </c>
      <c r="CI149" s="14" t="e">
        <f>IF(GESTEP(AY149,0.00001), 'OE Database'!$E149, NA())</f>
        <v>#N/A</v>
      </c>
      <c r="CJ149" s="14" t="e">
        <f>IF(GESTEP(AZ149,0.00001), 'OE Database'!$E149, NA())</f>
        <v>#N/A</v>
      </c>
      <c r="CK149" s="14" t="e">
        <f>IF(GESTEP(BA149,0.00001), 'OE Database'!$E149, NA())</f>
        <v>#N/A</v>
      </c>
      <c r="CL149" s="14" t="e">
        <f>IF(GESTEP(BB149,0.00001), 'OE Database'!$E149, NA())</f>
        <v>#N/A</v>
      </c>
      <c r="CN149" s="14" t="e">
        <f>IF('OE Database'!$N149=CN$1, 'OE Database'!$I149, NA())</f>
        <v>#N/A</v>
      </c>
      <c r="CO149" s="14" t="e">
        <f>IF('OE Database'!$N149=CO$1, 'OE Database'!$I149, NA())</f>
        <v>#N/A</v>
      </c>
      <c r="CP149" s="14" t="e">
        <f>IF('OE Database'!$N149=CP$1, 'OE Database'!$I149, NA())</f>
        <v>#N/A</v>
      </c>
      <c r="CQ149" s="14" t="e">
        <f>IF('OE Database'!$N149=CQ$1, 'OE Database'!$I149, NA())</f>
        <v>#N/A</v>
      </c>
      <c r="CR149" s="14" t="e">
        <f>IF('OE Database'!$N149=CR$1, 'OE Database'!$I149, NA())</f>
        <v>#N/A</v>
      </c>
      <c r="CS149" s="14" t="e">
        <f>IF('OE Database'!$N149=CS$1, 'OE Database'!$I149, NA())</f>
        <v>#N/A</v>
      </c>
      <c r="CT149" s="14">
        <f>IF('OE Database'!$N149=CT$1, 'OE Database'!$I149, NA())</f>
        <v>-6.3546450256624012E-6</v>
      </c>
      <c r="CU149" s="14" t="e">
        <f>IF('OE Database'!$N149=CU$1, 'OE Database'!$I149, NA())</f>
        <v>#N/A</v>
      </c>
      <c r="CV149" s="14" t="e">
        <f>IF('OE Database'!$N149=CV$1, 'OE Database'!$I149, NA())</f>
        <v>#N/A</v>
      </c>
      <c r="CW149" s="14" t="e">
        <f>IF('OE Database'!$N149=CW$1, 'OE Database'!$I149, NA())</f>
        <v>#N/A</v>
      </c>
      <c r="CX149" s="14" t="e">
        <f>IF('OE Database'!$N149=CX$1, 'OE Database'!$I149, NA())</f>
        <v>#N/A</v>
      </c>
      <c r="CY149" s="14" t="e">
        <f>IF('OE Database'!$N149=CY$1, 'OE Database'!$I149, NA())</f>
        <v>#N/A</v>
      </c>
      <c r="CZ149" s="14" t="e">
        <f>IF('OE Database'!$N149=CZ$1, 'OE Database'!$I149, NA())</f>
        <v>#N/A</v>
      </c>
      <c r="DA149" s="14" t="e">
        <f>IF('OE Database'!$N149=DA$1, 'OE Database'!$I149, NA())</f>
        <v>#N/A</v>
      </c>
      <c r="DB149" s="14" t="e">
        <f>IF('OE Database'!$N149=DB$1, 'OE Database'!$I149, NA())</f>
        <v>#N/A</v>
      </c>
      <c r="DC149" s="14" t="e">
        <f>IF('OE Database'!$N149=DC$1, 'OE Database'!$I149, NA())</f>
        <v>#N/A</v>
      </c>
      <c r="DD149" s="14" t="e">
        <f>IF('OE Database'!$N149=DD$1, 'OE Database'!$I149, NA())</f>
        <v>#N/A</v>
      </c>
      <c r="DF149" s="1" t="e">
        <f>IF(GESTEP(AL149,0.00001), 'OE Database'!$I149, NA())</f>
        <v>#N/A</v>
      </c>
      <c r="DG149" s="1" t="e">
        <f>IF(GESTEP(AM149,0.00001), 'OE Database'!$I149, NA())</f>
        <v>#N/A</v>
      </c>
      <c r="DH149" s="1" t="e">
        <f>IF(GESTEP(AN149,0.00001), 'OE Database'!$I149, NA())</f>
        <v>#N/A</v>
      </c>
      <c r="DI149" s="1" t="e">
        <f>IF(GESTEP(AO149,0.00001), 'OE Database'!$I149, NA())</f>
        <v>#N/A</v>
      </c>
      <c r="DJ149" s="1" t="e">
        <f>IF(GESTEP(AP149,0.00001), 'OE Database'!$I149, NA())</f>
        <v>#N/A</v>
      </c>
      <c r="DK149" s="1" t="e">
        <f>IF(GESTEP(AQ149,0.00001), 'OE Database'!$I149, NA())</f>
        <v>#N/A</v>
      </c>
      <c r="DL149" s="1">
        <f>IF(GESTEP(AR149,0.00001), 'OE Database'!$I149, NA())</f>
        <v>-6.3546450256624012E-6</v>
      </c>
      <c r="DM149" s="1" t="e">
        <f>IF(GESTEP(AS149,0.00001), 'OE Database'!$I149, NA())</f>
        <v>#N/A</v>
      </c>
      <c r="DN149" s="1" t="e">
        <f>IF(GESTEP(AT149,0.00001), 'OE Database'!$I149, NA())</f>
        <v>#N/A</v>
      </c>
      <c r="DO149" s="1" t="e">
        <f>IF(GESTEP(AU149,0.00001), 'OE Database'!$I149, NA())</f>
        <v>#N/A</v>
      </c>
      <c r="DP149" s="1" t="e">
        <f>IF(GESTEP(AV149,0.00001), 'OE Database'!$I149, NA())</f>
        <v>#N/A</v>
      </c>
      <c r="DQ149" s="1" t="e">
        <f>IF(GESTEP(AW149,0.00001), 'OE Database'!$I149, NA())</f>
        <v>#N/A</v>
      </c>
      <c r="DR149" s="1" t="e">
        <f>IF(GESTEP(AX149,0.00001), 'OE Database'!$I149, NA())</f>
        <v>#N/A</v>
      </c>
      <c r="DS149" s="1" t="e">
        <f>IF(GESTEP(AY149,0.00001), 'OE Database'!$I149, NA())</f>
        <v>#N/A</v>
      </c>
      <c r="DT149" s="1" t="e">
        <f>IF(GESTEP(AZ149,0.00001), 'OE Database'!$I149, NA())</f>
        <v>#N/A</v>
      </c>
      <c r="DU149" s="1" t="e">
        <f>IF(GESTEP(BA149,0.00001), 'OE Database'!$I149, NA())</f>
        <v>#N/A</v>
      </c>
      <c r="DV149" s="1" t="e">
        <f>IF(GESTEP(BB149,0.00001), 'OE Database'!$I149, NA())</f>
        <v>#N/A</v>
      </c>
    </row>
    <row r="150" spans="2:126">
      <c r="B150" s="14" t="e">
        <f>IF('OE Database'!$N150=B$1, 'OE Database'!$H150, NA())</f>
        <v>#N/A</v>
      </c>
      <c r="C150" s="14" t="e">
        <f>IF('OE Database'!$N150=C$1, 'OE Database'!$H150, NA())</f>
        <v>#N/A</v>
      </c>
      <c r="D150" s="14" t="e">
        <f>IF('OE Database'!$N150=D$1, 'OE Database'!$H150, NA())</f>
        <v>#N/A</v>
      </c>
      <c r="E150" s="14" t="e">
        <f>IF('OE Database'!$N150=E$1, 'OE Database'!$H150, NA())</f>
        <v>#N/A</v>
      </c>
      <c r="F150" s="14" t="e">
        <f>IF('OE Database'!$N150=F$1, 'OE Database'!$H150, NA())</f>
        <v>#N/A</v>
      </c>
      <c r="G150" s="14" t="e">
        <f>IF('OE Database'!$N150=G$1, 'OE Database'!$H150, NA())</f>
        <v>#N/A</v>
      </c>
      <c r="H150" s="14">
        <f>IF('OE Database'!$N150=H$1, 'OE Database'!$H150, NA())</f>
        <v>9.4124717975319072E-6</v>
      </c>
      <c r="I150" s="14" t="e">
        <f>IF('OE Database'!$N150=I$1, 'OE Database'!$H150, NA())</f>
        <v>#N/A</v>
      </c>
      <c r="J150" s="14" t="e">
        <f>IF('OE Database'!$N150=J$1, 'OE Database'!$H150, NA())</f>
        <v>#N/A</v>
      </c>
      <c r="K150" s="14" t="e">
        <f>IF('OE Database'!$N150=K$1, 'OE Database'!$H150, NA())</f>
        <v>#N/A</v>
      </c>
      <c r="L150" s="14" t="e">
        <f>IF('OE Database'!$N150=L$1, 'OE Database'!$H150, NA())</f>
        <v>#N/A</v>
      </c>
      <c r="M150" s="14" t="e">
        <f>IF('OE Database'!$N150=M$1, 'OE Database'!$H150, NA())</f>
        <v>#N/A</v>
      </c>
      <c r="N150" s="14" t="e">
        <f>IF('OE Database'!$N150=N$1, 'OE Database'!$H150, NA())</f>
        <v>#N/A</v>
      </c>
      <c r="O150" s="14" t="e">
        <f>IF('OE Database'!$N150=O$1, 'OE Database'!$H150, NA())</f>
        <v>#N/A</v>
      </c>
      <c r="P150" s="14" t="e">
        <f>IF('OE Database'!$N150=P$1, 'OE Database'!$H150, NA())</f>
        <v>#N/A</v>
      </c>
      <c r="Q150" s="14" t="e">
        <f>IF('OE Database'!$N150=Q$1, 'OE Database'!$H150, NA())</f>
        <v>#N/A</v>
      </c>
      <c r="R150" s="14" t="e">
        <f>IF('OE Database'!$N150=R$1, 'OE Database'!$H150, NA())</f>
        <v>#N/A</v>
      </c>
      <c r="T150" s="14" t="e">
        <f>IF('OE Database'!$N150=T$1, 'OE Database'!$E150, NA())</f>
        <v>#N/A</v>
      </c>
      <c r="U150" s="14" t="e">
        <f>IF('OE Database'!$N150=U$1, 'OE Database'!$E150, NA())</f>
        <v>#N/A</v>
      </c>
      <c r="V150" s="14" t="e">
        <f>IF('OE Database'!$N150=V$1, 'OE Database'!$E150, NA())</f>
        <v>#N/A</v>
      </c>
      <c r="W150" s="14" t="e">
        <f>IF('OE Database'!$N150=W$1, 'OE Database'!$E150, NA())</f>
        <v>#N/A</v>
      </c>
      <c r="X150" s="14" t="e">
        <f>IF('OE Database'!$N150=X$1, 'OE Database'!$E150, NA())</f>
        <v>#N/A</v>
      </c>
      <c r="Y150" s="14" t="e">
        <f>IF('OE Database'!$N150=Y$1, 'OE Database'!$E150, NA())</f>
        <v>#N/A</v>
      </c>
      <c r="Z150" s="14">
        <f>IF('OE Database'!$N150=Z$1, 'OE Database'!$E150, NA())</f>
        <v>0.2</v>
      </c>
      <c r="AA150" s="14" t="e">
        <f>IF('OE Database'!$N150=AA$1, 'OE Database'!$E150, NA())</f>
        <v>#N/A</v>
      </c>
      <c r="AB150" s="14" t="e">
        <f>IF('OE Database'!$N150=AB$1, 'OE Database'!$E150, NA())</f>
        <v>#N/A</v>
      </c>
      <c r="AC150" s="14" t="e">
        <f>IF('OE Database'!$N150=AC$1, 'OE Database'!$E150, NA())</f>
        <v>#N/A</v>
      </c>
      <c r="AD150" s="14" t="e">
        <f>IF('OE Database'!$N150=AD$1, 'OE Database'!$E150, NA())</f>
        <v>#N/A</v>
      </c>
      <c r="AE150" s="14" t="e">
        <f>IF('OE Database'!$N150=AE$1, 'OE Database'!$E150, NA())</f>
        <v>#N/A</v>
      </c>
      <c r="AF150" s="14" t="e">
        <f>IF('OE Database'!$N150=AF$1, 'OE Database'!$E150, NA())</f>
        <v>#N/A</v>
      </c>
      <c r="AG150" s="14" t="e">
        <f>IF('OE Database'!$N150=AG$1, 'OE Database'!$E150, NA())</f>
        <v>#N/A</v>
      </c>
      <c r="AH150" s="14" t="e">
        <f>IF('OE Database'!$N150=AH$1, 'OE Database'!$E150, NA())</f>
        <v>#N/A</v>
      </c>
      <c r="AI150" s="14" t="e">
        <f>IF('OE Database'!$N150=AI$1, 'OE Database'!$E150, NA())</f>
        <v>#N/A</v>
      </c>
      <c r="AJ150" s="14" t="e">
        <f>IF('OE Database'!$N150=AJ$1, 'OE Database'!$E150, NA())</f>
        <v>#N/A</v>
      </c>
      <c r="AL150" s="14" t="e">
        <f>IF('OE Database'!$N150=AL$1, 'OE Database'!$J150, NA())</f>
        <v>#N/A</v>
      </c>
      <c r="AM150" s="14" t="e">
        <f>IF('OE Database'!$N150=AM$1, 'OE Database'!$J150, NA())</f>
        <v>#N/A</v>
      </c>
      <c r="AN150" s="14" t="e">
        <f>IF('OE Database'!$N150=AN$1, 'OE Database'!$J150, NA())</f>
        <v>#N/A</v>
      </c>
      <c r="AO150" s="14" t="e">
        <f>IF('OE Database'!$N150=AO$1, 'OE Database'!$J150, NA())</f>
        <v>#N/A</v>
      </c>
      <c r="AP150" s="14" t="e">
        <f>IF('OE Database'!$N150=AP$1, 'OE Database'!$J150, NA())</f>
        <v>#N/A</v>
      </c>
      <c r="AQ150" s="14" t="e">
        <f>IF('OE Database'!$N150=AQ$1, 'OE Database'!$J150, NA())</f>
        <v>#N/A</v>
      </c>
      <c r="AR150" s="14">
        <f>IF('OE Database'!$N150=AR$1, 'OE Database'!$J150, NA())</f>
        <v>45</v>
      </c>
      <c r="AS150" s="14" t="e">
        <f>IF('OE Database'!$N150=AS$1, 'OE Database'!$J150, NA())</f>
        <v>#N/A</v>
      </c>
      <c r="AT150" s="14" t="e">
        <f>IF('OE Database'!$N150=AT$1, 'OE Database'!$J150, NA())</f>
        <v>#N/A</v>
      </c>
      <c r="AU150" s="14" t="e">
        <f>IF('OE Database'!$N150=AU$1, 'OE Database'!$J150, NA())</f>
        <v>#N/A</v>
      </c>
      <c r="AV150" s="14" t="e">
        <f>IF('OE Database'!$N150=AV$1, 'OE Database'!$J150, NA())</f>
        <v>#N/A</v>
      </c>
      <c r="AW150" s="14" t="e">
        <f>IF('OE Database'!$N150=AW$1, 'OE Database'!$J150, NA())</f>
        <v>#N/A</v>
      </c>
      <c r="AX150" s="14" t="e">
        <f>IF('OE Database'!$N150=AX$1, 'OE Database'!$J150, NA())</f>
        <v>#N/A</v>
      </c>
      <c r="AY150" s="14" t="e">
        <f>IF('OE Database'!$N150=AY$1, 'OE Database'!$J150, NA())</f>
        <v>#N/A</v>
      </c>
      <c r="AZ150" s="14" t="e">
        <f>IF('OE Database'!$N150=AZ$1, 'OE Database'!$J150, NA())</f>
        <v>#N/A</v>
      </c>
      <c r="BA150" s="14" t="e">
        <f>IF('OE Database'!$N150=BA$1, 'OE Database'!$J150, NA())</f>
        <v>#N/A</v>
      </c>
      <c r="BB150" s="14" t="e">
        <f>IF('OE Database'!$N150=BB$1, 'OE Database'!$J150, NA())</f>
        <v>#N/A</v>
      </c>
      <c r="BD150" s="14" t="e">
        <f>IF(GESTEP(AL150,0.00001), 'OE Database'!$H150, NA())</f>
        <v>#N/A</v>
      </c>
      <c r="BE150" s="14" t="e">
        <f>IF(GESTEP(AM150,0.00001), 'OE Database'!$H150, NA())</f>
        <v>#N/A</v>
      </c>
      <c r="BF150" s="14" t="e">
        <f>IF(GESTEP(AN150,0.00001), 'OE Database'!$H150, NA())</f>
        <v>#N/A</v>
      </c>
      <c r="BG150" s="14" t="e">
        <f>IF(GESTEP(AO150,0.00001), 'OE Database'!$H150, NA())</f>
        <v>#N/A</v>
      </c>
      <c r="BH150" s="14" t="e">
        <f>IF(GESTEP(AP150,0.00001), 'OE Database'!$H150, NA())</f>
        <v>#N/A</v>
      </c>
      <c r="BI150" s="14" t="e">
        <f>IF(GESTEP(AQ150,0.00001), 'OE Database'!$H150, NA())</f>
        <v>#N/A</v>
      </c>
      <c r="BJ150" s="14">
        <f>IF(GESTEP(AR150,0.00001), 'OE Database'!$H150, NA())</f>
        <v>9.4124717975319072E-6</v>
      </c>
      <c r="BK150" s="14" t="e">
        <f>IF(GESTEP(AS150,0.00001), 'OE Database'!$H150, NA())</f>
        <v>#N/A</v>
      </c>
      <c r="BL150" s="14" t="e">
        <f>IF(GESTEP(AT150,0.00001), 'OE Database'!$H150, NA())</f>
        <v>#N/A</v>
      </c>
      <c r="BM150" s="14" t="e">
        <f>IF(GESTEP(AU150,0.00001), 'OE Database'!$H150, NA())</f>
        <v>#N/A</v>
      </c>
      <c r="BN150" s="14" t="e">
        <f>IF(GESTEP(AV150,0.00001), 'OE Database'!$H150, NA())</f>
        <v>#N/A</v>
      </c>
      <c r="BO150" s="14" t="e">
        <f>IF(GESTEP(AW150,0.00001), 'OE Database'!$H150, NA())</f>
        <v>#N/A</v>
      </c>
      <c r="BP150" s="14" t="e">
        <f>IF(GESTEP(AX150,0.00001), 'OE Database'!$H150, NA())</f>
        <v>#N/A</v>
      </c>
      <c r="BQ150" s="14" t="e">
        <f>IF(GESTEP(AY150,0.00001), 'OE Database'!$H150, NA())</f>
        <v>#N/A</v>
      </c>
      <c r="BR150" s="14" t="e">
        <f>IF(GESTEP(AZ150,0.00001), 'OE Database'!$H150, NA())</f>
        <v>#N/A</v>
      </c>
      <c r="BS150" s="14" t="e">
        <f>IF(GESTEP(BA150,0.00001), 'OE Database'!$H150, NA())</f>
        <v>#N/A</v>
      </c>
      <c r="BT150" s="14" t="e">
        <f>IF(GESTEP(BB150,0.00001), 'OE Database'!$H150, NA())</f>
        <v>#N/A</v>
      </c>
      <c r="BV150" s="14" t="e">
        <f>IF(GESTEP(AL150,0.00001), 'OE Database'!$E150, NA())</f>
        <v>#N/A</v>
      </c>
      <c r="BW150" s="14" t="e">
        <f>IF(GESTEP(AM150,0.00001), 'OE Database'!$E150, NA())</f>
        <v>#N/A</v>
      </c>
      <c r="BX150" s="14" t="e">
        <f>IF(GESTEP(AN150,0.00001), 'OE Database'!$E150, NA())</f>
        <v>#N/A</v>
      </c>
      <c r="BY150" s="14" t="e">
        <f>IF(GESTEP(AO150,0.00001), 'OE Database'!$E150, NA())</f>
        <v>#N/A</v>
      </c>
      <c r="BZ150" s="14" t="e">
        <f>IF(GESTEP(AP150,0.00001), 'OE Database'!$E150, NA())</f>
        <v>#N/A</v>
      </c>
      <c r="CA150" s="14" t="e">
        <f>IF(GESTEP(AQ150,0.00001), 'OE Database'!$E150, NA())</f>
        <v>#N/A</v>
      </c>
      <c r="CB150" s="14">
        <f>IF(GESTEP(AR150,0.00001), 'OE Database'!$E150, NA())</f>
        <v>0.2</v>
      </c>
      <c r="CC150" s="14" t="e">
        <f>IF(GESTEP(AS150,0.00001), 'OE Database'!$E150, NA())</f>
        <v>#N/A</v>
      </c>
      <c r="CD150" s="14" t="e">
        <f>IF(GESTEP(AT150,0.00001), 'OE Database'!$E150, NA())</f>
        <v>#N/A</v>
      </c>
      <c r="CE150" s="14" t="e">
        <f>IF(GESTEP(AU150,0.00001), 'OE Database'!$E150, NA())</f>
        <v>#N/A</v>
      </c>
      <c r="CF150" s="14" t="e">
        <f>IF(GESTEP(AV150,0.00001), 'OE Database'!$E150, NA())</f>
        <v>#N/A</v>
      </c>
      <c r="CG150" s="14" t="e">
        <f>IF(GESTEP(AW150,0.00001), 'OE Database'!$E150, NA())</f>
        <v>#N/A</v>
      </c>
      <c r="CH150" s="14" t="e">
        <f>IF(GESTEP(AX150,0.00001), 'OE Database'!$E150, NA())</f>
        <v>#N/A</v>
      </c>
      <c r="CI150" s="14" t="e">
        <f>IF(GESTEP(AY150,0.00001), 'OE Database'!$E150, NA())</f>
        <v>#N/A</v>
      </c>
      <c r="CJ150" s="14" t="e">
        <f>IF(GESTEP(AZ150,0.00001), 'OE Database'!$E150, NA())</f>
        <v>#N/A</v>
      </c>
      <c r="CK150" s="14" t="e">
        <f>IF(GESTEP(BA150,0.00001), 'OE Database'!$E150, NA())</f>
        <v>#N/A</v>
      </c>
      <c r="CL150" s="14" t="e">
        <f>IF(GESTEP(BB150,0.00001), 'OE Database'!$E150, NA())</f>
        <v>#N/A</v>
      </c>
      <c r="CN150" s="14" t="e">
        <f>IF('OE Database'!$N150=CN$1, 'OE Database'!$I150, NA())</f>
        <v>#N/A</v>
      </c>
      <c r="CO150" s="14" t="e">
        <f>IF('OE Database'!$N150=CO$1, 'OE Database'!$I150, NA())</f>
        <v>#N/A</v>
      </c>
      <c r="CP150" s="14" t="e">
        <f>IF('OE Database'!$N150=CP$1, 'OE Database'!$I150, NA())</f>
        <v>#N/A</v>
      </c>
      <c r="CQ150" s="14" t="e">
        <f>IF('OE Database'!$N150=CQ$1, 'OE Database'!$I150, NA())</f>
        <v>#N/A</v>
      </c>
      <c r="CR150" s="14" t="e">
        <f>IF('OE Database'!$N150=CR$1, 'OE Database'!$I150, NA())</f>
        <v>#N/A</v>
      </c>
      <c r="CS150" s="14" t="e">
        <f>IF('OE Database'!$N150=CS$1, 'OE Database'!$I150, NA())</f>
        <v>#N/A</v>
      </c>
      <c r="CT150" s="14">
        <f>IF('OE Database'!$N150=CT$1, 'OE Database'!$I150, NA())</f>
        <v>1.5886431955793678E-5</v>
      </c>
      <c r="CU150" s="14" t="e">
        <f>IF('OE Database'!$N150=CU$1, 'OE Database'!$I150, NA())</f>
        <v>#N/A</v>
      </c>
      <c r="CV150" s="14" t="e">
        <f>IF('OE Database'!$N150=CV$1, 'OE Database'!$I150, NA())</f>
        <v>#N/A</v>
      </c>
      <c r="CW150" s="14" t="e">
        <f>IF('OE Database'!$N150=CW$1, 'OE Database'!$I150, NA())</f>
        <v>#N/A</v>
      </c>
      <c r="CX150" s="14" t="e">
        <f>IF('OE Database'!$N150=CX$1, 'OE Database'!$I150, NA())</f>
        <v>#N/A</v>
      </c>
      <c r="CY150" s="14" t="e">
        <f>IF('OE Database'!$N150=CY$1, 'OE Database'!$I150, NA())</f>
        <v>#N/A</v>
      </c>
      <c r="CZ150" s="14" t="e">
        <f>IF('OE Database'!$N150=CZ$1, 'OE Database'!$I150, NA())</f>
        <v>#N/A</v>
      </c>
      <c r="DA150" s="14" t="e">
        <f>IF('OE Database'!$N150=DA$1, 'OE Database'!$I150, NA())</f>
        <v>#N/A</v>
      </c>
      <c r="DB150" s="14" t="e">
        <f>IF('OE Database'!$N150=DB$1, 'OE Database'!$I150, NA())</f>
        <v>#N/A</v>
      </c>
      <c r="DC150" s="14" t="e">
        <f>IF('OE Database'!$N150=DC$1, 'OE Database'!$I150, NA())</f>
        <v>#N/A</v>
      </c>
      <c r="DD150" s="14" t="e">
        <f>IF('OE Database'!$N150=DD$1, 'OE Database'!$I150, NA())</f>
        <v>#N/A</v>
      </c>
      <c r="DF150" s="1" t="e">
        <f>IF(GESTEP(AL150,0.00001), 'OE Database'!$I150, NA())</f>
        <v>#N/A</v>
      </c>
      <c r="DG150" s="1" t="e">
        <f>IF(GESTEP(AM150,0.00001), 'OE Database'!$I150, NA())</f>
        <v>#N/A</v>
      </c>
      <c r="DH150" s="1" t="e">
        <f>IF(GESTEP(AN150,0.00001), 'OE Database'!$I150, NA())</f>
        <v>#N/A</v>
      </c>
      <c r="DI150" s="1" t="e">
        <f>IF(GESTEP(AO150,0.00001), 'OE Database'!$I150, NA())</f>
        <v>#N/A</v>
      </c>
      <c r="DJ150" s="1" t="e">
        <f>IF(GESTEP(AP150,0.00001), 'OE Database'!$I150, NA())</f>
        <v>#N/A</v>
      </c>
      <c r="DK150" s="1" t="e">
        <f>IF(GESTEP(AQ150,0.00001), 'OE Database'!$I150, NA())</f>
        <v>#N/A</v>
      </c>
      <c r="DL150" s="1">
        <f>IF(GESTEP(AR150,0.00001), 'OE Database'!$I150, NA())</f>
        <v>1.5886431955793678E-5</v>
      </c>
      <c r="DM150" s="1" t="e">
        <f>IF(GESTEP(AS150,0.00001), 'OE Database'!$I150, NA())</f>
        <v>#N/A</v>
      </c>
      <c r="DN150" s="1" t="e">
        <f>IF(GESTEP(AT150,0.00001), 'OE Database'!$I150, NA())</f>
        <v>#N/A</v>
      </c>
      <c r="DO150" s="1" t="e">
        <f>IF(GESTEP(AU150,0.00001), 'OE Database'!$I150, NA())</f>
        <v>#N/A</v>
      </c>
      <c r="DP150" s="1" t="e">
        <f>IF(GESTEP(AV150,0.00001), 'OE Database'!$I150, NA())</f>
        <v>#N/A</v>
      </c>
      <c r="DQ150" s="1" t="e">
        <f>IF(GESTEP(AW150,0.00001), 'OE Database'!$I150, NA())</f>
        <v>#N/A</v>
      </c>
      <c r="DR150" s="1" t="e">
        <f>IF(GESTEP(AX150,0.00001), 'OE Database'!$I150, NA())</f>
        <v>#N/A</v>
      </c>
      <c r="DS150" s="1" t="e">
        <f>IF(GESTEP(AY150,0.00001), 'OE Database'!$I150, NA())</f>
        <v>#N/A</v>
      </c>
      <c r="DT150" s="1" t="e">
        <f>IF(GESTEP(AZ150,0.00001), 'OE Database'!$I150, NA())</f>
        <v>#N/A</v>
      </c>
      <c r="DU150" s="1" t="e">
        <f>IF(GESTEP(BA150,0.00001), 'OE Database'!$I150, NA())</f>
        <v>#N/A</v>
      </c>
      <c r="DV150" s="1" t="e">
        <f>IF(GESTEP(BB150,0.00001), 'OE Database'!$I150, NA())</f>
        <v>#N/A</v>
      </c>
    </row>
    <row r="151" spans="2:126">
      <c r="B151" s="14" t="e">
        <f>IF('OE Database'!$N151=B$1, 'OE Database'!$H151, NA())</f>
        <v>#N/A</v>
      </c>
      <c r="C151" s="14" t="e">
        <f>IF('OE Database'!$N151=C$1, 'OE Database'!$H151, NA())</f>
        <v>#N/A</v>
      </c>
      <c r="D151" s="14" t="e">
        <f>IF('OE Database'!$N151=D$1, 'OE Database'!$H151, NA())</f>
        <v>#N/A</v>
      </c>
      <c r="E151" s="14" t="e">
        <f>IF('OE Database'!$N151=E$1, 'OE Database'!$H151, NA())</f>
        <v>#N/A</v>
      </c>
      <c r="F151" s="14" t="e">
        <f>IF('OE Database'!$N151=F$1, 'OE Database'!$H151, NA())</f>
        <v>#N/A</v>
      </c>
      <c r="G151" s="14" t="e">
        <f>IF('OE Database'!$N151=G$1, 'OE Database'!$H151, NA())</f>
        <v>#N/A</v>
      </c>
      <c r="H151" s="14">
        <f>IF('OE Database'!$N151=H$1, 'OE Database'!$H151, NA())</f>
        <v>0</v>
      </c>
      <c r="I151" s="14" t="e">
        <f>IF('OE Database'!$N151=I$1, 'OE Database'!$H151, NA())</f>
        <v>#N/A</v>
      </c>
      <c r="J151" s="14" t="e">
        <f>IF('OE Database'!$N151=J$1, 'OE Database'!$H151, NA())</f>
        <v>#N/A</v>
      </c>
      <c r="K151" s="14" t="e">
        <f>IF('OE Database'!$N151=K$1, 'OE Database'!$H151, NA())</f>
        <v>#N/A</v>
      </c>
      <c r="L151" s="14" t="e">
        <f>IF('OE Database'!$N151=L$1, 'OE Database'!$H151, NA())</f>
        <v>#N/A</v>
      </c>
      <c r="M151" s="14" t="e">
        <f>IF('OE Database'!$N151=M$1, 'OE Database'!$H151, NA())</f>
        <v>#N/A</v>
      </c>
      <c r="N151" s="14" t="e">
        <f>IF('OE Database'!$N151=N$1, 'OE Database'!$H151, NA())</f>
        <v>#N/A</v>
      </c>
      <c r="O151" s="14" t="e">
        <f>IF('OE Database'!$N151=O$1, 'OE Database'!$H151, NA())</f>
        <v>#N/A</v>
      </c>
      <c r="P151" s="14" t="e">
        <f>IF('OE Database'!$N151=P$1, 'OE Database'!$H151, NA())</f>
        <v>#N/A</v>
      </c>
      <c r="Q151" s="14" t="e">
        <f>IF('OE Database'!$N151=Q$1, 'OE Database'!$H151, NA())</f>
        <v>#N/A</v>
      </c>
      <c r="R151" s="14" t="e">
        <f>IF('OE Database'!$N151=R$1, 'OE Database'!$H151, NA())</f>
        <v>#N/A</v>
      </c>
      <c r="T151" s="14" t="e">
        <f>IF('OE Database'!$N151=T$1, 'OE Database'!$E151, NA())</f>
        <v>#N/A</v>
      </c>
      <c r="U151" s="14" t="e">
        <f>IF('OE Database'!$N151=U$1, 'OE Database'!$E151, NA())</f>
        <v>#N/A</v>
      </c>
      <c r="V151" s="14" t="e">
        <f>IF('OE Database'!$N151=V$1, 'OE Database'!$E151, NA())</f>
        <v>#N/A</v>
      </c>
      <c r="W151" s="14" t="e">
        <f>IF('OE Database'!$N151=W$1, 'OE Database'!$E151, NA())</f>
        <v>#N/A</v>
      </c>
      <c r="X151" s="14" t="e">
        <f>IF('OE Database'!$N151=X$1, 'OE Database'!$E151, NA())</f>
        <v>#N/A</v>
      </c>
      <c r="Y151" s="14" t="e">
        <f>IF('OE Database'!$N151=Y$1, 'OE Database'!$E151, NA())</f>
        <v>#N/A</v>
      </c>
      <c r="Z151" s="14">
        <f>IF('OE Database'!$N151=Z$1, 'OE Database'!$E151, NA())</f>
        <v>0</v>
      </c>
      <c r="AA151" s="14" t="e">
        <f>IF('OE Database'!$N151=AA$1, 'OE Database'!$E151, NA())</f>
        <v>#N/A</v>
      </c>
      <c r="AB151" s="14" t="e">
        <f>IF('OE Database'!$N151=AB$1, 'OE Database'!$E151, NA())</f>
        <v>#N/A</v>
      </c>
      <c r="AC151" s="14" t="e">
        <f>IF('OE Database'!$N151=AC$1, 'OE Database'!$E151, NA())</f>
        <v>#N/A</v>
      </c>
      <c r="AD151" s="14" t="e">
        <f>IF('OE Database'!$N151=AD$1, 'OE Database'!$E151, NA())</f>
        <v>#N/A</v>
      </c>
      <c r="AE151" s="14" t="e">
        <f>IF('OE Database'!$N151=AE$1, 'OE Database'!$E151, NA())</f>
        <v>#N/A</v>
      </c>
      <c r="AF151" s="14" t="e">
        <f>IF('OE Database'!$N151=AF$1, 'OE Database'!$E151, NA())</f>
        <v>#N/A</v>
      </c>
      <c r="AG151" s="14" t="e">
        <f>IF('OE Database'!$N151=AG$1, 'OE Database'!$E151, NA())</f>
        <v>#N/A</v>
      </c>
      <c r="AH151" s="14" t="e">
        <f>IF('OE Database'!$N151=AH$1, 'OE Database'!$E151, NA())</f>
        <v>#N/A</v>
      </c>
      <c r="AI151" s="14" t="e">
        <f>IF('OE Database'!$N151=AI$1, 'OE Database'!$E151, NA())</f>
        <v>#N/A</v>
      </c>
      <c r="AJ151" s="14" t="e">
        <f>IF('OE Database'!$N151=AJ$1, 'OE Database'!$E151, NA())</f>
        <v>#N/A</v>
      </c>
      <c r="AL151" s="14" t="e">
        <f>IF('OE Database'!$N151=AL$1, 'OE Database'!$J151, NA())</f>
        <v>#N/A</v>
      </c>
      <c r="AM151" s="14" t="e">
        <f>IF('OE Database'!$N151=AM$1, 'OE Database'!$J151, NA())</f>
        <v>#N/A</v>
      </c>
      <c r="AN151" s="14" t="e">
        <f>IF('OE Database'!$N151=AN$1, 'OE Database'!$J151, NA())</f>
        <v>#N/A</v>
      </c>
      <c r="AO151" s="14" t="e">
        <f>IF('OE Database'!$N151=AO$1, 'OE Database'!$J151, NA())</f>
        <v>#N/A</v>
      </c>
      <c r="AP151" s="14" t="e">
        <f>IF('OE Database'!$N151=AP$1, 'OE Database'!$J151, NA())</f>
        <v>#N/A</v>
      </c>
      <c r="AQ151" s="14" t="e">
        <f>IF('OE Database'!$N151=AQ$1, 'OE Database'!$J151, NA())</f>
        <v>#N/A</v>
      </c>
      <c r="AR151" s="14">
        <f>IF('OE Database'!$N151=AR$1, 'OE Database'!$J151, NA())</f>
        <v>72</v>
      </c>
      <c r="AS151" s="14" t="e">
        <f>IF('OE Database'!$N151=AS$1, 'OE Database'!$J151, NA())</f>
        <v>#N/A</v>
      </c>
      <c r="AT151" s="14" t="e">
        <f>IF('OE Database'!$N151=AT$1, 'OE Database'!$J151, NA())</f>
        <v>#N/A</v>
      </c>
      <c r="AU151" s="14" t="e">
        <f>IF('OE Database'!$N151=AU$1, 'OE Database'!$J151, NA())</f>
        <v>#N/A</v>
      </c>
      <c r="AV151" s="14" t="e">
        <f>IF('OE Database'!$N151=AV$1, 'OE Database'!$J151, NA())</f>
        <v>#N/A</v>
      </c>
      <c r="AW151" s="14" t="e">
        <f>IF('OE Database'!$N151=AW$1, 'OE Database'!$J151, NA())</f>
        <v>#N/A</v>
      </c>
      <c r="AX151" s="14" t="e">
        <f>IF('OE Database'!$N151=AX$1, 'OE Database'!$J151, NA())</f>
        <v>#N/A</v>
      </c>
      <c r="AY151" s="14" t="e">
        <f>IF('OE Database'!$N151=AY$1, 'OE Database'!$J151, NA())</f>
        <v>#N/A</v>
      </c>
      <c r="AZ151" s="14" t="e">
        <f>IF('OE Database'!$N151=AZ$1, 'OE Database'!$J151, NA())</f>
        <v>#N/A</v>
      </c>
      <c r="BA151" s="14" t="e">
        <f>IF('OE Database'!$N151=BA$1, 'OE Database'!$J151, NA())</f>
        <v>#N/A</v>
      </c>
      <c r="BB151" s="14" t="e">
        <f>IF('OE Database'!$N151=BB$1, 'OE Database'!$J151, NA())</f>
        <v>#N/A</v>
      </c>
      <c r="BD151" s="14" t="e">
        <f>IF(GESTEP(AL151,0.00001), 'OE Database'!$H151, NA())</f>
        <v>#N/A</v>
      </c>
      <c r="BE151" s="14" t="e">
        <f>IF(GESTEP(AM151,0.00001), 'OE Database'!$H151, NA())</f>
        <v>#N/A</v>
      </c>
      <c r="BF151" s="14" t="e">
        <f>IF(GESTEP(AN151,0.00001), 'OE Database'!$H151, NA())</f>
        <v>#N/A</v>
      </c>
      <c r="BG151" s="14" t="e">
        <f>IF(GESTEP(AO151,0.00001), 'OE Database'!$H151, NA())</f>
        <v>#N/A</v>
      </c>
      <c r="BH151" s="14" t="e">
        <f>IF(GESTEP(AP151,0.00001), 'OE Database'!$H151, NA())</f>
        <v>#N/A</v>
      </c>
      <c r="BI151" s="14" t="e">
        <f>IF(GESTEP(AQ151,0.00001), 'OE Database'!$H151, NA())</f>
        <v>#N/A</v>
      </c>
      <c r="BJ151" s="14">
        <f>IF(GESTEP(AR151,0.00001), 'OE Database'!$H151, NA())</f>
        <v>0</v>
      </c>
      <c r="BK151" s="14" t="e">
        <f>IF(GESTEP(AS151,0.00001), 'OE Database'!$H151, NA())</f>
        <v>#N/A</v>
      </c>
      <c r="BL151" s="14" t="e">
        <f>IF(GESTEP(AT151,0.00001), 'OE Database'!$H151, NA())</f>
        <v>#N/A</v>
      </c>
      <c r="BM151" s="14" t="e">
        <f>IF(GESTEP(AU151,0.00001), 'OE Database'!$H151, NA())</f>
        <v>#N/A</v>
      </c>
      <c r="BN151" s="14" t="e">
        <f>IF(GESTEP(AV151,0.00001), 'OE Database'!$H151, NA())</f>
        <v>#N/A</v>
      </c>
      <c r="BO151" s="14" t="e">
        <f>IF(GESTEP(AW151,0.00001), 'OE Database'!$H151, NA())</f>
        <v>#N/A</v>
      </c>
      <c r="BP151" s="14" t="e">
        <f>IF(GESTEP(AX151,0.00001), 'OE Database'!$H151, NA())</f>
        <v>#N/A</v>
      </c>
      <c r="BQ151" s="14" t="e">
        <f>IF(GESTEP(AY151,0.00001), 'OE Database'!$H151, NA())</f>
        <v>#N/A</v>
      </c>
      <c r="BR151" s="14" t="e">
        <f>IF(GESTEP(AZ151,0.00001), 'OE Database'!$H151, NA())</f>
        <v>#N/A</v>
      </c>
      <c r="BS151" s="14" t="e">
        <f>IF(GESTEP(BA151,0.00001), 'OE Database'!$H151, NA())</f>
        <v>#N/A</v>
      </c>
      <c r="BT151" s="14" t="e">
        <f>IF(GESTEP(BB151,0.00001), 'OE Database'!$H151, NA())</f>
        <v>#N/A</v>
      </c>
      <c r="BV151" s="14" t="e">
        <f>IF(GESTEP(AL151,0.00001), 'OE Database'!$E151, NA())</f>
        <v>#N/A</v>
      </c>
      <c r="BW151" s="14" t="e">
        <f>IF(GESTEP(AM151,0.00001), 'OE Database'!$E151, NA())</f>
        <v>#N/A</v>
      </c>
      <c r="BX151" s="14" t="e">
        <f>IF(GESTEP(AN151,0.00001), 'OE Database'!$E151, NA())</f>
        <v>#N/A</v>
      </c>
      <c r="BY151" s="14" t="e">
        <f>IF(GESTEP(AO151,0.00001), 'OE Database'!$E151, NA())</f>
        <v>#N/A</v>
      </c>
      <c r="BZ151" s="14" t="e">
        <f>IF(GESTEP(AP151,0.00001), 'OE Database'!$E151, NA())</f>
        <v>#N/A</v>
      </c>
      <c r="CA151" s="14" t="e">
        <f>IF(GESTEP(AQ151,0.00001), 'OE Database'!$E151, NA())</f>
        <v>#N/A</v>
      </c>
      <c r="CB151" s="14">
        <f>IF(GESTEP(AR151,0.00001), 'OE Database'!$E151, NA())</f>
        <v>0</v>
      </c>
      <c r="CC151" s="14" t="e">
        <f>IF(GESTEP(AS151,0.00001), 'OE Database'!$E151, NA())</f>
        <v>#N/A</v>
      </c>
      <c r="CD151" s="14" t="e">
        <f>IF(GESTEP(AT151,0.00001), 'OE Database'!$E151, NA())</f>
        <v>#N/A</v>
      </c>
      <c r="CE151" s="14" t="e">
        <f>IF(GESTEP(AU151,0.00001), 'OE Database'!$E151, NA())</f>
        <v>#N/A</v>
      </c>
      <c r="CF151" s="14" t="e">
        <f>IF(GESTEP(AV151,0.00001), 'OE Database'!$E151, NA())</f>
        <v>#N/A</v>
      </c>
      <c r="CG151" s="14" t="e">
        <f>IF(GESTEP(AW151,0.00001), 'OE Database'!$E151, NA())</f>
        <v>#N/A</v>
      </c>
      <c r="CH151" s="14" t="e">
        <f>IF(GESTEP(AX151,0.00001), 'OE Database'!$E151, NA())</f>
        <v>#N/A</v>
      </c>
      <c r="CI151" s="14" t="e">
        <f>IF(GESTEP(AY151,0.00001), 'OE Database'!$E151, NA())</f>
        <v>#N/A</v>
      </c>
      <c r="CJ151" s="14" t="e">
        <f>IF(GESTEP(AZ151,0.00001), 'OE Database'!$E151, NA())</f>
        <v>#N/A</v>
      </c>
      <c r="CK151" s="14" t="e">
        <f>IF(GESTEP(BA151,0.00001), 'OE Database'!$E151, NA())</f>
        <v>#N/A</v>
      </c>
      <c r="CL151" s="14" t="e">
        <f>IF(GESTEP(BB151,0.00001), 'OE Database'!$E151, NA())</f>
        <v>#N/A</v>
      </c>
      <c r="CN151" s="14" t="e">
        <f>IF('OE Database'!$N151=CN$1, 'OE Database'!$I151, NA())</f>
        <v>#N/A</v>
      </c>
      <c r="CO151" s="14" t="e">
        <f>IF('OE Database'!$N151=CO$1, 'OE Database'!$I151, NA())</f>
        <v>#N/A</v>
      </c>
      <c r="CP151" s="14" t="e">
        <f>IF('OE Database'!$N151=CP$1, 'OE Database'!$I151, NA())</f>
        <v>#N/A</v>
      </c>
      <c r="CQ151" s="14" t="e">
        <f>IF('OE Database'!$N151=CQ$1, 'OE Database'!$I151, NA())</f>
        <v>#N/A</v>
      </c>
      <c r="CR151" s="14" t="e">
        <f>IF('OE Database'!$N151=CR$1, 'OE Database'!$I151, NA())</f>
        <v>#N/A</v>
      </c>
      <c r="CS151" s="14" t="e">
        <f>IF('OE Database'!$N151=CS$1, 'OE Database'!$I151, NA())</f>
        <v>#N/A</v>
      </c>
      <c r="CT151" s="14">
        <f>IF('OE Database'!$N151=CT$1, 'OE Database'!$I151, NA())</f>
        <v>0</v>
      </c>
      <c r="CU151" s="14" t="e">
        <f>IF('OE Database'!$N151=CU$1, 'OE Database'!$I151, NA())</f>
        <v>#N/A</v>
      </c>
      <c r="CV151" s="14" t="e">
        <f>IF('OE Database'!$N151=CV$1, 'OE Database'!$I151, NA())</f>
        <v>#N/A</v>
      </c>
      <c r="CW151" s="14" t="e">
        <f>IF('OE Database'!$N151=CW$1, 'OE Database'!$I151, NA())</f>
        <v>#N/A</v>
      </c>
      <c r="CX151" s="14" t="e">
        <f>IF('OE Database'!$N151=CX$1, 'OE Database'!$I151, NA())</f>
        <v>#N/A</v>
      </c>
      <c r="CY151" s="14" t="e">
        <f>IF('OE Database'!$N151=CY$1, 'OE Database'!$I151, NA())</f>
        <v>#N/A</v>
      </c>
      <c r="CZ151" s="14" t="e">
        <f>IF('OE Database'!$N151=CZ$1, 'OE Database'!$I151, NA())</f>
        <v>#N/A</v>
      </c>
      <c r="DA151" s="14" t="e">
        <f>IF('OE Database'!$N151=DA$1, 'OE Database'!$I151, NA())</f>
        <v>#N/A</v>
      </c>
      <c r="DB151" s="14" t="e">
        <f>IF('OE Database'!$N151=DB$1, 'OE Database'!$I151, NA())</f>
        <v>#N/A</v>
      </c>
      <c r="DC151" s="14" t="e">
        <f>IF('OE Database'!$N151=DC$1, 'OE Database'!$I151, NA())</f>
        <v>#N/A</v>
      </c>
      <c r="DD151" s="14" t="e">
        <f>IF('OE Database'!$N151=DD$1, 'OE Database'!$I151, NA())</f>
        <v>#N/A</v>
      </c>
      <c r="DF151" s="1" t="e">
        <f>IF(GESTEP(AL151,0.00001), 'OE Database'!$I151, NA())</f>
        <v>#N/A</v>
      </c>
      <c r="DG151" s="1" t="e">
        <f>IF(GESTEP(AM151,0.00001), 'OE Database'!$I151, NA())</f>
        <v>#N/A</v>
      </c>
      <c r="DH151" s="1" t="e">
        <f>IF(GESTEP(AN151,0.00001), 'OE Database'!$I151, NA())</f>
        <v>#N/A</v>
      </c>
      <c r="DI151" s="1" t="e">
        <f>IF(GESTEP(AO151,0.00001), 'OE Database'!$I151, NA())</f>
        <v>#N/A</v>
      </c>
      <c r="DJ151" s="1" t="e">
        <f>IF(GESTEP(AP151,0.00001), 'OE Database'!$I151, NA())</f>
        <v>#N/A</v>
      </c>
      <c r="DK151" s="1" t="e">
        <f>IF(GESTEP(AQ151,0.00001), 'OE Database'!$I151, NA())</f>
        <v>#N/A</v>
      </c>
      <c r="DL151" s="1">
        <f>IF(GESTEP(AR151,0.00001), 'OE Database'!$I151, NA())</f>
        <v>0</v>
      </c>
      <c r="DM151" s="1" t="e">
        <f>IF(GESTEP(AS151,0.00001), 'OE Database'!$I151, NA())</f>
        <v>#N/A</v>
      </c>
      <c r="DN151" s="1" t="e">
        <f>IF(GESTEP(AT151,0.00001), 'OE Database'!$I151, NA())</f>
        <v>#N/A</v>
      </c>
      <c r="DO151" s="1" t="e">
        <f>IF(GESTEP(AU151,0.00001), 'OE Database'!$I151, NA())</f>
        <v>#N/A</v>
      </c>
      <c r="DP151" s="1" t="e">
        <f>IF(GESTEP(AV151,0.00001), 'OE Database'!$I151, NA())</f>
        <v>#N/A</v>
      </c>
      <c r="DQ151" s="1" t="e">
        <f>IF(GESTEP(AW151,0.00001), 'OE Database'!$I151, NA())</f>
        <v>#N/A</v>
      </c>
      <c r="DR151" s="1" t="e">
        <f>IF(GESTEP(AX151,0.00001), 'OE Database'!$I151, NA())</f>
        <v>#N/A</v>
      </c>
      <c r="DS151" s="1" t="e">
        <f>IF(GESTEP(AY151,0.00001), 'OE Database'!$I151, NA())</f>
        <v>#N/A</v>
      </c>
      <c r="DT151" s="1" t="e">
        <f>IF(GESTEP(AZ151,0.00001), 'OE Database'!$I151, NA())</f>
        <v>#N/A</v>
      </c>
      <c r="DU151" s="1" t="e">
        <f>IF(GESTEP(BA151,0.00001), 'OE Database'!$I151, NA())</f>
        <v>#N/A</v>
      </c>
      <c r="DV151" s="1" t="e">
        <f>IF(GESTEP(BB151,0.00001), 'OE Database'!$I151, NA())</f>
        <v>#N/A</v>
      </c>
    </row>
    <row r="152" spans="2:126">
      <c r="B152" s="14" t="e">
        <f>IF('OE Database'!$N152=B$1, 'OE Database'!$H152, NA())</f>
        <v>#N/A</v>
      </c>
      <c r="C152" s="14" t="e">
        <f>IF('OE Database'!$N152=C$1, 'OE Database'!$H152, NA())</f>
        <v>#N/A</v>
      </c>
      <c r="D152" s="14" t="e">
        <f>IF('OE Database'!$N152=D$1, 'OE Database'!$H152, NA())</f>
        <v>#N/A</v>
      </c>
      <c r="E152" s="14" t="e">
        <f>IF('OE Database'!$N152=E$1, 'OE Database'!$H152, NA())</f>
        <v>#N/A</v>
      </c>
      <c r="F152" s="14" t="e">
        <f>IF('OE Database'!$N152=F$1, 'OE Database'!$H152, NA())</f>
        <v>#N/A</v>
      </c>
      <c r="G152" s="14" t="e">
        <f>IF('OE Database'!$N152=G$1, 'OE Database'!$H152, NA())</f>
        <v>#N/A</v>
      </c>
      <c r="H152" s="14">
        <f>IF('OE Database'!$N152=H$1, 'OE Database'!$H152, NA())</f>
        <v>0</v>
      </c>
      <c r="I152" s="14" t="e">
        <f>IF('OE Database'!$N152=I$1, 'OE Database'!$H152, NA())</f>
        <v>#N/A</v>
      </c>
      <c r="J152" s="14" t="e">
        <f>IF('OE Database'!$N152=J$1, 'OE Database'!$H152, NA())</f>
        <v>#N/A</v>
      </c>
      <c r="K152" s="14" t="e">
        <f>IF('OE Database'!$N152=K$1, 'OE Database'!$H152, NA())</f>
        <v>#N/A</v>
      </c>
      <c r="L152" s="14" t="e">
        <f>IF('OE Database'!$N152=L$1, 'OE Database'!$H152, NA())</f>
        <v>#N/A</v>
      </c>
      <c r="M152" s="14" t="e">
        <f>IF('OE Database'!$N152=M$1, 'OE Database'!$H152, NA())</f>
        <v>#N/A</v>
      </c>
      <c r="N152" s="14" t="e">
        <f>IF('OE Database'!$N152=N$1, 'OE Database'!$H152, NA())</f>
        <v>#N/A</v>
      </c>
      <c r="O152" s="14" t="e">
        <f>IF('OE Database'!$N152=O$1, 'OE Database'!$H152, NA())</f>
        <v>#N/A</v>
      </c>
      <c r="P152" s="14" t="e">
        <f>IF('OE Database'!$N152=P$1, 'OE Database'!$H152, NA())</f>
        <v>#N/A</v>
      </c>
      <c r="Q152" s="14" t="e">
        <f>IF('OE Database'!$N152=Q$1, 'OE Database'!$H152, NA())</f>
        <v>#N/A</v>
      </c>
      <c r="R152" s="14" t="e">
        <f>IF('OE Database'!$N152=R$1, 'OE Database'!$H152, NA())</f>
        <v>#N/A</v>
      </c>
      <c r="T152" s="14" t="e">
        <f>IF('OE Database'!$N152=T$1, 'OE Database'!$E152, NA())</f>
        <v>#N/A</v>
      </c>
      <c r="U152" s="14" t="e">
        <f>IF('OE Database'!$N152=U$1, 'OE Database'!$E152, NA())</f>
        <v>#N/A</v>
      </c>
      <c r="V152" s="14" t="e">
        <f>IF('OE Database'!$N152=V$1, 'OE Database'!$E152, NA())</f>
        <v>#N/A</v>
      </c>
      <c r="W152" s="14" t="e">
        <f>IF('OE Database'!$N152=W$1, 'OE Database'!$E152, NA())</f>
        <v>#N/A</v>
      </c>
      <c r="X152" s="14" t="e">
        <f>IF('OE Database'!$N152=X$1, 'OE Database'!$E152, NA())</f>
        <v>#N/A</v>
      </c>
      <c r="Y152" s="14" t="e">
        <f>IF('OE Database'!$N152=Y$1, 'OE Database'!$E152, NA())</f>
        <v>#N/A</v>
      </c>
      <c r="Z152" s="14">
        <f>IF('OE Database'!$N152=Z$1, 'OE Database'!$E152, NA())</f>
        <v>0</v>
      </c>
      <c r="AA152" s="14" t="e">
        <f>IF('OE Database'!$N152=AA$1, 'OE Database'!$E152, NA())</f>
        <v>#N/A</v>
      </c>
      <c r="AB152" s="14" t="e">
        <f>IF('OE Database'!$N152=AB$1, 'OE Database'!$E152, NA())</f>
        <v>#N/A</v>
      </c>
      <c r="AC152" s="14" t="e">
        <f>IF('OE Database'!$N152=AC$1, 'OE Database'!$E152, NA())</f>
        <v>#N/A</v>
      </c>
      <c r="AD152" s="14" t="e">
        <f>IF('OE Database'!$N152=AD$1, 'OE Database'!$E152, NA())</f>
        <v>#N/A</v>
      </c>
      <c r="AE152" s="14" t="e">
        <f>IF('OE Database'!$N152=AE$1, 'OE Database'!$E152, NA())</f>
        <v>#N/A</v>
      </c>
      <c r="AF152" s="14" t="e">
        <f>IF('OE Database'!$N152=AF$1, 'OE Database'!$E152, NA())</f>
        <v>#N/A</v>
      </c>
      <c r="AG152" s="14" t="e">
        <f>IF('OE Database'!$N152=AG$1, 'OE Database'!$E152, NA())</f>
        <v>#N/A</v>
      </c>
      <c r="AH152" s="14" t="e">
        <f>IF('OE Database'!$N152=AH$1, 'OE Database'!$E152, NA())</f>
        <v>#N/A</v>
      </c>
      <c r="AI152" s="14" t="e">
        <f>IF('OE Database'!$N152=AI$1, 'OE Database'!$E152, NA())</f>
        <v>#N/A</v>
      </c>
      <c r="AJ152" s="14" t="e">
        <f>IF('OE Database'!$N152=AJ$1, 'OE Database'!$E152, NA())</f>
        <v>#N/A</v>
      </c>
      <c r="AL152" s="14" t="e">
        <f>IF('OE Database'!$N152=AL$1, 'OE Database'!$J152, NA())</f>
        <v>#N/A</v>
      </c>
      <c r="AM152" s="14" t="e">
        <f>IF('OE Database'!$N152=AM$1, 'OE Database'!$J152, NA())</f>
        <v>#N/A</v>
      </c>
      <c r="AN152" s="14" t="e">
        <f>IF('OE Database'!$N152=AN$1, 'OE Database'!$J152, NA())</f>
        <v>#N/A</v>
      </c>
      <c r="AO152" s="14" t="e">
        <f>IF('OE Database'!$N152=AO$1, 'OE Database'!$J152, NA())</f>
        <v>#N/A</v>
      </c>
      <c r="AP152" s="14" t="e">
        <f>IF('OE Database'!$N152=AP$1, 'OE Database'!$J152, NA())</f>
        <v>#N/A</v>
      </c>
      <c r="AQ152" s="14" t="e">
        <f>IF('OE Database'!$N152=AQ$1, 'OE Database'!$J152, NA())</f>
        <v>#N/A</v>
      </c>
      <c r="AR152" s="14">
        <f>IF('OE Database'!$N152=AR$1, 'OE Database'!$J152, NA())</f>
        <v>70</v>
      </c>
      <c r="AS152" s="14" t="e">
        <f>IF('OE Database'!$N152=AS$1, 'OE Database'!$J152, NA())</f>
        <v>#N/A</v>
      </c>
      <c r="AT152" s="14" t="e">
        <f>IF('OE Database'!$N152=AT$1, 'OE Database'!$J152, NA())</f>
        <v>#N/A</v>
      </c>
      <c r="AU152" s="14" t="e">
        <f>IF('OE Database'!$N152=AU$1, 'OE Database'!$J152, NA())</f>
        <v>#N/A</v>
      </c>
      <c r="AV152" s="14" t="e">
        <f>IF('OE Database'!$N152=AV$1, 'OE Database'!$J152, NA())</f>
        <v>#N/A</v>
      </c>
      <c r="AW152" s="14" t="e">
        <f>IF('OE Database'!$N152=AW$1, 'OE Database'!$J152, NA())</f>
        <v>#N/A</v>
      </c>
      <c r="AX152" s="14" t="e">
        <f>IF('OE Database'!$N152=AX$1, 'OE Database'!$J152, NA())</f>
        <v>#N/A</v>
      </c>
      <c r="AY152" s="14" t="e">
        <f>IF('OE Database'!$N152=AY$1, 'OE Database'!$J152, NA())</f>
        <v>#N/A</v>
      </c>
      <c r="AZ152" s="14" t="e">
        <f>IF('OE Database'!$N152=AZ$1, 'OE Database'!$J152, NA())</f>
        <v>#N/A</v>
      </c>
      <c r="BA152" s="14" t="e">
        <f>IF('OE Database'!$N152=BA$1, 'OE Database'!$J152, NA())</f>
        <v>#N/A</v>
      </c>
      <c r="BB152" s="14" t="e">
        <f>IF('OE Database'!$N152=BB$1, 'OE Database'!$J152, NA())</f>
        <v>#N/A</v>
      </c>
      <c r="BD152" s="14" t="e">
        <f>IF(GESTEP(AL152,0.00001), 'OE Database'!$H152, NA())</f>
        <v>#N/A</v>
      </c>
      <c r="BE152" s="14" t="e">
        <f>IF(GESTEP(AM152,0.00001), 'OE Database'!$H152, NA())</f>
        <v>#N/A</v>
      </c>
      <c r="BF152" s="14" t="e">
        <f>IF(GESTEP(AN152,0.00001), 'OE Database'!$H152, NA())</f>
        <v>#N/A</v>
      </c>
      <c r="BG152" s="14" t="e">
        <f>IF(GESTEP(AO152,0.00001), 'OE Database'!$H152, NA())</f>
        <v>#N/A</v>
      </c>
      <c r="BH152" s="14" t="e">
        <f>IF(GESTEP(AP152,0.00001), 'OE Database'!$H152, NA())</f>
        <v>#N/A</v>
      </c>
      <c r="BI152" s="14" t="e">
        <f>IF(GESTEP(AQ152,0.00001), 'OE Database'!$H152, NA())</f>
        <v>#N/A</v>
      </c>
      <c r="BJ152" s="14">
        <f>IF(GESTEP(AR152,0.00001), 'OE Database'!$H152, NA())</f>
        <v>0</v>
      </c>
      <c r="BK152" s="14" t="e">
        <f>IF(GESTEP(AS152,0.00001), 'OE Database'!$H152, NA())</f>
        <v>#N/A</v>
      </c>
      <c r="BL152" s="14" t="e">
        <f>IF(GESTEP(AT152,0.00001), 'OE Database'!$H152, NA())</f>
        <v>#N/A</v>
      </c>
      <c r="BM152" s="14" t="e">
        <f>IF(GESTEP(AU152,0.00001), 'OE Database'!$H152, NA())</f>
        <v>#N/A</v>
      </c>
      <c r="BN152" s="14" t="e">
        <f>IF(GESTEP(AV152,0.00001), 'OE Database'!$H152, NA())</f>
        <v>#N/A</v>
      </c>
      <c r="BO152" s="14" t="e">
        <f>IF(GESTEP(AW152,0.00001), 'OE Database'!$H152, NA())</f>
        <v>#N/A</v>
      </c>
      <c r="BP152" s="14" t="e">
        <f>IF(GESTEP(AX152,0.00001), 'OE Database'!$H152, NA())</f>
        <v>#N/A</v>
      </c>
      <c r="BQ152" s="14" t="e">
        <f>IF(GESTEP(AY152,0.00001), 'OE Database'!$H152, NA())</f>
        <v>#N/A</v>
      </c>
      <c r="BR152" s="14" t="e">
        <f>IF(GESTEP(AZ152,0.00001), 'OE Database'!$H152, NA())</f>
        <v>#N/A</v>
      </c>
      <c r="BS152" s="14" t="e">
        <f>IF(GESTEP(BA152,0.00001), 'OE Database'!$H152, NA())</f>
        <v>#N/A</v>
      </c>
      <c r="BT152" s="14" t="e">
        <f>IF(GESTEP(BB152,0.00001), 'OE Database'!$H152, NA())</f>
        <v>#N/A</v>
      </c>
      <c r="BV152" s="14" t="e">
        <f>IF(GESTEP(AL152,0.00001), 'OE Database'!$E152, NA())</f>
        <v>#N/A</v>
      </c>
      <c r="BW152" s="14" t="e">
        <f>IF(GESTEP(AM152,0.00001), 'OE Database'!$E152, NA())</f>
        <v>#N/A</v>
      </c>
      <c r="BX152" s="14" t="e">
        <f>IF(GESTEP(AN152,0.00001), 'OE Database'!$E152, NA())</f>
        <v>#N/A</v>
      </c>
      <c r="BY152" s="14" t="e">
        <f>IF(GESTEP(AO152,0.00001), 'OE Database'!$E152, NA())</f>
        <v>#N/A</v>
      </c>
      <c r="BZ152" s="14" t="e">
        <f>IF(GESTEP(AP152,0.00001), 'OE Database'!$E152, NA())</f>
        <v>#N/A</v>
      </c>
      <c r="CA152" s="14" t="e">
        <f>IF(GESTEP(AQ152,0.00001), 'OE Database'!$E152, NA())</f>
        <v>#N/A</v>
      </c>
      <c r="CB152" s="14">
        <f>IF(GESTEP(AR152,0.00001), 'OE Database'!$E152, NA())</f>
        <v>0</v>
      </c>
      <c r="CC152" s="14" t="e">
        <f>IF(GESTEP(AS152,0.00001), 'OE Database'!$E152, NA())</f>
        <v>#N/A</v>
      </c>
      <c r="CD152" s="14" t="e">
        <f>IF(GESTEP(AT152,0.00001), 'OE Database'!$E152, NA())</f>
        <v>#N/A</v>
      </c>
      <c r="CE152" s="14" t="e">
        <f>IF(GESTEP(AU152,0.00001), 'OE Database'!$E152, NA())</f>
        <v>#N/A</v>
      </c>
      <c r="CF152" s="14" t="e">
        <f>IF(GESTEP(AV152,0.00001), 'OE Database'!$E152, NA())</f>
        <v>#N/A</v>
      </c>
      <c r="CG152" s="14" t="e">
        <f>IF(GESTEP(AW152,0.00001), 'OE Database'!$E152, NA())</f>
        <v>#N/A</v>
      </c>
      <c r="CH152" s="14" t="e">
        <f>IF(GESTEP(AX152,0.00001), 'OE Database'!$E152, NA())</f>
        <v>#N/A</v>
      </c>
      <c r="CI152" s="14" t="e">
        <f>IF(GESTEP(AY152,0.00001), 'OE Database'!$E152, NA())</f>
        <v>#N/A</v>
      </c>
      <c r="CJ152" s="14" t="e">
        <f>IF(GESTEP(AZ152,0.00001), 'OE Database'!$E152, NA())</f>
        <v>#N/A</v>
      </c>
      <c r="CK152" s="14" t="e">
        <f>IF(GESTEP(BA152,0.00001), 'OE Database'!$E152, NA())</f>
        <v>#N/A</v>
      </c>
      <c r="CL152" s="14" t="e">
        <f>IF(GESTEP(BB152,0.00001), 'OE Database'!$E152, NA())</f>
        <v>#N/A</v>
      </c>
      <c r="CN152" s="14" t="e">
        <f>IF('OE Database'!$N152=CN$1, 'OE Database'!$I152, NA())</f>
        <v>#N/A</v>
      </c>
      <c r="CO152" s="14" t="e">
        <f>IF('OE Database'!$N152=CO$1, 'OE Database'!$I152, NA())</f>
        <v>#N/A</v>
      </c>
      <c r="CP152" s="14" t="e">
        <f>IF('OE Database'!$N152=CP$1, 'OE Database'!$I152, NA())</f>
        <v>#N/A</v>
      </c>
      <c r="CQ152" s="14" t="e">
        <f>IF('OE Database'!$N152=CQ$1, 'OE Database'!$I152, NA())</f>
        <v>#N/A</v>
      </c>
      <c r="CR152" s="14" t="e">
        <f>IF('OE Database'!$N152=CR$1, 'OE Database'!$I152, NA())</f>
        <v>#N/A</v>
      </c>
      <c r="CS152" s="14" t="e">
        <f>IF('OE Database'!$N152=CS$1, 'OE Database'!$I152, NA())</f>
        <v>#N/A</v>
      </c>
      <c r="CT152" s="14">
        <f>IF('OE Database'!$N152=CT$1, 'OE Database'!$I152, NA())</f>
        <v>0</v>
      </c>
      <c r="CU152" s="14" t="e">
        <f>IF('OE Database'!$N152=CU$1, 'OE Database'!$I152, NA())</f>
        <v>#N/A</v>
      </c>
      <c r="CV152" s="14" t="e">
        <f>IF('OE Database'!$N152=CV$1, 'OE Database'!$I152, NA())</f>
        <v>#N/A</v>
      </c>
      <c r="CW152" s="14" t="e">
        <f>IF('OE Database'!$N152=CW$1, 'OE Database'!$I152, NA())</f>
        <v>#N/A</v>
      </c>
      <c r="CX152" s="14" t="e">
        <f>IF('OE Database'!$N152=CX$1, 'OE Database'!$I152, NA())</f>
        <v>#N/A</v>
      </c>
      <c r="CY152" s="14" t="e">
        <f>IF('OE Database'!$N152=CY$1, 'OE Database'!$I152, NA())</f>
        <v>#N/A</v>
      </c>
      <c r="CZ152" s="14" t="e">
        <f>IF('OE Database'!$N152=CZ$1, 'OE Database'!$I152, NA())</f>
        <v>#N/A</v>
      </c>
      <c r="DA152" s="14" t="e">
        <f>IF('OE Database'!$N152=DA$1, 'OE Database'!$I152, NA())</f>
        <v>#N/A</v>
      </c>
      <c r="DB152" s="14" t="e">
        <f>IF('OE Database'!$N152=DB$1, 'OE Database'!$I152, NA())</f>
        <v>#N/A</v>
      </c>
      <c r="DC152" s="14" t="e">
        <f>IF('OE Database'!$N152=DC$1, 'OE Database'!$I152, NA())</f>
        <v>#N/A</v>
      </c>
      <c r="DD152" s="14" t="e">
        <f>IF('OE Database'!$N152=DD$1, 'OE Database'!$I152, NA())</f>
        <v>#N/A</v>
      </c>
      <c r="DF152" s="1" t="e">
        <f>IF(GESTEP(AL152,0.00001), 'OE Database'!$I152, NA())</f>
        <v>#N/A</v>
      </c>
      <c r="DG152" s="1" t="e">
        <f>IF(GESTEP(AM152,0.00001), 'OE Database'!$I152, NA())</f>
        <v>#N/A</v>
      </c>
      <c r="DH152" s="1" t="e">
        <f>IF(GESTEP(AN152,0.00001), 'OE Database'!$I152, NA())</f>
        <v>#N/A</v>
      </c>
      <c r="DI152" s="1" t="e">
        <f>IF(GESTEP(AO152,0.00001), 'OE Database'!$I152, NA())</f>
        <v>#N/A</v>
      </c>
      <c r="DJ152" s="1" t="e">
        <f>IF(GESTEP(AP152,0.00001), 'OE Database'!$I152, NA())</f>
        <v>#N/A</v>
      </c>
      <c r="DK152" s="1" t="e">
        <f>IF(GESTEP(AQ152,0.00001), 'OE Database'!$I152, NA())</f>
        <v>#N/A</v>
      </c>
      <c r="DL152" s="1">
        <f>IF(GESTEP(AR152,0.00001), 'OE Database'!$I152, NA())</f>
        <v>0</v>
      </c>
      <c r="DM152" s="1" t="e">
        <f>IF(GESTEP(AS152,0.00001), 'OE Database'!$I152, NA())</f>
        <v>#N/A</v>
      </c>
      <c r="DN152" s="1" t="e">
        <f>IF(GESTEP(AT152,0.00001), 'OE Database'!$I152, NA())</f>
        <v>#N/A</v>
      </c>
      <c r="DO152" s="1" t="e">
        <f>IF(GESTEP(AU152,0.00001), 'OE Database'!$I152, NA())</f>
        <v>#N/A</v>
      </c>
      <c r="DP152" s="1" t="e">
        <f>IF(GESTEP(AV152,0.00001), 'OE Database'!$I152, NA())</f>
        <v>#N/A</v>
      </c>
      <c r="DQ152" s="1" t="e">
        <f>IF(GESTEP(AW152,0.00001), 'OE Database'!$I152, NA())</f>
        <v>#N/A</v>
      </c>
      <c r="DR152" s="1" t="e">
        <f>IF(GESTEP(AX152,0.00001), 'OE Database'!$I152, NA())</f>
        <v>#N/A</v>
      </c>
      <c r="DS152" s="1" t="e">
        <f>IF(GESTEP(AY152,0.00001), 'OE Database'!$I152, NA())</f>
        <v>#N/A</v>
      </c>
      <c r="DT152" s="1" t="e">
        <f>IF(GESTEP(AZ152,0.00001), 'OE Database'!$I152, NA())</f>
        <v>#N/A</v>
      </c>
      <c r="DU152" s="1" t="e">
        <f>IF(GESTEP(BA152,0.00001), 'OE Database'!$I152, NA())</f>
        <v>#N/A</v>
      </c>
      <c r="DV152" s="1" t="e">
        <f>IF(GESTEP(BB152,0.00001), 'OE Database'!$I152, NA())</f>
        <v>#N/A</v>
      </c>
    </row>
    <row r="153" spans="2:126">
      <c r="B153" s="14" t="e">
        <f>IF('OE Database'!$N153=B$1, 'OE Database'!$H153, NA())</f>
        <v>#N/A</v>
      </c>
      <c r="C153" s="14" t="e">
        <f>IF('OE Database'!$N153=C$1, 'OE Database'!$H153, NA())</f>
        <v>#N/A</v>
      </c>
      <c r="D153" s="14" t="e">
        <f>IF('OE Database'!$N153=D$1, 'OE Database'!$H153, NA())</f>
        <v>#N/A</v>
      </c>
      <c r="E153" s="14" t="e">
        <f>IF('OE Database'!$N153=E$1, 'OE Database'!$H153, NA())</f>
        <v>#N/A</v>
      </c>
      <c r="F153" s="14" t="e">
        <f>IF('OE Database'!$N153=F$1, 'OE Database'!$H153, NA())</f>
        <v>#N/A</v>
      </c>
      <c r="G153" s="14" t="e">
        <f>IF('OE Database'!$N153=G$1, 'OE Database'!$H153, NA())</f>
        <v>#N/A</v>
      </c>
      <c r="H153" s="14">
        <f>IF('OE Database'!$N153=H$1, 'OE Database'!$H153, NA())</f>
        <v>0</v>
      </c>
      <c r="I153" s="14" t="e">
        <f>IF('OE Database'!$N153=I$1, 'OE Database'!$H153, NA())</f>
        <v>#N/A</v>
      </c>
      <c r="J153" s="14" t="e">
        <f>IF('OE Database'!$N153=J$1, 'OE Database'!$H153, NA())</f>
        <v>#N/A</v>
      </c>
      <c r="K153" s="14" t="e">
        <f>IF('OE Database'!$N153=K$1, 'OE Database'!$H153, NA())</f>
        <v>#N/A</v>
      </c>
      <c r="L153" s="14" t="e">
        <f>IF('OE Database'!$N153=L$1, 'OE Database'!$H153, NA())</f>
        <v>#N/A</v>
      </c>
      <c r="M153" s="14" t="e">
        <f>IF('OE Database'!$N153=M$1, 'OE Database'!$H153, NA())</f>
        <v>#N/A</v>
      </c>
      <c r="N153" s="14" t="e">
        <f>IF('OE Database'!$N153=N$1, 'OE Database'!$H153, NA())</f>
        <v>#N/A</v>
      </c>
      <c r="O153" s="14" t="e">
        <f>IF('OE Database'!$N153=O$1, 'OE Database'!$H153, NA())</f>
        <v>#N/A</v>
      </c>
      <c r="P153" s="14" t="e">
        <f>IF('OE Database'!$N153=P$1, 'OE Database'!$H153, NA())</f>
        <v>#N/A</v>
      </c>
      <c r="Q153" s="14" t="e">
        <f>IF('OE Database'!$N153=Q$1, 'OE Database'!$H153, NA())</f>
        <v>#N/A</v>
      </c>
      <c r="R153" s="14" t="e">
        <f>IF('OE Database'!$N153=R$1, 'OE Database'!$H153, NA())</f>
        <v>#N/A</v>
      </c>
      <c r="T153" s="14" t="e">
        <f>IF('OE Database'!$N153=T$1, 'OE Database'!$E153, NA())</f>
        <v>#N/A</v>
      </c>
      <c r="U153" s="14" t="e">
        <f>IF('OE Database'!$N153=U$1, 'OE Database'!$E153, NA())</f>
        <v>#N/A</v>
      </c>
      <c r="V153" s="14" t="e">
        <f>IF('OE Database'!$N153=V$1, 'OE Database'!$E153, NA())</f>
        <v>#N/A</v>
      </c>
      <c r="W153" s="14" t="e">
        <f>IF('OE Database'!$N153=W$1, 'OE Database'!$E153, NA())</f>
        <v>#N/A</v>
      </c>
      <c r="X153" s="14" t="e">
        <f>IF('OE Database'!$N153=X$1, 'OE Database'!$E153, NA())</f>
        <v>#N/A</v>
      </c>
      <c r="Y153" s="14" t="e">
        <f>IF('OE Database'!$N153=Y$1, 'OE Database'!$E153, NA())</f>
        <v>#N/A</v>
      </c>
      <c r="Z153" s="14">
        <f>IF('OE Database'!$N153=Z$1, 'OE Database'!$E153, NA())</f>
        <v>0</v>
      </c>
      <c r="AA153" s="14" t="e">
        <f>IF('OE Database'!$N153=AA$1, 'OE Database'!$E153, NA())</f>
        <v>#N/A</v>
      </c>
      <c r="AB153" s="14" t="e">
        <f>IF('OE Database'!$N153=AB$1, 'OE Database'!$E153, NA())</f>
        <v>#N/A</v>
      </c>
      <c r="AC153" s="14" t="e">
        <f>IF('OE Database'!$N153=AC$1, 'OE Database'!$E153, NA())</f>
        <v>#N/A</v>
      </c>
      <c r="AD153" s="14" t="e">
        <f>IF('OE Database'!$N153=AD$1, 'OE Database'!$E153, NA())</f>
        <v>#N/A</v>
      </c>
      <c r="AE153" s="14" t="e">
        <f>IF('OE Database'!$N153=AE$1, 'OE Database'!$E153, NA())</f>
        <v>#N/A</v>
      </c>
      <c r="AF153" s="14" t="e">
        <f>IF('OE Database'!$N153=AF$1, 'OE Database'!$E153, NA())</f>
        <v>#N/A</v>
      </c>
      <c r="AG153" s="14" t="e">
        <f>IF('OE Database'!$N153=AG$1, 'OE Database'!$E153, NA())</f>
        <v>#N/A</v>
      </c>
      <c r="AH153" s="14" t="e">
        <f>IF('OE Database'!$N153=AH$1, 'OE Database'!$E153, NA())</f>
        <v>#N/A</v>
      </c>
      <c r="AI153" s="14" t="e">
        <f>IF('OE Database'!$N153=AI$1, 'OE Database'!$E153, NA())</f>
        <v>#N/A</v>
      </c>
      <c r="AJ153" s="14" t="e">
        <f>IF('OE Database'!$N153=AJ$1, 'OE Database'!$E153, NA())</f>
        <v>#N/A</v>
      </c>
      <c r="AL153" s="14" t="e">
        <f>IF('OE Database'!$N153=AL$1, 'OE Database'!$J153, NA())</f>
        <v>#N/A</v>
      </c>
      <c r="AM153" s="14" t="e">
        <f>IF('OE Database'!$N153=AM$1, 'OE Database'!$J153, NA())</f>
        <v>#N/A</v>
      </c>
      <c r="AN153" s="14" t="e">
        <f>IF('OE Database'!$N153=AN$1, 'OE Database'!$J153, NA())</f>
        <v>#N/A</v>
      </c>
      <c r="AO153" s="14" t="e">
        <f>IF('OE Database'!$N153=AO$1, 'OE Database'!$J153, NA())</f>
        <v>#N/A</v>
      </c>
      <c r="AP153" s="14" t="e">
        <f>IF('OE Database'!$N153=AP$1, 'OE Database'!$J153, NA())</f>
        <v>#N/A</v>
      </c>
      <c r="AQ153" s="14" t="e">
        <f>IF('OE Database'!$N153=AQ$1, 'OE Database'!$J153, NA())</f>
        <v>#N/A</v>
      </c>
      <c r="AR153" s="14">
        <f>IF('OE Database'!$N153=AR$1, 'OE Database'!$J153, NA())</f>
        <v>60</v>
      </c>
      <c r="AS153" s="14" t="e">
        <f>IF('OE Database'!$N153=AS$1, 'OE Database'!$J153, NA())</f>
        <v>#N/A</v>
      </c>
      <c r="AT153" s="14" t="e">
        <f>IF('OE Database'!$N153=AT$1, 'OE Database'!$J153, NA())</f>
        <v>#N/A</v>
      </c>
      <c r="AU153" s="14" t="e">
        <f>IF('OE Database'!$N153=AU$1, 'OE Database'!$J153, NA())</f>
        <v>#N/A</v>
      </c>
      <c r="AV153" s="14" t="e">
        <f>IF('OE Database'!$N153=AV$1, 'OE Database'!$J153, NA())</f>
        <v>#N/A</v>
      </c>
      <c r="AW153" s="14" t="e">
        <f>IF('OE Database'!$N153=AW$1, 'OE Database'!$J153, NA())</f>
        <v>#N/A</v>
      </c>
      <c r="AX153" s="14" t="e">
        <f>IF('OE Database'!$N153=AX$1, 'OE Database'!$J153, NA())</f>
        <v>#N/A</v>
      </c>
      <c r="AY153" s="14" t="e">
        <f>IF('OE Database'!$N153=AY$1, 'OE Database'!$J153, NA())</f>
        <v>#N/A</v>
      </c>
      <c r="AZ153" s="14" t="e">
        <f>IF('OE Database'!$N153=AZ$1, 'OE Database'!$J153, NA())</f>
        <v>#N/A</v>
      </c>
      <c r="BA153" s="14" t="e">
        <f>IF('OE Database'!$N153=BA$1, 'OE Database'!$J153, NA())</f>
        <v>#N/A</v>
      </c>
      <c r="BB153" s="14" t="e">
        <f>IF('OE Database'!$N153=BB$1, 'OE Database'!$J153, NA())</f>
        <v>#N/A</v>
      </c>
      <c r="BD153" s="14" t="e">
        <f>IF(GESTEP(AL153,0.00001), 'OE Database'!$H153, NA())</f>
        <v>#N/A</v>
      </c>
      <c r="BE153" s="14" t="e">
        <f>IF(GESTEP(AM153,0.00001), 'OE Database'!$H153, NA())</f>
        <v>#N/A</v>
      </c>
      <c r="BF153" s="14" t="e">
        <f>IF(GESTEP(AN153,0.00001), 'OE Database'!$H153, NA())</f>
        <v>#N/A</v>
      </c>
      <c r="BG153" s="14" t="e">
        <f>IF(GESTEP(AO153,0.00001), 'OE Database'!$H153, NA())</f>
        <v>#N/A</v>
      </c>
      <c r="BH153" s="14" t="e">
        <f>IF(GESTEP(AP153,0.00001), 'OE Database'!$H153, NA())</f>
        <v>#N/A</v>
      </c>
      <c r="BI153" s="14" t="e">
        <f>IF(GESTEP(AQ153,0.00001), 'OE Database'!$H153, NA())</f>
        <v>#N/A</v>
      </c>
      <c r="BJ153" s="14">
        <f>IF(GESTEP(AR153,0.00001), 'OE Database'!$H153, NA())</f>
        <v>0</v>
      </c>
      <c r="BK153" s="14" t="e">
        <f>IF(GESTEP(AS153,0.00001), 'OE Database'!$H153, NA())</f>
        <v>#N/A</v>
      </c>
      <c r="BL153" s="14" t="e">
        <f>IF(GESTEP(AT153,0.00001), 'OE Database'!$H153, NA())</f>
        <v>#N/A</v>
      </c>
      <c r="BM153" s="14" t="e">
        <f>IF(GESTEP(AU153,0.00001), 'OE Database'!$H153, NA())</f>
        <v>#N/A</v>
      </c>
      <c r="BN153" s="14" t="e">
        <f>IF(GESTEP(AV153,0.00001), 'OE Database'!$H153, NA())</f>
        <v>#N/A</v>
      </c>
      <c r="BO153" s="14" t="e">
        <f>IF(GESTEP(AW153,0.00001), 'OE Database'!$H153, NA())</f>
        <v>#N/A</v>
      </c>
      <c r="BP153" s="14" t="e">
        <f>IF(GESTEP(AX153,0.00001), 'OE Database'!$H153, NA())</f>
        <v>#N/A</v>
      </c>
      <c r="BQ153" s="14" t="e">
        <f>IF(GESTEP(AY153,0.00001), 'OE Database'!$H153, NA())</f>
        <v>#N/A</v>
      </c>
      <c r="BR153" s="14" t="e">
        <f>IF(GESTEP(AZ153,0.00001), 'OE Database'!$H153, NA())</f>
        <v>#N/A</v>
      </c>
      <c r="BS153" s="14" t="e">
        <f>IF(GESTEP(BA153,0.00001), 'OE Database'!$H153, NA())</f>
        <v>#N/A</v>
      </c>
      <c r="BT153" s="14" t="e">
        <f>IF(GESTEP(BB153,0.00001), 'OE Database'!$H153, NA())</f>
        <v>#N/A</v>
      </c>
      <c r="BV153" s="14" t="e">
        <f>IF(GESTEP(AL153,0.00001), 'OE Database'!$E153, NA())</f>
        <v>#N/A</v>
      </c>
      <c r="BW153" s="14" t="e">
        <f>IF(GESTEP(AM153,0.00001), 'OE Database'!$E153, NA())</f>
        <v>#N/A</v>
      </c>
      <c r="BX153" s="14" t="e">
        <f>IF(GESTEP(AN153,0.00001), 'OE Database'!$E153, NA())</f>
        <v>#N/A</v>
      </c>
      <c r="BY153" s="14" t="e">
        <f>IF(GESTEP(AO153,0.00001), 'OE Database'!$E153, NA())</f>
        <v>#N/A</v>
      </c>
      <c r="BZ153" s="14" t="e">
        <f>IF(GESTEP(AP153,0.00001), 'OE Database'!$E153, NA())</f>
        <v>#N/A</v>
      </c>
      <c r="CA153" s="14" t="e">
        <f>IF(GESTEP(AQ153,0.00001), 'OE Database'!$E153, NA())</f>
        <v>#N/A</v>
      </c>
      <c r="CB153" s="14">
        <f>IF(GESTEP(AR153,0.00001), 'OE Database'!$E153, NA())</f>
        <v>0</v>
      </c>
      <c r="CC153" s="14" t="e">
        <f>IF(GESTEP(AS153,0.00001), 'OE Database'!$E153, NA())</f>
        <v>#N/A</v>
      </c>
      <c r="CD153" s="14" t="e">
        <f>IF(GESTEP(AT153,0.00001), 'OE Database'!$E153, NA())</f>
        <v>#N/A</v>
      </c>
      <c r="CE153" s="14" t="e">
        <f>IF(GESTEP(AU153,0.00001), 'OE Database'!$E153, NA())</f>
        <v>#N/A</v>
      </c>
      <c r="CF153" s="14" t="e">
        <f>IF(GESTEP(AV153,0.00001), 'OE Database'!$E153, NA())</f>
        <v>#N/A</v>
      </c>
      <c r="CG153" s="14" t="e">
        <f>IF(GESTEP(AW153,0.00001), 'OE Database'!$E153, NA())</f>
        <v>#N/A</v>
      </c>
      <c r="CH153" s="14" t="e">
        <f>IF(GESTEP(AX153,0.00001), 'OE Database'!$E153, NA())</f>
        <v>#N/A</v>
      </c>
      <c r="CI153" s="14" t="e">
        <f>IF(GESTEP(AY153,0.00001), 'OE Database'!$E153, NA())</f>
        <v>#N/A</v>
      </c>
      <c r="CJ153" s="14" t="e">
        <f>IF(GESTEP(AZ153,0.00001), 'OE Database'!$E153, NA())</f>
        <v>#N/A</v>
      </c>
      <c r="CK153" s="14" t="e">
        <f>IF(GESTEP(BA153,0.00001), 'OE Database'!$E153, NA())</f>
        <v>#N/A</v>
      </c>
      <c r="CL153" s="14" t="e">
        <f>IF(GESTEP(BB153,0.00001), 'OE Database'!$E153, NA())</f>
        <v>#N/A</v>
      </c>
      <c r="CN153" s="14" t="e">
        <f>IF('OE Database'!$N153=CN$1, 'OE Database'!$I153, NA())</f>
        <v>#N/A</v>
      </c>
      <c r="CO153" s="14" t="e">
        <f>IF('OE Database'!$N153=CO$1, 'OE Database'!$I153, NA())</f>
        <v>#N/A</v>
      </c>
      <c r="CP153" s="14" t="e">
        <f>IF('OE Database'!$N153=CP$1, 'OE Database'!$I153, NA())</f>
        <v>#N/A</v>
      </c>
      <c r="CQ153" s="14" t="e">
        <f>IF('OE Database'!$N153=CQ$1, 'OE Database'!$I153, NA())</f>
        <v>#N/A</v>
      </c>
      <c r="CR153" s="14" t="e">
        <f>IF('OE Database'!$N153=CR$1, 'OE Database'!$I153, NA())</f>
        <v>#N/A</v>
      </c>
      <c r="CS153" s="14" t="e">
        <f>IF('OE Database'!$N153=CS$1, 'OE Database'!$I153, NA())</f>
        <v>#N/A</v>
      </c>
      <c r="CT153" s="14">
        <f>IF('OE Database'!$N153=CT$1, 'OE Database'!$I153, NA())</f>
        <v>0</v>
      </c>
      <c r="CU153" s="14" t="e">
        <f>IF('OE Database'!$N153=CU$1, 'OE Database'!$I153, NA())</f>
        <v>#N/A</v>
      </c>
      <c r="CV153" s="14" t="e">
        <f>IF('OE Database'!$N153=CV$1, 'OE Database'!$I153, NA())</f>
        <v>#N/A</v>
      </c>
      <c r="CW153" s="14" t="e">
        <f>IF('OE Database'!$N153=CW$1, 'OE Database'!$I153, NA())</f>
        <v>#N/A</v>
      </c>
      <c r="CX153" s="14" t="e">
        <f>IF('OE Database'!$N153=CX$1, 'OE Database'!$I153, NA())</f>
        <v>#N/A</v>
      </c>
      <c r="CY153" s="14" t="e">
        <f>IF('OE Database'!$N153=CY$1, 'OE Database'!$I153, NA())</f>
        <v>#N/A</v>
      </c>
      <c r="CZ153" s="14" t="e">
        <f>IF('OE Database'!$N153=CZ$1, 'OE Database'!$I153, NA())</f>
        <v>#N/A</v>
      </c>
      <c r="DA153" s="14" t="e">
        <f>IF('OE Database'!$N153=DA$1, 'OE Database'!$I153, NA())</f>
        <v>#N/A</v>
      </c>
      <c r="DB153" s="14" t="e">
        <f>IF('OE Database'!$N153=DB$1, 'OE Database'!$I153, NA())</f>
        <v>#N/A</v>
      </c>
      <c r="DC153" s="14" t="e">
        <f>IF('OE Database'!$N153=DC$1, 'OE Database'!$I153, NA())</f>
        <v>#N/A</v>
      </c>
      <c r="DD153" s="14" t="e">
        <f>IF('OE Database'!$N153=DD$1, 'OE Database'!$I153, NA())</f>
        <v>#N/A</v>
      </c>
      <c r="DF153" s="1" t="e">
        <f>IF(GESTEP(AL153,0.00001), 'OE Database'!$I153, NA())</f>
        <v>#N/A</v>
      </c>
      <c r="DG153" s="1" t="e">
        <f>IF(GESTEP(AM153,0.00001), 'OE Database'!$I153, NA())</f>
        <v>#N/A</v>
      </c>
      <c r="DH153" s="1" t="e">
        <f>IF(GESTEP(AN153,0.00001), 'OE Database'!$I153, NA())</f>
        <v>#N/A</v>
      </c>
      <c r="DI153" s="1" t="e">
        <f>IF(GESTEP(AO153,0.00001), 'OE Database'!$I153, NA())</f>
        <v>#N/A</v>
      </c>
      <c r="DJ153" s="1" t="e">
        <f>IF(GESTEP(AP153,0.00001), 'OE Database'!$I153, NA())</f>
        <v>#N/A</v>
      </c>
      <c r="DK153" s="1" t="e">
        <f>IF(GESTEP(AQ153,0.00001), 'OE Database'!$I153, NA())</f>
        <v>#N/A</v>
      </c>
      <c r="DL153" s="1">
        <f>IF(GESTEP(AR153,0.00001), 'OE Database'!$I153, NA())</f>
        <v>0</v>
      </c>
      <c r="DM153" s="1" t="e">
        <f>IF(GESTEP(AS153,0.00001), 'OE Database'!$I153, NA())</f>
        <v>#N/A</v>
      </c>
      <c r="DN153" s="1" t="e">
        <f>IF(GESTEP(AT153,0.00001), 'OE Database'!$I153, NA())</f>
        <v>#N/A</v>
      </c>
      <c r="DO153" s="1" t="e">
        <f>IF(GESTEP(AU153,0.00001), 'OE Database'!$I153, NA())</f>
        <v>#N/A</v>
      </c>
      <c r="DP153" s="1" t="e">
        <f>IF(GESTEP(AV153,0.00001), 'OE Database'!$I153, NA())</f>
        <v>#N/A</v>
      </c>
      <c r="DQ153" s="1" t="e">
        <f>IF(GESTEP(AW153,0.00001), 'OE Database'!$I153, NA())</f>
        <v>#N/A</v>
      </c>
      <c r="DR153" s="1" t="e">
        <f>IF(GESTEP(AX153,0.00001), 'OE Database'!$I153, NA())</f>
        <v>#N/A</v>
      </c>
      <c r="DS153" s="1" t="e">
        <f>IF(GESTEP(AY153,0.00001), 'OE Database'!$I153, NA())</f>
        <v>#N/A</v>
      </c>
      <c r="DT153" s="1" t="e">
        <f>IF(GESTEP(AZ153,0.00001), 'OE Database'!$I153, NA())</f>
        <v>#N/A</v>
      </c>
      <c r="DU153" s="1" t="e">
        <f>IF(GESTEP(BA153,0.00001), 'OE Database'!$I153, NA())</f>
        <v>#N/A</v>
      </c>
      <c r="DV153" s="1" t="e">
        <f>IF(GESTEP(BB153,0.00001), 'OE Database'!$I153, NA())</f>
        <v>#N/A</v>
      </c>
    </row>
    <row r="154" spans="2:126">
      <c r="B154" s="14" t="e">
        <f>IF('OE Database'!$N154=B$1, 'OE Database'!$H154, NA())</f>
        <v>#N/A</v>
      </c>
      <c r="C154" s="14" t="e">
        <f>IF('OE Database'!$N154=C$1, 'OE Database'!$H154, NA())</f>
        <v>#N/A</v>
      </c>
      <c r="D154" s="14" t="e">
        <f>IF('OE Database'!$N154=D$1, 'OE Database'!$H154, NA())</f>
        <v>#N/A</v>
      </c>
      <c r="E154" s="14" t="e">
        <f>IF('OE Database'!$N154=E$1, 'OE Database'!$H154, NA())</f>
        <v>#N/A</v>
      </c>
      <c r="F154" s="14" t="e">
        <f>IF('OE Database'!$N154=F$1, 'OE Database'!$H154, NA())</f>
        <v>#N/A</v>
      </c>
      <c r="G154" s="14" t="e">
        <f>IF('OE Database'!$N154=G$1, 'OE Database'!$H154, NA())</f>
        <v>#N/A</v>
      </c>
      <c r="H154" s="14" t="e">
        <f>IF('OE Database'!$N154=H$1, 'OE Database'!$H154, NA())</f>
        <v>#N/A</v>
      </c>
      <c r="I154" s="14" t="e">
        <f>IF('OE Database'!$N154=I$1, 'OE Database'!$H154, NA())</f>
        <v>#N/A</v>
      </c>
      <c r="J154" s="14" t="e">
        <f>IF('OE Database'!$N154=J$1, 'OE Database'!$H154, NA())</f>
        <v>#N/A</v>
      </c>
      <c r="K154" s="14" t="e">
        <f>IF('OE Database'!$N154=K$1, 'OE Database'!$H154, NA())</f>
        <v>#N/A</v>
      </c>
      <c r="L154" s="14" t="e">
        <f>IF('OE Database'!$N154=L$1, 'OE Database'!$H154, NA())</f>
        <v>#N/A</v>
      </c>
      <c r="M154" s="14" t="e">
        <f>IF('OE Database'!$N154=M$1, 'OE Database'!$H154, NA())</f>
        <v>#N/A</v>
      </c>
      <c r="N154" s="14" t="e">
        <f>IF('OE Database'!$N154=N$1, 'OE Database'!$H154, NA())</f>
        <v>#N/A</v>
      </c>
      <c r="O154" s="14" t="e">
        <f>IF('OE Database'!$N154=O$1, 'OE Database'!$H154, NA())</f>
        <v>#N/A</v>
      </c>
      <c r="P154" s="14" t="e">
        <f>IF('OE Database'!$N154=P$1, 'OE Database'!$H154, NA())</f>
        <v>#N/A</v>
      </c>
      <c r="Q154" s="14">
        <f>IF('OE Database'!$N154=Q$1, 'OE Database'!$H154, NA())</f>
        <v>8.094122507600332E-3</v>
      </c>
      <c r="R154" s="14" t="e">
        <f>IF('OE Database'!$N154=R$1, 'OE Database'!$H154, NA())</f>
        <v>#N/A</v>
      </c>
      <c r="T154" s="14" t="e">
        <f>IF('OE Database'!$N154=T$1, 'OE Database'!$E154, NA())</f>
        <v>#N/A</v>
      </c>
      <c r="U154" s="14" t="e">
        <f>IF('OE Database'!$N154=U$1, 'OE Database'!$E154, NA())</f>
        <v>#N/A</v>
      </c>
      <c r="V154" s="14" t="e">
        <f>IF('OE Database'!$N154=V$1, 'OE Database'!$E154, NA())</f>
        <v>#N/A</v>
      </c>
      <c r="W154" s="14" t="e">
        <f>IF('OE Database'!$N154=W$1, 'OE Database'!$E154, NA())</f>
        <v>#N/A</v>
      </c>
      <c r="X154" s="14" t="e">
        <f>IF('OE Database'!$N154=X$1, 'OE Database'!$E154, NA())</f>
        <v>#N/A</v>
      </c>
      <c r="Y154" s="14" t="e">
        <f>IF('OE Database'!$N154=Y$1, 'OE Database'!$E154, NA())</f>
        <v>#N/A</v>
      </c>
      <c r="Z154" s="14" t="e">
        <f>IF('OE Database'!$N154=Z$1, 'OE Database'!$E154, NA())</f>
        <v>#N/A</v>
      </c>
      <c r="AA154" s="14" t="e">
        <f>IF('OE Database'!$N154=AA$1, 'OE Database'!$E154, NA())</f>
        <v>#N/A</v>
      </c>
      <c r="AB154" s="14" t="e">
        <f>IF('OE Database'!$N154=AB$1, 'OE Database'!$E154, NA())</f>
        <v>#N/A</v>
      </c>
      <c r="AC154" s="14" t="e">
        <f>IF('OE Database'!$N154=AC$1, 'OE Database'!$E154, NA())</f>
        <v>#N/A</v>
      </c>
      <c r="AD154" s="14" t="e">
        <f>IF('OE Database'!$N154=AD$1, 'OE Database'!$E154, NA())</f>
        <v>#N/A</v>
      </c>
      <c r="AE154" s="14" t="e">
        <f>IF('OE Database'!$N154=AE$1, 'OE Database'!$E154, NA())</f>
        <v>#N/A</v>
      </c>
      <c r="AF154" s="14" t="e">
        <f>IF('OE Database'!$N154=AF$1, 'OE Database'!$E154, NA())</f>
        <v>#N/A</v>
      </c>
      <c r="AG154" s="14" t="e">
        <f>IF('OE Database'!$N154=AG$1, 'OE Database'!$E154, NA())</f>
        <v>#N/A</v>
      </c>
      <c r="AH154" s="14" t="e">
        <f>IF('OE Database'!$N154=AH$1, 'OE Database'!$E154, NA())</f>
        <v>#N/A</v>
      </c>
      <c r="AI154" s="14">
        <f>IF('OE Database'!$N154=AI$1, 'OE Database'!$E154, NA())</f>
        <v>3.3</v>
      </c>
      <c r="AJ154" s="14" t="e">
        <f>IF('OE Database'!$N154=AJ$1, 'OE Database'!$E154, NA())</f>
        <v>#N/A</v>
      </c>
      <c r="AL154" s="14" t="e">
        <f>IF('OE Database'!$N154=AL$1, 'OE Database'!$J154, NA())</f>
        <v>#N/A</v>
      </c>
      <c r="AM154" s="14" t="e">
        <f>IF('OE Database'!$N154=AM$1, 'OE Database'!$J154, NA())</f>
        <v>#N/A</v>
      </c>
      <c r="AN154" s="14" t="e">
        <f>IF('OE Database'!$N154=AN$1, 'OE Database'!$J154, NA())</f>
        <v>#N/A</v>
      </c>
      <c r="AO154" s="14" t="e">
        <f>IF('OE Database'!$N154=AO$1, 'OE Database'!$J154, NA())</f>
        <v>#N/A</v>
      </c>
      <c r="AP154" s="14" t="e">
        <f>IF('OE Database'!$N154=AP$1, 'OE Database'!$J154, NA())</f>
        <v>#N/A</v>
      </c>
      <c r="AQ154" s="14" t="e">
        <f>IF('OE Database'!$N154=AQ$1, 'OE Database'!$J154, NA())</f>
        <v>#N/A</v>
      </c>
      <c r="AR154" s="14" t="e">
        <f>IF('OE Database'!$N154=AR$1, 'OE Database'!$J154, NA())</f>
        <v>#N/A</v>
      </c>
      <c r="AS154" s="14" t="e">
        <f>IF('OE Database'!$N154=AS$1, 'OE Database'!$J154, NA())</f>
        <v>#N/A</v>
      </c>
      <c r="AT154" s="14" t="e">
        <f>IF('OE Database'!$N154=AT$1, 'OE Database'!$J154, NA())</f>
        <v>#N/A</v>
      </c>
      <c r="AU154" s="14" t="e">
        <f>IF('OE Database'!$N154=AU$1, 'OE Database'!$J154, NA())</f>
        <v>#N/A</v>
      </c>
      <c r="AV154" s="14" t="e">
        <f>IF('OE Database'!$N154=AV$1, 'OE Database'!$J154, NA())</f>
        <v>#N/A</v>
      </c>
      <c r="AW154" s="14" t="e">
        <f>IF('OE Database'!$N154=AW$1, 'OE Database'!$J154, NA())</f>
        <v>#N/A</v>
      </c>
      <c r="AX154" s="14" t="e">
        <f>IF('OE Database'!$N154=AX$1, 'OE Database'!$J154, NA())</f>
        <v>#N/A</v>
      </c>
      <c r="AY154" s="14" t="e">
        <f>IF('OE Database'!$N154=AY$1, 'OE Database'!$J154, NA())</f>
        <v>#N/A</v>
      </c>
      <c r="AZ154" s="14" t="e">
        <f>IF('OE Database'!$N154=AZ$1, 'OE Database'!$J154, NA())</f>
        <v>#N/A</v>
      </c>
      <c r="BA154" s="14">
        <f>IF('OE Database'!$N154=BA$1, 'OE Database'!$J154, NA())</f>
        <v>95</v>
      </c>
      <c r="BB154" s="14" t="e">
        <f>IF('OE Database'!$N154=BB$1, 'OE Database'!$J154, NA())</f>
        <v>#N/A</v>
      </c>
      <c r="BD154" s="14" t="e">
        <f>IF(GESTEP(AL154,0.00001), 'OE Database'!$H154, NA())</f>
        <v>#N/A</v>
      </c>
      <c r="BE154" s="14" t="e">
        <f>IF(GESTEP(AM154,0.00001), 'OE Database'!$H154, NA())</f>
        <v>#N/A</v>
      </c>
      <c r="BF154" s="14" t="e">
        <f>IF(GESTEP(AN154,0.00001), 'OE Database'!$H154, NA())</f>
        <v>#N/A</v>
      </c>
      <c r="BG154" s="14" t="e">
        <f>IF(GESTEP(AO154,0.00001), 'OE Database'!$H154, NA())</f>
        <v>#N/A</v>
      </c>
      <c r="BH154" s="14" t="e">
        <f>IF(GESTEP(AP154,0.00001), 'OE Database'!$H154, NA())</f>
        <v>#N/A</v>
      </c>
      <c r="BI154" s="14" t="e">
        <f>IF(GESTEP(AQ154,0.00001), 'OE Database'!$H154, NA())</f>
        <v>#N/A</v>
      </c>
      <c r="BJ154" s="14" t="e">
        <f>IF(GESTEP(AR154,0.00001), 'OE Database'!$H154, NA())</f>
        <v>#N/A</v>
      </c>
      <c r="BK154" s="14" t="e">
        <f>IF(GESTEP(AS154,0.00001), 'OE Database'!$H154, NA())</f>
        <v>#N/A</v>
      </c>
      <c r="BL154" s="14" t="e">
        <f>IF(GESTEP(AT154,0.00001), 'OE Database'!$H154, NA())</f>
        <v>#N/A</v>
      </c>
      <c r="BM154" s="14" t="e">
        <f>IF(GESTEP(AU154,0.00001), 'OE Database'!$H154, NA())</f>
        <v>#N/A</v>
      </c>
      <c r="BN154" s="14" t="e">
        <f>IF(GESTEP(AV154,0.00001), 'OE Database'!$H154, NA())</f>
        <v>#N/A</v>
      </c>
      <c r="BO154" s="14" t="e">
        <f>IF(GESTEP(AW154,0.00001), 'OE Database'!$H154, NA())</f>
        <v>#N/A</v>
      </c>
      <c r="BP154" s="14" t="e">
        <f>IF(GESTEP(AX154,0.00001), 'OE Database'!$H154, NA())</f>
        <v>#N/A</v>
      </c>
      <c r="BQ154" s="14" t="e">
        <f>IF(GESTEP(AY154,0.00001), 'OE Database'!$H154, NA())</f>
        <v>#N/A</v>
      </c>
      <c r="BR154" s="14" t="e">
        <f>IF(GESTEP(AZ154,0.00001), 'OE Database'!$H154, NA())</f>
        <v>#N/A</v>
      </c>
      <c r="BS154" s="14">
        <f>IF(GESTEP(BA154,0.00001), 'OE Database'!$H154, NA())</f>
        <v>8.094122507600332E-3</v>
      </c>
      <c r="BT154" s="14" t="e">
        <f>IF(GESTEP(BB154,0.00001), 'OE Database'!$H154, NA())</f>
        <v>#N/A</v>
      </c>
      <c r="BV154" s="14" t="e">
        <f>IF(GESTEP(AL154,0.00001), 'OE Database'!$E154, NA())</f>
        <v>#N/A</v>
      </c>
      <c r="BW154" s="14" t="e">
        <f>IF(GESTEP(AM154,0.00001), 'OE Database'!$E154, NA())</f>
        <v>#N/A</v>
      </c>
      <c r="BX154" s="14" t="e">
        <f>IF(GESTEP(AN154,0.00001), 'OE Database'!$E154, NA())</f>
        <v>#N/A</v>
      </c>
      <c r="BY154" s="14" t="e">
        <f>IF(GESTEP(AO154,0.00001), 'OE Database'!$E154, NA())</f>
        <v>#N/A</v>
      </c>
      <c r="BZ154" s="14" t="e">
        <f>IF(GESTEP(AP154,0.00001), 'OE Database'!$E154, NA())</f>
        <v>#N/A</v>
      </c>
      <c r="CA154" s="14" t="e">
        <f>IF(GESTEP(AQ154,0.00001), 'OE Database'!$E154, NA())</f>
        <v>#N/A</v>
      </c>
      <c r="CB154" s="14" t="e">
        <f>IF(GESTEP(AR154,0.00001), 'OE Database'!$E154, NA())</f>
        <v>#N/A</v>
      </c>
      <c r="CC154" s="14" t="e">
        <f>IF(GESTEP(AS154,0.00001), 'OE Database'!$E154, NA())</f>
        <v>#N/A</v>
      </c>
      <c r="CD154" s="14" t="e">
        <f>IF(GESTEP(AT154,0.00001), 'OE Database'!$E154, NA())</f>
        <v>#N/A</v>
      </c>
      <c r="CE154" s="14" t="e">
        <f>IF(GESTEP(AU154,0.00001), 'OE Database'!$E154, NA())</f>
        <v>#N/A</v>
      </c>
      <c r="CF154" s="14" t="e">
        <f>IF(GESTEP(AV154,0.00001), 'OE Database'!$E154, NA())</f>
        <v>#N/A</v>
      </c>
      <c r="CG154" s="14" t="e">
        <f>IF(GESTEP(AW154,0.00001), 'OE Database'!$E154, NA())</f>
        <v>#N/A</v>
      </c>
      <c r="CH154" s="14" t="e">
        <f>IF(GESTEP(AX154,0.00001), 'OE Database'!$E154, NA())</f>
        <v>#N/A</v>
      </c>
      <c r="CI154" s="14" t="e">
        <f>IF(GESTEP(AY154,0.00001), 'OE Database'!$E154, NA())</f>
        <v>#N/A</v>
      </c>
      <c r="CJ154" s="14" t="e">
        <f>IF(GESTEP(AZ154,0.00001), 'OE Database'!$E154, NA())</f>
        <v>#N/A</v>
      </c>
      <c r="CK154" s="14">
        <f>IF(GESTEP(BA154,0.00001), 'OE Database'!$E154, NA())</f>
        <v>3.3</v>
      </c>
      <c r="CL154" s="14" t="e">
        <f>IF(GESTEP(BB154,0.00001), 'OE Database'!$E154, NA())</f>
        <v>#N/A</v>
      </c>
      <c r="CN154" s="14" t="e">
        <f>IF('OE Database'!$N154=CN$1, 'OE Database'!$I154, NA())</f>
        <v>#N/A</v>
      </c>
      <c r="CO154" s="14" t="e">
        <f>IF('OE Database'!$N154=CO$1, 'OE Database'!$I154, NA())</f>
        <v>#N/A</v>
      </c>
      <c r="CP154" s="14" t="e">
        <f>IF('OE Database'!$N154=CP$1, 'OE Database'!$I154, NA())</f>
        <v>#N/A</v>
      </c>
      <c r="CQ154" s="14" t="e">
        <f>IF('OE Database'!$N154=CQ$1, 'OE Database'!$I154, NA())</f>
        <v>#N/A</v>
      </c>
      <c r="CR154" s="14" t="e">
        <f>IF('OE Database'!$N154=CR$1, 'OE Database'!$I154, NA())</f>
        <v>#N/A</v>
      </c>
      <c r="CS154" s="14" t="e">
        <f>IF('OE Database'!$N154=CS$1, 'OE Database'!$I154, NA())</f>
        <v>#N/A</v>
      </c>
      <c r="CT154" s="14" t="e">
        <f>IF('OE Database'!$N154=CT$1, 'OE Database'!$I154, NA())</f>
        <v>#N/A</v>
      </c>
      <c r="CU154" s="14" t="e">
        <f>IF('OE Database'!$N154=CU$1, 'OE Database'!$I154, NA())</f>
        <v>#N/A</v>
      </c>
      <c r="CV154" s="14" t="e">
        <f>IF('OE Database'!$N154=CV$1, 'OE Database'!$I154, NA())</f>
        <v>#N/A</v>
      </c>
      <c r="CW154" s="14" t="e">
        <f>IF('OE Database'!$N154=CW$1, 'OE Database'!$I154, NA())</f>
        <v>#N/A</v>
      </c>
      <c r="CX154" s="14" t="e">
        <f>IF('OE Database'!$N154=CX$1, 'OE Database'!$I154, NA())</f>
        <v>#N/A</v>
      </c>
      <c r="CY154" s="14" t="e">
        <f>IF('OE Database'!$N154=CY$1, 'OE Database'!$I154, NA())</f>
        <v>#N/A</v>
      </c>
      <c r="CZ154" s="14" t="e">
        <f>IF('OE Database'!$N154=CZ$1, 'OE Database'!$I154, NA())</f>
        <v>#N/A</v>
      </c>
      <c r="DA154" s="14" t="e">
        <f>IF('OE Database'!$N154=DA$1, 'OE Database'!$I154, NA())</f>
        <v>#N/A</v>
      </c>
      <c r="DB154" s="14" t="e">
        <f>IF('OE Database'!$N154=DB$1, 'OE Database'!$I154, NA())</f>
        <v>#N/A</v>
      </c>
      <c r="DC154" s="14">
        <f>IF('OE Database'!$N154=DC$1, 'OE Database'!$I154, NA())</f>
        <v>1.3661313332441341E-2</v>
      </c>
      <c r="DD154" s="14" t="e">
        <f>IF('OE Database'!$N154=DD$1, 'OE Database'!$I154, NA())</f>
        <v>#N/A</v>
      </c>
      <c r="DF154" s="1" t="e">
        <f>IF(GESTEP(AL154,0.00001), 'OE Database'!$I154, NA())</f>
        <v>#N/A</v>
      </c>
      <c r="DG154" s="1" t="e">
        <f>IF(GESTEP(AM154,0.00001), 'OE Database'!$I154, NA())</f>
        <v>#N/A</v>
      </c>
      <c r="DH154" s="1" t="e">
        <f>IF(GESTEP(AN154,0.00001), 'OE Database'!$I154, NA())</f>
        <v>#N/A</v>
      </c>
      <c r="DI154" s="1" t="e">
        <f>IF(GESTEP(AO154,0.00001), 'OE Database'!$I154, NA())</f>
        <v>#N/A</v>
      </c>
      <c r="DJ154" s="1" t="e">
        <f>IF(GESTEP(AP154,0.00001), 'OE Database'!$I154, NA())</f>
        <v>#N/A</v>
      </c>
      <c r="DK154" s="1" t="e">
        <f>IF(GESTEP(AQ154,0.00001), 'OE Database'!$I154, NA())</f>
        <v>#N/A</v>
      </c>
      <c r="DL154" s="1" t="e">
        <f>IF(GESTEP(AR154,0.00001), 'OE Database'!$I154, NA())</f>
        <v>#N/A</v>
      </c>
      <c r="DM154" s="1" t="e">
        <f>IF(GESTEP(AS154,0.00001), 'OE Database'!$I154, NA())</f>
        <v>#N/A</v>
      </c>
      <c r="DN154" s="1" t="e">
        <f>IF(GESTEP(AT154,0.00001), 'OE Database'!$I154, NA())</f>
        <v>#N/A</v>
      </c>
      <c r="DO154" s="1" t="e">
        <f>IF(GESTEP(AU154,0.00001), 'OE Database'!$I154, NA())</f>
        <v>#N/A</v>
      </c>
      <c r="DP154" s="1" t="e">
        <f>IF(GESTEP(AV154,0.00001), 'OE Database'!$I154, NA())</f>
        <v>#N/A</v>
      </c>
      <c r="DQ154" s="1" t="e">
        <f>IF(GESTEP(AW154,0.00001), 'OE Database'!$I154, NA())</f>
        <v>#N/A</v>
      </c>
      <c r="DR154" s="1" t="e">
        <f>IF(GESTEP(AX154,0.00001), 'OE Database'!$I154, NA())</f>
        <v>#N/A</v>
      </c>
      <c r="DS154" s="1" t="e">
        <f>IF(GESTEP(AY154,0.00001), 'OE Database'!$I154, NA())</f>
        <v>#N/A</v>
      </c>
      <c r="DT154" s="1" t="e">
        <f>IF(GESTEP(AZ154,0.00001), 'OE Database'!$I154, NA())</f>
        <v>#N/A</v>
      </c>
      <c r="DU154" s="1">
        <f>IF(GESTEP(BA154,0.00001), 'OE Database'!$I154, NA())</f>
        <v>1.3661313332441341E-2</v>
      </c>
      <c r="DV154" s="1" t="e">
        <f>IF(GESTEP(BB154,0.00001), 'OE Database'!$I154, NA())</f>
        <v>#N/A</v>
      </c>
    </row>
    <row r="155" spans="2:126">
      <c r="B155" s="14" t="e">
        <f>IF('OE Database'!$N155=B$1, 'OE Database'!$H155, NA())</f>
        <v>#N/A</v>
      </c>
      <c r="C155" s="14" t="e">
        <f>IF('OE Database'!$N155=C$1, 'OE Database'!$H155, NA())</f>
        <v>#N/A</v>
      </c>
      <c r="D155" s="14" t="e">
        <f>IF('OE Database'!$N155=D$1, 'OE Database'!$H155, NA())</f>
        <v>#N/A</v>
      </c>
      <c r="E155" s="14" t="e">
        <f>IF('OE Database'!$N155=E$1, 'OE Database'!$H155, NA())</f>
        <v>#N/A</v>
      </c>
      <c r="F155" s="14" t="e">
        <f>IF('OE Database'!$N155=F$1, 'OE Database'!$H155, NA())</f>
        <v>#N/A</v>
      </c>
      <c r="G155" s="14" t="e">
        <f>IF('OE Database'!$N155=G$1, 'OE Database'!$H155, NA())</f>
        <v>#N/A</v>
      </c>
      <c r="H155" s="14" t="e">
        <f>IF('OE Database'!$N155=H$1, 'OE Database'!$H155, NA())</f>
        <v>#N/A</v>
      </c>
      <c r="I155" s="14" t="e">
        <f>IF('OE Database'!$N155=I$1, 'OE Database'!$H155, NA())</f>
        <v>#N/A</v>
      </c>
      <c r="J155" s="14" t="e">
        <f>IF('OE Database'!$N155=J$1, 'OE Database'!$H155, NA())</f>
        <v>#N/A</v>
      </c>
      <c r="K155" s="14" t="e">
        <f>IF('OE Database'!$N155=K$1, 'OE Database'!$H155, NA())</f>
        <v>#N/A</v>
      </c>
      <c r="L155" s="14" t="e">
        <f>IF('OE Database'!$N155=L$1, 'OE Database'!$H155, NA())</f>
        <v>#N/A</v>
      </c>
      <c r="M155" s="14" t="e">
        <f>IF('OE Database'!$N155=M$1, 'OE Database'!$H155, NA())</f>
        <v>#N/A</v>
      </c>
      <c r="N155" s="14" t="e">
        <f>IF('OE Database'!$N155=N$1, 'OE Database'!$H155, NA())</f>
        <v>#N/A</v>
      </c>
      <c r="O155" s="14" t="e">
        <f>IF('OE Database'!$N155=O$1, 'OE Database'!$H155, NA())</f>
        <v>#N/A</v>
      </c>
      <c r="P155" s="14" t="e">
        <f>IF('OE Database'!$N155=P$1, 'OE Database'!$H155, NA())</f>
        <v>#N/A</v>
      </c>
      <c r="Q155" s="14">
        <f>IF('OE Database'!$N155=Q$1, 'OE Database'!$H155, NA())</f>
        <v>2.2721775118839105E-3</v>
      </c>
      <c r="R155" s="14" t="e">
        <f>IF('OE Database'!$N155=R$1, 'OE Database'!$H155, NA())</f>
        <v>#N/A</v>
      </c>
      <c r="T155" s="14" t="e">
        <f>IF('OE Database'!$N155=T$1, 'OE Database'!$E155, NA())</f>
        <v>#N/A</v>
      </c>
      <c r="U155" s="14" t="e">
        <f>IF('OE Database'!$N155=U$1, 'OE Database'!$E155, NA())</f>
        <v>#N/A</v>
      </c>
      <c r="V155" s="14" t="e">
        <f>IF('OE Database'!$N155=V$1, 'OE Database'!$E155, NA())</f>
        <v>#N/A</v>
      </c>
      <c r="W155" s="14" t="e">
        <f>IF('OE Database'!$N155=W$1, 'OE Database'!$E155, NA())</f>
        <v>#N/A</v>
      </c>
      <c r="X155" s="14" t="e">
        <f>IF('OE Database'!$N155=X$1, 'OE Database'!$E155, NA())</f>
        <v>#N/A</v>
      </c>
      <c r="Y155" s="14" t="e">
        <f>IF('OE Database'!$N155=Y$1, 'OE Database'!$E155, NA())</f>
        <v>#N/A</v>
      </c>
      <c r="Z155" s="14" t="e">
        <f>IF('OE Database'!$N155=Z$1, 'OE Database'!$E155, NA())</f>
        <v>#N/A</v>
      </c>
      <c r="AA155" s="14" t="e">
        <f>IF('OE Database'!$N155=AA$1, 'OE Database'!$E155, NA())</f>
        <v>#N/A</v>
      </c>
      <c r="AB155" s="14" t="e">
        <f>IF('OE Database'!$N155=AB$1, 'OE Database'!$E155, NA())</f>
        <v>#N/A</v>
      </c>
      <c r="AC155" s="14" t="e">
        <f>IF('OE Database'!$N155=AC$1, 'OE Database'!$E155, NA())</f>
        <v>#N/A</v>
      </c>
      <c r="AD155" s="14" t="e">
        <f>IF('OE Database'!$N155=AD$1, 'OE Database'!$E155, NA())</f>
        <v>#N/A</v>
      </c>
      <c r="AE155" s="14" t="e">
        <f>IF('OE Database'!$N155=AE$1, 'OE Database'!$E155, NA())</f>
        <v>#N/A</v>
      </c>
      <c r="AF155" s="14" t="e">
        <f>IF('OE Database'!$N155=AF$1, 'OE Database'!$E155, NA())</f>
        <v>#N/A</v>
      </c>
      <c r="AG155" s="14" t="e">
        <f>IF('OE Database'!$N155=AG$1, 'OE Database'!$E155, NA())</f>
        <v>#N/A</v>
      </c>
      <c r="AH155" s="14" t="e">
        <f>IF('OE Database'!$N155=AH$1, 'OE Database'!$E155, NA())</f>
        <v>#N/A</v>
      </c>
      <c r="AI155" s="14">
        <f>IF('OE Database'!$N155=AI$1, 'OE Database'!$E155, NA())</f>
        <v>1.6</v>
      </c>
      <c r="AJ155" s="14" t="e">
        <f>IF('OE Database'!$N155=AJ$1, 'OE Database'!$E155, NA())</f>
        <v>#N/A</v>
      </c>
      <c r="AL155" s="14" t="e">
        <f>IF('OE Database'!$N155=AL$1, 'OE Database'!$J155, NA())</f>
        <v>#N/A</v>
      </c>
      <c r="AM155" s="14" t="e">
        <f>IF('OE Database'!$N155=AM$1, 'OE Database'!$J155, NA())</f>
        <v>#N/A</v>
      </c>
      <c r="AN155" s="14" t="e">
        <f>IF('OE Database'!$N155=AN$1, 'OE Database'!$J155, NA())</f>
        <v>#N/A</v>
      </c>
      <c r="AO155" s="14" t="e">
        <f>IF('OE Database'!$N155=AO$1, 'OE Database'!$J155, NA())</f>
        <v>#N/A</v>
      </c>
      <c r="AP155" s="14" t="e">
        <f>IF('OE Database'!$N155=AP$1, 'OE Database'!$J155, NA())</f>
        <v>#N/A</v>
      </c>
      <c r="AQ155" s="14" t="e">
        <f>IF('OE Database'!$N155=AQ$1, 'OE Database'!$J155, NA())</f>
        <v>#N/A</v>
      </c>
      <c r="AR155" s="14" t="e">
        <f>IF('OE Database'!$N155=AR$1, 'OE Database'!$J155, NA())</f>
        <v>#N/A</v>
      </c>
      <c r="AS155" s="14" t="e">
        <f>IF('OE Database'!$N155=AS$1, 'OE Database'!$J155, NA())</f>
        <v>#N/A</v>
      </c>
      <c r="AT155" s="14" t="e">
        <f>IF('OE Database'!$N155=AT$1, 'OE Database'!$J155, NA())</f>
        <v>#N/A</v>
      </c>
      <c r="AU155" s="14" t="e">
        <f>IF('OE Database'!$N155=AU$1, 'OE Database'!$J155, NA())</f>
        <v>#N/A</v>
      </c>
      <c r="AV155" s="14" t="e">
        <f>IF('OE Database'!$N155=AV$1, 'OE Database'!$J155, NA())</f>
        <v>#N/A</v>
      </c>
      <c r="AW155" s="14" t="e">
        <f>IF('OE Database'!$N155=AW$1, 'OE Database'!$J155, NA())</f>
        <v>#N/A</v>
      </c>
      <c r="AX155" s="14" t="e">
        <f>IF('OE Database'!$N155=AX$1, 'OE Database'!$J155, NA())</f>
        <v>#N/A</v>
      </c>
      <c r="AY155" s="14" t="e">
        <f>IF('OE Database'!$N155=AY$1, 'OE Database'!$J155, NA())</f>
        <v>#N/A</v>
      </c>
      <c r="AZ155" s="14" t="e">
        <f>IF('OE Database'!$N155=AZ$1, 'OE Database'!$J155, NA())</f>
        <v>#N/A</v>
      </c>
      <c r="BA155" s="14">
        <f>IF('OE Database'!$N155=BA$1, 'OE Database'!$J155, NA())</f>
        <v>94</v>
      </c>
      <c r="BB155" s="14" t="e">
        <f>IF('OE Database'!$N155=BB$1, 'OE Database'!$J155, NA())</f>
        <v>#N/A</v>
      </c>
      <c r="BD155" s="14" t="e">
        <f>IF(GESTEP(AL155,0.00001), 'OE Database'!$H155, NA())</f>
        <v>#N/A</v>
      </c>
      <c r="BE155" s="14" t="e">
        <f>IF(GESTEP(AM155,0.00001), 'OE Database'!$H155, NA())</f>
        <v>#N/A</v>
      </c>
      <c r="BF155" s="14" t="e">
        <f>IF(GESTEP(AN155,0.00001), 'OE Database'!$H155, NA())</f>
        <v>#N/A</v>
      </c>
      <c r="BG155" s="14" t="e">
        <f>IF(GESTEP(AO155,0.00001), 'OE Database'!$H155, NA())</f>
        <v>#N/A</v>
      </c>
      <c r="BH155" s="14" t="e">
        <f>IF(GESTEP(AP155,0.00001), 'OE Database'!$H155, NA())</f>
        <v>#N/A</v>
      </c>
      <c r="BI155" s="14" t="e">
        <f>IF(GESTEP(AQ155,0.00001), 'OE Database'!$H155, NA())</f>
        <v>#N/A</v>
      </c>
      <c r="BJ155" s="14" t="e">
        <f>IF(GESTEP(AR155,0.00001), 'OE Database'!$H155, NA())</f>
        <v>#N/A</v>
      </c>
      <c r="BK155" s="14" t="e">
        <f>IF(GESTEP(AS155,0.00001), 'OE Database'!$H155, NA())</f>
        <v>#N/A</v>
      </c>
      <c r="BL155" s="14" t="e">
        <f>IF(GESTEP(AT155,0.00001), 'OE Database'!$H155, NA())</f>
        <v>#N/A</v>
      </c>
      <c r="BM155" s="14" t="e">
        <f>IF(GESTEP(AU155,0.00001), 'OE Database'!$H155, NA())</f>
        <v>#N/A</v>
      </c>
      <c r="BN155" s="14" t="e">
        <f>IF(GESTEP(AV155,0.00001), 'OE Database'!$H155, NA())</f>
        <v>#N/A</v>
      </c>
      <c r="BO155" s="14" t="e">
        <f>IF(GESTEP(AW155,0.00001), 'OE Database'!$H155, NA())</f>
        <v>#N/A</v>
      </c>
      <c r="BP155" s="14" t="e">
        <f>IF(GESTEP(AX155,0.00001), 'OE Database'!$H155, NA())</f>
        <v>#N/A</v>
      </c>
      <c r="BQ155" s="14" t="e">
        <f>IF(GESTEP(AY155,0.00001), 'OE Database'!$H155, NA())</f>
        <v>#N/A</v>
      </c>
      <c r="BR155" s="14" t="e">
        <f>IF(GESTEP(AZ155,0.00001), 'OE Database'!$H155, NA())</f>
        <v>#N/A</v>
      </c>
      <c r="BS155" s="14">
        <f>IF(GESTEP(BA155,0.00001), 'OE Database'!$H155, NA())</f>
        <v>2.2721775118839105E-3</v>
      </c>
      <c r="BT155" s="14" t="e">
        <f>IF(GESTEP(BB155,0.00001), 'OE Database'!$H155, NA())</f>
        <v>#N/A</v>
      </c>
      <c r="BV155" s="14" t="e">
        <f>IF(GESTEP(AL155,0.00001), 'OE Database'!$E155, NA())</f>
        <v>#N/A</v>
      </c>
      <c r="BW155" s="14" t="e">
        <f>IF(GESTEP(AM155,0.00001), 'OE Database'!$E155, NA())</f>
        <v>#N/A</v>
      </c>
      <c r="BX155" s="14" t="e">
        <f>IF(GESTEP(AN155,0.00001), 'OE Database'!$E155, NA())</f>
        <v>#N/A</v>
      </c>
      <c r="BY155" s="14" t="e">
        <f>IF(GESTEP(AO155,0.00001), 'OE Database'!$E155, NA())</f>
        <v>#N/A</v>
      </c>
      <c r="BZ155" s="14" t="e">
        <f>IF(GESTEP(AP155,0.00001), 'OE Database'!$E155, NA())</f>
        <v>#N/A</v>
      </c>
      <c r="CA155" s="14" t="e">
        <f>IF(GESTEP(AQ155,0.00001), 'OE Database'!$E155, NA())</f>
        <v>#N/A</v>
      </c>
      <c r="CB155" s="14" t="e">
        <f>IF(GESTEP(AR155,0.00001), 'OE Database'!$E155, NA())</f>
        <v>#N/A</v>
      </c>
      <c r="CC155" s="14" t="e">
        <f>IF(GESTEP(AS155,0.00001), 'OE Database'!$E155, NA())</f>
        <v>#N/A</v>
      </c>
      <c r="CD155" s="14" t="e">
        <f>IF(GESTEP(AT155,0.00001), 'OE Database'!$E155, NA())</f>
        <v>#N/A</v>
      </c>
      <c r="CE155" s="14" t="e">
        <f>IF(GESTEP(AU155,0.00001), 'OE Database'!$E155, NA())</f>
        <v>#N/A</v>
      </c>
      <c r="CF155" s="14" t="e">
        <f>IF(GESTEP(AV155,0.00001), 'OE Database'!$E155, NA())</f>
        <v>#N/A</v>
      </c>
      <c r="CG155" s="14" t="e">
        <f>IF(GESTEP(AW155,0.00001), 'OE Database'!$E155, NA())</f>
        <v>#N/A</v>
      </c>
      <c r="CH155" s="14" t="e">
        <f>IF(GESTEP(AX155,0.00001), 'OE Database'!$E155, NA())</f>
        <v>#N/A</v>
      </c>
      <c r="CI155" s="14" t="e">
        <f>IF(GESTEP(AY155,0.00001), 'OE Database'!$E155, NA())</f>
        <v>#N/A</v>
      </c>
      <c r="CJ155" s="14" t="e">
        <f>IF(GESTEP(AZ155,0.00001), 'OE Database'!$E155, NA())</f>
        <v>#N/A</v>
      </c>
      <c r="CK155" s="14">
        <f>IF(GESTEP(BA155,0.00001), 'OE Database'!$E155, NA())</f>
        <v>1.6</v>
      </c>
      <c r="CL155" s="14" t="e">
        <f>IF(GESTEP(BB155,0.00001), 'OE Database'!$E155, NA())</f>
        <v>#N/A</v>
      </c>
      <c r="CN155" s="14" t="e">
        <f>IF('OE Database'!$N155=CN$1, 'OE Database'!$I155, NA())</f>
        <v>#N/A</v>
      </c>
      <c r="CO155" s="14" t="e">
        <f>IF('OE Database'!$N155=CO$1, 'OE Database'!$I155, NA())</f>
        <v>#N/A</v>
      </c>
      <c r="CP155" s="14" t="e">
        <f>IF('OE Database'!$N155=CP$1, 'OE Database'!$I155, NA())</f>
        <v>#N/A</v>
      </c>
      <c r="CQ155" s="14" t="e">
        <f>IF('OE Database'!$N155=CQ$1, 'OE Database'!$I155, NA())</f>
        <v>#N/A</v>
      </c>
      <c r="CR155" s="14" t="e">
        <f>IF('OE Database'!$N155=CR$1, 'OE Database'!$I155, NA())</f>
        <v>#N/A</v>
      </c>
      <c r="CS155" s="14" t="e">
        <f>IF('OE Database'!$N155=CS$1, 'OE Database'!$I155, NA())</f>
        <v>#N/A</v>
      </c>
      <c r="CT155" s="14" t="e">
        <f>IF('OE Database'!$N155=CT$1, 'OE Database'!$I155, NA())</f>
        <v>#N/A</v>
      </c>
      <c r="CU155" s="14" t="e">
        <f>IF('OE Database'!$N155=CU$1, 'OE Database'!$I155, NA())</f>
        <v>#N/A</v>
      </c>
      <c r="CV155" s="14" t="e">
        <f>IF('OE Database'!$N155=CV$1, 'OE Database'!$I155, NA())</f>
        <v>#N/A</v>
      </c>
      <c r="CW155" s="14" t="e">
        <f>IF('OE Database'!$N155=CW$1, 'OE Database'!$I155, NA())</f>
        <v>#N/A</v>
      </c>
      <c r="CX155" s="14" t="e">
        <f>IF('OE Database'!$N155=CX$1, 'OE Database'!$I155, NA())</f>
        <v>#N/A</v>
      </c>
      <c r="CY155" s="14" t="e">
        <f>IF('OE Database'!$N155=CY$1, 'OE Database'!$I155, NA())</f>
        <v>#N/A</v>
      </c>
      <c r="CZ155" s="14" t="e">
        <f>IF('OE Database'!$N155=CZ$1, 'OE Database'!$I155, NA())</f>
        <v>#N/A</v>
      </c>
      <c r="DA155" s="14" t="e">
        <f>IF('OE Database'!$N155=DA$1, 'OE Database'!$I155, NA())</f>
        <v>#N/A</v>
      </c>
      <c r="DB155" s="14" t="e">
        <f>IF('OE Database'!$N155=DB$1, 'OE Database'!$I155, NA())</f>
        <v>#N/A</v>
      </c>
      <c r="DC155" s="14">
        <f>IF('OE Database'!$N155=DC$1, 'OE Database'!$I155, NA())</f>
        <v>3.8349961849015526E-3</v>
      </c>
      <c r="DD155" s="14" t="e">
        <f>IF('OE Database'!$N155=DD$1, 'OE Database'!$I155, NA())</f>
        <v>#N/A</v>
      </c>
      <c r="DF155" s="1" t="e">
        <f>IF(GESTEP(AL155,0.00001), 'OE Database'!$I155, NA())</f>
        <v>#N/A</v>
      </c>
      <c r="DG155" s="1" t="e">
        <f>IF(GESTEP(AM155,0.00001), 'OE Database'!$I155, NA())</f>
        <v>#N/A</v>
      </c>
      <c r="DH155" s="1" t="e">
        <f>IF(GESTEP(AN155,0.00001), 'OE Database'!$I155, NA())</f>
        <v>#N/A</v>
      </c>
      <c r="DI155" s="1" t="e">
        <f>IF(GESTEP(AO155,0.00001), 'OE Database'!$I155, NA())</f>
        <v>#N/A</v>
      </c>
      <c r="DJ155" s="1" t="e">
        <f>IF(GESTEP(AP155,0.00001), 'OE Database'!$I155, NA())</f>
        <v>#N/A</v>
      </c>
      <c r="DK155" s="1" t="e">
        <f>IF(GESTEP(AQ155,0.00001), 'OE Database'!$I155, NA())</f>
        <v>#N/A</v>
      </c>
      <c r="DL155" s="1" t="e">
        <f>IF(GESTEP(AR155,0.00001), 'OE Database'!$I155, NA())</f>
        <v>#N/A</v>
      </c>
      <c r="DM155" s="1" t="e">
        <f>IF(GESTEP(AS155,0.00001), 'OE Database'!$I155, NA())</f>
        <v>#N/A</v>
      </c>
      <c r="DN155" s="1" t="e">
        <f>IF(GESTEP(AT155,0.00001), 'OE Database'!$I155, NA())</f>
        <v>#N/A</v>
      </c>
      <c r="DO155" s="1" t="e">
        <f>IF(GESTEP(AU155,0.00001), 'OE Database'!$I155, NA())</f>
        <v>#N/A</v>
      </c>
      <c r="DP155" s="1" t="e">
        <f>IF(GESTEP(AV155,0.00001), 'OE Database'!$I155, NA())</f>
        <v>#N/A</v>
      </c>
      <c r="DQ155" s="1" t="e">
        <f>IF(GESTEP(AW155,0.00001), 'OE Database'!$I155, NA())</f>
        <v>#N/A</v>
      </c>
      <c r="DR155" s="1" t="e">
        <f>IF(GESTEP(AX155,0.00001), 'OE Database'!$I155, NA())</f>
        <v>#N/A</v>
      </c>
      <c r="DS155" s="1" t="e">
        <f>IF(GESTEP(AY155,0.00001), 'OE Database'!$I155, NA())</f>
        <v>#N/A</v>
      </c>
      <c r="DT155" s="1" t="e">
        <f>IF(GESTEP(AZ155,0.00001), 'OE Database'!$I155, NA())</f>
        <v>#N/A</v>
      </c>
      <c r="DU155" s="1">
        <f>IF(GESTEP(BA155,0.00001), 'OE Database'!$I155, NA())</f>
        <v>3.8349961849015526E-3</v>
      </c>
      <c r="DV155" s="1" t="e">
        <f>IF(GESTEP(BB155,0.00001), 'OE Database'!$I155, NA())</f>
        <v>#N/A</v>
      </c>
    </row>
    <row r="156" spans="2:126">
      <c r="B156" s="14" t="e">
        <f>IF('OE Database'!$N156=B$1, 'OE Database'!$H156, NA())</f>
        <v>#N/A</v>
      </c>
      <c r="C156" s="14" t="e">
        <f>IF('OE Database'!$N156=C$1, 'OE Database'!$H156, NA())</f>
        <v>#N/A</v>
      </c>
      <c r="D156" s="14" t="e">
        <f>IF('OE Database'!$N156=D$1, 'OE Database'!$H156, NA())</f>
        <v>#N/A</v>
      </c>
      <c r="E156" s="14" t="e">
        <f>IF('OE Database'!$N156=E$1, 'OE Database'!$H156, NA())</f>
        <v>#N/A</v>
      </c>
      <c r="F156" s="14" t="e">
        <f>IF('OE Database'!$N156=F$1, 'OE Database'!$H156, NA())</f>
        <v>#N/A</v>
      </c>
      <c r="G156" s="14" t="e">
        <f>IF('OE Database'!$N156=G$1, 'OE Database'!$H156, NA())</f>
        <v>#N/A</v>
      </c>
      <c r="H156" s="14" t="e">
        <f>IF('OE Database'!$N156=H$1, 'OE Database'!$H156, NA())</f>
        <v>#N/A</v>
      </c>
      <c r="I156" s="14" t="e">
        <f>IF('OE Database'!$N156=I$1, 'OE Database'!$H156, NA())</f>
        <v>#N/A</v>
      </c>
      <c r="J156" s="14" t="e">
        <f>IF('OE Database'!$N156=J$1, 'OE Database'!$H156, NA())</f>
        <v>#N/A</v>
      </c>
      <c r="K156" s="14" t="e">
        <f>IF('OE Database'!$N156=K$1, 'OE Database'!$H156, NA())</f>
        <v>#N/A</v>
      </c>
      <c r="L156" s="14" t="e">
        <f>IF('OE Database'!$N156=L$1, 'OE Database'!$H156, NA())</f>
        <v>#N/A</v>
      </c>
      <c r="M156" s="14" t="e">
        <f>IF('OE Database'!$N156=M$1, 'OE Database'!$H156, NA())</f>
        <v>#N/A</v>
      </c>
      <c r="N156" s="14" t="e">
        <f>IF('OE Database'!$N156=N$1, 'OE Database'!$H156, NA())</f>
        <v>#N/A</v>
      </c>
      <c r="O156" s="14" t="e">
        <f>IF('OE Database'!$N156=O$1, 'OE Database'!$H156, NA())</f>
        <v>#N/A</v>
      </c>
      <c r="P156" s="14" t="e">
        <f>IF('OE Database'!$N156=P$1, 'OE Database'!$H156, NA())</f>
        <v>#N/A</v>
      </c>
      <c r="Q156" s="14">
        <f>IF('OE Database'!$N156=Q$1, 'OE Database'!$H156, NA())</f>
        <v>2.008000166142665E-4</v>
      </c>
      <c r="R156" s="14" t="e">
        <f>IF('OE Database'!$N156=R$1, 'OE Database'!$H156, NA())</f>
        <v>#N/A</v>
      </c>
      <c r="T156" s="14" t="e">
        <f>IF('OE Database'!$N156=T$1, 'OE Database'!$E156, NA())</f>
        <v>#N/A</v>
      </c>
      <c r="U156" s="14" t="e">
        <f>IF('OE Database'!$N156=U$1, 'OE Database'!$E156, NA())</f>
        <v>#N/A</v>
      </c>
      <c r="V156" s="14" t="e">
        <f>IF('OE Database'!$N156=V$1, 'OE Database'!$E156, NA())</f>
        <v>#N/A</v>
      </c>
      <c r="W156" s="14" t="e">
        <f>IF('OE Database'!$N156=W$1, 'OE Database'!$E156, NA())</f>
        <v>#N/A</v>
      </c>
      <c r="X156" s="14" t="e">
        <f>IF('OE Database'!$N156=X$1, 'OE Database'!$E156, NA())</f>
        <v>#N/A</v>
      </c>
      <c r="Y156" s="14" t="e">
        <f>IF('OE Database'!$N156=Y$1, 'OE Database'!$E156, NA())</f>
        <v>#N/A</v>
      </c>
      <c r="Z156" s="14" t="e">
        <f>IF('OE Database'!$N156=Z$1, 'OE Database'!$E156, NA())</f>
        <v>#N/A</v>
      </c>
      <c r="AA156" s="14" t="e">
        <f>IF('OE Database'!$N156=AA$1, 'OE Database'!$E156, NA())</f>
        <v>#N/A</v>
      </c>
      <c r="AB156" s="14" t="e">
        <f>IF('OE Database'!$N156=AB$1, 'OE Database'!$E156, NA())</f>
        <v>#N/A</v>
      </c>
      <c r="AC156" s="14" t="e">
        <f>IF('OE Database'!$N156=AC$1, 'OE Database'!$E156, NA())</f>
        <v>#N/A</v>
      </c>
      <c r="AD156" s="14" t="e">
        <f>IF('OE Database'!$N156=AD$1, 'OE Database'!$E156, NA())</f>
        <v>#N/A</v>
      </c>
      <c r="AE156" s="14" t="e">
        <f>IF('OE Database'!$N156=AE$1, 'OE Database'!$E156, NA())</f>
        <v>#N/A</v>
      </c>
      <c r="AF156" s="14" t="e">
        <f>IF('OE Database'!$N156=AF$1, 'OE Database'!$E156, NA())</f>
        <v>#N/A</v>
      </c>
      <c r="AG156" s="14" t="e">
        <f>IF('OE Database'!$N156=AG$1, 'OE Database'!$E156, NA())</f>
        <v>#N/A</v>
      </c>
      <c r="AH156" s="14" t="e">
        <f>IF('OE Database'!$N156=AH$1, 'OE Database'!$E156, NA())</f>
        <v>#N/A</v>
      </c>
      <c r="AI156" s="14">
        <f>IF('OE Database'!$N156=AI$1, 'OE Database'!$E156, NA())</f>
        <v>0.4</v>
      </c>
      <c r="AJ156" s="14" t="e">
        <f>IF('OE Database'!$N156=AJ$1, 'OE Database'!$E156, NA())</f>
        <v>#N/A</v>
      </c>
      <c r="AL156" s="14" t="e">
        <f>IF('OE Database'!$N156=AL$1, 'OE Database'!$J156, NA())</f>
        <v>#N/A</v>
      </c>
      <c r="AM156" s="14" t="e">
        <f>IF('OE Database'!$N156=AM$1, 'OE Database'!$J156, NA())</f>
        <v>#N/A</v>
      </c>
      <c r="AN156" s="14" t="e">
        <f>IF('OE Database'!$N156=AN$1, 'OE Database'!$J156, NA())</f>
        <v>#N/A</v>
      </c>
      <c r="AO156" s="14" t="e">
        <f>IF('OE Database'!$N156=AO$1, 'OE Database'!$J156, NA())</f>
        <v>#N/A</v>
      </c>
      <c r="AP156" s="14" t="e">
        <f>IF('OE Database'!$N156=AP$1, 'OE Database'!$J156, NA())</f>
        <v>#N/A</v>
      </c>
      <c r="AQ156" s="14" t="e">
        <f>IF('OE Database'!$N156=AQ$1, 'OE Database'!$J156, NA())</f>
        <v>#N/A</v>
      </c>
      <c r="AR156" s="14" t="e">
        <f>IF('OE Database'!$N156=AR$1, 'OE Database'!$J156, NA())</f>
        <v>#N/A</v>
      </c>
      <c r="AS156" s="14" t="e">
        <f>IF('OE Database'!$N156=AS$1, 'OE Database'!$J156, NA())</f>
        <v>#N/A</v>
      </c>
      <c r="AT156" s="14" t="e">
        <f>IF('OE Database'!$N156=AT$1, 'OE Database'!$J156, NA())</f>
        <v>#N/A</v>
      </c>
      <c r="AU156" s="14" t="e">
        <f>IF('OE Database'!$N156=AU$1, 'OE Database'!$J156, NA())</f>
        <v>#N/A</v>
      </c>
      <c r="AV156" s="14" t="e">
        <f>IF('OE Database'!$N156=AV$1, 'OE Database'!$J156, NA())</f>
        <v>#N/A</v>
      </c>
      <c r="AW156" s="14" t="e">
        <f>IF('OE Database'!$N156=AW$1, 'OE Database'!$J156, NA())</f>
        <v>#N/A</v>
      </c>
      <c r="AX156" s="14" t="e">
        <f>IF('OE Database'!$N156=AX$1, 'OE Database'!$J156, NA())</f>
        <v>#N/A</v>
      </c>
      <c r="AY156" s="14" t="e">
        <f>IF('OE Database'!$N156=AY$1, 'OE Database'!$J156, NA())</f>
        <v>#N/A</v>
      </c>
      <c r="AZ156" s="14" t="e">
        <f>IF('OE Database'!$N156=AZ$1, 'OE Database'!$J156, NA())</f>
        <v>#N/A</v>
      </c>
      <c r="BA156" s="14">
        <f>IF('OE Database'!$N156=BA$1, 'OE Database'!$J156, NA())</f>
        <v>95</v>
      </c>
      <c r="BB156" s="14" t="e">
        <f>IF('OE Database'!$N156=BB$1, 'OE Database'!$J156, NA())</f>
        <v>#N/A</v>
      </c>
      <c r="BD156" s="14" t="e">
        <f>IF(GESTEP(AL156,0.00001), 'OE Database'!$H156, NA())</f>
        <v>#N/A</v>
      </c>
      <c r="BE156" s="14" t="e">
        <f>IF(GESTEP(AM156,0.00001), 'OE Database'!$H156, NA())</f>
        <v>#N/A</v>
      </c>
      <c r="BF156" s="14" t="e">
        <f>IF(GESTEP(AN156,0.00001), 'OE Database'!$H156, NA())</f>
        <v>#N/A</v>
      </c>
      <c r="BG156" s="14" t="e">
        <f>IF(GESTEP(AO156,0.00001), 'OE Database'!$H156, NA())</f>
        <v>#N/A</v>
      </c>
      <c r="BH156" s="14" t="e">
        <f>IF(GESTEP(AP156,0.00001), 'OE Database'!$H156, NA())</f>
        <v>#N/A</v>
      </c>
      <c r="BI156" s="14" t="e">
        <f>IF(GESTEP(AQ156,0.00001), 'OE Database'!$H156, NA())</f>
        <v>#N/A</v>
      </c>
      <c r="BJ156" s="14" t="e">
        <f>IF(GESTEP(AR156,0.00001), 'OE Database'!$H156, NA())</f>
        <v>#N/A</v>
      </c>
      <c r="BK156" s="14" t="e">
        <f>IF(GESTEP(AS156,0.00001), 'OE Database'!$H156, NA())</f>
        <v>#N/A</v>
      </c>
      <c r="BL156" s="14" t="e">
        <f>IF(GESTEP(AT156,0.00001), 'OE Database'!$H156, NA())</f>
        <v>#N/A</v>
      </c>
      <c r="BM156" s="14" t="e">
        <f>IF(GESTEP(AU156,0.00001), 'OE Database'!$H156, NA())</f>
        <v>#N/A</v>
      </c>
      <c r="BN156" s="14" t="e">
        <f>IF(GESTEP(AV156,0.00001), 'OE Database'!$H156, NA())</f>
        <v>#N/A</v>
      </c>
      <c r="BO156" s="14" t="e">
        <f>IF(GESTEP(AW156,0.00001), 'OE Database'!$H156, NA())</f>
        <v>#N/A</v>
      </c>
      <c r="BP156" s="14" t="e">
        <f>IF(GESTEP(AX156,0.00001), 'OE Database'!$H156, NA())</f>
        <v>#N/A</v>
      </c>
      <c r="BQ156" s="14" t="e">
        <f>IF(GESTEP(AY156,0.00001), 'OE Database'!$H156, NA())</f>
        <v>#N/A</v>
      </c>
      <c r="BR156" s="14" t="e">
        <f>IF(GESTEP(AZ156,0.00001), 'OE Database'!$H156, NA())</f>
        <v>#N/A</v>
      </c>
      <c r="BS156" s="14">
        <f>IF(GESTEP(BA156,0.00001), 'OE Database'!$H156, NA())</f>
        <v>2.008000166142665E-4</v>
      </c>
      <c r="BT156" s="14" t="e">
        <f>IF(GESTEP(BB156,0.00001), 'OE Database'!$H156, NA())</f>
        <v>#N/A</v>
      </c>
      <c r="BV156" s="14" t="e">
        <f>IF(GESTEP(AL156,0.00001), 'OE Database'!$E156, NA())</f>
        <v>#N/A</v>
      </c>
      <c r="BW156" s="14" t="e">
        <f>IF(GESTEP(AM156,0.00001), 'OE Database'!$E156, NA())</f>
        <v>#N/A</v>
      </c>
      <c r="BX156" s="14" t="e">
        <f>IF(GESTEP(AN156,0.00001), 'OE Database'!$E156, NA())</f>
        <v>#N/A</v>
      </c>
      <c r="BY156" s="14" t="e">
        <f>IF(GESTEP(AO156,0.00001), 'OE Database'!$E156, NA())</f>
        <v>#N/A</v>
      </c>
      <c r="BZ156" s="14" t="e">
        <f>IF(GESTEP(AP156,0.00001), 'OE Database'!$E156, NA())</f>
        <v>#N/A</v>
      </c>
      <c r="CA156" s="14" t="e">
        <f>IF(GESTEP(AQ156,0.00001), 'OE Database'!$E156, NA())</f>
        <v>#N/A</v>
      </c>
      <c r="CB156" s="14" t="e">
        <f>IF(GESTEP(AR156,0.00001), 'OE Database'!$E156, NA())</f>
        <v>#N/A</v>
      </c>
      <c r="CC156" s="14" t="e">
        <f>IF(GESTEP(AS156,0.00001), 'OE Database'!$E156, NA())</f>
        <v>#N/A</v>
      </c>
      <c r="CD156" s="14" t="e">
        <f>IF(GESTEP(AT156,0.00001), 'OE Database'!$E156, NA())</f>
        <v>#N/A</v>
      </c>
      <c r="CE156" s="14" t="e">
        <f>IF(GESTEP(AU156,0.00001), 'OE Database'!$E156, NA())</f>
        <v>#N/A</v>
      </c>
      <c r="CF156" s="14" t="e">
        <f>IF(GESTEP(AV156,0.00001), 'OE Database'!$E156, NA())</f>
        <v>#N/A</v>
      </c>
      <c r="CG156" s="14" t="e">
        <f>IF(GESTEP(AW156,0.00001), 'OE Database'!$E156, NA())</f>
        <v>#N/A</v>
      </c>
      <c r="CH156" s="14" t="e">
        <f>IF(GESTEP(AX156,0.00001), 'OE Database'!$E156, NA())</f>
        <v>#N/A</v>
      </c>
      <c r="CI156" s="14" t="e">
        <f>IF(GESTEP(AY156,0.00001), 'OE Database'!$E156, NA())</f>
        <v>#N/A</v>
      </c>
      <c r="CJ156" s="14" t="e">
        <f>IF(GESTEP(AZ156,0.00001), 'OE Database'!$E156, NA())</f>
        <v>#N/A</v>
      </c>
      <c r="CK156" s="14">
        <f>IF(GESTEP(BA156,0.00001), 'OE Database'!$E156, NA())</f>
        <v>0.4</v>
      </c>
      <c r="CL156" s="14" t="e">
        <f>IF(GESTEP(BB156,0.00001), 'OE Database'!$E156, NA())</f>
        <v>#N/A</v>
      </c>
      <c r="CN156" s="14" t="e">
        <f>IF('OE Database'!$N156=CN$1, 'OE Database'!$I156, NA())</f>
        <v>#N/A</v>
      </c>
      <c r="CO156" s="14" t="e">
        <f>IF('OE Database'!$N156=CO$1, 'OE Database'!$I156, NA())</f>
        <v>#N/A</v>
      </c>
      <c r="CP156" s="14" t="e">
        <f>IF('OE Database'!$N156=CP$1, 'OE Database'!$I156, NA())</f>
        <v>#N/A</v>
      </c>
      <c r="CQ156" s="14" t="e">
        <f>IF('OE Database'!$N156=CQ$1, 'OE Database'!$I156, NA())</f>
        <v>#N/A</v>
      </c>
      <c r="CR156" s="14" t="e">
        <f>IF('OE Database'!$N156=CR$1, 'OE Database'!$I156, NA())</f>
        <v>#N/A</v>
      </c>
      <c r="CS156" s="14" t="e">
        <f>IF('OE Database'!$N156=CS$1, 'OE Database'!$I156, NA())</f>
        <v>#N/A</v>
      </c>
      <c r="CT156" s="14" t="e">
        <f>IF('OE Database'!$N156=CT$1, 'OE Database'!$I156, NA())</f>
        <v>#N/A</v>
      </c>
      <c r="CU156" s="14" t="e">
        <f>IF('OE Database'!$N156=CU$1, 'OE Database'!$I156, NA())</f>
        <v>#N/A</v>
      </c>
      <c r="CV156" s="14" t="e">
        <f>IF('OE Database'!$N156=CV$1, 'OE Database'!$I156, NA())</f>
        <v>#N/A</v>
      </c>
      <c r="CW156" s="14" t="e">
        <f>IF('OE Database'!$N156=CW$1, 'OE Database'!$I156, NA())</f>
        <v>#N/A</v>
      </c>
      <c r="CX156" s="14" t="e">
        <f>IF('OE Database'!$N156=CX$1, 'OE Database'!$I156, NA())</f>
        <v>#N/A</v>
      </c>
      <c r="CY156" s="14" t="e">
        <f>IF('OE Database'!$N156=CY$1, 'OE Database'!$I156, NA())</f>
        <v>#N/A</v>
      </c>
      <c r="CZ156" s="14" t="e">
        <f>IF('OE Database'!$N156=CZ$1, 'OE Database'!$I156, NA())</f>
        <v>#N/A</v>
      </c>
      <c r="DA156" s="14" t="e">
        <f>IF('OE Database'!$N156=DA$1, 'OE Database'!$I156, NA())</f>
        <v>#N/A</v>
      </c>
      <c r="DB156" s="14" t="e">
        <f>IF('OE Database'!$N156=DB$1, 'OE Database'!$I156, NA())</f>
        <v>#N/A</v>
      </c>
      <c r="DC156" s="14">
        <f>IF('OE Database'!$N156=DC$1, 'OE Database'!$I156, NA())</f>
        <v>3.3891159190524743E-4</v>
      </c>
      <c r="DD156" s="14" t="e">
        <f>IF('OE Database'!$N156=DD$1, 'OE Database'!$I156, NA())</f>
        <v>#N/A</v>
      </c>
      <c r="DF156" s="1" t="e">
        <f>IF(GESTEP(AL156,0.00001), 'OE Database'!$I156, NA())</f>
        <v>#N/A</v>
      </c>
      <c r="DG156" s="1" t="e">
        <f>IF(GESTEP(AM156,0.00001), 'OE Database'!$I156, NA())</f>
        <v>#N/A</v>
      </c>
      <c r="DH156" s="1" t="e">
        <f>IF(GESTEP(AN156,0.00001), 'OE Database'!$I156, NA())</f>
        <v>#N/A</v>
      </c>
      <c r="DI156" s="1" t="e">
        <f>IF(GESTEP(AO156,0.00001), 'OE Database'!$I156, NA())</f>
        <v>#N/A</v>
      </c>
      <c r="DJ156" s="1" t="e">
        <f>IF(GESTEP(AP156,0.00001), 'OE Database'!$I156, NA())</f>
        <v>#N/A</v>
      </c>
      <c r="DK156" s="1" t="e">
        <f>IF(GESTEP(AQ156,0.00001), 'OE Database'!$I156, NA())</f>
        <v>#N/A</v>
      </c>
      <c r="DL156" s="1" t="e">
        <f>IF(GESTEP(AR156,0.00001), 'OE Database'!$I156, NA())</f>
        <v>#N/A</v>
      </c>
      <c r="DM156" s="1" t="e">
        <f>IF(GESTEP(AS156,0.00001), 'OE Database'!$I156, NA())</f>
        <v>#N/A</v>
      </c>
      <c r="DN156" s="1" t="e">
        <f>IF(GESTEP(AT156,0.00001), 'OE Database'!$I156, NA())</f>
        <v>#N/A</v>
      </c>
      <c r="DO156" s="1" t="e">
        <f>IF(GESTEP(AU156,0.00001), 'OE Database'!$I156, NA())</f>
        <v>#N/A</v>
      </c>
      <c r="DP156" s="1" t="e">
        <f>IF(GESTEP(AV156,0.00001), 'OE Database'!$I156, NA())</f>
        <v>#N/A</v>
      </c>
      <c r="DQ156" s="1" t="e">
        <f>IF(GESTEP(AW156,0.00001), 'OE Database'!$I156, NA())</f>
        <v>#N/A</v>
      </c>
      <c r="DR156" s="1" t="e">
        <f>IF(GESTEP(AX156,0.00001), 'OE Database'!$I156, NA())</f>
        <v>#N/A</v>
      </c>
      <c r="DS156" s="1" t="e">
        <f>IF(GESTEP(AY156,0.00001), 'OE Database'!$I156, NA())</f>
        <v>#N/A</v>
      </c>
      <c r="DT156" s="1" t="e">
        <f>IF(GESTEP(AZ156,0.00001), 'OE Database'!$I156, NA())</f>
        <v>#N/A</v>
      </c>
      <c r="DU156" s="1">
        <f>IF(GESTEP(BA156,0.00001), 'OE Database'!$I156, NA())</f>
        <v>3.3891159190524743E-4</v>
      </c>
      <c r="DV156" s="1" t="e">
        <f>IF(GESTEP(BB156,0.00001), 'OE Database'!$I156, NA())</f>
        <v>#N/A</v>
      </c>
    </row>
    <row r="157" spans="2:126">
      <c r="B157" s="14" t="e">
        <f>IF('OE Database'!$N157=B$1, 'OE Database'!$H157, NA())</f>
        <v>#N/A</v>
      </c>
      <c r="C157" s="14" t="e">
        <f>IF('OE Database'!$N157=C$1, 'OE Database'!$H157, NA())</f>
        <v>#N/A</v>
      </c>
      <c r="D157" s="14" t="e">
        <f>IF('OE Database'!$N157=D$1, 'OE Database'!$H157, NA())</f>
        <v>#N/A</v>
      </c>
      <c r="E157" s="14" t="e">
        <f>IF('OE Database'!$N157=E$1, 'OE Database'!$H157, NA())</f>
        <v>#N/A</v>
      </c>
      <c r="F157" s="14" t="e">
        <f>IF('OE Database'!$N157=F$1, 'OE Database'!$H157, NA())</f>
        <v>#N/A</v>
      </c>
      <c r="G157" s="14" t="e">
        <f>IF('OE Database'!$N157=G$1, 'OE Database'!$H157, NA())</f>
        <v>#N/A</v>
      </c>
      <c r="H157" s="14" t="e">
        <f>IF('OE Database'!$N157=H$1, 'OE Database'!$H157, NA())</f>
        <v>#N/A</v>
      </c>
      <c r="I157" s="14" t="e">
        <f>IF('OE Database'!$N157=I$1, 'OE Database'!$H157, NA())</f>
        <v>#N/A</v>
      </c>
      <c r="J157" s="14" t="e">
        <f>IF('OE Database'!$N157=J$1, 'OE Database'!$H157, NA())</f>
        <v>#N/A</v>
      </c>
      <c r="K157" s="14" t="e">
        <f>IF('OE Database'!$N157=K$1, 'OE Database'!$H157, NA())</f>
        <v>#N/A</v>
      </c>
      <c r="L157" s="14" t="e">
        <f>IF('OE Database'!$N157=L$1, 'OE Database'!$H157, NA())</f>
        <v>#N/A</v>
      </c>
      <c r="M157" s="14" t="e">
        <f>IF('OE Database'!$N157=M$1, 'OE Database'!$H157, NA())</f>
        <v>#N/A</v>
      </c>
      <c r="N157" s="14" t="e">
        <f>IF('OE Database'!$N157=N$1, 'OE Database'!$H157, NA())</f>
        <v>#N/A</v>
      </c>
      <c r="O157" s="14" t="e">
        <f>IF('OE Database'!$N157=O$1, 'OE Database'!$H157, NA())</f>
        <v>#N/A</v>
      </c>
      <c r="P157" s="14" t="e">
        <f>IF('OE Database'!$N157=P$1, 'OE Database'!$H157, NA())</f>
        <v>#N/A</v>
      </c>
      <c r="Q157" s="14">
        <f>IF('OE Database'!$N157=Q$1, 'OE Database'!$H157, NA())</f>
        <v>2.7948849771064488E-3</v>
      </c>
      <c r="R157" s="14" t="e">
        <f>IF('OE Database'!$N157=R$1, 'OE Database'!$H157, NA())</f>
        <v>#N/A</v>
      </c>
      <c r="T157" s="14" t="e">
        <f>IF('OE Database'!$N157=T$1, 'OE Database'!$E157, NA())</f>
        <v>#N/A</v>
      </c>
      <c r="U157" s="14" t="e">
        <f>IF('OE Database'!$N157=U$1, 'OE Database'!$E157, NA())</f>
        <v>#N/A</v>
      </c>
      <c r="V157" s="14" t="e">
        <f>IF('OE Database'!$N157=V$1, 'OE Database'!$E157, NA())</f>
        <v>#N/A</v>
      </c>
      <c r="W157" s="14" t="e">
        <f>IF('OE Database'!$N157=W$1, 'OE Database'!$E157, NA())</f>
        <v>#N/A</v>
      </c>
      <c r="X157" s="14" t="e">
        <f>IF('OE Database'!$N157=X$1, 'OE Database'!$E157, NA())</f>
        <v>#N/A</v>
      </c>
      <c r="Y157" s="14" t="e">
        <f>IF('OE Database'!$N157=Y$1, 'OE Database'!$E157, NA())</f>
        <v>#N/A</v>
      </c>
      <c r="Z157" s="14" t="e">
        <f>IF('OE Database'!$N157=Z$1, 'OE Database'!$E157, NA())</f>
        <v>#N/A</v>
      </c>
      <c r="AA157" s="14" t="e">
        <f>IF('OE Database'!$N157=AA$1, 'OE Database'!$E157, NA())</f>
        <v>#N/A</v>
      </c>
      <c r="AB157" s="14" t="e">
        <f>IF('OE Database'!$N157=AB$1, 'OE Database'!$E157, NA())</f>
        <v>#N/A</v>
      </c>
      <c r="AC157" s="14" t="e">
        <f>IF('OE Database'!$N157=AC$1, 'OE Database'!$E157, NA())</f>
        <v>#N/A</v>
      </c>
      <c r="AD157" s="14" t="e">
        <f>IF('OE Database'!$N157=AD$1, 'OE Database'!$E157, NA())</f>
        <v>#N/A</v>
      </c>
      <c r="AE157" s="14" t="e">
        <f>IF('OE Database'!$N157=AE$1, 'OE Database'!$E157, NA())</f>
        <v>#N/A</v>
      </c>
      <c r="AF157" s="14" t="e">
        <f>IF('OE Database'!$N157=AF$1, 'OE Database'!$E157, NA())</f>
        <v>#N/A</v>
      </c>
      <c r="AG157" s="14" t="e">
        <f>IF('OE Database'!$N157=AG$1, 'OE Database'!$E157, NA())</f>
        <v>#N/A</v>
      </c>
      <c r="AH157" s="14" t="e">
        <f>IF('OE Database'!$N157=AH$1, 'OE Database'!$E157, NA())</f>
        <v>#N/A</v>
      </c>
      <c r="AI157" s="14">
        <f>IF('OE Database'!$N157=AI$1, 'OE Database'!$E157, NA())</f>
        <v>1.5</v>
      </c>
      <c r="AJ157" s="14" t="e">
        <f>IF('OE Database'!$N157=AJ$1, 'OE Database'!$E157, NA())</f>
        <v>#N/A</v>
      </c>
      <c r="AL157" s="14" t="e">
        <f>IF('OE Database'!$N157=AL$1, 'OE Database'!$J157, NA())</f>
        <v>#N/A</v>
      </c>
      <c r="AM157" s="14" t="e">
        <f>IF('OE Database'!$N157=AM$1, 'OE Database'!$J157, NA())</f>
        <v>#N/A</v>
      </c>
      <c r="AN157" s="14" t="e">
        <f>IF('OE Database'!$N157=AN$1, 'OE Database'!$J157, NA())</f>
        <v>#N/A</v>
      </c>
      <c r="AO157" s="14" t="e">
        <f>IF('OE Database'!$N157=AO$1, 'OE Database'!$J157, NA())</f>
        <v>#N/A</v>
      </c>
      <c r="AP157" s="14" t="e">
        <f>IF('OE Database'!$N157=AP$1, 'OE Database'!$J157, NA())</f>
        <v>#N/A</v>
      </c>
      <c r="AQ157" s="14" t="e">
        <f>IF('OE Database'!$N157=AQ$1, 'OE Database'!$J157, NA())</f>
        <v>#N/A</v>
      </c>
      <c r="AR157" s="14" t="e">
        <f>IF('OE Database'!$N157=AR$1, 'OE Database'!$J157, NA())</f>
        <v>#N/A</v>
      </c>
      <c r="AS157" s="14" t="e">
        <f>IF('OE Database'!$N157=AS$1, 'OE Database'!$J157, NA())</f>
        <v>#N/A</v>
      </c>
      <c r="AT157" s="14" t="e">
        <f>IF('OE Database'!$N157=AT$1, 'OE Database'!$J157, NA())</f>
        <v>#N/A</v>
      </c>
      <c r="AU157" s="14" t="e">
        <f>IF('OE Database'!$N157=AU$1, 'OE Database'!$J157, NA())</f>
        <v>#N/A</v>
      </c>
      <c r="AV157" s="14" t="e">
        <f>IF('OE Database'!$N157=AV$1, 'OE Database'!$J157, NA())</f>
        <v>#N/A</v>
      </c>
      <c r="AW157" s="14" t="e">
        <f>IF('OE Database'!$N157=AW$1, 'OE Database'!$J157, NA())</f>
        <v>#N/A</v>
      </c>
      <c r="AX157" s="14" t="e">
        <f>IF('OE Database'!$N157=AX$1, 'OE Database'!$J157, NA())</f>
        <v>#N/A</v>
      </c>
      <c r="AY157" s="14" t="e">
        <f>IF('OE Database'!$N157=AY$1, 'OE Database'!$J157, NA())</f>
        <v>#N/A</v>
      </c>
      <c r="AZ157" s="14" t="e">
        <f>IF('OE Database'!$N157=AZ$1, 'OE Database'!$J157, NA())</f>
        <v>#N/A</v>
      </c>
      <c r="BA157" s="14">
        <f>IF('OE Database'!$N157=BA$1, 'OE Database'!$J157, NA())</f>
        <v>96</v>
      </c>
      <c r="BB157" s="14" t="e">
        <f>IF('OE Database'!$N157=BB$1, 'OE Database'!$J157, NA())</f>
        <v>#N/A</v>
      </c>
      <c r="BD157" s="14" t="e">
        <f>IF(GESTEP(AL157,0.00001), 'OE Database'!$H157, NA())</f>
        <v>#N/A</v>
      </c>
      <c r="BE157" s="14" t="e">
        <f>IF(GESTEP(AM157,0.00001), 'OE Database'!$H157, NA())</f>
        <v>#N/A</v>
      </c>
      <c r="BF157" s="14" t="e">
        <f>IF(GESTEP(AN157,0.00001), 'OE Database'!$H157, NA())</f>
        <v>#N/A</v>
      </c>
      <c r="BG157" s="14" t="e">
        <f>IF(GESTEP(AO157,0.00001), 'OE Database'!$H157, NA())</f>
        <v>#N/A</v>
      </c>
      <c r="BH157" s="14" t="e">
        <f>IF(GESTEP(AP157,0.00001), 'OE Database'!$H157, NA())</f>
        <v>#N/A</v>
      </c>
      <c r="BI157" s="14" t="e">
        <f>IF(GESTEP(AQ157,0.00001), 'OE Database'!$H157, NA())</f>
        <v>#N/A</v>
      </c>
      <c r="BJ157" s="14" t="e">
        <f>IF(GESTEP(AR157,0.00001), 'OE Database'!$H157, NA())</f>
        <v>#N/A</v>
      </c>
      <c r="BK157" s="14" t="e">
        <f>IF(GESTEP(AS157,0.00001), 'OE Database'!$H157, NA())</f>
        <v>#N/A</v>
      </c>
      <c r="BL157" s="14" t="e">
        <f>IF(GESTEP(AT157,0.00001), 'OE Database'!$H157, NA())</f>
        <v>#N/A</v>
      </c>
      <c r="BM157" s="14" t="e">
        <f>IF(GESTEP(AU157,0.00001), 'OE Database'!$H157, NA())</f>
        <v>#N/A</v>
      </c>
      <c r="BN157" s="14" t="e">
        <f>IF(GESTEP(AV157,0.00001), 'OE Database'!$H157, NA())</f>
        <v>#N/A</v>
      </c>
      <c r="BO157" s="14" t="e">
        <f>IF(GESTEP(AW157,0.00001), 'OE Database'!$H157, NA())</f>
        <v>#N/A</v>
      </c>
      <c r="BP157" s="14" t="e">
        <f>IF(GESTEP(AX157,0.00001), 'OE Database'!$H157, NA())</f>
        <v>#N/A</v>
      </c>
      <c r="BQ157" s="14" t="e">
        <f>IF(GESTEP(AY157,0.00001), 'OE Database'!$H157, NA())</f>
        <v>#N/A</v>
      </c>
      <c r="BR157" s="14" t="e">
        <f>IF(GESTEP(AZ157,0.00001), 'OE Database'!$H157, NA())</f>
        <v>#N/A</v>
      </c>
      <c r="BS157" s="14">
        <f>IF(GESTEP(BA157,0.00001), 'OE Database'!$H157, NA())</f>
        <v>2.7948849771064488E-3</v>
      </c>
      <c r="BT157" s="14" t="e">
        <f>IF(GESTEP(BB157,0.00001), 'OE Database'!$H157, NA())</f>
        <v>#N/A</v>
      </c>
      <c r="BV157" s="14" t="e">
        <f>IF(GESTEP(AL157,0.00001), 'OE Database'!$E157, NA())</f>
        <v>#N/A</v>
      </c>
      <c r="BW157" s="14" t="e">
        <f>IF(GESTEP(AM157,0.00001), 'OE Database'!$E157, NA())</f>
        <v>#N/A</v>
      </c>
      <c r="BX157" s="14" t="e">
        <f>IF(GESTEP(AN157,0.00001), 'OE Database'!$E157, NA())</f>
        <v>#N/A</v>
      </c>
      <c r="BY157" s="14" t="e">
        <f>IF(GESTEP(AO157,0.00001), 'OE Database'!$E157, NA())</f>
        <v>#N/A</v>
      </c>
      <c r="BZ157" s="14" t="e">
        <f>IF(GESTEP(AP157,0.00001), 'OE Database'!$E157, NA())</f>
        <v>#N/A</v>
      </c>
      <c r="CA157" s="14" t="e">
        <f>IF(GESTEP(AQ157,0.00001), 'OE Database'!$E157, NA())</f>
        <v>#N/A</v>
      </c>
      <c r="CB157" s="14" t="e">
        <f>IF(GESTEP(AR157,0.00001), 'OE Database'!$E157, NA())</f>
        <v>#N/A</v>
      </c>
      <c r="CC157" s="14" t="e">
        <f>IF(GESTEP(AS157,0.00001), 'OE Database'!$E157, NA())</f>
        <v>#N/A</v>
      </c>
      <c r="CD157" s="14" t="e">
        <f>IF(GESTEP(AT157,0.00001), 'OE Database'!$E157, NA())</f>
        <v>#N/A</v>
      </c>
      <c r="CE157" s="14" t="e">
        <f>IF(GESTEP(AU157,0.00001), 'OE Database'!$E157, NA())</f>
        <v>#N/A</v>
      </c>
      <c r="CF157" s="14" t="e">
        <f>IF(GESTEP(AV157,0.00001), 'OE Database'!$E157, NA())</f>
        <v>#N/A</v>
      </c>
      <c r="CG157" s="14" t="e">
        <f>IF(GESTEP(AW157,0.00001), 'OE Database'!$E157, NA())</f>
        <v>#N/A</v>
      </c>
      <c r="CH157" s="14" t="e">
        <f>IF(GESTEP(AX157,0.00001), 'OE Database'!$E157, NA())</f>
        <v>#N/A</v>
      </c>
      <c r="CI157" s="14" t="e">
        <f>IF(GESTEP(AY157,0.00001), 'OE Database'!$E157, NA())</f>
        <v>#N/A</v>
      </c>
      <c r="CJ157" s="14" t="e">
        <f>IF(GESTEP(AZ157,0.00001), 'OE Database'!$E157, NA())</f>
        <v>#N/A</v>
      </c>
      <c r="CK157" s="14">
        <f>IF(GESTEP(BA157,0.00001), 'OE Database'!$E157, NA())</f>
        <v>1.5</v>
      </c>
      <c r="CL157" s="14" t="e">
        <f>IF(GESTEP(BB157,0.00001), 'OE Database'!$E157, NA())</f>
        <v>#N/A</v>
      </c>
      <c r="CN157" s="14" t="e">
        <f>IF('OE Database'!$N157=CN$1, 'OE Database'!$I157, NA())</f>
        <v>#N/A</v>
      </c>
      <c r="CO157" s="14" t="e">
        <f>IF('OE Database'!$N157=CO$1, 'OE Database'!$I157, NA())</f>
        <v>#N/A</v>
      </c>
      <c r="CP157" s="14" t="e">
        <f>IF('OE Database'!$N157=CP$1, 'OE Database'!$I157, NA())</f>
        <v>#N/A</v>
      </c>
      <c r="CQ157" s="14" t="e">
        <f>IF('OE Database'!$N157=CQ$1, 'OE Database'!$I157, NA())</f>
        <v>#N/A</v>
      </c>
      <c r="CR157" s="14" t="e">
        <f>IF('OE Database'!$N157=CR$1, 'OE Database'!$I157, NA())</f>
        <v>#N/A</v>
      </c>
      <c r="CS157" s="14" t="e">
        <f>IF('OE Database'!$N157=CS$1, 'OE Database'!$I157, NA())</f>
        <v>#N/A</v>
      </c>
      <c r="CT157" s="14" t="e">
        <f>IF('OE Database'!$N157=CT$1, 'OE Database'!$I157, NA())</f>
        <v>#N/A</v>
      </c>
      <c r="CU157" s="14" t="e">
        <f>IF('OE Database'!$N157=CU$1, 'OE Database'!$I157, NA())</f>
        <v>#N/A</v>
      </c>
      <c r="CV157" s="14" t="e">
        <f>IF('OE Database'!$N157=CV$1, 'OE Database'!$I157, NA())</f>
        <v>#N/A</v>
      </c>
      <c r="CW157" s="14" t="e">
        <f>IF('OE Database'!$N157=CW$1, 'OE Database'!$I157, NA())</f>
        <v>#N/A</v>
      </c>
      <c r="CX157" s="14" t="e">
        <f>IF('OE Database'!$N157=CX$1, 'OE Database'!$I157, NA())</f>
        <v>#N/A</v>
      </c>
      <c r="CY157" s="14" t="e">
        <f>IF('OE Database'!$N157=CY$1, 'OE Database'!$I157, NA())</f>
        <v>#N/A</v>
      </c>
      <c r="CZ157" s="14" t="e">
        <f>IF('OE Database'!$N157=CZ$1, 'OE Database'!$I157, NA())</f>
        <v>#N/A</v>
      </c>
      <c r="DA157" s="14" t="e">
        <f>IF('OE Database'!$N157=DA$1, 'OE Database'!$I157, NA())</f>
        <v>#N/A</v>
      </c>
      <c r="DB157" s="14" t="e">
        <f>IF('OE Database'!$N157=DB$1, 'OE Database'!$I157, NA())</f>
        <v>#N/A</v>
      </c>
      <c r="DC157" s="14">
        <f>IF('OE Database'!$N157=DC$1, 'OE Database'!$I157, NA())</f>
        <v>4.7172252908863023E-3</v>
      </c>
      <c r="DD157" s="14" t="e">
        <f>IF('OE Database'!$N157=DD$1, 'OE Database'!$I157, NA())</f>
        <v>#N/A</v>
      </c>
      <c r="DF157" s="1" t="e">
        <f>IF(GESTEP(AL157,0.00001), 'OE Database'!$I157, NA())</f>
        <v>#N/A</v>
      </c>
      <c r="DG157" s="1" t="e">
        <f>IF(GESTEP(AM157,0.00001), 'OE Database'!$I157, NA())</f>
        <v>#N/A</v>
      </c>
      <c r="DH157" s="1" t="e">
        <f>IF(GESTEP(AN157,0.00001), 'OE Database'!$I157, NA())</f>
        <v>#N/A</v>
      </c>
      <c r="DI157" s="1" t="e">
        <f>IF(GESTEP(AO157,0.00001), 'OE Database'!$I157, NA())</f>
        <v>#N/A</v>
      </c>
      <c r="DJ157" s="1" t="e">
        <f>IF(GESTEP(AP157,0.00001), 'OE Database'!$I157, NA())</f>
        <v>#N/A</v>
      </c>
      <c r="DK157" s="1" t="e">
        <f>IF(GESTEP(AQ157,0.00001), 'OE Database'!$I157, NA())</f>
        <v>#N/A</v>
      </c>
      <c r="DL157" s="1" t="e">
        <f>IF(GESTEP(AR157,0.00001), 'OE Database'!$I157, NA())</f>
        <v>#N/A</v>
      </c>
      <c r="DM157" s="1" t="e">
        <f>IF(GESTEP(AS157,0.00001), 'OE Database'!$I157, NA())</f>
        <v>#N/A</v>
      </c>
      <c r="DN157" s="1" t="e">
        <f>IF(GESTEP(AT157,0.00001), 'OE Database'!$I157, NA())</f>
        <v>#N/A</v>
      </c>
      <c r="DO157" s="1" t="e">
        <f>IF(GESTEP(AU157,0.00001), 'OE Database'!$I157, NA())</f>
        <v>#N/A</v>
      </c>
      <c r="DP157" s="1" t="e">
        <f>IF(GESTEP(AV157,0.00001), 'OE Database'!$I157, NA())</f>
        <v>#N/A</v>
      </c>
      <c r="DQ157" s="1" t="e">
        <f>IF(GESTEP(AW157,0.00001), 'OE Database'!$I157, NA())</f>
        <v>#N/A</v>
      </c>
      <c r="DR157" s="1" t="e">
        <f>IF(GESTEP(AX157,0.00001), 'OE Database'!$I157, NA())</f>
        <v>#N/A</v>
      </c>
      <c r="DS157" s="1" t="e">
        <f>IF(GESTEP(AY157,0.00001), 'OE Database'!$I157, NA())</f>
        <v>#N/A</v>
      </c>
      <c r="DT157" s="1" t="e">
        <f>IF(GESTEP(AZ157,0.00001), 'OE Database'!$I157, NA())</f>
        <v>#N/A</v>
      </c>
      <c r="DU157" s="1">
        <f>IF(GESTEP(BA157,0.00001), 'OE Database'!$I157, NA())</f>
        <v>4.7172252908863023E-3</v>
      </c>
      <c r="DV157" s="1" t="e">
        <f>IF(GESTEP(BB157,0.00001), 'OE Database'!$I157, NA())</f>
        <v>#N/A</v>
      </c>
    </row>
    <row r="158" spans="2:126">
      <c r="B158" s="14" t="e">
        <f>IF('OE Database'!$N158=B$1, 'OE Database'!$H158, NA())</f>
        <v>#N/A</v>
      </c>
      <c r="C158" s="14" t="e">
        <f>IF('OE Database'!$N158=C$1, 'OE Database'!$H158, NA())</f>
        <v>#N/A</v>
      </c>
      <c r="D158" s="14" t="e">
        <f>IF('OE Database'!$N158=D$1, 'OE Database'!$H158, NA())</f>
        <v>#N/A</v>
      </c>
      <c r="E158" s="14">
        <f>IF('OE Database'!$N158=E$1, 'OE Database'!$H158, NA())</f>
        <v>3.7198061950283545</v>
      </c>
      <c r="F158" s="14" t="e">
        <f>IF('OE Database'!$N158=F$1, 'OE Database'!$H158, NA())</f>
        <v>#N/A</v>
      </c>
      <c r="G158" s="14" t="e">
        <f>IF('OE Database'!$N158=G$1, 'OE Database'!$H158, NA())</f>
        <v>#N/A</v>
      </c>
      <c r="H158" s="14" t="e">
        <f>IF('OE Database'!$N158=H$1, 'OE Database'!$H158, NA())</f>
        <v>#N/A</v>
      </c>
      <c r="I158" s="14" t="e">
        <f>IF('OE Database'!$N158=I$1, 'OE Database'!$H158, NA())</f>
        <v>#N/A</v>
      </c>
      <c r="J158" s="14" t="e">
        <f>IF('OE Database'!$N158=J$1, 'OE Database'!$H158, NA())</f>
        <v>#N/A</v>
      </c>
      <c r="K158" s="14" t="e">
        <f>IF('OE Database'!$N158=K$1, 'OE Database'!$H158, NA())</f>
        <v>#N/A</v>
      </c>
      <c r="L158" s="14" t="e">
        <f>IF('OE Database'!$N158=L$1, 'OE Database'!$H158, NA())</f>
        <v>#N/A</v>
      </c>
      <c r="M158" s="14" t="e">
        <f>IF('OE Database'!$N158=M$1, 'OE Database'!$H158, NA())</f>
        <v>#N/A</v>
      </c>
      <c r="N158" s="14" t="e">
        <f>IF('OE Database'!$N158=N$1, 'OE Database'!$H158, NA())</f>
        <v>#N/A</v>
      </c>
      <c r="O158" s="14" t="e">
        <f>IF('OE Database'!$N158=O$1, 'OE Database'!$H158, NA())</f>
        <v>#N/A</v>
      </c>
      <c r="P158" s="14" t="e">
        <f>IF('OE Database'!$N158=P$1, 'OE Database'!$H158, NA())</f>
        <v>#N/A</v>
      </c>
      <c r="Q158" s="14" t="e">
        <f>IF('OE Database'!$N158=Q$1, 'OE Database'!$H158, NA())</f>
        <v>#N/A</v>
      </c>
      <c r="R158" s="14" t="e">
        <f>IF('OE Database'!$N158=R$1, 'OE Database'!$H158, NA())</f>
        <v>#N/A</v>
      </c>
      <c r="T158" s="14" t="e">
        <f>IF('OE Database'!$N158=T$1, 'OE Database'!$E158, NA())</f>
        <v>#N/A</v>
      </c>
      <c r="U158" s="14" t="e">
        <f>IF('OE Database'!$N158=U$1, 'OE Database'!$E158, NA())</f>
        <v>#N/A</v>
      </c>
      <c r="V158" s="14" t="e">
        <f>IF('OE Database'!$N158=V$1, 'OE Database'!$E158, NA())</f>
        <v>#N/A</v>
      </c>
      <c r="W158" s="14">
        <f>IF('OE Database'!$N158=W$1, 'OE Database'!$E158, NA())</f>
        <v>46.9</v>
      </c>
      <c r="X158" s="14" t="e">
        <f>IF('OE Database'!$N158=X$1, 'OE Database'!$E158, NA())</f>
        <v>#N/A</v>
      </c>
      <c r="Y158" s="14" t="e">
        <f>IF('OE Database'!$N158=Y$1, 'OE Database'!$E158, NA())</f>
        <v>#N/A</v>
      </c>
      <c r="Z158" s="14" t="e">
        <f>IF('OE Database'!$N158=Z$1, 'OE Database'!$E158, NA())</f>
        <v>#N/A</v>
      </c>
      <c r="AA158" s="14" t="e">
        <f>IF('OE Database'!$N158=AA$1, 'OE Database'!$E158, NA())</f>
        <v>#N/A</v>
      </c>
      <c r="AB158" s="14" t="e">
        <f>IF('OE Database'!$N158=AB$1, 'OE Database'!$E158, NA())</f>
        <v>#N/A</v>
      </c>
      <c r="AC158" s="14" t="e">
        <f>IF('OE Database'!$N158=AC$1, 'OE Database'!$E158, NA())</f>
        <v>#N/A</v>
      </c>
      <c r="AD158" s="14" t="e">
        <f>IF('OE Database'!$N158=AD$1, 'OE Database'!$E158, NA())</f>
        <v>#N/A</v>
      </c>
      <c r="AE158" s="14" t="e">
        <f>IF('OE Database'!$N158=AE$1, 'OE Database'!$E158, NA())</f>
        <v>#N/A</v>
      </c>
      <c r="AF158" s="14" t="e">
        <f>IF('OE Database'!$N158=AF$1, 'OE Database'!$E158, NA())</f>
        <v>#N/A</v>
      </c>
      <c r="AG158" s="14" t="e">
        <f>IF('OE Database'!$N158=AG$1, 'OE Database'!$E158, NA())</f>
        <v>#N/A</v>
      </c>
      <c r="AH158" s="14" t="e">
        <f>IF('OE Database'!$N158=AH$1, 'OE Database'!$E158, NA())</f>
        <v>#N/A</v>
      </c>
      <c r="AI158" s="14" t="e">
        <f>IF('OE Database'!$N158=AI$1, 'OE Database'!$E158, NA())</f>
        <v>#N/A</v>
      </c>
      <c r="AJ158" s="14" t="e">
        <f>IF('OE Database'!$N158=AJ$1, 'OE Database'!$E158, NA())</f>
        <v>#N/A</v>
      </c>
      <c r="AL158" s="14" t="e">
        <f>IF('OE Database'!$N158=AL$1, 'OE Database'!$J158, NA())</f>
        <v>#N/A</v>
      </c>
      <c r="AM158" s="14" t="e">
        <f>IF('OE Database'!$N158=AM$1, 'OE Database'!$J158, NA())</f>
        <v>#N/A</v>
      </c>
      <c r="AN158" s="14" t="e">
        <f>IF('OE Database'!$N158=AN$1, 'OE Database'!$J158, NA())</f>
        <v>#N/A</v>
      </c>
      <c r="AO158" s="14">
        <f>IF('OE Database'!$N158=AO$1, 'OE Database'!$J158, NA())</f>
        <v>96</v>
      </c>
      <c r="AP158" s="14" t="e">
        <f>IF('OE Database'!$N158=AP$1, 'OE Database'!$J158, NA())</f>
        <v>#N/A</v>
      </c>
      <c r="AQ158" s="14" t="e">
        <f>IF('OE Database'!$N158=AQ$1, 'OE Database'!$J158, NA())</f>
        <v>#N/A</v>
      </c>
      <c r="AR158" s="14" t="e">
        <f>IF('OE Database'!$N158=AR$1, 'OE Database'!$J158, NA())</f>
        <v>#N/A</v>
      </c>
      <c r="AS158" s="14" t="e">
        <f>IF('OE Database'!$N158=AS$1, 'OE Database'!$J158, NA())</f>
        <v>#N/A</v>
      </c>
      <c r="AT158" s="14" t="e">
        <f>IF('OE Database'!$N158=AT$1, 'OE Database'!$J158, NA())</f>
        <v>#N/A</v>
      </c>
      <c r="AU158" s="14" t="e">
        <f>IF('OE Database'!$N158=AU$1, 'OE Database'!$J158, NA())</f>
        <v>#N/A</v>
      </c>
      <c r="AV158" s="14" t="e">
        <f>IF('OE Database'!$N158=AV$1, 'OE Database'!$J158, NA())</f>
        <v>#N/A</v>
      </c>
      <c r="AW158" s="14" t="e">
        <f>IF('OE Database'!$N158=AW$1, 'OE Database'!$J158, NA())</f>
        <v>#N/A</v>
      </c>
      <c r="AX158" s="14" t="e">
        <f>IF('OE Database'!$N158=AX$1, 'OE Database'!$J158, NA())</f>
        <v>#N/A</v>
      </c>
      <c r="AY158" s="14" t="e">
        <f>IF('OE Database'!$N158=AY$1, 'OE Database'!$J158, NA())</f>
        <v>#N/A</v>
      </c>
      <c r="AZ158" s="14" t="e">
        <f>IF('OE Database'!$N158=AZ$1, 'OE Database'!$J158, NA())</f>
        <v>#N/A</v>
      </c>
      <c r="BA158" s="14" t="e">
        <f>IF('OE Database'!$N158=BA$1, 'OE Database'!$J158, NA())</f>
        <v>#N/A</v>
      </c>
      <c r="BB158" s="14" t="e">
        <f>IF('OE Database'!$N158=BB$1, 'OE Database'!$J158, NA())</f>
        <v>#N/A</v>
      </c>
      <c r="BD158" s="14" t="e">
        <f>IF(GESTEP(AL158,0.00001), 'OE Database'!$H158, NA())</f>
        <v>#N/A</v>
      </c>
      <c r="BE158" s="14" t="e">
        <f>IF(GESTEP(AM158,0.00001), 'OE Database'!$H158, NA())</f>
        <v>#N/A</v>
      </c>
      <c r="BF158" s="14" t="e">
        <f>IF(GESTEP(AN158,0.00001), 'OE Database'!$H158, NA())</f>
        <v>#N/A</v>
      </c>
      <c r="BG158" s="14">
        <f>IF(GESTEP(AO158,0.00001), 'OE Database'!$H158, NA())</f>
        <v>3.7198061950283545</v>
      </c>
      <c r="BH158" s="14" t="e">
        <f>IF(GESTEP(AP158,0.00001), 'OE Database'!$H158, NA())</f>
        <v>#N/A</v>
      </c>
      <c r="BI158" s="14" t="e">
        <f>IF(GESTEP(AQ158,0.00001), 'OE Database'!$H158, NA())</f>
        <v>#N/A</v>
      </c>
      <c r="BJ158" s="14" t="e">
        <f>IF(GESTEP(AR158,0.00001), 'OE Database'!$H158, NA())</f>
        <v>#N/A</v>
      </c>
      <c r="BK158" s="14" t="e">
        <f>IF(GESTEP(AS158,0.00001), 'OE Database'!$H158, NA())</f>
        <v>#N/A</v>
      </c>
      <c r="BL158" s="14" t="e">
        <f>IF(GESTEP(AT158,0.00001), 'OE Database'!$H158, NA())</f>
        <v>#N/A</v>
      </c>
      <c r="BM158" s="14" t="e">
        <f>IF(GESTEP(AU158,0.00001), 'OE Database'!$H158, NA())</f>
        <v>#N/A</v>
      </c>
      <c r="BN158" s="14" t="e">
        <f>IF(GESTEP(AV158,0.00001), 'OE Database'!$H158, NA())</f>
        <v>#N/A</v>
      </c>
      <c r="BO158" s="14" t="e">
        <f>IF(GESTEP(AW158,0.00001), 'OE Database'!$H158, NA())</f>
        <v>#N/A</v>
      </c>
      <c r="BP158" s="14" t="e">
        <f>IF(GESTEP(AX158,0.00001), 'OE Database'!$H158, NA())</f>
        <v>#N/A</v>
      </c>
      <c r="BQ158" s="14" t="e">
        <f>IF(GESTEP(AY158,0.00001), 'OE Database'!$H158, NA())</f>
        <v>#N/A</v>
      </c>
      <c r="BR158" s="14" t="e">
        <f>IF(GESTEP(AZ158,0.00001), 'OE Database'!$H158, NA())</f>
        <v>#N/A</v>
      </c>
      <c r="BS158" s="14" t="e">
        <f>IF(GESTEP(BA158,0.00001), 'OE Database'!$H158, NA())</f>
        <v>#N/A</v>
      </c>
      <c r="BT158" s="14" t="e">
        <f>IF(GESTEP(BB158,0.00001), 'OE Database'!$H158, NA())</f>
        <v>#N/A</v>
      </c>
      <c r="BV158" s="14" t="e">
        <f>IF(GESTEP(AL158,0.00001), 'OE Database'!$E158, NA())</f>
        <v>#N/A</v>
      </c>
      <c r="BW158" s="14" t="e">
        <f>IF(GESTEP(AM158,0.00001), 'OE Database'!$E158, NA())</f>
        <v>#N/A</v>
      </c>
      <c r="BX158" s="14" t="e">
        <f>IF(GESTEP(AN158,0.00001), 'OE Database'!$E158, NA())</f>
        <v>#N/A</v>
      </c>
      <c r="BY158" s="14">
        <f>IF(GESTEP(AO158,0.00001), 'OE Database'!$E158, NA())</f>
        <v>46.9</v>
      </c>
      <c r="BZ158" s="14" t="e">
        <f>IF(GESTEP(AP158,0.00001), 'OE Database'!$E158, NA())</f>
        <v>#N/A</v>
      </c>
      <c r="CA158" s="14" t="e">
        <f>IF(GESTEP(AQ158,0.00001), 'OE Database'!$E158, NA())</f>
        <v>#N/A</v>
      </c>
      <c r="CB158" s="14" t="e">
        <f>IF(GESTEP(AR158,0.00001), 'OE Database'!$E158, NA())</f>
        <v>#N/A</v>
      </c>
      <c r="CC158" s="14" t="e">
        <f>IF(GESTEP(AS158,0.00001), 'OE Database'!$E158, NA())</f>
        <v>#N/A</v>
      </c>
      <c r="CD158" s="14" t="e">
        <f>IF(GESTEP(AT158,0.00001), 'OE Database'!$E158, NA())</f>
        <v>#N/A</v>
      </c>
      <c r="CE158" s="14" t="e">
        <f>IF(GESTEP(AU158,0.00001), 'OE Database'!$E158, NA())</f>
        <v>#N/A</v>
      </c>
      <c r="CF158" s="14" t="e">
        <f>IF(GESTEP(AV158,0.00001), 'OE Database'!$E158, NA())</f>
        <v>#N/A</v>
      </c>
      <c r="CG158" s="14" t="e">
        <f>IF(GESTEP(AW158,0.00001), 'OE Database'!$E158, NA())</f>
        <v>#N/A</v>
      </c>
      <c r="CH158" s="14" t="e">
        <f>IF(GESTEP(AX158,0.00001), 'OE Database'!$E158, NA())</f>
        <v>#N/A</v>
      </c>
      <c r="CI158" s="14" t="e">
        <f>IF(GESTEP(AY158,0.00001), 'OE Database'!$E158, NA())</f>
        <v>#N/A</v>
      </c>
      <c r="CJ158" s="14" t="e">
        <f>IF(GESTEP(AZ158,0.00001), 'OE Database'!$E158, NA())</f>
        <v>#N/A</v>
      </c>
      <c r="CK158" s="14" t="e">
        <f>IF(GESTEP(BA158,0.00001), 'OE Database'!$E158, NA())</f>
        <v>#N/A</v>
      </c>
      <c r="CL158" s="14" t="e">
        <f>IF(GESTEP(BB158,0.00001), 'OE Database'!$E158, NA())</f>
        <v>#N/A</v>
      </c>
      <c r="CN158" s="14" t="e">
        <f>IF('OE Database'!$N158=CN$1, 'OE Database'!$I158, NA())</f>
        <v>#N/A</v>
      </c>
      <c r="CO158" s="14" t="e">
        <f>IF('OE Database'!$N158=CO$1, 'OE Database'!$I158, NA())</f>
        <v>#N/A</v>
      </c>
      <c r="CP158" s="14" t="e">
        <f>IF('OE Database'!$N158=CP$1, 'OE Database'!$I158, NA())</f>
        <v>#N/A</v>
      </c>
      <c r="CQ158" s="14">
        <f>IF('OE Database'!$N158=CQ$1, 'OE Database'!$I158, NA())</f>
        <v>6.2783134204506403</v>
      </c>
      <c r="CR158" s="14" t="e">
        <f>IF('OE Database'!$N158=CR$1, 'OE Database'!$I158, NA())</f>
        <v>#N/A</v>
      </c>
      <c r="CS158" s="14" t="e">
        <f>IF('OE Database'!$N158=CS$1, 'OE Database'!$I158, NA())</f>
        <v>#N/A</v>
      </c>
      <c r="CT158" s="14" t="e">
        <f>IF('OE Database'!$N158=CT$1, 'OE Database'!$I158, NA())</f>
        <v>#N/A</v>
      </c>
      <c r="CU158" s="14" t="e">
        <f>IF('OE Database'!$N158=CU$1, 'OE Database'!$I158, NA())</f>
        <v>#N/A</v>
      </c>
      <c r="CV158" s="14" t="e">
        <f>IF('OE Database'!$N158=CV$1, 'OE Database'!$I158, NA())</f>
        <v>#N/A</v>
      </c>
      <c r="CW158" s="14" t="e">
        <f>IF('OE Database'!$N158=CW$1, 'OE Database'!$I158, NA())</f>
        <v>#N/A</v>
      </c>
      <c r="CX158" s="14" t="e">
        <f>IF('OE Database'!$N158=CX$1, 'OE Database'!$I158, NA())</f>
        <v>#N/A</v>
      </c>
      <c r="CY158" s="14" t="e">
        <f>IF('OE Database'!$N158=CY$1, 'OE Database'!$I158, NA())</f>
        <v>#N/A</v>
      </c>
      <c r="CZ158" s="14" t="e">
        <f>IF('OE Database'!$N158=CZ$1, 'OE Database'!$I158, NA())</f>
        <v>#N/A</v>
      </c>
      <c r="DA158" s="14" t="e">
        <f>IF('OE Database'!$N158=DA$1, 'OE Database'!$I158, NA())</f>
        <v>#N/A</v>
      </c>
      <c r="DB158" s="14" t="e">
        <f>IF('OE Database'!$N158=DB$1, 'OE Database'!$I158, NA())</f>
        <v>#N/A</v>
      </c>
      <c r="DC158" s="14" t="e">
        <f>IF('OE Database'!$N158=DC$1, 'OE Database'!$I158, NA())</f>
        <v>#N/A</v>
      </c>
      <c r="DD158" s="14" t="e">
        <f>IF('OE Database'!$N158=DD$1, 'OE Database'!$I158, NA())</f>
        <v>#N/A</v>
      </c>
      <c r="DF158" s="1" t="e">
        <f>IF(GESTEP(AL158,0.00001), 'OE Database'!$I158, NA())</f>
        <v>#N/A</v>
      </c>
      <c r="DG158" s="1" t="e">
        <f>IF(GESTEP(AM158,0.00001), 'OE Database'!$I158, NA())</f>
        <v>#N/A</v>
      </c>
      <c r="DH158" s="1" t="e">
        <f>IF(GESTEP(AN158,0.00001), 'OE Database'!$I158, NA())</f>
        <v>#N/A</v>
      </c>
      <c r="DI158" s="1">
        <f>IF(GESTEP(AO158,0.00001), 'OE Database'!$I158, NA())</f>
        <v>6.2783134204506403</v>
      </c>
      <c r="DJ158" s="1" t="e">
        <f>IF(GESTEP(AP158,0.00001), 'OE Database'!$I158, NA())</f>
        <v>#N/A</v>
      </c>
      <c r="DK158" s="1" t="e">
        <f>IF(GESTEP(AQ158,0.00001), 'OE Database'!$I158, NA())</f>
        <v>#N/A</v>
      </c>
      <c r="DL158" s="1" t="e">
        <f>IF(GESTEP(AR158,0.00001), 'OE Database'!$I158, NA())</f>
        <v>#N/A</v>
      </c>
      <c r="DM158" s="1" t="e">
        <f>IF(GESTEP(AS158,0.00001), 'OE Database'!$I158, NA())</f>
        <v>#N/A</v>
      </c>
      <c r="DN158" s="1" t="e">
        <f>IF(GESTEP(AT158,0.00001), 'OE Database'!$I158, NA())</f>
        <v>#N/A</v>
      </c>
      <c r="DO158" s="1" t="e">
        <f>IF(GESTEP(AU158,0.00001), 'OE Database'!$I158, NA())</f>
        <v>#N/A</v>
      </c>
      <c r="DP158" s="1" t="e">
        <f>IF(GESTEP(AV158,0.00001), 'OE Database'!$I158, NA())</f>
        <v>#N/A</v>
      </c>
      <c r="DQ158" s="1" t="e">
        <f>IF(GESTEP(AW158,0.00001), 'OE Database'!$I158, NA())</f>
        <v>#N/A</v>
      </c>
      <c r="DR158" s="1" t="e">
        <f>IF(GESTEP(AX158,0.00001), 'OE Database'!$I158, NA())</f>
        <v>#N/A</v>
      </c>
      <c r="DS158" s="1" t="e">
        <f>IF(GESTEP(AY158,0.00001), 'OE Database'!$I158, NA())</f>
        <v>#N/A</v>
      </c>
      <c r="DT158" s="1" t="e">
        <f>IF(GESTEP(AZ158,0.00001), 'OE Database'!$I158, NA())</f>
        <v>#N/A</v>
      </c>
      <c r="DU158" s="1" t="e">
        <f>IF(GESTEP(BA158,0.00001), 'OE Database'!$I158, NA())</f>
        <v>#N/A</v>
      </c>
      <c r="DV158" s="1" t="e">
        <f>IF(GESTEP(BB158,0.00001), 'OE Database'!$I158, NA())</f>
        <v>#N/A</v>
      </c>
    </row>
    <row r="159" spans="2:126">
      <c r="B159" s="14" t="e">
        <f>IF('OE Database'!$N159=B$1, 'OE Database'!$H159, NA())</f>
        <v>#N/A</v>
      </c>
      <c r="C159" s="14" t="e">
        <f>IF('OE Database'!$N159=C$1, 'OE Database'!$H159, NA())</f>
        <v>#N/A</v>
      </c>
      <c r="D159" s="14" t="e">
        <f>IF('OE Database'!$N159=D$1, 'OE Database'!$H159, NA())</f>
        <v>#N/A</v>
      </c>
      <c r="E159" s="14" t="e">
        <f>IF('OE Database'!$N159=E$1, 'OE Database'!$H159, NA())</f>
        <v>#N/A</v>
      </c>
      <c r="F159" s="14" t="e">
        <f>IF('OE Database'!$N159=F$1, 'OE Database'!$H159, NA())</f>
        <v>#N/A</v>
      </c>
      <c r="G159" s="14" t="e">
        <f>IF('OE Database'!$N159=G$1, 'OE Database'!$H159, NA())</f>
        <v>#N/A</v>
      </c>
      <c r="H159" s="14" t="e">
        <f>IF('OE Database'!$N159=H$1, 'OE Database'!$H159, NA())</f>
        <v>#N/A</v>
      </c>
      <c r="I159" s="14" t="e">
        <f>IF('OE Database'!$N159=I$1, 'OE Database'!$H159, NA())</f>
        <v>#N/A</v>
      </c>
      <c r="J159" s="14" t="e">
        <f>IF('OE Database'!$N159=J$1, 'OE Database'!$H159, NA())</f>
        <v>#N/A</v>
      </c>
      <c r="K159" s="14" t="e">
        <f>IF('OE Database'!$N159=K$1, 'OE Database'!$H159, NA())</f>
        <v>#N/A</v>
      </c>
      <c r="L159" s="14" t="e">
        <f>IF('OE Database'!$N159=L$1, 'OE Database'!$H159, NA())</f>
        <v>#N/A</v>
      </c>
      <c r="M159" s="14" t="e">
        <f>IF('OE Database'!$N159=M$1, 'OE Database'!$H159, NA())</f>
        <v>#N/A</v>
      </c>
      <c r="N159" s="14" t="e">
        <f>IF('OE Database'!$N159=N$1, 'OE Database'!$H159, NA())</f>
        <v>#N/A</v>
      </c>
      <c r="O159" s="14" t="e">
        <f>IF('OE Database'!$N159=O$1, 'OE Database'!$H159, NA())</f>
        <v>#N/A</v>
      </c>
      <c r="P159" s="14" t="e">
        <f>IF('OE Database'!$N159=P$1, 'OE Database'!$H159, NA())</f>
        <v>#N/A</v>
      </c>
      <c r="Q159" s="14">
        <f>IF('OE Database'!$N159=Q$1, 'OE Database'!$H159, NA())</f>
        <v>2.6171556650098182</v>
      </c>
      <c r="R159" s="14" t="e">
        <f>IF('OE Database'!$N159=R$1, 'OE Database'!$H159, NA())</f>
        <v>#N/A</v>
      </c>
      <c r="T159" s="14" t="e">
        <f>IF('OE Database'!$N159=T$1, 'OE Database'!$E159, NA())</f>
        <v>#N/A</v>
      </c>
      <c r="U159" s="14" t="e">
        <f>IF('OE Database'!$N159=U$1, 'OE Database'!$E159, NA())</f>
        <v>#N/A</v>
      </c>
      <c r="V159" s="14" t="e">
        <f>IF('OE Database'!$N159=V$1, 'OE Database'!$E159, NA())</f>
        <v>#N/A</v>
      </c>
      <c r="W159" s="14" t="e">
        <f>IF('OE Database'!$N159=W$1, 'OE Database'!$E159, NA())</f>
        <v>#N/A</v>
      </c>
      <c r="X159" s="14" t="e">
        <f>IF('OE Database'!$N159=X$1, 'OE Database'!$E159, NA())</f>
        <v>#N/A</v>
      </c>
      <c r="Y159" s="14" t="e">
        <f>IF('OE Database'!$N159=Y$1, 'OE Database'!$E159, NA())</f>
        <v>#N/A</v>
      </c>
      <c r="Z159" s="14" t="e">
        <f>IF('OE Database'!$N159=Z$1, 'OE Database'!$E159, NA())</f>
        <v>#N/A</v>
      </c>
      <c r="AA159" s="14" t="e">
        <f>IF('OE Database'!$N159=AA$1, 'OE Database'!$E159, NA())</f>
        <v>#N/A</v>
      </c>
      <c r="AB159" s="14" t="e">
        <f>IF('OE Database'!$N159=AB$1, 'OE Database'!$E159, NA())</f>
        <v>#N/A</v>
      </c>
      <c r="AC159" s="14" t="e">
        <f>IF('OE Database'!$N159=AC$1, 'OE Database'!$E159, NA())</f>
        <v>#N/A</v>
      </c>
      <c r="AD159" s="14" t="e">
        <f>IF('OE Database'!$N159=AD$1, 'OE Database'!$E159, NA())</f>
        <v>#N/A</v>
      </c>
      <c r="AE159" s="14" t="e">
        <f>IF('OE Database'!$N159=AE$1, 'OE Database'!$E159, NA())</f>
        <v>#N/A</v>
      </c>
      <c r="AF159" s="14" t="e">
        <f>IF('OE Database'!$N159=AF$1, 'OE Database'!$E159, NA())</f>
        <v>#N/A</v>
      </c>
      <c r="AG159" s="14" t="e">
        <f>IF('OE Database'!$N159=AG$1, 'OE Database'!$E159, NA())</f>
        <v>#N/A</v>
      </c>
      <c r="AH159" s="14" t="e">
        <f>IF('OE Database'!$N159=AH$1, 'OE Database'!$E159, NA())</f>
        <v>#N/A</v>
      </c>
      <c r="AI159" s="14">
        <f>IF('OE Database'!$N159=AI$1, 'OE Database'!$E159, NA())</f>
        <v>40.5</v>
      </c>
      <c r="AJ159" s="14" t="e">
        <f>IF('OE Database'!$N159=AJ$1, 'OE Database'!$E159, NA())</f>
        <v>#N/A</v>
      </c>
      <c r="AL159" s="14" t="e">
        <f>IF('OE Database'!$N159=AL$1, 'OE Database'!$J159, NA())</f>
        <v>#N/A</v>
      </c>
      <c r="AM159" s="14" t="e">
        <f>IF('OE Database'!$N159=AM$1, 'OE Database'!$J159, NA())</f>
        <v>#N/A</v>
      </c>
      <c r="AN159" s="14" t="e">
        <f>IF('OE Database'!$N159=AN$1, 'OE Database'!$J159, NA())</f>
        <v>#N/A</v>
      </c>
      <c r="AO159" s="14" t="e">
        <f>IF('OE Database'!$N159=AO$1, 'OE Database'!$J159, NA())</f>
        <v>#N/A</v>
      </c>
      <c r="AP159" s="14" t="e">
        <f>IF('OE Database'!$N159=AP$1, 'OE Database'!$J159, NA())</f>
        <v>#N/A</v>
      </c>
      <c r="AQ159" s="14" t="e">
        <f>IF('OE Database'!$N159=AQ$1, 'OE Database'!$J159, NA())</f>
        <v>#N/A</v>
      </c>
      <c r="AR159" s="14" t="e">
        <f>IF('OE Database'!$N159=AR$1, 'OE Database'!$J159, NA())</f>
        <v>#N/A</v>
      </c>
      <c r="AS159" s="14" t="e">
        <f>IF('OE Database'!$N159=AS$1, 'OE Database'!$J159, NA())</f>
        <v>#N/A</v>
      </c>
      <c r="AT159" s="14" t="e">
        <f>IF('OE Database'!$N159=AT$1, 'OE Database'!$J159, NA())</f>
        <v>#N/A</v>
      </c>
      <c r="AU159" s="14" t="e">
        <f>IF('OE Database'!$N159=AU$1, 'OE Database'!$J159, NA())</f>
        <v>#N/A</v>
      </c>
      <c r="AV159" s="14" t="e">
        <f>IF('OE Database'!$N159=AV$1, 'OE Database'!$J159, NA())</f>
        <v>#N/A</v>
      </c>
      <c r="AW159" s="14" t="e">
        <f>IF('OE Database'!$N159=AW$1, 'OE Database'!$J159, NA())</f>
        <v>#N/A</v>
      </c>
      <c r="AX159" s="14" t="e">
        <f>IF('OE Database'!$N159=AX$1, 'OE Database'!$J159, NA())</f>
        <v>#N/A</v>
      </c>
      <c r="AY159" s="14" t="e">
        <f>IF('OE Database'!$N159=AY$1, 'OE Database'!$J159, NA())</f>
        <v>#N/A</v>
      </c>
      <c r="AZ159" s="14" t="e">
        <f>IF('OE Database'!$N159=AZ$1, 'OE Database'!$J159, NA())</f>
        <v>#N/A</v>
      </c>
      <c r="BA159" s="14">
        <f>IF('OE Database'!$N159=BA$1, 'OE Database'!$J159, NA())</f>
        <v>74</v>
      </c>
      <c r="BB159" s="14" t="e">
        <f>IF('OE Database'!$N159=BB$1, 'OE Database'!$J159, NA())</f>
        <v>#N/A</v>
      </c>
      <c r="BD159" s="14" t="e">
        <f>IF(GESTEP(AL159,0.00001), 'OE Database'!$H159, NA())</f>
        <v>#N/A</v>
      </c>
      <c r="BE159" s="14" t="e">
        <f>IF(GESTEP(AM159,0.00001), 'OE Database'!$H159, NA())</f>
        <v>#N/A</v>
      </c>
      <c r="BF159" s="14" t="e">
        <f>IF(GESTEP(AN159,0.00001), 'OE Database'!$H159, NA())</f>
        <v>#N/A</v>
      </c>
      <c r="BG159" s="14" t="e">
        <f>IF(GESTEP(AO159,0.00001), 'OE Database'!$H159, NA())</f>
        <v>#N/A</v>
      </c>
      <c r="BH159" s="14" t="e">
        <f>IF(GESTEP(AP159,0.00001), 'OE Database'!$H159, NA())</f>
        <v>#N/A</v>
      </c>
      <c r="BI159" s="14" t="e">
        <f>IF(GESTEP(AQ159,0.00001), 'OE Database'!$H159, NA())</f>
        <v>#N/A</v>
      </c>
      <c r="BJ159" s="14" t="e">
        <f>IF(GESTEP(AR159,0.00001), 'OE Database'!$H159, NA())</f>
        <v>#N/A</v>
      </c>
      <c r="BK159" s="14" t="e">
        <f>IF(GESTEP(AS159,0.00001), 'OE Database'!$H159, NA())</f>
        <v>#N/A</v>
      </c>
      <c r="BL159" s="14" t="e">
        <f>IF(GESTEP(AT159,0.00001), 'OE Database'!$H159, NA())</f>
        <v>#N/A</v>
      </c>
      <c r="BM159" s="14" t="e">
        <f>IF(GESTEP(AU159,0.00001), 'OE Database'!$H159, NA())</f>
        <v>#N/A</v>
      </c>
      <c r="BN159" s="14" t="e">
        <f>IF(GESTEP(AV159,0.00001), 'OE Database'!$H159, NA())</f>
        <v>#N/A</v>
      </c>
      <c r="BO159" s="14" t="e">
        <f>IF(GESTEP(AW159,0.00001), 'OE Database'!$H159, NA())</f>
        <v>#N/A</v>
      </c>
      <c r="BP159" s="14" t="e">
        <f>IF(GESTEP(AX159,0.00001), 'OE Database'!$H159, NA())</f>
        <v>#N/A</v>
      </c>
      <c r="BQ159" s="14" t="e">
        <f>IF(GESTEP(AY159,0.00001), 'OE Database'!$H159, NA())</f>
        <v>#N/A</v>
      </c>
      <c r="BR159" s="14" t="e">
        <f>IF(GESTEP(AZ159,0.00001), 'OE Database'!$H159, NA())</f>
        <v>#N/A</v>
      </c>
      <c r="BS159" s="14">
        <f>IF(GESTEP(BA159,0.00001), 'OE Database'!$H159, NA())</f>
        <v>2.6171556650098182</v>
      </c>
      <c r="BT159" s="14" t="e">
        <f>IF(GESTEP(BB159,0.00001), 'OE Database'!$H159, NA())</f>
        <v>#N/A</v>
      </c>
      <c r="BV159" s="14" t="e">
        <f>IF(GESTEP(AL159,0.00001), 'OE Database'!$E159, NA())</f>
        <v>#N/A</v>
      </c>
      <c r="BW159" s="14" t="e">
        <f>IF(GESTEP(AM159,0.00001), 'OE Database'!$E159, NA())</f>
        <v>#N/A</v>
      </c>
      <c r="BX159" s="14" t="e">
        <f>IF(GESTEP(AN159,0.00001), 'OE Database'!$E159, NA())</f>
        <v>#N/A</v>
      </c>
      <c r="BY159" s="14" t="e">
        <f>IF(GESTEP(AO159,0.00001), 'OE Database'!$E159, NA())</f>
        <v>#N/A</v>
      </c>
      <c r="BZ159" s="14" t="e">
        <f>IF(GESTEP(AP159,0.00001), 'OE Database'!$E159, NA())</f>
        <v>#N/A</v>
      </c>
      <c r="CA159" s="14" t="e">
        <f>IF(GESTEP(AQ159,0.00001), 'OE Database'!$E159, NA())</f>
        <v>#N/A</v>
      </c>
      <c r="CB159" s="14" t="e">
        <f>IF(GESTEP(AR159,0.00001), 'OE Database'!$E159, NA())</f>
        <v>#N/A</v>
      </c>
      <c r="CC159" s="14" t="e">
        <f>IF(GESTEP(AS159,0.00001), 'OE Database'!$E159, NA())</f>
        <v>#N/A</v>
      </c>
      <c r="CD159" s="14" t="e">
        <f>IF(GESTEP(AT159,0.00001), 'OE Database'!$E159, NA())</f>
        <v>#N/A</v>
      </c>
      <c r="CE159" s="14" t="e">
        <f>IF(GESTEP(AU159,0.00001), 'OE Database'!$E159, NA())</f>
        <v>#N/A</v>
      </c>
      <c r="CF159" s="14" t="e">
        <f>IF(GESTEP(AV159,0.00001), 'OE Database'!$E159, NA())</f>
        <v>#N/A</v>
      </c>
      <c r="CG159" s="14" t="e">
        <f>IF(GESTEP(AW159,0.00001), 'OE Database'!$E159, NA())</f>
        <v>#N/A</v>
      </c>
      <c r="CH159" s="14" t="e">
        <f>IF(GESTEP(AX159,0.00001), 'OE Database'!$E159, NA())</f>
        <v>#N/A</v>
      </c>
      <c r="CI159" s="14" t="e">
        <f>IF(GESTEP(AY159,0.00001), 'OE Database'!$E159, NA())</f>
        <v>#N/A</v>
      </c>
      <c r="CJ159" s="14" t="e">
        <f>IF(GESTEP(AZ159,0.00001), 'OE Database'!$E159, NA())</f>
        <v>#N/A</v>
      </c>
      <c r="CK159" s="14">
        <f>IF(GESTEP(BA159,0.00001), 'OE Database'!$E159, NA())</f>
        <v>40.5</v>
      </c>
      <c r="CL159" s="14" t="e">
        <f>IF(GESTEP(BB159,0.00001), 'OE Database'!$E159, NA())</f>
        <v>#N/A</v>
      </c>
      <c r="CN159" s="14" t="e">
        <f>IF('OE Database'!$N159=CN$1, 'OE Database'!$I159, NA())</f>
        <v>#N/A</v>
      </c>
      <c r="CO159" s="14" t="e">
        <f>IF('OE Database'!$N159=CO$1, 'OE Database'!$I159, NA())</f>
        <v>#N/A</v>
      </c>
      <c r="CP159" s="14" t="e">
        <f>IF('OE Database'!$N159=CP$1, 'OE Database'!$I159, NA())</f>
        <v>#N/A</v>
      </c>
      <c r="CQ159" s="14" t="e">
        <f>IF('OE Database'!$N159=CQ$1, 'OE Database'!$I159, NA())</f>
        <v>#N/A</v>
      </c>
      <c r="CR159" s="14" t="e">
        <f>IF('OE Database'!$N159=CR$1, 'OE Database'!$I159, NA())</f>
        <v>#N/A</v>
      </c>
      <c r="CS159" s="14" t="e">
        <f>IF('OE Database'!$N159=CS$1, 'OE Database'!$I159, NA())</f>
        <v>#N/A</v>
      </c>
      <c r="CT159" s="14" t="e">
        <f>IF('OE Database'!$N159=CT$1, 'OE Database'!$I159, NA())</f>
        <v>#N/A</v>
      </c>
      <c r="CU159" s="14" t="e">
        <f>IF('OE Database'!$N159=CU$1, 'OE Database'!$I159, NA())</f>
        <v>#N/A</v>
      </c>
      <c r="CV159" s="14" t="e">
        <f>IF('OE Database'!$N159=CV$1, 'OE Database'!$I159, NA())</f>
        <v>#N/A</v>
      </c>
      <c r="CW159" s="14" t="e">
        <f>IF('OE Database'!$N159=CW$1, 'OE Database'!$I159, NA())</f>
        <v>#N/A</v>
      </c>
      <c r="CX159" s="14" t="e">
        <f>IF('OE Database'!$N159=CX$1, 'OE Database'!$I159, NA())</f>
        <v>#N/A</v>
      </c>
      <c r="CY159" s="14" t="e">
        <f>IF('OE Database'!$N159=CY$1, 'OE Database'!$I159, NA())</f>
        <v>#N/A</v>
      </c>
      <c r="CZ159" s="14" t="e">
        <f>IF('OE Database'!$N159=CZ$1, 'OE Database'!$I159, NA())</f>
        <v>#N/A</v>
      </c>
      <c r="DA159" s="14" t="e">
        <f>IF('OE Database'!$N159=DA$1, 'OE Database'!$I159, NA())</f>
        <v>#N/A</v>
      </c>
      <c r="DB159" s="14" t="e">
        <f>IF('OE Database'!$N159=DB$1, 'OE Database'!$I159, NA())</f>
        <v>#N/A</v>
      </c>
      <c r="DC159" s="14">
        <f>IF('OE Database'!$N159=DC$1, 'OE Database'!$I159, NA())</f>
        <v>4.4172525861698322</v>
      </c>
      <c r="DD159" s="14" t="e">
        <f>IF('OE Database'!$N159=DD$1, 'OE Database'!$I159, NA())</f>
        <v>#N/A</v>
      </c>
      <c r="DF159" s="1" t="e">
        <f>IF(GESTEP(AL159,0.00001), 'OE Database'!$I159, NA())</f>
        <v>#N/A</v>
      </c>
      <c r="DG159" s="1" t="e">
        <f>IF(GESTEP(AM159,0.00001), 'OE Database'!$I159, NA())</f>
        <v>#N/A</v>
      </c>
      <c r="DH159" s="1" t="e">
        <f>IF(GESTEP(AN159,0.00001), 'OE Database'!$I159, NA())</f>
        <v>#N/A</v>
      </c>
      <c r="DI159" s="1" t="e">
        <f>IF(GESTEP(AO159,0.00001), 'OE Database'!$I159, NA())</f>
        <v>#N/A</v>
      </c>
      <c r="DJ159" s="1" t="e">
        <f>IF(GESTEP(AP159,0.00001), 'OE Database'!$I159, NA())</f>
        <v>#N/A</v>
      </c>
      <c r="DK159" s="1" t="e">
        <f>IF(GESTEP(AQ159,0.00001), 'OE Database'!$I159, NA())</f>
        <v>#N/A</v>
      </c>
      <c r="DL159" s="1" t="e">
        <f>IF(GESTEP(AR159,0.00001), 'OE Database'!$I159, NA())</f>
        <v>#N/A</v>
      </c>
      <c r="DM159" s="1" t="e">
        <f>IF(GESTEP(AS159,0.00001), 'OE Database'!$I159, NA())</f>
        <v>#N/A</v>
      </c>
      <c r="DN159" s="1" t="e">
        <f>IF(GESTEP(AT159,0.00001), 'OE Database'!$I159, NA())</f>
        <v>#N/A</v>
      </c>
      <c r="DO159" s="1" t="e">
        <f>IF(GESTEP(AU159,0.00001), 'OE Database'!$I159, NA())</f>
        <v>#N/A</v>
      </c>
      <c r="DP159" s="1" t="e">
        <f>IF(GESTEP(AV159,0.00001), 'OE Database'!$I159, NA())</f>
        <v>#N/A</v>
      </c>
      <c r="DQ159" s="1" t="e">
        <f>IF(GESTEP(AW159,0.00001), 'OE Database'!$I159, NA())</f>
        <v>#N/A</v>
      </c>
      <c r="DR159" s="1" t="e">
        <f>IF(GESTEP(AX159,0.00001), 'OE Database'!$I159, NA())</f>
        <v>#N/A</v>
      </c>
      <c r="DS159" s="1" t="e">
        <f>IF(GESTEP(AY159,0.00001), 'OE Database'!$I159, NA())</f>
        <v>#N/A</v>
      </c>
      <c r="DT159" s="1" t="e">
        <f>IF(GESTEP(AZ159,0.00001), 'OE Database'!$I159, NA())</f>
        <v>#N/A</v>
      </c>
      <c r="DU159" s="1">
        <f>IF(GESTEP(BA159,0.00001), 'OE Database'!$I159, NA())</f>
        <v>4.4172525861698322</v>
      </c>
      <c r="DV159" s="1" t="e">
        <f>IF(GESTEP(BB159,0.00001), 'OE Database'!$I159, NA())</f>
        <v>#N/A</v>
      </c>
    </row>
    <row r="160" spans="2:126">
      <c r="B160" s="14" t="e">
        <f>IF('OE Database'!$N160=B$1, 'OE Database'!$H160, NA())</f>
        <v>#N/A</v>
      </c>
      <c r="C160" s="14" t="e">
        <f>IF('OE Database'!$N160=C$1, 'OE Database'!$H160, NA())</f>
        <v>#N/A</v>
      </c>
      <c r="D160" s="14" t="e">
        <f>IF('OE Database'!$N160=D$1, 'OE Database'!$H160, NA())</f>
        <v>#N/A</v>
      </c>
      <c r="E160" s="14" t="e">
        <f>IF('OE Database'!$N160=E$1, 'OE Database'!$H160, NA())</f>
        <v>#N/A</v>
      </c>
      <c r="F160" s="14" t="e">
        <f>IF('OE Database'!$N160=F$1, 'OE Database'!$H160, NA())</f>
        <v>#N/A</v>
      </c>
      <c r="G160" s="14" t="e">
        <f>IF('OE Database'!$N160=G$1, 'OE Database'!$H160, NA())</f>
        <v>#N/A</v>
      </c>
      <c r="H160" s="14" t="e">
        <f>IF('OE Database'!$N160=H$1, 'OE Database'!$H160, NA())</f>
        <v>#N/A</v>
      </c>
      <c r="I160" s="14" t="e">
        <f>IF('OE Database'!$N160=I$1, 'OE Database'!$H160, NA())</f>
        <v>#N/A</v>
      </c>
      <c r="J160" s="14" t="e">
        <f>IF('OE Database'!$N160=J$1, 'OE Database'!$H160, NA())</f>
        <v>#N/A</v>
      </c>
      <c r="K160" s="14" t="e">
        <f>IF('OE Database'!$N160=K$1, 'OE Database'!$H160, NA())</f>
        <v>#N/A</v>
      </c>
      <c r="L160" s="14" t="e">
        <f>IF('OE Database'!$N160=L$1, 'OE Database'!$H160, NA())</f>
        <v>#N/A</v>
      </c>
      <c r="M160" s="14" t="e">
        <f>IF('OE Database'!$N160=M$1, 'OE Database'!$H160, NA())</f>
        <v>#N/A</v>
      </c>
      <c r="N160" s="14" t="e">
        <f>IF('OE Database'!$N160=N$1, 'OE Database'!$H160, NA())</f>
        <v>#N/A</v>
      </c>
      <c r="O160" s="14" t="e">
        <f>IF('OE Database'!$N160=O$1, 'OE Database'!$H160, NA())</f>
        <v>#N/A</v>
      </c>
      <c r="P160" s="14" t="e">
        <f>IF('OE Database'!$N160=P$1, 'OE Database'!$H160, NA())</f>
        <v>#N/A</v>
      </c>
      <c r="Q160" s="14">
        <f>IF('OE Database'!$N160=Q$1, 'OE Database'!$H160, NA())</f>
        <v>4.197975547981514E-4</v>
      </c>
      <c r="R160" s="14" t="e">
        <f>IF('OE Database'!$N160=R$1, 'OE Database'!$H160, NA())</f>
        <v>#N/A</v>
      </c>
      <c r="T160" s="14" t="e">
        <f>IF('OE Database'!$N160=T$1, 'OE Database'!$E160, NA())</f>
        <v>#N/A</v>
      </c>
      <c r="U160" s="14" t="e">
        <f>IF('OE Database'!$N160=U$1, 'OE Database'!$E160, NA())</f>
        <v>#N/A</v>
      </c>
      <c r="V160" s="14" t="e">
        <f>IF('OE Database'!$N160=V$1, 'OE Database'!$E160, NA())</f>
        <v>#N/A</v>
      </c>
      <c r="W160" s="14" t="e">
        <f>IF('OE Database'!$N160=W$1, 'OE Database'!$E160, NA())</f>
        <v>#N/A</v>
      </c>
      <c r="X160" s="14" t="e">
        <f>IF('OE Database'!$N160=X$1, 'OE Database'!$E160, NA())</f>
        <v>#N/A</v>
      </c>
      <c r="Y160" s="14" t="e">
        <f>IF('OE Database'!$N160=Y$1, 'OE Database'!$E160, NA())</f>
        <v>#N/A</v>
      </c>
      <c r="Z160" s="14" t="e">
        <f>IF('OE Database'!$N160=Z$1, 'OE Database'!$E160, NA())</f>
        <v>#N/A</v>
      </c>
      <c r="AA160" s="14" t="e">
        <f>IF('OE Database'!$N160=AA$1, 'OE Database'!$E160, NA())</f>
        <v>#N/A</v>
      </c>
      <c r="AB160" s="14" t="e">
        <f>IF('OE Database'!$N160=AB$1, 'OE Database'!$E160, NA())</f>
        <v>#N/A</v>
      </c>
      <c r="AC160" s="14" t="e">
        <f>IF('OE Database'!$N160=AC$1, 'OE Database'!$E160, NA())</f>
        <v>#N/A</v>
      </c>
      <c r="AD160" s="14" t="e">
        <f>IF('OE Database'!$N160=AD$1, 'OE Database'!$E160, NA())</f>
        <v>#N/A</v>
      </c>
      <c r="AE160" s="14" t="e">
        <f>IF('OE Database'!$N160=AE$1, 'OE Database'!$E160, NA())</f>
        <v>#N/A</v>
      </c>
      <c r="AF160" s="14" t="e">
        <f>IF('OE Database'!$N160=AF$1, 'OE Database'!$E160, NA())</f>
        <v>#N/A</v>
      </c>
      <c r="AG160" s="14" t="e">
        <f>IF('OE Database'!$N160=AG$1, 'OE Database'!$E160, NA())</f>
        <v>#N/A</v>
      </c>
      <c r="AH160" s="14" t="e">
        <f>IF('OE Database'!$N160=AH$1, 'OE Database'!$E160, NA())</f>
        <v>#N/A</v>
      </c>
      <c r="AI160" s="14">
        <f>IF('OE Database'!$N160=AI$1, 'OE Database'!$E160, NA())</f>
        <v>5.4</v>
      </c>
      <c r="AJ160" s="14" t="e">
        <f>IF('OE Database'!$N160=AJ$1, 'OE Database'!$E160, NA())</f>
        <v>#N/A</v>
      </c>
      <c r="AL160" s="14" t="e">
        <f>IF('OE Database'!$N160=AL$1, 'OE Database'!$J160, NA())</f>
        <v>#N/A</v>
      </c>
      <c r="AM160" s="14" t="e">
        <f>IF('OE Database'!$N160=AM$1, 'OE Database'!$J160, NA())</f>
        <v>#N/A</v>
      </c>
      <c r="AN160" s="14" t="e">
        <f>IF('OE Database'!$N160=AN$1, 'OE Database'!$J160, NA())</f>
        <v>#N/A</v>
      </c>
      <c r="AO160" s="14" t="e">
        <f>IF('OE Database'!$N160=AO$1, 'OE Database'!$J160, NA())</f>
        <v>#N/A</v>
      </c>
      <c r="AP160" s="14" t="e">
        <f>IF('OE Database'!$N160=AP$1, 'OE Database'!$J160, NA())</f>
        <v>#N/A</v>
      </c>
      <c r="AQ160" s="14" t="e">
        <f>IF('OE Database'!$N160=AQ$1, 'OE Database'!$J160, NA())</f>
        <v>#N/A</v>
      </c>
      <c r="AR160" s="14" t="e">
        <f>IF('OE Database'!$N160=AR$1, 'OE Database'!$J160, NA())</f>
        <v>#N/A</v>
      </c>
      <c r="AS160" s="14" t="e">
        <f>IF('OE Database'!$N160=AS$1, 'OE Database'!$J160, NA())</f>
        <v>#N/A</v>
      </c>
      <c r="AT160" s="14" t="e">
        <f>IF('OE Database'!$N160=AT$1, 'OE Database'!$J160, NA())</f>
        <v>#N/A</v>
      </c>
      <c r="AU160" s="14" t="e">
        <f>IF('OE Database'!$N160=AU$1, 'OE Database'!$J160, NA())</f>
        <v>#N/A</v>
      </c>
      <c r="AV160" s="14" t="e">
        <f>IF('OE Database'!$N160=AV$1, 'OE Database'!$J160, NA())</f>
        <v>#N/A</v>
      </c>
      <c r="AW160" s="14" t="e">
        <f>IF('OE Database'!$N160=AW$1, 'OE Database'!$J160, NA())</f>
        <v>#N/A</v>
      </c>
      <c r="AX160" s="14" t="e">
        <f>IF('OE Database'!$N160=AX$1, 'OE Database'!$J160, NA())</f>
        <v>#N/A</v>
      </c>
      <c r="AY160" s="14" t="e">
        <f>IF('OE Database'!$N160=AY$1, 'OE Database'!$J160, NA())</f>
        <v>#N/A</v>
      </c>
      <c r="AZ160" s="14" t="e">
        <f>IF('OE Database'!$N160=AZ$1, 'OE Database'!$J160, NA())</f>
        <v>#N/A</v>
      </c>
      <c r="BA160" s="14">
        <f>IF('OE Database'!$N160=BA$1, 'OE Database'!$J160, NA())</f>
        <v>74</v>
      </c>
      <c r="BB160" s="14" t="e">
        <f>IF('OE Database'!$N160=BB$1, 'OE Database'!$J160, NA())</f>
        <v>#N/A</v>
      </c>
      <c r="BD160" s="14" t="e">
        <f>IF(GESTEP(AL160,0.00001), 'OE Database'!$H160, NA())</f>
        <v>#N/A</v>
      </c>
      <c r="BE160" s="14" t="e">
        <f>IF(GESTEP(AM160,0.00001), 'OE Database'!$H160, NA())</f>
        <v>#N/A</v>
      </c>
      <c r="BF160" s="14" t="e">
        <f>IF(GESTEP(AN160,0.00001), 'OE Database'!$H160, NA())</f>
        <v>#N/A</v>
      </c>
      <c r="BG160" s="14" t="e">
        <f>IF(GESTEP(AO160,0.00001), 'OE Database'!$H160, NA())</f>
        <v>#N/A</v>
      </c>
      <c r="BH160" s="14" t="e">
        <f>IF(GESTEP(AP160,0.00001), 'OE Database'!$H160, NA())</f>
        <v>#N/A</v>
      </c>
      <c r="BI160" s="14" t="e">
        <f>IF(GESTEP(AQ160,0.00001), 'OE Database'!$H160, NA())</f>
        <v>#N/A</v>
      </c>
      <c r="BJ160" s="14" t="e">
        <f>IF(GESTEP(AR160,0.00001), 'OE Database'!$H160, NA())</f>
        <v>#N/A</v>
      </c>
      <c r="BK160" s="14" t="e">
        <f>IF(GESTEP(AS160,0.00001), 'OE Database'!$H160, NA())</f>
        <v>#N/A</v>
      </c>
      <c r="BL160" s="14" t="e">
        <f>IF(GESTEP(AT160,0.00001), 'OE Database'!$H160, NA())</f>
        <v>#N/A</v>
      </c>
      <c r="BM160" s="14" t="e">
        <f>IF(GESTEP(AU160,0.00001), 'OE Database'!$H160, NA())</f>
        <v>#N/A</v>
      </c>
      <c r="BN160" s="14" t="e">
        <f>IF(GESTEP(AV160,0.00001), 'OE Database'!$H160, NA())</f>
        <v>#N/A</v>
      </c>
      <c r="BO160" s="14" t="e">
        <f>IF(GESTEP(AW160,0.00001), 'OE Database'!$H160, NA())</f>
        <v>#N/A</v>
      </c>
      <c r="BP160" s="14" t="e">
        <f>IF(GESTEP(AX160,0.00001), 'OE Database'!$H160, NA())</f>
        <v>#N/A</v>
      </c>
      <c r="BQ160" s="14" t="e">
        <f>IF(GESTEP(AY160,0.00001), 'OE Database'!$H160, NA())</f>
        <v>#N/A</v>
      </c>
      <c r="BR160" s="14" t="e">
        <f>IF(GESTEP(AZ160,0.00001), 'OE Database'!$H160, NA())</f>
        <v>#N/A</v>
      </c>
      <c r="BS160" s="14">
        <f>IF(GESTEP(BA160,0.00001), 'OE Database'!$H160, NA())</f>
        <v>4.197975547981514E-4</v>
      </c>
      <c r="BT160" s="14" t="e">
        <f>IF(GESTEP(BB160,0.00001), 'OE Database'!$H160, NA())</f>
        <v>#N/A</v>
      </c>
      <c r="BV160" s="14" t="e">
        <f>IF(GESTEP(AL160,0.00001), 'OE Database'!$E160, NA())</f>
        <v>#N/A</v>
      </c>
      <c r="BW160" s="14" t="e">
        <f>IF(GESTEP(AM160,0.00001), 'OE Database'!$E160, NA())</f>
        <v>#N/A</v>
      </c>
      <c r="BX160" s="14" t="e">
        <f>IF(GESTEP(AN160,0.00001), 'OE Database'!$E160, NA())</f>
        <v>#N/A</v>
      </c>
      <c r="BY160" s="14" t="e">
        <f>IF(GESTEP(AO160,0.00001), 'OE Database'!$E160, NA())</f>
        <v>#N/A</v>
      </c>
      <c r="BZ160" s="14" t="e">
        <f>IF(GESTEP(AP160,0.00001), 'OE Database'!$E160, NA())</f>
        <v>#N/A</v>
      </c>
      <c r="CA160" s="14" t="e">
        <f>IF(GESTEP(AQ160,0.00001), 'OE Database'!$E160, NA())</f>
        <v>#N/A</v>
      </c>
      <c r="CB160" s="14" t="e">
        <f>IF(GESTEP(AR160,0.00001), 'OE Database'!$E160, NA())</f>
        <v>#N/A</v>
      </c>
      <c r="CC160" s="14" t="e">
        <f>IF(GESTEP(AS160,0.00001), 'OE Database'!$E160, NA())</f>
        <v>#N/A</v>
      </c>
      <c r="CD160" s="14" t="e">
        <f>IF(GESTEP(AT160,0.00001), 'OE Database'!$E160, NA())</f>
        <v>#N/A</v>
      </c>
      <c r="CE160" s="14" t="e">
        <f>IF(GESTEP(AU160,0.00001), 'OE Database'!$E160, NA())</f>
        <v>#N/A</v>
      </c>
      <c r="CF160" s="14" t="e">
        <f>IF(GESTEP(AV160,0.00001), 'OE Database'!$E160, NA())</f>
        <v>#N/A</v>
      </c>
      <c r="CG160" s="14" t="e">
        <f>IF(GESTEP(AW160,0.00001), 'OE Database'!$E160, NA())</f>
        <v>#N/A</v>
      </c>
      <c r="CH160" s="14" t="e">
        <f>IF(GESTEP(AX160,0.00001), 'OE Database'!$E160, NA())</f>
        <v>#N/A</v>
      </c>
      <c r="CI160" s="14" t="e">
        <f>IF(GESTEP(AY160,0.00001), 'OE Database'!$E160, NA())</f>
        <v>#N/A</v>
      </c>
      <c r="CJ160" s="14" t="e">
        <f>IF(GESTEP(AZ160,0.00001), 'OE Database'!$E160, NA())</f>
        <v>#N/A</v>
      </c>
      <c r="CK160" s="14">
        <f>IF(GESTEP(BA160,0.00001), 'OE Database'!$E160, NA())</f>
        <v>5.4</v>
      </c>
      <c r="CL160" s="14" t="e">
        <f>IF(GESTEP(BB160,0.00001), 'OE Database'!$E160, NA())</f>
        <v>#N/A</v>
      </c>
      <c r="CN160" s="14" t="e">
        <f>IF('OE Database'!$N160=CN$1, 'OE Database'!$I160, NA())</f>
        <v>#N/A</v>
      </c>
      <c r="CO160" s="14" t="e">
        <f>IF('OE Database'!$N160=CO$1, 'OE Database'!$I160, NA())</f>
        <v>#N/A</v>
      </c>
      <c r="CP160" s="14" t="e">
        <f>IF('OE Database'!$N160=CP$1, 'OE Database'!$I160, NA())</f>
        <v>#N/A</v>
      </c>
      <c r="CQ160" s="14" t="e">
        <f>IF('OE Database'!$N160=CQ$1, 'OE Database'!$I160, NA())</f>
        <v>#N/A</v>
      </c>
      <c r="CR160" s="14" t="e">
        <f>IF('OE Database'!$N160=CR$1, 'OE Database'!$I160, NA())</f>
        <v>#N/A</v>
      </c>
      <c r="CS160" s="14" t="e">
        <f>IF('OE Database'!$N160=CS$1, 'OE Database'!$I160, NA())</f>
        <v>#N/A</v>
      </c>
      <c r="CT160" s="14" t="e">
        <f>IF('OE Database'!$N160=CT$1, 'OE Database'!$I160, NA())</f>
        <v>#N/A</v>
      </c>
      <c r="CU160" s="14" t="e">
        <f>IF('OE Database'!$N160=CU$1, 'OE Database'!$I160, NA())</f>
        <v>#N/A</v>
      </c>
      <c r="CV160" s="14" t="e">
        <f>IF('OE Database'!$N160=CV$1, 'OE Database'!$I160, NA())</f>
        <v>#N/A</v>
      </c>
      <c r="CW160" s="14" t="e">
        <f>IF('OE Database'!$N160=CW$1, 'OE Database'!$I160, NA())</f>
        <v>#N/A</v>
      </c>
      <c r="CX160" s="14" t="e">
        <f>IF('OE Database'!$N160=CX$1, 'OE Database'!$I160, NA())</f>
        <v>#N/A</v>
      </c>
      <c r="CY160" s="14" t="e">
        <f>IF('OE Database'!$N160=CY$1, 'OE Database'!$I160, NA())</f>
        <v>#N/A</v>
      </c>
      <c r="CZ160" s="14" t="e">
        <f>IF('OE Database'!$N160=CZ$1, 'OE Database'!$I160, NA())</f>
        <v>#N/A</v>
      </c>
      <c r="DA160" s="14" t="e">
        <f>IF('OE Database'!$N160=DA$1, 'OE Database'!$I160, NA())</f>
        <v>#N/A</v>
      </c>
      <c r="DB160" s="14" t="e">
        <f>IF('OE Database'!$N160=DB$1, 'OE Database'!$I160, NA())</f>
        <v>#N/A</v>
      </c>
      <c r="DC160" s="14">
        <f>IF('OE Database'!$N160=DC$1, 'OE Database'!$I160, NA())</f>
        <v>7.085370806909759E-4</v>
      </c>
      <c r="DD160" s="14" t="e">
        <f>IF('OE Database'!$N160=DD$1, 'OE Database'!$I160, NA())</f>
        <v>#N/A</v>
      </c>
      <c r="DF160" s="1" t="e">
        <f>IF(GESTEP(AL160,0.00001), 'OE Database'!$I160, NA())</f>
        <v>#N/A</v>
      </c>
      <c r="DG160" s="1" t="e">
        <f>IF(GESTEP(AM160,0.00001), 'OE Database'!$I160, NA())</f>
        <v>#N/A</v>
      </c>
      <c r="DH160" s="1" t="e">
        <f>IF(GESTEP(AN160,0.00001), 'OE Database'!$I160, NA())</f>
        <v>#N/A</v>
      </c>
      <c r="DI160" s="1" t="e">
        <f>IF(GESTEP(AO160,0.00001), 'OE Database'!$I160, NA())</f>
        <v>#N/A</v>
      </c>
      <c r="DJ160" s="1" t="e">
        <f>IF(GESTEP(AP160,0.00001), 'OE Database'!$I160, NA())</f>
        <v>#N/A</v>
      </c>
      <c r="DK160" s="1" t="e">
        <f>IF(GESTEP(AQ160,0.00001), 'OE Database'!$I160, NA())</f>
        <v>#N/A</v>
      </c>
      <c r="DL160" s="1" t="e">
        <f>IF(GESTEP(AR160,0.00001), 'OE Database'!$I160, NA())</f>
        <v>#N/A</v>
      </c>
      <c r="DM160" s="1" t="e">
        <f>IF(GESTEP(AS160,0.00001), 'OE Database'!$I160, NA())</f>
        <v>#N/A</v>
      </c>
      <c r="DN160" s="1" t="e">
        <f>IF(GESTEP(AT160,0.00001), 'OE Database'!$I160, NA())</f>
        <v>#N/A</v>
      </c>
      <c r="DO160" s="1" t="e">
        <f>IF(GESTEP(AU160,0.00001), 'OE Database'!$I160, NA())</f>
        <v>#N/A</v>
      </c>
      <c r="DP160" s="1" t="e">
        <f>IF(GESTEP(AV160,0.00001), 'OE Database'!$I160, NA())</f>
        <v>#N/A</v>
      </c>
      <c r="DQ160" s="1" t="e">
        <f>IF(GESTEP(AW160,0.00001), 'OE Database'!$I160, NA())</f>
        <v>#N/A</v>
      </c>
      <c r="DR160" s="1" t="e">
        <f>IF(GESTEP(AX160,0.00001), 'OE Database'!$I160, NA())</f>
        <v>#N/A</v>
      </c>
      <c r="DS160" s="1" t="e">
        <f>IF(GESTEP(AY160,0.00001), 'OE Database'!$I160, NA())</f>
        <v>#N/A</v>
      </c>
      <c r="DT160" s="1" t="e">
        <f>IF(GESTEP(AZ160,0.00001), 'OE Database'!$I160, NA())</f>
        <v>#N/A</v>
      </c>
      <c r="DU160" s="1">
        <f>IF(GESTEP(BA160,0.00001), 'OE Database'!$I160, NA())</f>
        <v>7.085370806909759E-4</v>
      </c>
      <c r="DV160" s="1" t="e">
        <f>IF(GESTEP(BB160,0.00001), 'OE Database'!$I160, NA())</f>
        <v>#N/A</v>
      </c>
    </row>
    <row r="161" spans="2:126">
      <c r="B161" s="14" t="e">
        <f>IF('OE Database'!$N161=B$1, 'OE Database'!$H161, NA())</f>
        <v>#N/A</v>
      </c>
      <c r="C161" s="14" t="e">
        <f>IF('OE Database'!$N161=C$1, 'OE Database'!$H161, NA())</f>
        <v>#N/A</v>
      </c>
      <c r="D161" s="14" t="e">
        <f>IF('OE Database'!$N161=D$1, 'OE Database'!$H161, NA())</f>
        <v>#N/A</v>
      </c>
      <c r="E161" s="14">
        <f>IF('OE Database'!$N161=E$1, 'OE Database'!$H161, NA())</f>
        <v>1.0575069249617286</v>
      </c>
      <c r="F161" s="14" t="e">
        <f>IF('OE Database'!$N161=F$1, 'OE Database'!$H161, NA())</f>
        <v>#N/A</v>
      </c>
      <c r="G161" s="14" t="e">
        <f>IF('OE Database'!$N161=G$1, 'OE Database'!$H161, NA())</f>
        <v>#N/A</v>
      </c>
      <c r="H161" s="14" t="e">
        <f>IF('OE Database'!$N161=H$1, 'OE Database'!$H161, NA())</f>
        <v>#N/A</v>
      </c>
      <c r="I161" s="14" t="e">
        <f>IF('OE Database'!$N161=I$1, 'OE Database'!$H161, NA())</f>
        <v>#N/A</v>
      </c>
      <c r="J161" s="14" t="e">
        <f>IF('OE Database'!$N161=J$1, 'OE Database'!$H161, NA())</f>
        <v>#N/A</v>
      </c>
      <c r="K161" s="14" t="e">
        <f>IF('OE Database'!$N161=K$1, 'OE Database'!$H161, NA())</f>
        <v>#N/A</v>
      </c>
      <c r="L161" s="14" t="e">
        <f>IF('OE Database'!$N161=L$1, 'OE Database'!$H161, NA())</f>
        <v>#N/A</v>
      </c>
      <c r="M161" s="14" t="e">
        <f>IF('OE Database'!$N161=M$1, 'OE Database'!$H161, NA())</f>
        <v>#N/A</v>
      </c>
      <c r="N161" s="14" t="e">
        <f>IF('OE Database'!$N161=N$1, 'OE Database'!$H161, NA())</f>
        <v>#N/A</v>
      </c>
      <c r="O161" s="14" t="e">
        <f>IF('OE Database'!$N161=O$1, 'OE Database'!$H161, NA())</f>
        <v>#N/A</v>
      </c>
      <c r="P161" s="14" t="e">
        <f>IF('OE Database'!$N161=P$1, 'OE Database'!$H161, NA())</f>
        <v>#N/A</v>
      </c>
      <c r="Q161" s="14" t="e">
        <f>IF('OE Database'!$N161=Q$1, 'OE Database'!$H161, NA())</f>
        <v>#N/A</v>
      </c>
      <c r="R161" s="14" t="e">
        <f>IF('OE Database'!$N161=R$1, 'OE Database'!$H161, NA())</f>
        <v>#N/A</v>
      </c>
      <c r="T161" s="14" t="e">
        <f>IF('OE Database'!$N161=T$1, 'OE Database'!$E161, NA())</f>
        <v>#N/A</v>
      </c>
      <c r="U161" s="14" t="e">
        <f>IF('OE Database'!$N161=U$1, 'OE Database'!$E161, NA())</f>
        <v>#N/A</v>
      </c>
      <c r="V161" s="14" t="e">
        <f>IF('OE Database'!$N161=V$1, 'OE Database'!$E161, NA())</f>
        <v>#N/A</v>
      </c>
      <c r="W161" s="14">
        <f>IF('OE Database'!$N161=W$1, 'OE Database'!$E161, NA())</f>
        <v>25.4</v>
      </c>
      <c r="X161" s="14" t="e">
        <f>IF('OE Database'!$N161=X$1, 'OE Database'!$E161, NA())</f>
        <v>#N/A</v>
      </c>
      <c r="Y161" s="14" t="e">
        <f>IF('OE Database'!$N161=Y$1, 'OE Database'!$E161, NA())</f>
        <v>#N/A</v>
      </c>
      <c r="Z161" s="14" t="e">
        <f>IF('OE Database'!$N161=Z$1, 'OE Database'!$E161, NA())</f>
        <v>#N/A</v>
      </c>
      <c r="AA161" s="14" t="e">
        <f>IF('OE Database'!$N161=AA$1, 'OE Database'!$E161, NA())</f>
        <v>#N/A</v>
      </c>
      <c r="AB161" s="14" t="e">
        <f>IF('OE Database'!$N161=AB$1, 'OE Database'!$E161, NA())</f>
        <v>#N/A</v>
      </c>
      <c r="AC161" s="14" t="e">
        <f>IF('OE Database'!$N161=AC$1, 'OE Database'!$E161, NA())</f>
        <v>#N/A</v>
      </c>
      <c r="AD161" s="14" t="e">
        <f>IF('OE Database'!$N161=AD$1, 'OE Database'!$E161, NA())</f>
        <v>#N/A</v>
      </c>
      <c r="AE161" s="14" t="e">
        <f>IF('OE Database'!$N161=AE$1, 'OE Database'!$E161, NA())</f>
        <v>#N/A</v>
      </c>
      <c r="AF161" s="14" t="e">
        <f>IF('OE Database'!$N161=AF$1, 'OE Database'!$E161, NA())</f>
        <v>#N/A</v>
      </c>
      <c r="AG161" s="14" t="e">
        <f>IF('OE Database'!$N161=AG$1, 'OE Database'!$E161, NA())</f>
        <v>#N/A</v>
      </c>
      <c r="AH161" s="14" t="e">
        <f>IF('OE Database'!$N161=AH$1, 'OE Database'!$E161, NA())</f>
        <v>#N/A</v>
      </c>
      <c r="AI161" s="14" t="e">
        <f>IF('OE Database'!$N161=AI$1, 'OE Database'!$E161, NA())</f>
        <v>#N/A</v>
      </c>
      <c r="AJ161" s="14" t="e">
        <f>IF('OE Database'!$N161=AJ$1, 'OE Database'!$E161, NA())</f>
        <v>#N/A</v>
      </c>
      <c r="AL161" s="14" t="e">
        <f>IF('OE Database'!$N161=AL$1, 'OE Database'!$J161, NA())</f>
        <v>#N/A</v>
      </c>
      <c r="AM161" s="14" t="e">
        <f>IF('OE Database'!$N161=AM$1, 'OE Database'!$J161, NA())</f>
        <v>#N/A</v>
      </c>
      <c r="AN161" s="14" t="e">
        <f>IF('OE Database'!$N161=AN$1, 'OE Database'!$J161, NA())</f>
        <v>#N/A</v>
      </c>
      <c r="AO161" s="14">
        <f>IF('OE Database'!$N161=AO$1, 'OE Database'!$J161, NA())</f>
        <v>81</v>
      </c>
      <c r="AP161" s="14" t="e">
        <f>IF('OE Database'!$N161=AP$1, 'OE Database'!$J161, NA())</f>
        <v>#N/A</v>
      </c>
      <c r="AQ161" s="14" t="e">
        <f>IF('OE Database'!$N161=AQ$1, 'OE Database'!$J161, NA())</f>
        <v>#N/A</v>
      </c>
      <c r="AR161" s="14" t="e">
        <f>IF('OE Database'!$N161=AR$1, 'OE Database'!$J161, NA())</f>
        <v>#N/A</v>
      </c>
      <c r="AS161" s="14" t="e">
        <f>IF('OE Database'!$N161=AS$1, 'OE Database'!$J161, NA())</f>
        <v>#N/A</v>
      </c>
      <c r="AT161" s="14" t="e">
        <f>IF('OE Database'!$N161=AT$1, 'OE Database'!$J161, NA())</f>
        <v>#N/A</v>
      </c>
      <c r="AU161" s="14" t="e">
        <f>IF('OE Database'!$N161=AU$1, 'OE Database'!$J161, NA())</f>
        <v>#N/A</v>
      </c>
      <c r="AV161" s="14" t="e">
        <f>IF('OE Database'!$N161=AV$1, 'OE Database'!$J161, NA())</f>
        <v>#N/A</v>
      </c>
      <c r="AW161" s="14" t="e">
        <f>IF('OE Database'!$N161=AW$1, 'OE Database'!$J161, NA())</f>
        <v>#N/A</v>
      </c>
      <c r="AX161" s="14" t="e">
        <f>IF('OE Database'!$N161=AX$1, 'OE Database'!$J161, NA())</f>
        <v>#N/A</v>
      </c>
      <c r="AY161" s="14" t="e">
        <f>IF('OE Database'!$N161=AY$1, 'OE Database'!$J161, NA())</f>
        <v>#N/A</v>
      </c>
      <c r="AZ161" s="14" t="e">
        <f>IF('OE Database'!$N161=AZ$1, 'OE Database'!$J161, NA())</f>
        <v>#N/A</v>
      </c>
      <c r="BA161" s="14" t="e">
        <f>IF('OE Database'!$N161=BA$1, 'OE Database'!$J161, NA())</f>
        <v>#N/A</v>
      </c>
      <c r="BB161" s="14" t="e">
        <f>IF('OE Database'!$N161=BB$1, 'OE Database'!$J161, NA())</f>
        <v>#N/A</v>
      </c>
      <c r="BD161" s="14" t="e">
        <f>IF(GESTEP(AL161,0.00001), 'OE Database'!$H161, NA())</f>
        <v>#N/A</v>
      </c>
      <c r="BE161" s="14" t="e">
        <f>IF(GESTEP(AM161,0.00001), 'OE Database'!$H161, NA())</f>
        <v>#N/A</v>
      </c>
      <c r="BF161" s="14" t="e">
        <f>IF(GESTEP(AN161,0.00001), 'OE Database'!$H161, NA())</f>
        <v>#N/A</v>
      </c>
      <c r="BG161" s="14">
        <f>IF(GESTEP(AO161,0.00001), 'OE Database'!$H161, NA())</f>
        <v>1.0575069249617286</v>
      </c>
      <c r="BH161" s="14" t="e">
        <f>IF(GESTEP(AP161,0.00001), 'OE Database'!$H161, NA())</f>
        <v>#N/A</v>
      </c>
      <c r="BI161" s="14" t="e">
        <f>IF(GESTEP(AQ161,0.00001), 'OE Database'!$H161, NA())</f>
        <v>#N/A</v>
      </c>
      <c r="BJ161" s="14" t="e">
        <f>IF(GESTEP(AR161,0.00001), 'OE Database'!$H161, NA())</f>
        <v>#N/A</v>
      </c>
      <c r="BK161" s="14" t="e">
        <f>IF(GESTEP(AS161,0.00001), 'OE Database'!$H161, NA())</f>
        <v>#N/A</v>
      </c>
      <c r="BL161" s="14" t="e">
        <f>IF(GESTEP(AT161,0.00001), 'OE Database'!$H161, NA())</f>
        <v>#N/A</v>
      </c>
      <c r="BM161" s="14" t="e">
        <f>IF(GESTEP(AU161,0.00001), 'OE Database'!$H161, NA())</f>
        <v>#N/A</v>
      </c>
      <c r="BN161" s="14" t="e">
        <f>IF(GESTEP(AV161,0.00001), 'OE Database'!$H161, NA())</f>
        <v>#N/A</v>
      </c>
      <c r="BO161" s="14" t="e">
        <f>IF(GESTEP(AW161,0.00001), 'OE Database'!$H161, NA())</f>
        <v>#N/A</v>
      </c>
      <c r="BP161" s="14" t="e">
        <f>IF(GESTEP(AX161,0.00001), 'OE Database'!$H161, NA())</f>
        <v>#N/A</v>
      </c>
      <c r="BQ161" s="14" t="e">
        <f>IF(GESTEP(AY161,0.00001), 'OE Database'!$H161, NA())</f>
        <v>#N/A</v>
      </c>
      <c r="BR161" s="14" t="e">
        <f>IF(GESTEP(AZ161,0.00001), 'OE Database'!$H161, NA())</f>
        <v>#N/A</v>
      </c>
      <c r="BS161" s="14" t="e">
        <f>IF(GESTEP(BA161,0.00001), 'OE Database'!$H161, NA())</f>
        <v>#N/A</v>
      </c>
      <c r="BT161" s="14" t="e">
        <f>IF(GESTEP(BB161,0.00001), 'OE Database'!$H161, NA())</f>
        <v>#N/A</v>
      </c>
      <c r="BV161" s="14" t="e">
        <f>IF(GESTEP(AL161,0.00001), 'OE Database'!$E161, NA())</f>
        <v>#N/A</v>
      </c>
      <c r="BW161" s="14" t="e">
        <f>IF(GESTEP(AM161,0.00001), 'OE Database'!$E161, NA())</f>
        <v>#N/A</v>
      </c>
      <c r="BX161" s="14" t="e">
        <f>IF(GESTEP(AN161,0.00001), 'OE Database'!$E161, NA())</f>
        <v>#N/A</v>
      </c>
      <c r="BY161" s="14">
        <f>IF(GESTEP(AO161,0.00001), 'OE Database'!$E161, NA())</f>
        <v>25.4</v>
      </c>
      <c r="BZ161" s="14" t="e">
        <f>IF(GESTEP(AP161,0.00001), 'OE Database'!$E161, NA())</f>
        <v>#N/A</v>
      </c>
      <c r="CA161" s="14" t="e">
        <f>IF(GESTEP(AQ161,0.00001), 'OE Database'!$E161, NA())</f>
        <v>#N/A</v>
      </c>
      <c r="CB161" s="14" t="e">
        <f>IF(GESTEP(AR161,0.00001), 'OE Database'!$E161, NA())</f>
        <v>#N/A</v>
      </c>
      <c r="CC161" s="14" t="e">
        <f>IF(GESTEP(AS161,0.00001), 'OE Database'!$E161, NA())</f>
        <v>#N/A</v>
      </c>
      <c r="CD161" s="14" t="e">
        <f>IF(GESTEP(AT161,0.00001), 'OE Database'!$E161, NA())</f>
        <v>#N/A</v>
      </c>
      <c r="CE161" s="14" t="e">
        <f>IF(GESTEP(AU161,0.00001), 'OE Database'!$E161, NA())</f>
        <v>#N/A</v>
      </c>
      <c r="CF161" s="14" t="e">
        <f>IF(GESTEP(AV161,0.00001), 'OE Database'!$E161, NA())</f>
        <v>#N/A</v>
      </c>
      <c r="CG161" s="14" t="e">
        <f>IF(GESTEP(AW161,0.00001), 'OE Database'!$E161, NA())</f>
        <v>#N/A</v>
      </c>
      <c r="CH161" s="14" t="e">
        <f>IF(GESTEP(AX161,0.00001), 'OE Database'!$E161, NA())</f>
        <v>#N/A</v>
      </c>
      <c r="CI161" s="14" t="e">
        <f>IF(GESTEP(AY161,0.00001), 'OE Database'!$E161, NA())</f>
        <v>#N/A</v>
      </c>
      <c r="CJ161" s="14" t="e">
        <f>IF(GESTEP(AZ161,0.00001), 'OE Database'!$E161, NA())</f>
        <v>#N/A</v>
      </c>
      <c r="CK161" s="14" t="e">
        <f>IF(GESTEP(BA161,0.00001), 'OE Database'!$E161, NA())</f>
        <v>#N/A</v>
      </c>
      <c r="CL161" s="14" t="e">
        <f>IF(GESTEP(BB161,0.00001), 'OE Database'!$E161, NA())</f>
        <v>#N/A</v>
      </c>
      <c r="CN161" s="14" t="e">
        <f>IF('OE Database'!$N161=CN$1, 'OE Database'!$I161, NA())</f>
        <v>#N/A</v>
      </c>
      <c r="CO161" s="14" t="e">
        <f>IF('OE Database'!$N161=CO$1, 'OE Database'!$I161, NA())</f>
        <v>#N/A</v>
      </c>
      <c r="CP161" s="14" t="e">
        <f>IF('OE Database'!$N161=CP$1, 'OE Database'!$I161, NA())</f>
        <v>#N/A</v>
      </c>
      <c r="CQ161" s="14">
        <f>IF('OE Database'!$N161=CQ$1, 'OE Database'!$I161, NA())</f>
        <v>1.7848671600365729</v>
      </c>
      <c r="CR161" s="14" t="e">
        <f>IF('OE Database'!$N161=CR$1, 'OE Database'!$I161, NA())</f>
        <v>#N/A</v>
      </c>
      <c r="CS161" s="14" t="e">
        <f>IF('OE Database'!$N161=CS$1, 'OE Database'!$I161, NA())</f>
        <v>#N/A</v>
      </c>
      <c r="CT161" s="14" t="e">
        <f>IF('OE Database'!$N161=CT$1, 'OE Database'!$I161, NA())</f>
        <v>#N/A</v>
      </c>
      <c r="CU161" s="14" t="e">
        <f>IF('OE Database'!$N161=CU$1, 'OE Database'!$I161, NA())</f>
        <v>#N/A</v>
      </c>
      <c r="CV161" s="14" t="e">
        <f>IF('OE Database'!$N161=CV$1, 'OE Database'!$I161, NA())</f>
        <v>#N/A</v>
      </c>
      <c r="CW161" s="14" t="e">
        <f>IF('OE Database'!$N161=CW$1, 'OE Database'!$I161, NA())</f>
        <v>#N/A</v>
      </c>
      <c r="CX161" s="14" t="e">
        <f>IF('OE Database'!$N161=CX$1, 'OE Database'!$I161, NA())</f>
        <v>#N/A</v>
      </c>
      <c r="CY161" s="14" t="e">
        <f>IF('OE Database'!$N161=CY$1, 'OE Database'!$I161, NA())</f>
        <v>#N/A</v>
      </c>
      <c r="CZ161" s="14" t="e">
        <f>IF('OE Database'!$N161=CZ$1, 'OE Database'!$I161, NA())</f>
        <v>#N/A</v>
      </c>
      <c r="DA161" s="14" t="e">
        <f>IF('OE Database'!$N161=DA$1, 'OE Database'!$I161, NA())</f>
        <v>#N/A</v>
      </c>
      <c r="DB161" s="14" t="e">
        <f>IF('OE Database'!$N161=DB$1, 'OE Database'!$I161, NA())</f>
        <v>#N/A</v>
      </c>
      <c r="DC161" s="14" t="e">
        <f>IF('OE Database'!$N161=DC$1, 'OE Database'!$I161, NA())</f>
        <v>#N/A</v>
      </c>
      <c r="DD161" s="14" t="e">
        <f>IF('OE Database'!$N161=DD$1, 'OE Database'!$I161, NA())</f>
        <v>#N/A</v>
      </c>
      <c r="DF161" s="1" t="e">
        <f>IF(GESTEP(AL161,0.00001), 'OE Database'!$I161, NA())</f>
        <v>#N/A</v>
      </c>
      <c r="DG161" s="1" t="e">
        <f>IF(GESTEP(AM161,0.00001), 'OE Database'!$I161, NA())</f>
        <v>#N/A</v>
      </c>
      <c r="DH161" s="1" t="e">
        <f>IF(GESTEP(AN161,0.00001), 'OE Database'!$I161, NA())</f>
        <v>#N/A</v>
      </c>
      <c r="DI161" s="1">
        <f>IF(GESTEP(AO161,0.00001), 'OE Database'!$I161, NA())</f>
        <v>1.7848671600365729</v>
      </c>
      <c r="DJ161" s="1" t="e">
        <f>IF(GESTEP(AP161,0.00001), 'OE Database'!$I161, NA())</f>
        <v>#N/A</v>
      </c>
      <c r="DK161" s="1" t="e">
        <f>IF(GESTEP(AQ161,0.00001), 'OE Database'!$I161, NA())</f>
        <v>#N/A</v>
      </c>
      <c r="DL161" s="1" t="e">
        <f>IF(GESTEP(AR161,0.00001), 'OE Database'!$I161, NA())</f>
        <v>#N/A</v>
      </c>
      <c r="DM161" s="1" t="e">
        <f>IF(GESTEP(AS161,0.00001), 'OE Database'!$I161, NA())</f>
        <v>#N/A</v>
      </c>
      <c r="DN161" s="1" t="e">
        <f>IF(GESTEP(AT161,0.00001), 'OE Database'!$I161, NA())</f>
        <v>#N/A</v>
      </c>
      <c r="DO161" s="1" t="e">
        <f>IF(GESTEP(AU161,0.00001), 'OE Database'!$I161, NA())</f>
        <v>#N/A</v>
      </c>
      <c r="DP161" s="1" t="e">
        <f>IF(GESTEP(AV161,0.00001), 'OE Database'!$I161, NA())</f>
        <v>#N/A</v>
      </c>
      <c r="DQ161" s="1" t="e">
        <f>IF(GESTEP(AW161,0.00001), 'OE Database'!$I161, NA())</f>
        <v>#N/A</v>
      </c>
      <c r="DR161" s="1" t="e">
        <f>IF(GESTEP(AX161,0.00001), 'OE Database'!$I161, NA())</f>
        <v>#N/A</v>
      </c>
      <c r="DS161" s="1" t="e">
        <f>IF(GESTEP(AY161,0.00001), 'OE Database'!$I161, NA())</f>
        <v>#N/A</v>
      </c>
      <c r="DT161" s="1" t="e">
        <f>IF(GESTEP(AZ161,0.00001), 'OE Database'!$I161, NA())</f>
        <v>#N/A</v>
      </c>
      <c r="DU161" s="1" t="e">
        <f>IF(GESTEP(BA161,0.00001), 'OE Database'!$I161, NA())</f>
        <v>#N/A</v>
      </c>
      <c r="DV161" s="1" t="e">
        <f>IF(GESTEP(BB161,0.00001), 'OE Database'!$I161, NA())</f>
        <v>#N/A</v>
      </c>
    </row>
    <row r="162" spans="2:126">
      <c r="B162" s="14" t="e">
        <f>IF('OE Database'!$N162=B$1, 'OE Database'!$H162, NA())</f>
        <v>#N/A</v>
      </c>
      <c r="C162" s="14" t="e">
        <f>IF('OE Database'!$N162=C$1, 'OE Database'!$H162, NA())</f>
        <v>#N/A</v>
      </c>
      <c r="D162" s="14" t="e">
        <f>IF('OE Database'!$N162=D$1, 'OE Database'!$H162, NA())</f>
        <v>#N/A</v>
      </c>
      <c r="E162" s="14" t="e">
        <f>IF('OE Database'!$N162=E$1, 'OE Database'!$H162, NA())</f>
        <v>#N/A</v>
      </c>
      <c r="F162" s="14" t="e">
        <f>IF('OE Database'!$N162=F$1, 'OE Database'!$H162, NA())</f>
        <v>#N/A</v>
      </c>
      <c r="G162" s="14" t="e">
        <f>IF('OE Database'!$N162=G$1, 'OE Database'!$H162, NA())</f>
        <v>#N/A</v>
      </c>
      <c r="H162" s="14" t="e">
        <f>IF('OE Database'!$N162=H$1, 'OE Database'!$H162, NA())</f>
        <v>#N/A</v>
      </c>
      <c r="I162" s="14" t="e">
        <f>IF('OE Database'!$N162=I$1, 'OE Database'!$H162, NA())</f>
        <v>#N/A</v>
      </c>
      <c r="J162" s="14" t="e">
        <f>IF('OE Database'!$N162=J$1, 'OE Database'!$H162, NA())</f>
        <v>#N/A</v>
      </c>
      <c r="K162" s="14" t="e">
        <f>IF('OE Database'!$N162=K$1, 'OE Database'!$H162, NA())</f>
        <v>#N/A</v>
      </c>
      <c r="L162" s="14" t="e">
        <f>IF('OE Database'!$N162=L$1, 'OE Database'!$H162, NA())</f>
        <v>#N/A</v>
      </c>
      <c r="M162" s="14" t="e">
        <f>IF('OE Database'!$N162=M$1, 'OE Database'!$H162, NA())</f>
        <v>#N/A</v>
      </c>
      <c r="N162" s="14" t="e">
        <f>IF('OE Database'!$N162=N$1, 'OE Database'!$H162, NA())</f>
        <v>#N/A</v>
      </c>
      <c r="O162" s="14" t="e">
        <f>IF('OE Database'!$N162=O$1, 'OE Database'!$H162, NA())</f>
        <v>#N/A</v>
      </c>
      <c r="P162" s="14" t="e">
        <f>IF('OE Database'!$N162=P$1, 'OE Database'!$H162, NA())</f>
        <v>#N/A</v>
      </c>
      <c r="Q162" s="14">
        <f>IF('OE Database'!$N162=Q$1, 'OE Database'!$H162, NA())</f>
        <v>8.3131199958472735E-2</v>
      </c>
      <c r="R162" s="14" t="e">
        <f>IF('OE Database'!$N162=R$1, 'OE Database'!$H162, NA())</f>
        <v>#N/A</v>
      </c>
      <c r="T162" s="14" t="e">
        <f>IF('OE Database'!$N162=T$1, 'OE Database'!$E162, NA())</f>
        <v>#N/A</v>
      </c>
      <c r="U162" s="14" t="e">
        <f>IF('OE Database'!$N162=U$1, 'OE Database'!$E162, NA())</f>
        <v>#N/A</v>
      </c>
      <c r="V162" s="14" t="e">
        <f>IF('OE Database'!$N162=V$1, 'OE Database'!$E162, NA())</f>
        <v>#N/A</v>
      </c>
      <c r="W162" s="14" t="e">
        <f>IF('OE Database'!$N162=W$1, 'OE Database'!$E162, NA())</f>
        <v>#N/A</v>
      </c>
      <c r="X162" s="14" t="e">
        <f>IF('OE Database'!$N162=X$1, 'OE Database'!$E162, NA())</f>
        <v>#N/A</v>
      </c>
      <c r="Y162" s="14" t="e">
        <f>IF('OE Database'!$N162=Y$1, 'OE Database'!$E162, NA())</f>
        <v>#N/A</v>
      </c>
      <c r="Z162" s="14" t="e">
        <f>IF('OE Database'!$N162=Z$1, 'OE Database'!$E162, NA())</f>
        <v>#N/A</v>
      </c>
      <c r="AA162" s="14" t="e">
        <f>IF('OE Database'!$N162=AA$1, 'OE Database'!$E162, NA())</f>
        <v>#N/A</v>
      </c>
      <c r="AB162" s="14" t="e">
        <f>IF('OE Database'!$N162=AB$1, 'OE Database'!$E162, NA())</f>
        <v>#N/A</v>
      </c>
      <c r="AC162" s="14" t="e">
        <f>IF('OE Database'!$N162=AC$1, 'OE Database'!$E162, NA())</f>
        <v>#N/A</v>
      </c>
      <c r="AD162" s="14" t="e">
        <f>IF('OE Database'!$N162=AD$1, 'OE Database'!$E162, NA())</f>
        <v>#N/A</v>
      </c>
      <c r="AE162" s="14" t="e">
        <f>IF('OE Database'!$N162=AE$1, 'OE Database'!$E162, NA())</f>
        <v>#N/A</v>
      </c>
      <c r="AF162" s="14" t="e">
        <f>IF('OE Database'!$N162=AF$1, 'OE Database'!$E162, NA())</f>
        <v>#N/A</v>
      </c>
      <c r="AG162" s="14" t="e">
        <f>IF('OE Database'!$N162=AG$1, 'OE Database'!$E162, NA())</f>
        <v>#N/A</v>
      </c>
      <c r="AH162" s="14" t="e">
        <f>IF('OE Database'!$N162=AH$1, 'OE Database'!$E162, NA())</f>
        <v>#N/A</v>
      </c>
      <c r="AI162" s="14">
        <f>IF('OE Database'!$N162=AI$1, 'OE Database'!$E162, NA())</f>
        <v>19.600000000000001</v>
      </c>
      <c r="AJ162" s="14" t="e">
        <f>IF('OE Database'!$N162=AJ$1, 'OE Database'!$E162, NA())</f>
        <v>#N/A</v>
      </c>
      <c r="AL162" s="14" t="e">
        <f>IF('OE Database'!$N162=AL$1, 'OE Database'!$J162, NA())</f>
        <v>#N/A</v>
      </c>
      <c r="AM162" s="14" t="e">
        <f>IF('OE Database'!$N162=AM$1, 'OE Database'!$J162, NA())</f>
        <v>#N/A</v>
      </c>
      <c r="AN162" s="14" t="e">
        <f>IF('OE Database'!$N162=AN$1, 'OE Database'!$J162, NA())</f>
        <v>#N/A</v>
      </c>
      <c r="AO162" s="14" t="e">
        <f>IF('OE Database'!$N162=AO$1, 'OE Database'!$J162, NA())</f>
        <v>#N/A</v>
      </c>
      <c r="AP162" s="14" t="e">
        <f>IF('OE Database'!$N162=AP$1, 'OE Database'!$J162, NA())</f>
        <v>#N/A</v>
      </c>
      <c r="AQ162" s="14" t="e">
        <f>IF('OE Database'!$N162=AQ$1, 'OE Database'!$J162, NA())</f>
        <v>#N/A</v>
      </c>
      <c r="AR162" s="14" t="e">
        <f>IF('OE Database'!$N162=AR$1, 'OE Database'!$J162, NA())</f>
        <v>#N/A</v>
      </c>
      <c r="AS162" s="14" t="e">
        <f>IF('OE Database'!$N162=AS$1, 'OE Database'!$J162, NA())</f>
        <v>#N/A</v>
      </c>
      <c r="AT162" s="14" t="e">
        <f>IF('OE Database'!$N162=AT$1, 'OE Database'!$J162, NA())</f>
        <v>#N/A</v>
      </c>
      <c r="AU162" s="14" t="e">
        <f>IF('OE Database'!$N162=AU$1, 'OE Database'!$J162, NA())</f>
        <v>#N/A</v>
      </c>
      <c r="AV162" s="14" t="e">
        <f>IF('OE Database'!$N162=AV$1, 'OE Database'!$J162, NA())</f>
        <v>#N/A</v>
      </c>
      <c r="AW162" s="14" t="e">
        <f>IF('OE Database'!$N162=AW$1, 'OE Database'!$J162, NA())</f>
        <v>#N/A</v>
      </c>
      <c r="AX162" s="14" t="e">
        <f>IF('OE Database'!$N162=AX$1, 'OE Database'!$J162, NA())</f>
        <v>#N/A</v>
      </c>
      <c r="AY162" s="14" t="e">
        <f>IF('OE Database'!$N162=AY$1, 'OE Database'!$J162, NA())</f>
        <v>#N/A</v>
      </c>
      <c r="AZ162" s="14" t="e">
        <f>IF('OE Database'!$N162=AZ$1, 'OE Database'!$J162, NA())</f>
        <v>#N/A</v>
      </c>
      <c r="BA162" s="14">
        <f>IF('OE Database'!$N162=BA$1, 'OE Database'!$J162, NA())</f>
        <v>99</v>
      </c>
      <c r="BB162" s="14" t="e">
        <f>IF('OE Database'!$N162=BB$1, 'OE Database'!$J162, NA())</f>
        <v>#N/A</v>
      </c>
      <c r="BD162" s="14" t="e">
        <f>IF(GESTEP(AL162,0.00001), 'OE Database'!$H162, NA())</f>
        <v>#N/A</v>
      </c>
      <c r="BE162" s="14" t="e">
        <f>IF(GESTEP(AM162,0.00001), 'OE Database'!$H162, NA())</f>
        <v>#N/A</v>
      </c>
      <c r="BF162" s="14" t="e">
        <f>IF(GESTEP(AN162,0.00001), 'OE Database'!$H162, NA())</f>
        <v>#N/A</v>
      </c>
      <c r="BG162" s="14" t="e">
        <f>IF(GESTEP(AO162,0.00001), 'OE Database'!$H162, NA())</f>
        <v>#N/A</v>
      </c>
      <c r="BH162" s="14" t="e">
        <f>IF(GESTEP(AP162,0.00001), 'OE Database'!$H162, NA())</f>
        <v>#N/A</v>
      </c>
      <c r="BI162" s="14" t="e">
        <f>IF(GESTEP(AQ162,0.00001), 'OE Database'!$H162, NA())</f>
        <v>#N/A</v>
      </c>
      <c r="BJ162" s="14" t="e">
        <f>IF(GESTEP(AR162,0.00001), 'OE Database'!$H162, NA())</f>
        <v>#N/A</v>
      </c>
      <c r="BK162" s="14" t="e">
        <f>IF(GESTEP(AS162,0.00001), 'OE Database'!$H162, NA())</f>
        <v>#N/A</v>
      </c>
      <c r="BL162" s="14" t="e">
        <f>IF(GESTEP(AT162,0.00001), 'OE Database'!$H162, NA())</f>
        <v>#N/A</v>
      </c>
      <c r="BM162" s="14" t="e">
        <f>IF(GESTEP(AU162,0.00001), 'OE Database'!$H162, NA())</f>
        <v>#N/A</v>
      </c>
      <c r="BN162" s="14" t="e">
        <f>IF(GESTEP(AV162,0.00001), 'OE Database'!$H162, NA())</f>
        <v>#N/A</v>
      </c>
      <c r="BO162" s="14" t="e">
        <f>IF(GESTEP(AW162,0.00001), 'OE Database'!$H162, NA())</f>
        <v>#N/A</v>
      </c>
      <c r="BP162" s="14" t="e">
        <f>IF(GESTEP(AX162,0.00001), 'OE Database'!$H162, NA())</f>
        <v>#N/A</v>
      </c>
      <c r="BQ162" s="14" t="e">
        <f>IF(GESTEP(AY162,0.00001), 'OE Database'!$H162, NA())</f>
        <v>#N/A</v>
      </c>
      <c r="BR162" s="14" t="e">
        <f>IF(GESTEP(AZ162,0.00001), 'OE Database'!$H162, NA())</f>
        <v>#N/A</v>
      </c>
      <c r="BS162" s="14">
        <f>IF(GESTEP(BA162,0.00001), 'OE Database'!$H162, NA())</f>
        <v>8.3131199958472735E-2</v>
      </c>
      <c r="BT162" s="14" t="e">
        <f>IF(GESTEP(BB162,0.00001), 'OE Database'!$H162, NA())</f>
        <v>#N/A</v>
      </c>
      <c r="BV162" s="14" t="e">
        <f>IF(GESTEP(AL162,0.00001), 'OE Database'!$E162, NA())</f>
        <v>#N/A</v>
      </c>
      <c r="BW162" s="14" t="e">
        <f>IF(GESTEP(AM162,0.00001), 'OE Database'!$E162, NA())</f>
        <v>#N/A</v>
      </c>
      <c r="BX162" s="14" t="e">
        <f>IF(GESTEP(AN162,0.00001), 'OE Database'!$E162, NA())</f>
        <v>#N/A</v>
      </c>
      <c r="BY162" s="14" t="e">
        <f>IF(GESTEP(AO162,0.00001), 'OE Database'!$E162, NA())</f>
        <v>#N/A</v>
      </c>
      <c r="BZ162" s="14" t="e">
        <f>IF(GESTEP(AP162,0.00001), 'OE Database'!$E162, NA())</f>
        <v>#N/A</v>
      </c>
      <c r="CA162" s="14" t="e">
        <f>IF(GESTEP(AQ162,0.00001), 'OE Database'!$E162, NA())</f>
        <v>#N/A</v>
      </c>
      <c r="CB162" s="14" t="e">
        <f>IF(GESTEP(AR162,0.00001), 'OE Database'!$E162, NA())</f>
        <v>#N/A</v>
      </c>
      <c r="CC162" s="14" t="e">
        <f>IF(GESTEP(AS162,0.00001), 'OE Database'!$E162, NA())</f>
        <v>#N/A</v>
      </c>
      <c r="CD162" s="14" t="e">
        <f>IF(GESTEP(AT162,0.00001), 'OE Database'!$E162, NA())</f>
        <v>#N/A</v>
      </c>
      <c r="CE162" s="14" t="e">
        <f>IF(GESTEP(AU162,0.00001), 'OE Database'!$E162, NA())</f>
        <v>#N/A</v>
      </c>
      <c r="CF162" s="14" t="e">
        <f>IF(GESTEP(AV162,0.00001), 'OE Database'!$E162, NA())</f>
        <v>#N/A</v>
      </c>
      <c r="CG162" s="14" t="e">
        <f>IF(GESTEP(AW162,0.00001), 'OE Database'!$E162, NA())</f>
        <v>#N/A</v>
      </c>
      <c r="CH162" s="14" t="e">
        <f>IF(GESTEP(AX162,0.00001), 'OE Database'!$E162, NA())</f>
        <v>#N/A</v>
      </c>
      <c r="CI162" s="14" t="e">
        <f>IF(GESTEP(AY162,0.00001), 'OE Database'!$E162, NA())</f>
        <v>#N/A</v>
      </c>
      <c r="CJ162" s="14" t="e">
        <f>IF(GESTEP(AZ162,0.00001), 'OE Database'!$E162, NA())</f>
        <v>#N/A</v>
      </c>
      <c r="CK162" s="14">
        <f>IF(GESTEP(BA162,0.00001), 'OE Database'!$E162, NA())</f>
        <v>19.600000000000001</v>
      </c>
      <c r="CL162" s="14" t="e">
        <f>IF(GESTEP(BB162,0.00001), 'OE Database'!$E162, NA())</f>
        <v>#N/A</v>
      </c>
      <c r="CN162" s="14" t="e">
        <f>IF('OE Database'!$N162=CN$1, 'OE Database'!$I162, NA())</f>
        <v>#N/A</v>
      </c>
      <c r="CO162" s="14" t="e">
        <f>IF('OE Database'!$N162=CO$1, 'OE Database'!$I162, NA())</f>
        <v>#N/A</v>
      </c>
      <c r="CP162" s="14" t="e">
        <f>IF('OE Database'!$N162=CP$1, 'OE Database'!$I162, NA())</f>
        <v>#N/A</v>
      </c>
      <c r="CQ162" s="14" t="e">
        <f>IF('OE Database'!$N162=CQ$1, 'OE Database'!$I162, NA())</f>
        <v>#N/A</v>
      </c>
      <c r="CR162" s="14" t="e">
        <f>IF('OE Database'!$N162=CR$1, 'OE Database'!$I162, NA())</f>
        <v>#N/A</v>
      </c>
      <c r="CS162" s="14" t="e">
        <f>IF('OE Database'!$N162=CS$1, 'OE Database'!$I162, NA())</f>
        <v>#N/A</v>
      </c>
      <c r="CT162" s="14" t="e">
        <f>IF('OE Database'!$N162=CT$1, 'OE Database'!$I162, NA())</f>
        <v>#N/A</v>
      </c>
      <c r="CU162" s="14" t="e">
        <f>IF('OE Database'!$N162=CU$1, 'OE Database'!$I162, NA())</f>
        <v>#N/A</v>
      </c>
      <c r="CV162" s="14" t="e">
        <f>IF('OE Database'!$N162=CV$1, 'OE Database'!$I162, NA())</f>
        <v>#N/A</v>
      </c>
      <c r="CW162" s="14" t="e">
        <f>IF('OE Database'!$N162=CW$1, 'OE Database'!$I162, NA())</f>
        <v>#N/A</v>
      </c>
      <c r="CX162" s="14" t="e">
        <f>IF('OE Database'!$N162=CX$1, 'OE Database'!$I162, NA())</f>
        <v>#N/A</v>
      </c>
      <c r="CY162" s="14" t="e">
        <f>IF('OE Database'!$N162=CY$1, 'OE Database'!$I162, NA())</f>
        <v>#N/A</v>
      </c>
      <c r="CZ162" s="14" t="e">
        <f>IF('OE Database'!$N162=CZ$1, 'OE Database'!$I162, NA())</f>
        <v>#N/A</v>
      </c>
      <c r="DA162" s="14" t="e">
        <f>IF('OE Database'!$N162=DA$1, 'OE Database'!$I162, NA())</f>
        <v>#N/A</v>
      </c>
      <c r="DB162" s="14" t="e">
        <f>IF('OE Database'!$N162=DB$1, 'OE Database'!$I162, NA())</f>
        <v>#N/A</v>
      </c>
      <c r="DC162" s="14">
        <f>IF('OE Database'!$N162=DC$1, 'OE Database'!$I162, NA())</f>
        <v>0.14030938736943169</v>
      </c>
      <c r="DD162" s="14" t="e">
        <f>IF('OE Database'!$N162=DD$1, 'OE Database'!$I162, NA())</f>
        <v>#N/A</v>
      </c>
      <c r="DF162" s="1" t="e">
        <f>IF(GESTEP(AL162,0.00001), 'OE Database'!$I162, NA())</f>
        <v>#N/A</v>
      </c>
      <c r="DG162" s="1" t="e">
        <f>IF(GESTEP(AM162,0.00001), 'OE Database'!$I162, NA())</f>
        <v>#N/A</v>
      </c>
      <c r="DH162" s="1" t="e">
        <f>IF(GESTEP(AN162,0.00001), 'OE Database'!$I162, NA())</f>
        <v>#N/A</v>
      </c>
      <c r="DI162" s="1" t="e">
        <f>IF(GESTEP(AO162,0.00001), 'OE Database'!$I162, NA())</f>
        <v>#N/A</v>
      </c>
      <c r="DJ162" s="1" t="e">
        <f>IF(GESTEP(AP162,0.00001), 'OE Database'!$I162, NA())</f>
        <v>#N/A</v>
      </c>
      <c r="DK162" s="1" t="e">
        <f>IF(GESTEP(AQ162,0.00001), 'OE Database'!$I162, NA())</f>
        <v>#N/A</v>
      </c>
      <c r="DL162" s="1" t="e">
        <f>IF(GESTEP(AR162,0.00001), 'OE Database'!$I162, NA())</f>
        <v>#N/A</v>
      </c>
      <c r="DM162" s="1" t="e">
        <f>IF(GESTEP(AS162,0.00001), 'OE Database'!$I162, NA())</f>
        <v>#N/A</v>
      </c>
      <c r="DN162" s="1" t="e">
        <f>IF(GESTEP(AT162,0.00001), 'OE Database'!$I162, NA())</f>
        <v>#N/A</v>
      </c>
      <c r="DO162" s="1" t="e">
        <f>IF(GESTEP(AU162,0.00001), 'OE Database'!$I162, NA())</f>
        <v>#N/A</v>
      </c>
      <c r="DP162" s="1" t="e">
        <f>IF(GESTEP(AV162,0.00001), 'OE Database'!$I162, NA())</f>
        <v>#N/A</v>
      </c>
      <c r="DQ162" s="1" t="e">
        <f>IF(GESTEP(AW162,0.00001), 'OE Database'!$I162, NA())</f>
        <v>#N/A</v>
      </c>
      <c r="DR162" s="1" t="e">
        <f>IF(GESTEP(AX162,0.00001), 'OE Database'!$I162, NA())</f>
        <v>#N/A</v>
      </c>
      <c r="DS162" s="1" t="e">
        <f>IF(GESTEP(AY162,0.00001), 'OE Database'!$I162, NA())</f>
        <v>#N/A</v>
      </c>
      <c r="DT162" s="1" t="e">
        <f>IF(GESTEP(AZ162,0.00001), 'OE Database'!$I162, NA())</f>
        <v>#N/A</v>
      </c>
      <c r="DU162" s="1">
        <f>IF(GESTEP(BA162,0.00001), 'OE Database'!$I162, NA())</f>
        <v>0.14030938736943169</v>
      </c>
      <c r="DV162" s="1" t="e">
        <f>IF(GESTEP(BB162,0.00001), 'OE Database'!$I162, NA())</f>
        <v>#N/A</v>
      </c>
    </row>
    <row r="163" spans="2:126">
      <c r="B163" s="14" t="e">
        <f>IF('OE Database'!$N163=B$1, 'OE Database'!$H163, NA())</f>
        <v>#N/A</v>
      </c>
      <c r="C163" s="14" t="e">
        <f>IF('OE Database'!$N163=C$1, 'OE Database'!$H163, NA())</f>
        <v>#N/A</v>
      </c>
      <c r="D163" s="14" t="e">
        <f>IF('OE Database'!$N163=D$1, 'OE Database'!$H163, NA())</f>
        <v>#N/A</v>
      </c>
      <c r="E163" s="14" t="e">
        <f>IF('OE Database'!$N163=E$1, 'OE Database'!$H163, NA())</f>
        <v>#N/A</v>
      </c>
      <c r="F163" s="14" t="e">
        <f>IF('OE Database'!$N163=F$1, 'OE Database'!$H163, NA())</f>
        <v>#N/A</v>
      </c>
      <c r="G163" s="14" t="e">
        <f>IF('OE Database'!$N163=G$1, 'OE Database'!$H163, NA())</f>
        <v>#N/A</v>
      </c>
      <c r="H163" s="14" t="e">
        <f>IF('OE Database'!$N163=H$1, 'OE Database'!$H163, NA())</f>
        <v>#N/A</v>
      </c>
      <c r="I163" s="14" t="e">
        <f>IF('OE Database'!$N163=I$1, 'OE Database'!$H163, NA())</f>
        <v>#N/A</v>
      </c>
      <c r="J163" s="14" t="e">
        <f>IF('OE Database'!$N163=J$1, 'OE Database'!$H163, NA())</f>
        <v>#N/A</v>
      </c>
      <c r="K163" s="14" t="e">
        <f>IF('OE Database'!$N163=K$1, 'OE Database'!$H163, NA())</f>
        <v>#N/A</v>
      </c>
      <c r="L163" s="14" t="e">
        <f>IF('OE Database'!$N163=L$1, 'OE Database'!$H163, NA())</f>
        <v>#N/A</v>
      </c>
      <c r="M163" s="14" t="e">
        <f>IF('OE Database'!$N163=M$1, 'OE Database'!$H163, NA())</f>
        <v>#N/A</v>
      </c>
      <c r="N163" s="14" t="e">
        <f>IF('OE Database'!$N163=N$1, 'OE Database'!$H163, NA())</f>
        <v>#N/A</v>
      </c>
      <c r="O163" s="14" t="e">
        <f>IF('OE Database'!$N163=O$1, 'OE Database'!$H163, NA())</f>
        <v>#N/A</v>
      </c>
      <c r="P163" s="14" t="e">
        <f>IF('OE Database'!$N163=P$1, 'OE Database'!$H163, NA())</f>
        <v>#N/A</v>
      </c>
      <c r="Q163" s="14">
        <f>IF('OE Database'!$N163=Q$1, 'OE Database'!$H163, NA())</f>
        <v>0</v>
      </c>
      <c r="R163" s="14" t="e">
        <f>IF('OE Database'!$N163=R$1, 'OE Database'!$H163, NA())</f>
        <v>#N/A</v>
      </c>
      <c r="T163" s="14" t="e">
        <f>IF('OE Database'!$N163=T$1, 'OE Database'!$E163, NA())</f>
        <v>#N/A</v>
      </c>
      <c r="U163" s="14" t="e">
        <f>IF('OE Database'!$N163=U$1, 'OE Database'!$E163, NA())</f>
        <v>#N/A</v>
      </c>
      <c r="V163" s="14" t="e">
        <f>IF('OE Database'!$N163=V$1, 'OE Database'!$E163, NA())</f>
        <v>#N/A</v>
      </c>
      <c r="W163" s="14" t="e">
        <f>IF('OE Database'!$N163=W$1, 'OE Database'!$E163, NA())</f>
        <v>#N/A</v>
      </c>
      <c r="X163" s="14" t="e">
        <f>IF('OE Database'!$N163=X$1, 'OE Database'!$E163, NA())</f>
        <v>#N/A</v>
      </c>
      <c r="Y163" s="14" t="e">
        <f>IF('OE Database'!$N163=Y$1, 'OE Database'!$E163, NA())</f>
        <v>#N/A</v>
      </c>
      <c r="Z163" s="14" t="e">
        <f>IF('OE Database'!$N163=Z$1, 'OE Database'!$E163, NA())</f>
        <v>#N/A</v>
      </c>
      <c r="AA163" s="14" t="e">
        <f>IF('OE Database'!$N163=AA$1, 'OE Database'!$E163, NA())</f>
        <v>#N/A</v>
      </c>
      <c r="AB163" s="14" t="e">
        <f>IF('OE Database'!$N163=AB$1, 'OE Database'!$E163, NA())</f>
        <v>#N/A</v>
      </c>
      <c r="AC163" s="14" t="e">
        <f>IF('OE Database'!$N163=AC$1, 'OE Database'!$E163, NA())</f>
        <v>#N/A</v>
      </c>
      <c r="AD163" s="14" t="e">
        <f>IF('OE Database'!$N163=AD$1, 'OE Database'!$E163, NA())</f>
        <v>#N/A</v>
      </c>
      <c r="AE163" s="14" t="e">
        <f>IF('OE Database'!$N163=AE$1, 'OE Database'!$E163, NA())</f>
        <v>#N/A</v>
      </c>
      <c r="AF163" s="14" t="e">
        <f>IF('OE Database'!$N163=AF$1, 'OE Database'!$E163, NA())</f>
        <v>#N/A</v>
      </c>
      <c r="AG163" s="14" t="e">
        <f>IF('OE Database'!$N163=AG$1, 'OE Database'!$E163, NA())</f>
        <v>#N/A</v>
      </c>
      <c r="AH163" s="14" t="e">
        <f>IF('OE Database'!$N163=AH$1, 'OE Database'!$E163, NA())</f>
        <v>#N/A</v>
      </c>
      <c r="AI163" s="14">
        <f>IF('OE Database'!$N163=AI$1, 'OE Database'!$E163, NA())</f>
        <v>0</v>
      </c>
      <c r="AJ163" s="14" t="e">
        <f>IF('OE Database'!$N163=AJ$1, 'OE Database'!$E163, NA())</f>
        <v>#N/A</v>
      </c>
      <c r="AL163" s="14" t="e">
        <f>IF('OE Database'!$N163=AL$1, 'OE Database'!$J163, NA())</f>
        <v>#N/A</v>
      </c>
      <c r="AM163" s="14" t="e">
        <f>IF('OE Database'!$N163=AM$1, 'OE Database'!$J163, NA())</f>
        <v>#N/A</v>
      </c>
      <c r="AN163" s="14" t="e">
        <f>IF('OE Database'!$N163=AN$1, 'OE Database'!$J163, NA())</f>
        <v>#N/A</v>
      </c>
      <c r="AO163" s="14" t="e">
        <f>IF('OE Database'!$N163=AO$1, 'OE Database'!$J163, NA())</f>
        <v>#N/A</v>
      </c>
      <c r="AP163" s="14" t="e">
        <f>IF('OE Database'!$N163=AP$1, 'OE Database'!$J163, NA())</f>
        <v>#N/A</v>
      </c>
      <c r="AQ163" s="14" t="e">
        <f>IF('OE Database'!$N163=AQ$1, 'OE Database'!$J163, NA())</f>
        <v>#N/A</v>
      </c>
      <c r="AR163" s="14" t="e">
        <f>IF('OE Database'!$N163=AR$1, 'OE Database'!$J163, NA())</f>
        <v>#N/A</v>
      </c>
      <c r="AS163" s="14" t="e">
        <f>IF('OE Database'!$N163=AS$1, 'OE Database'!$J163, NA())</f>
        <v>#N/A</v>
      </c>
      <c r="AT163" s="14" t="e">
        <f>IF('OE Database'!$N163=AT$1, 'OE Database'!$J163, NA())</f>
        <v>#N/A</v>
      </c>
      <c r="AU163" s="14" t="e">
        <f>IF('OE Database'!$N163=AU$1, 'OE Database'!$J163, NA())</f>
        <v>#N/A</v>
      </c>
      <c r="AV163" s="14" t="e">
        <f>IF('OE Database'!$N163=AV$1, 'OE Database'!$J163, NA())</f>
        <v>#N/A</v>
      </c>
      <c r="AW163" s="14" t="e">
        <f>IF('OE Database'!$N163=AW$1, 'OE Database'!$J163, NA())</f>
        <v>#N/A</v>
      </c>
      <c r="AX163" s="14" t="e">
        <f>IF('OE Database'!$N163=AX$1, 'OE Database'!$J163, NA())</f>
        <v>#N/A</v>
      </c>
      <c r="AY163" s="14" t="e">
        <f>IF('OE Database'!$N163=AY$1, 'OE Database'!$J163, NA())</f>
        <v>#N/A</v>
      </c>
      <c r="AZ163" s="14" t="e">
        <f>IF('OE Database'!$N163=AZ$1, 'OE Database'!$J163, NA())</f>
        <v>#N/A</v>
      </c>
      <c r="BA163" s="14">
        <f>IF('OE Database'!$N163=BA$1, 'OE Database'!$J163, NA())</f>
        <v>94</v>
      </c>
      <c r="BB163" s="14" t="e">
        <f>IF('OE Database'!$N163=BB$1, 'OE Database'!$J163, NA())</f>
        <v>#N/A</v>
      </c>
      <c r="BD163" s="14" t="e">
        <f>IF(GESTEP(AL163,0.00001), 'OE Database'!$H163, NA())</f>
        <v>#N/A</v>
      </c>
      <c r="BE163" s="14" t="e">
        <f>IF(GESTEP(AM163,0.00001), 'OE Database'!$H163, NA())</f>
        <v>#N/A</v>
      </c>
      <c r="BF163" s="14" t="e">
        <f>IF(GESTEP(AN163,0.00001), 'OE Database'!$H163, NA())</f>
        <v>#N/A</v>
      </c>
      <c r="BG163" s="14" t="e">
        <f>IF(GESTEP(AO163,0.00001), 'OE Database'!$H163, NA())</f>
        <v>#N/A</v>
      </c>
      <c r="BH163" s="14" t="e">
        <f>IF(GESTEP(AP163,0.00001), 'OE Database'!$H163, NA())</f>
        <v>#N/A</v>
      </c>
      <c r="BI163" s="14" t="e">
        <f>IF(GESTEP(AQ163,0.00001), 'OE Database'!$H163, NA())</f>
        <v>#N/A</v>
      </c>
      <c r="BJ163" s="14" t="e">
        <f>IF(GESTEP(AR163,0.00001), 'OE Database'!$H163, NA())</f>
        <v>#N/A</v>
      </c>
      <c r="BK163" s="14" t="e">
        <f>IF(GESTEP(AS163,0.00001), 'OE Database'!$H163, NA())</f>
        <v>#N/A</v>
      </c>
      <c r="BL163" s="14" t="e">
        <f>IF(GESTEP(AT163,0.00001), 'OE Database'!$H163, NA())</f>
        <v>#N/A</v>
      </c>
      <c r="BM163" s="14" t="e">
        <f>IF(GESTEP(AU163,0.00001), 'OE Database'!$H163, NA())</f>
        <v>#N/A</v>
      </c>
      <c r="BN163" s="14" t="e">
        <f>IF(GESTEP(AV163,0.00001), 'OE Database'!$H163, NA())</f>
        <v>#N/A</v>
      </c>
      <c r="BO163" s="14" t="e">
        <f>IF(GESTEP(AW163,0.00001), 'OE Database'!$H163, NA())</f>
        <v>#N/A</v>
      </c>
      <c r="BP163" s="14" t="e">
        <f>IF(GESTEP(AX163,0.00001), 'OE Database'!$H163, NA())</f>
        <v>#N/A</v>
      </c>
      <c r="BQ163" s="14" t="e">
        <f>IF(GESTEP(AY163,0.00001), 'OE Database'!$H163, NA())</f>
        <v>#N/A</v>
      </c>
      <c r="BR163" s="14" t="e">
        <f>IF(GESTEP(AZ163,0.00001), 'OE Database'!$H163, NA())</f>
        <v>#N/A</v>
      </c>
      <c r="BS163" s="14">
        <f>IF(GESTEP(BA163,0.00001), 'OE Database'!$H163, NA())</f>
        <v>0</v>
      </c>
      <c r="BT163" s="14" t="e">
        <f>IF(GESTEP(BB163,0.00001), 'OE Database'!$H163, NA())</f>
        <v>#N/A</v>
      </c>
      <c r="BV163" s="14" t="e">
        <f>IF(GESTEP(AL163,0.00001), 'OE Database'!$E163, NA())</f>
        <v>#N/A</v>
      </c>
      <c r="BW163" s="14" t="e">
        <f>IF(GESTEP(AM163,0.00001), 'OE Database'!$E163, NA())</f>
        <v>#N/A</v>
      </c>
      <c r="BX163" s="14" t="e">
        <f>IF(GESTEP(AN163,0.00001), 'OE Database'!$E163, NA())</f>
        <v>#N/A</v>
      </c>
      <c r="BY163" s="14" t="e">
        <f>IF(GESTEP(AO163,0.00001), 'OE Database'!$E163, NA())</f>
        <v>#N/A</v>
      </c>
      <c r="BZ163" s="14" t="e">
        <f>IF(GESTEP(AP163,0.00001), 'OE Database'!$E163, NA())</f>
        <v>#N/A</v>
      </c>
      <c r="CA163" s="14" t="e">
        <f>IF(GESTEP(AQ163,0.00001), 'OE Database'!$E163, NA())</f>
        <v>#N/A</v>
      </c>
      <c r="CB163" s="14" t="e">
        <f>IF(GESTEP(AR163,0.00001), 'OE Database'!$E163, NA())</f>
        <v>#N/A</v>
      </c>
      <c r="CC163" s="14" t="e">
        <f>IF(GESTEP(AS163,0.00001), 'OE Database'!$E163, NA())</f>
        <v>#N/A</v>
      </c>
      <c r="CD163" s="14" t="e">
        <f>IF(GESTEP(AT163,0.00001), 'OE Database'!$E163, NA())</f>
        <v>#N/A</v>
      </c>
      <c r="CE163" s="14" t="e">
        <f>IF(GESTEP(AU163,0.00001), 'OE Database'!$E163, NA())</f>
        <v>#N/A</v>
      </c>
      <c r="CF163" s="14" t="e">
        <f>IF(GESTEP(AV163,0.00001), 'OE Database'!$E163, NA())</f>
        <v>#N/A</v>
      </c>
      <c r="CG163" s="14" t="e">
        <f>IF(GESTEP(AW163,0.00001), 'OE Database'!$E163, NA())</f>
        <v>#N/A</v>
      </c>
      <c r="CH163" s="14" t="e">
        <f>IF(GESTEP(AX163,0.00001), 'OE Database'!$E163, NA())</f>
        <v>#N/A</v>
      </c>
      <c r="CI163" s="14" t="e">
        <f>IF(GESTEP(AY163,0.00001), 'OE Database'!$E163, NA())</f>
        <v>#N/A</v>
      </c>
      <c r="CJ163" s="14" t="e">
        <f>IF(GESTEP(AZ163,0.00001), 'OE Database'!$E163, NA())</f>
        <v>#N/A</v>
      </c>
      <c r="CK163" s="14">
        <f>IF(GESTEP(BA163,0.00001), 'OE Database'!$E163, NA())</f>
        <v>0</v>
      </c>
      <c r="CL163" s="14" t="e">
        <f>IF(GESTEP(BB163,0.00001), 'OE Database'!$E163, NA())</f>
        <v>#N/A</v>
      </c>
      <c r="CN163" s="14" t="e">
        <f>IF('OE Database'!$N163=CN$1, 'OE Database'!$I163, NA())</f>
        <v>#N/A</v>
      </c>
      <c r="CO163" s="14" t="e">
        <f>IF('OE Database'!$N163=CO$1, 'OE Database'!$I163, NA())</f>
        <v>#N/A</v>
      </c>
      <c r="CP163" s="14" t="e">
        <f>IF('OE Database'!$N163=CP$1, 'OE Database'!$I163, NA())</f>
        <v>#N/A</v>
      </c>
      <c r="CQ163" s="14" t="e">
        <f>IF('OE Database'!$N163=CQ$1, 'OE Database'!$I163, NA())</f>
        <v>#N/A</v>
      </c>
      <c r="CR163" s="14" t="e">
        <f>IF('OE Database'!$N163=CR$1, 'OE Database'!$I163, NA())</f>
        <v>#N/A</v>
      </c>
      <c r="CS163" s="14" t="e">
        <f>IF('OE Database'!$N163=CS$1, 'OE Database'!$I163, NA())</f>
        <v>#N/A</v>
      </c>
      <c r="CT163" s="14" t="e">
        <f>IF('OE Database'!$N163=CT$1, 'OE Database'!$I163, NA())</f>
        <v>#N/A</v>
      </c>
      <c r="CU163" s="14" t="e">
        <f>IF('OE Database'!$N163=CU$1, 'OE Database'!$I163, NA())</f>
        <v>#N/A</v>
      </c>
      <c r="CV163" s="14" t="e">
        <f>IF('OE Database'!$N163=CV$1, 'OE Database'!$I163, NA())</f>
        <v>#N/A</v>
      </c>
      <c r="CW163" s="14" t="e">
        <f>IF('OE Database'!$N163=CW$1, 'OE Database'!$I163, NA())</f>
        <v>#N/A</v>
      </c>
      <c r="CX163" s="14" t="e">
        <f>IF('OE Database'!$N163=CX$1, 'OE Database'!$I163, NA())</f>
        <v>#N/A</v>
      </c>
      <c r="CY163" s="14" t="e">
        <f>IF('OE Database'!$N163=CY$1, 'OE Database'!$I163, NA())</f>
        <v>#N/A</v>
      </c>
      <c r="CZ163" s="14" t="e">
        <f>IF('OE Database'!$N163=CZ$1, 'OE Database'!$I163, NA())</f>
        <v>#N/A</v>
      </c>
      <c r="DA163" s="14" t="e">
        <f>IF('OE Database'!$N163=DA$1, 'OE Database'!$I163, NA())</f>
        <v>#N/A</v>
      </c>
      <c r="DB163" s="14" t="e">
        <f>IF('OE Database'!$N163=DB$1, 'OE Database'!$I163, NA())</f>
        <v>#N/A</v>
      </c>
      <c r="DC163" s="14">
        <f>IF('OE Database'!$N163=DC$1, 'OE Database'!$I163, NA())</f>
        <v>0</v>
      </c>
      <c r="DD163" s="14" t="e">
        <f>IF('OE Database'!$N163=DD$1, 'OE Database'!$I163, NA())</f>
        <v>#N/A</v>
      </c>
      <c r="DF163" s="1" t="e">
        <f>IF(GESTEP(AL163,0.00001), 'OE Database'!$I163, NA())</f>
        <v>#N/A</v>
      </c>
      <c r="DG163" s="1" t="e">
        <f>IF(GESTEP(AM163,0.00001), 'OE Database'!$I163, NA())</f>
        <v>#N/A</v>
      </c>
      <c r="DH163" s="1" t="e">
        <f>IF(GESTEP(AN163,0.00001), 'OE Database'!$I163, NA())</f>
        <v>#N/A</v>
      </c>
      <c r="DI163" s="1" t="e">
        <f>IF(GESTEP(AO163,0.00001), 'OE Database'!$I163, NA())</f>
        <v>#N/A</v>
      </c>
      <c r="DJ163" s="1" t="e">
        <f>IF(GESTEP(AP163,0.00001), 'OE Database'!$I163, NA())</f>
        <v>#N/A</v>
      </c>
      <c r="DK163" s="1" t="e">
        <f>IF(GESTEP(AQ163,0.00001), 'OE Database'!$I163, NA())</f>
        <v>#N/A</v>
      </c>
      <c r="DL163" s="1" t="e">
        <f>IF(GESTEP(AR163,0.00001), 'OE Database'!$I163, NA())</f>
        <v>#N/A</v>
      </c>
      <c r="DM163" s="1" t="e">
        <f>IF(GESTEP(AS163,0.00001), 'OE Database'!$I163, NA())</f>
        <v>#N/A</v>
      </c>
      <c r="DN163" s="1" t="e">
        <f>IF(GESTEP(AT163,0.00001), 'OE Database'!$I163, NA())</f>
        <v>#N/A</v>
      </c>
      <c r="DO163" s="1" t="e">
        <f>IF(GESTEP(AU163,0.00001), 'OE Database'!$I163, NA())</f>
        <v>#N/A</v>
      </c>
      <c r="DP163" s="1" t="e">
        <f>IF(GESTEP(AV163,0.00001), 'OE Database'!$I163, NA())</f>
        <v>#N/A</v>
      </c>
      <c r="DQ163" s="1" t="e">
        <f>IF(GESTEP(AW163,0.00001), 'OE Database'!$I163, NA())</f>
        <v>#N/A</v>
      </c>
      <c r="DR163" s="1" t="e">
        <f>IF(GESTEP(AX163,0.00001), 'OE Database'!$I163, NA())</f>
        <v>#N/A</v>
      </c>
      <c r="DS163" s="1" t="e">
        <f>IF(GESTEP(AY163,0.00001), 'OE Database'!$I163, NA())</f>
        <v>#N/A</v>
      </c>
      <c r="DT163" s="1" t="e">
        <f>IF(GESTEP(AZ163,0.00001), 'OE Database'!$I163, NA())</f>
        <v>#N/A</v>
      </c>
      <c r="DU163" s="1">
        <f>IF(GESTEP(BA163,0.00001), 'OE Database'!$I163, NA())</f>
        <v>0</v>
      </c>
      <c r="DV163" s="1" t="e">
        <f>IF(GESTEP(BB163,0.00001), 'OE Database'!$I163, NA())</f>
        <v>#N/A</v>
      </c>
    </row>
    <row r="164" spans="2:126">
      <c r="B164" s="14" t="e">
        <f>IF('OE Database'!$N164=B$1, 'OE Database'!$H164, NA())</f>
        <v>#N/A</v>
      </c>
      <c r="C164" s="14" t="e">
        <f>IF('OE Database'!$N164=C$1, 'OE Database'!$H164, NA())</f>
        <v>#N/A</v>
      </c>
      <c r="D164" s="14" t="e">
        <f>IF('OE Database'!$N164=D$1, 'OE Database'!$H164, NA())</f>
        <v>#N/A</v>
      </c>
      <c r="E164" s="14" t="e">
        <f>IF('OE Database'!$N164=E$1, 'OE Database'!$H164, NA())</f>
        <v>#N/A</v>
      </c>
      <c r="F164" s="14" t="e">
        <f>IF('OE Database'!$N164=F$1, 'OE Database'!$H164, NA())</f>
        <v>#N/A</v>
      </c>
      <c r="G164" s="14" t="e">
        <f>IF('OE Database'!$N164=G$1, 'OE Database'!$H164, NA())</f>
        <v>#N/A</v>
      </c>
      <c r="H164" s="14" t="e">
        <f>IF('OE Database'!$N164=H$1, 'OE Database'!$H164, NA())</f>
        <v>#N/A</v>
      </c>
      <c r="I164" s="14" t="e">
        <f>IF('OE Database'!$N164=I$1, 'OE Database'!$H164, NA())</f>
        <v>#N/A</v>
      </c>
      <c r="J164" s="14" t="e">
        <f>IF('OE Database'!$N164=J$1, 'OE Database'!$H164, NA())</f>
        <v>#N/A</v>
      </c>
      <c r="K164" s="14" t="e">
        <f>IF('OE Database'!$N164=K$1, 'OE Database'!$H164, NA())</f>
        <v>#N/A</v>
      </c>
      <c r="L164" s="14" t="e">
        <f>IF('OE Database'!$N164=L$1, 'OE Database'!$H164, NA())</f>
        <v>#N/A</v>
      </c>
      <c r="M164" s="14" t="e">
        <f>IF('OE Database'!$N164=M$1, 'OE Database'!$H164, NA())</f>
        <v>#N/A</v>
      </c>
      <c r="N164" s="14" t="e">
        <f>IF('OE Database'!$N164=N$1, 'OE Database'!$H164, NA())</f>
        <v>#N/A</v>
      </c>
      <c r="O164" s="14" t="e">
        <f>IF('OE Database'!$N164=O$1, 'OE Database'!$H164, NA())</f>
        <v>#N/A</v>
      </c>
      <c r="P164" s="14" t="e">
        <f>IF('OE Database'!$N164=P$1, 'OE Database'!$H164, NA())</f>
        <v>#N/A</v>
      </c>
      <c r="Q164" s="14">
        <f>IF('OE Database'!$N164=Q$1, 'OE Database'!$H164, NA())</f>
        <v>0</v>
      </c>
      <c r="R164" s="14" t="e">
        <f>IF('OE Database'!$N164=R$1, 'OE Database'!$H164, NA())</f>
        <v>#N/A</v>
      </c>
      <c r="T164" s="14" t="e">
        <f>IF('OE Database'!$N164=T$1, 'OE Database'!$E164, NA())</f>
        <v>#N/A</v>
      </c>
      <c r="U164" s="14" t="e">
        <f>IF('OE Database'!$N164=U$1, 'OE Database'!$E164, NA())</f>
        <v>#N/A</v>
      </c>
      <c r="V164" s="14" t="e">
        <f>IF('OE Database'!$N164=V$1, 'OE Database'!$E164, NA())</f>
        <v>#N/A</v>
      </c>
      <c r="W164" s="14" t="e">
        <f>IF('OE Database'!$N164=W$1, 'OE Database'!$E164, NA())</f>
        <v>#N/A</v>
      </c>
      <c r="X164" s="14" t="e">
        <f>IF('OE Database'!$N164=X$1, 'OE Database'!$E164, NA())</f>
        <v>#N/A</v>
      </c>
      <c r="Y164" s="14" t="e">
        <f>IF('OE Database'!$N164=Y$1, 'OE Database'!$E164, NA())</f>
        <v>#N/A</v>
      </c>
      <c r="Z164" s="14" t="e">
        <f>IF('OE Database'!$N164=Z$1, 'OE Database'!$E164, NA())</f>
        <v>#N/A</v>
      </c>
      <c r="AA164" s="14" t="e">
        <f>IF('OE Database'!$N164=AA$1, 'OE Database'!$E164, NA())</f>
        <v>#N/A</v>
      </c>
      <c r="AB164" s="14" t="e">
        <f>IF('OE Database'!$N164=AB$1, 'OE Database'!$E164, NA())</f>
        <v>#N/A</v>
      </c>
      <c r="AC164" s="14" t="e">
        <f>IF('OE Database'!$N164=AC$1, 'OE Database'!$E164, NA())</f>
        <v>#N/A</v>
      </c>
      <c r="AD164" s="14" t="e">
        <f>IF('OE Database'!$N164=AD$1, 'OE Database'!$E164, NA())</f>
        <v>#N/A</v>
      </c>
      <c r="AE164" s="14" t="e">
        <f>IF('OE Database'!$N164=AE$1, 'OE Database'!$E164, NA())</f>
        <v>#N/A</v>
      </c>
      <c r="AF164" s="14" t="e">
        <f>IF('OE Database'!$N164=AF$1, 'OE Database'!$E164, NA())</f>
        <v>#N/A</v>
      </c>
      <c r="AG164" s="14" t="e">
        <f>IF('OE Database'!$N164=AG$1, 'OE Database'!$E164, NA())</f>
        <v>#N/A</v>
      </c>
      <c r="AH164" s="14" t="e">
        <f>IF('OE Database'!$N164=AH$1, 'OE Database'!$E164, NA())</f>
        <v>#N/A</v>
      </c>
      <c r="AI164" s="14">
        <f>IF('OE Database'!$N164=AI$1, 'OE Database'!$E164, NA())</f>
        <v>0</v>
      </c>
      <c r="AJ164" s="14" t="e">
        <f>IF('OE Database'!$N164=AJ$1, 'OE Database'!$E164, NA())</f>
        <v>#N/A</v>
      </c>
      <c r="AL164" s="14" t="e">
        <f>IF('OE Database'!$N164=AL$1, 'OE Database'!$J164, NA())</f>
        <v>#N/A</v>
      </c>
      <c r="AM164" s="14" t="e">
        <f>IF('OE Database'!$N164=AM$1, 'OE Database'!$J164, NA())</f>
        <v>#N/A</v>
      </c>
      <c r="AN164" s="14" t="e">
        <f>IF('OE Database'!$N164=AN$1, 'OE Database'!$J164, NA())</f>
        <v>#N/A</v>
      </c>
      <c r="AO164" s="14" t="e">
        <f>IF('OE Database'!$N164=AO$1, 'OE Database'!$J164, NA())</f>
        <v>#N/A</v>
      </c>
      <c r="AP164" s="14" t="e">
        <f>IF('OE Database'!$N164=AP$1, 'OE Database'!$J164, NA())</f>
        <v>#N/A</v>
      </c>
      <c r="AQ164" s="14" t="e">
        <f>IF('OE Database'!$N164=AQ$1, 'OE Database'!$J164, NA())</f>
        <v>#N/A</v>
      </c>
      <c r="AR164" s="14" t="e">
        <f>IF('OE Database'!$N164=AR$1, 'OE Database'!$J164, NA())</f>
        <v>#N/A</v>
      </c>
      <c r="AS164" s="14" t="e">
        <f>IF('OE Database'!$N164=AS$1, 'OE Database'!$J164, NA())</f>
        <v>#N/A</v>
      </c>
      <c r="AT164" s="14" t="e">
        <f>IF('OE Database'!$N164=AT$1, 'OE Database'!$J164, NA())</f>
        <v>#N/A</v>
      </c>
      <c r="AU164" s="14" t="e">
        <f>IF('OE Database'!$N164=AU$1, 'OE Database'!$J164, NA())</f>
        <v>#N/A</v>
      </c>
      <c r="AV164" s="14" t="e">
        <f>IF('OE Database'!$N164=AV$1, 'OE Database'!$J164, NA())</f>
        <v>#N/A</v>
      </c>
      <c r="AW164" s="14" t="e">
        <f>IF('OE Database'!$N164=AW$1, 'OE Database'!$J164, NA())</f>
        <v>#N/A</v>
      </c>
      <c r="AX164" s="14" t="e">
        <f>IF('OE Database'!$N164=AX$1, 'OE Database'!$J164, NA())</f>
        <v>#N/A</v>
      </c>
      <c r="AY164" s="14" t="e">
        <f>IF('OE Database'!$N164=AY$1, 'OE Database'!$J164, NA())</f>
        <v>#N/A</v>
      </c>
      <c r="AZ164" s="14" t="e">
        <f>IF('OE Database'!$N164=AZ$1, 'OE Database'!$J164, NA())</f>
        <v>#N/A</v>
      </c>
      <c r="BA164" s="14">
        <f>IF('OE Database'!$N164=BA$1, 'OE Database'!$J164, NA())</f>
        <v>82</v>
      </c>
      <c r="BB164" s="14" t="e">
        <f>IF('OE Database'!$N164=BB$1, 'OE Database'!$J164, NA())</f>
        <v>#N/A</v>
      </c>
      <c r="BD164" s="14" t="e">
        <f>IF(GESTEP(AL164,0.00001), 'OE Database'!$H164, NA())</f>
        <v>#N/A</v>
      </c>
      <c r="BE164" s="14" t="e">
        <f>IF(GESTEP(AM164,0.00001), 'OE Database'!$H164, NA())</f>
        <v>#N/A</v>
      </c>
      <c r="BF164" s="14" t="e">
        <f>IF(GESTEP(AN164,0.00001), 'OE Database'!$H164, NA())</f>
        <v>#N/A</v>
      </c>
      <c r="BG164" s="14" t="e">
        <f>IF(GESTEP(AO164,0.00001), 'OE Database'!$H164, NA())</f>
        <v>#N/A</v>
      </c>
      <c r="BH164" s="14" t="e">
        <f>IF(GESTEP(AP164,0.00001), 'OE Database'!$H164, NA())</f>
        <v>#N/A</v>
      </c>
      <c r="BI164" s="14" t="e">
        <f>IF(GESTEP(AQ164,0.00001), 'OE Database'!$H164, NA())</f>
        <v>#N/A</v>
      </c>
      <c r="BJ164" s="14" t="e">
        <f>IF(GESTEP(AR164,0.00001), 'OE Database'!$H164, NA())</f>
        <v>#N/A</v>
      </c>
      <c r="BK164" s="14" t="e">
        <f>IF(GESTEP(AS164,0.00001), 'OE Database'!$H164, NA())</f>
        <v>#N/A</v>
      </c>
      <c r="BL164" s="14" t="e">
        <f>IF(GESTEP(AT164,0.00001), 'OE Database'!$H164, NA())</f>
        <v>#N/A</v>
      </c>
      <c r="BM164" s="14" t="e">
        <f>IF(GESTEP(AU164,0.00001), 'OE Database'!$H164, NA())</f>
        <v>#N/A</v>
      </c>
      <c r="BN164" s="14" t="e">
        <f>IF(GESTEP(AV164,0.00001), 'OE Database'!$H164, NA())</f>
        <v>#N/A</v>
      </c>
      <c r="BO164" s="14" t="e">
        <f>IF(GESTEP(AW164,0.00001), 'OE Database'!$H164, NA())</f>
        <v>#N/A</v>
      </c>
      <c r="BP164" s="14" t="e">
        <f>IF(GESTEP(AX164,0.00001), 'OE Database'!$H164, NA())</f>
        <v>#N/A</v>
      </c>
      <c r="BQ164" s="14" t="e">
        <f>IF(GESTEP(AY164,0.00001), 'OE Database'!$H164, NA())</f>
        <v>#N/A</v>
      </c>
      <c r="BR164" s="14" t="e">
        <f>IF(GESTEP(AZ164,0.00001), 'OE Database'!$H164, NA())</f>
        <v>#N/A</v>
      </c>
      <c r="BS164" s="14">
        <f>IF(GESTEP(BA164,0.00001), 'OE Database'!$H164, NA())</f>
        <v>0</v>
      </c>
      <c r="BT164" s="14" t="e">
        <f>IF(GESTEP(BB164,0.00001), 'OE Database'!$H164, NA())</f>
        <v>#N/A</v>
      </c>
      <c r="BV164" s="14" t="e">
        <f>IF(GESTEP(AL164,0.00001), 'OE Database'!$E164, NA())</f>
        <v>#N/A</v>
      </c>
      <c r="BW164" s="14" t="e">
        <f>IF(GESTEP(AM164,0.00001), 'OE Database'!$E164, NA())</f>
        <v>#N/A</v>
      </c>
      <c r="BX164" s="14" t="e">
        <f>IF(GESTEP(AN164,0.00001), 'OE Database'!$E164, NA())</f>
        <v>#N/A</v>
      </c>
      <c r="BY164" s="14" t="e">
        <f>IF(GESTEP(AO164,0.00001), 'OE Database'!$E164, NA())</f>
        <v>#N/A</v>
      </c>
      <c r="BZ164" s="14" t="e">
        <f>IF(GESTEP(AP164,0.00001), 'OE Database'!$E164, NA())</f>
        <v>#N/A</v>
      </c>
      <c r="CA164" s="14" t="e">
        <f>IF(GESTEP(AQ164,0.00001), 'OE Database'!$E164, NA())</f>
        <v>#N/A</v>
      </c>
      <c r="CB164" s="14" t="e">
        <f>IF(GESTEP(AR164,0.00001), 'OE Database'!$E164, NA())</f>
        <v>#N/A</v>
      </c>
      <c r="CC164" s="14" t="e">
        <f>IF(GESTEP(AS164,0.00001), 'OE Database'!$E164, NA())</f>
        <v>#N/A</v>
      </c>
      <c r="CD164" s="14" t="e">
        <f>IF(GESTEP(AT164,0.00001), 'OE Database'!$E164, NA())</f>
        <v>#N/A</v>
      </c>
      <c r="CE164" s="14" t="e">
        <f>IF(GESTEP(AU164,0.00001), 'OE Database'!$E164, NA())</f>
        <v>#N/A</v>
      </c>
      <c r="CF164" s="14" t="e">
        <f>IF(GESTEP(AV164,0.00001), 'OE Database'!$E164, NA())</f>
        <v>#N/A</v>
      </c>
      <c r="CG164" s="14" t="e">
        <f>IF(GESTEP(AW164,0.00001), 'OE Database'!$E164, NA())</f>
        <v>#N/A</v>
      </c>
      <c r="CH164" s="14" t="e">
        <f>IF(GESTEP(AX164,0.00001), 'OE Database'!$E164, NA())</f>
        <v>#N/A</v>
      </c>
      <c r="CI164" s="14" t="e">
        <f>IF(GESTEP(AY164,0.00001), 'OE Database'!$E164, NA())</f>
        <v>#N/A</v>
      </c>
      <c r="CJ164" s="14" t="e">
        <f>IF(GESTEP(AZ164,0.00001), 'OE Database'!$E164, NA())</f>
        <v>#N/A</v>
      </c>
      <c r="CK164" s="14">
        <f>IF(GESTEP(BA164,0.00001), 'OE Database'!$E164, NA())</f>
        <v>0</v>
      </c>
      <c r="CL164" s="14" t="e">
        <f>IF(GESTEP(BB164,0.00001), 'OE Database'!$E164, NA())</f>
        <v>#N/A</v>
      </c>
      <c r="CN164" s="14" t="e">
        <f>IF('OE Database'!$N164=CN$1, 'OE Database'!$I164, NA())</f>
        <v>#N/A</v>
      </c>
      <c r="CO164" s="14" t="e">
        <f>IF('OE Database'!$N164=CO$1, 'OE Database'!$I164, NA())</f>
        <v>#N/A</v>
      </c>
      <c r="CP164" s="14" t="e">
        <f>IF('OE Database'!$N164=CP$1, 'OE Database'!$I164, NA())</f>
        <v>#N/A</v>
      </c>
      <c r="CQ164" s="14" t="e">
        <f>IF('OE Database'!$N164=CQ$1, 'OE Database'!$I164, NA())</f>
        <v>#N/A</v>
      </c>
      <c r="CR164" s="14" t="e">
        <f>IF('OE Database'!$N164=CR$1, 'OE Database'!$I164, NA())</f>
        <v>#N/A</v>
      </c>
      <c r="CS164" s="14" t="e">
        <f>IF('OE Database'!$N164=CS$1, 'OE Database'!$I164, NA())</f>
        <v>#N/A</v>
      </c>
      <c r="CT164" s="14" t="e">
        <f>IF('OE Database'!$N164=CT$1, 'OE Database'!$I164, NA())</f>
        <v>#N/A</v>
      </c>
      <c r="CU164" s="14" t="e">
        <f>IF('OE Database'!$N164=CU$1, 'OE Database'!$I164, NA())</f>
        <v>#N/A</v>
      </c>
      <c r="CV164" s="14" t="e">
        <f>IF('OE Database'!$N164=CV$1, 'OE Database'!$I164, NA())</f>
        <v>#N/A</v>
      </c>
      <c r="CW164" s="14" t="e">
        <f>IF('OE Database'!$N164=CW$1, 'OE Database'!$I164, NA())</f>
        <v>#N/A</v>
      </c>
      <c r="CX164" s="14" t="e">
        <f>IF('OE Database'!$N164=CX$1, 'OE Database'!$I164, NA())</f>
        <v>#N/A</v>
      </c>
      <c r="CY164" s="14" t="e">
        <f>IF('OE Database'!$N164=CY$1, 'OE Database'!$I164, NA())</f>
        <v>#N/A</v>
      </c>
      <c r="CZ164" s="14" t="e">
        <f>IF('OE Database'!$N164=CZ$1, 'OE Database'!$I164, NA())</f>
        <v>#N/A</v>
      </c>
      <c r="DA164" s="14" t="e">
        <f>IF('OE Database'!$N164=DA$1, 'OE Database'!$I164, NA())</f>
        <v>#N/A</v>
      </c>
      <c r="DB164" s="14" t="e">
        <f>IF('OE Database'!$N164=DB$1, 'OE Database'!$I164, NA())</f>
        <v>#N/A</v>
      </c>
      <c r="DC164" s="14">
        <f>IF('OE Database'!$N164=DC$1, 'OE Database'!$I164, NA())</f>
        <v>0</v>
      </c>
      <c r="DD164" s="14" t="e">
        <f>IF('OE Database'!$N164=DD$1, 'OE Database'!$I164, NA())</f>
        <v>#N/A</v>
      </c>
      <c r="DF164" s="1" t="e">
        <f>IF(GESTEP(AL164,0.00001), 'OE Database'!$I164, NA())</f>
        <v>#N/A</v>
      </c>
      <c r="DG164" s="1" t="e">
        <f>IF(GESTEP(AM164,0.00001), 'OE Database'!$I164, NA())</f>
        <v>#N/A</v>
      </c>
      <c r="DH164" s="1" t="e">
        <f>IF(GESTEP(AN164,0.00001), 'OE Database'!$I164, NA())</f>
        <v>#N/A</v>
      </c>
      <c r="DI164" s="1" t="e">
        <f>IF(GESTEP(AO164,0.00001), 'OE Database'!$I164, NA())</f>
        <v>#N/A</v>
      </c>
      <c r="DJ164" s="1" t="e">
        <f>IF(GESTEP(AP164,0.00001), 'OE Database'!$I164, NA())</f>
        <v>#N/A</v>
      </c>
      <c r="DK164" s="1" t="e">
        <f>IF(GESTEP(AQ164,0.00001), 'OE Database'!$I164, NA())</f>
        <v>#N/A</v>
      </c>
      <c r="DL164" s="1" t="e">
        <f>IF(GESTEP(AR164,0.00001), 'OE Database'!$I164, NA())</f>
        <v>#N/A</v>
      </c>
      <c r="DM164" s="1" t="e">
        <f>IF(GESTEP(AS164,0.00001), 'OE Database'!$I164, NA())</f>
        <v>#N/A</v>
      </c>
      <c r="DN164" s="1" t="e">
        <f>IF(GESTEP(AT164,0.00001), 'OE Database'!$I164, NA())</f>
        <v>#N/A</v>
      </c>
      <c r="DO164" s="1" t="e">
        <f>IF(GESTEP(AU164,0.00001), 'OE Database'!$I164, NA())</f>
        <v>#N/A</v>
      </c>
      <c r="DP164" s="1" t="e">
        <f>IF(GESTEP(AV164,0.00001), 'OE Database'!$I164, NA())</f>
        <v>#N/A</v>
      </c>
      <c r="DQ164" s="1" t="e">
        <f>IF(GESTEP(AW164,0.00001), 'OE Database'!$I164, NA())</f>
        <v>#N/A</v>
      </c>
      <c r="DR164" s="1" t="e">
        <f>IF(GESTEP(AX164,0.00001), 'OE Database'!$I164, NA())</f>
        <v>#N/A</v>
      </c>
      <c r="DS164" s="1" t="e">
        <f>IF(GESTEP(AY164,0.00001), 'OE Database'!$I164, NA())</f>
        <v>#N/A</v>
      </c>
      <c r="DT164" s="1" t="e">
        <f>IF(GESTEP(AZ164,0.00001), 'OE Database'!$I164, NA())</f>
        <v>#N/A</v>
      </c>
      <c r="DU164" s="1">
        <f>IF(GESTEP(BA164,0.00001), 'OE Database'!$I164, NA())</f>
        <v>0</v>
      </c>
      <c r="DV164" s="1" t="e">
        <f>IF(GESTEP(BB164,0.00001), 'OE Database'!$I164, NA())</f>
        <v>#N/A</v>
      </c>
    </row>
    <row r="165" spans="2:126">
      <c r="B165" s="14" t="e">
        <f>IF('OE Database'!$N165=B$1, 'OE Database'!$H165, NA())</f>
        <v>#N/A</v>
      </c>
      <c r="C165" s="14" t="e">
        <f>IF('OE Database'!$N165=C$1, 'OE Database'!$H165, NA())</f>
        <v>#N/A</v>
      </c>
      <c r="D165" s="14" t="e">
        <f>IF('OE Database'!$N165=D$1, 'OE Database'!$H165, NA())</f>
        <v>#N/A</v>
      </c>
      <c r="E165" s="14" t="e">
        <f>IF('OE Database'!$N165=E$1, 'OE Database'!$H165, NA())</f>
        <v>#N/A</v>
      </c>
      <c r="F165" s="14" t="e">
        <f>IF('OE Database'!$N165=F$1, 'OE Database'!$H165, NA())</f>
        <v>#N/A</v>
      </c>
      <c r="G165" s="14" t="e">
        <f>IF('OE Database'!$N165=G$1, 'OE Database'!$H165, NA())</f>
        <v>#N/A</v>
      </c>
      <c r="H165" s="14" t="e">
        <f>IF('OE Database'!$N165=H$1, 'OE Database'!$H165, NA())</f>
        <v>#N/A</v>
      </c>
      <c r="I165" s="14" t="e">
        <f>IF('OE Database'!$N165=I$1, 'OE Database'!$H165, NA())</f>
        <v>#N/A</v>
      </c>
      <c r="J165" s="14" t="e">
        <f>IF('OE Database'!$N165=J$1, 'OE Database'!$H165, NA())</f>
        <v>#N/A</v>
      </c>
      <c r="K165" s="14" t="e">
        <f>IF('OE Database'!$N165=K$1, 'OE Database'!$H165, NA())</f>
        <v>#N/A</v>
      </c>
      <c r="L165" s="14" t="e">
        <f>IF('OE Database'!$N165=L$1, 'OE Database'!$H165, NA())</f>
        <v>#N/A</v>
      </c>
      <c r="M165" s="14" t="e">
        <f>IF('OE Database'!$N165=M$1, 'OE Database'!$H165, NA())</f>
        <v>#N/A</v>
      </c>
      <c r="N165" s="14" t="e">
        <f>IF('OE Database'!$N165=N$1, 'OE Database'!$H165, NA())</f>
        <v>#N/A</v>
      </c>
      <c r="O165" s="14" t="e">
        <f>IF('OE Database'!$N165=O$1, 'OE Database'!$H165, NA())</f>
        <v>#N/A</v>
      </c>
      <c r="P165" s="14" t="e">
        <f>IF('OE Database'!$N165=P$1, 'OE Database'!$H165, NA())</f>
        <v>#N/A</v>
      </c>
      <c r="Q165" s="14">
        <f>IF('OE Database'!$N165=Q$1, 'OE Database'!$H165, NA())</f>
        <v>0</v>
      </c>
      <c r="R165" s="14" t="e">
        <f>IF('OE Database'!$N165=R$1, 'OE Database'!$H165, NA())</f>
        <v>#N/A</v>
      </c>
      <c r="T165" s="14" t="e">
        <f>IF('OE Database'!$N165=T$1, 'OE Database'!$E165, NA())</f>
        <v>#N/A</v>
      </c>
      <c r="U165" s="14" t="e">
        <f>IF('OE Database'!$N165=U$1, 'OE Database'!$E165, NA())</f>
        <v>#N/A</v>
      </c>
      <c r="V165" s="14" t="e">
        <f>IF('OE Database'!$N165=V$1, 'OE Database'!$E165, NA())</f>
        <v>#N/A</v>
      </c>
      <c r="W165" s="14" t="e">
        <f>IF('OE Database'!$N165=W$1, 'OE Database'!$E165, NA())</f>
        <v>#N/A</v>
      </c>
      <c r="X165" s="14" t="e">
        <f>IF('OE Database'!$N165=X$1, 'OE Database'!$E165, NA())</f>
        <v>#N/A</v>
      </c>
      <c r="Y165" s="14" t="e">
        <f>IF('OE Database'!$N165=Y$1, 'OE Database'!$E165, NA())</f>
        <v>#N/A</v>
      </c>
      <c r="Z165" s="14" t="e">
        <f>IF('OE Database'!$N165=Z$1, 'OE Database'!$E165, NA())</f>
        <v>#N/A</v>
      </c>
      <c r="AA165" s="14" t="e">
        <f>IF('OE Database'!$N165=AA$1, 'OE Database'!$E165, NA())</f>
        <v>#N/A</v>
      </c>
      <c r="AB165" s="14" t="e">
        <f>IF('OE Database'!$N165=AB$1, 'OE Database'!$E165, NA())</f>
        <v>#N/A</v>
      </c>
      <c r="AC165" s="14" t="e">
        <f>IF('OE Database'!$N165=AC$1, 'OE Database'!$E165, NA())</f>
        <v>#N/A</v>
      </c>
      <c r="AD165" s="14" t="e">
        <f>IF('OE Database'!$N165=AD$1, 'OE Database'!$E165, NA())</f>
        <v>#N/A</v>
      </c>
      <c r="AE165" s="14" t="e">
        <f>IF('OE Database'!$N165=AE$1, 'OE Database'!$E165, NA())</f>
        <v>#N/A</v>
      </c>
      <c r="AF165" s="14" t="e">
        <f>IF('OE Database'!$N165=AF$1, 'OE Database'!$E165, NA())</f>
        <v>#N/A</v>
      </c>
      <c r="AG165" s="14" t="e">
        <f>IF('OE Database'!$N165=AG$1, 'OE Database'!$E165, NA())</f>
        <v>#N/A</v>
      </c>
      <c r="AH165" s="14" t="e">
        <f>IF('OE Database'!$N165=AH$1, 'OE Database'!$E165, NA())</f>
        <v>#N/A</v>
      </c>
      <c r="AI165" s="14">
        <f>IF('OE Database'!$N165=AI$1, 'OE Database'!$E165, NA())</f>
        <v>0.1</v>
      </c>
      <c r="AJ165" s="14" t="e">
        <f>IF('OE Database'!$N165=AJ$1, 'OE Database'!$E165, NA())</f>
        <v>#N/A</v>
      </c>
      <c r="AL165" s="14" t="e">
        <f>IF('OE Database'!$N165=AL$1, 'OE Database'!$J165, NA())</f>
        <v>#N/A</v>
      </c>
      <c r="AM165" s="14" t="e">
        <f>IF('OE Database'!$N165=AM$1, 'OE Database'!$J165, NA())</f>
        <v>#N/A</v>
      </c>
      <c r="AN165" s="14" t="e">
        <f>IF('OE Database'!$N165=AN$1, 'OE Database'!$J165, NA())</f>
        <v>#N/A</v>
      </c>
      <c r="AO165" s="14" t="e">
        <f>IF('OE Database'!$N165=AO$1, 'OE Database'!$J165, NA())</f>
        <v>#N/A</v>
      </c>
      <c r="AP165" s="14" t="e">
        <f>IF('OE Database'!$N165=AP$1, 'OE Database'!$J165, NA())</f>
        <v>#N/A</v>
      </c>
      <c r="AQ165" s="14" t="e">
        <f>IF('OE Database'!$N165=AQ$1, 'OE Database'!$J165, NA())</f>
        <v>#N/A</v>
      </c>
      <c r="AR165" s="14" t="e">
        <f>IF('OE Database'!$N165=AR$1, 'OE Database'!$J165, NA())</f>
        <v>#N/A</v>
      </c>
      <c r="AS165" s="14" t="e">
        <f>IF('OE Database'!$N165=AS$1, 'OE Database'!$J165, NA())</f>
        <v>#N/A</v>
      </c>
      <c r="AT165" s="14" t="e">
        <f>IF('OE Database'!$N165=AT$1, 'OE Database'!$J165, NA())</f>
        <v>#N/A</v>
      </c>
      <c r="AU165" s="14" t="e">
        <f>IF('OE Database'!$N165=AU$1, 'OE Database'!$J165, NA())</f>
        <v>#N/A</v>
      </c>
      <c r="AV165" s="14" t="e">
        <f>IF('OE Database'!$N165=AV$1, 'OE Database'!$J165, NA())</f>
        <v>#N/A</v>
      </c>
      <c r="AW165" s="14" t="e">
        <f>IF('OE Database'!$N165=AW$1, 'OE Database'!$J165, NA())</f>
        <v>#N/A</v>
      </c>
      <c r="AX165" s="14" t="e">
        <f>IF('OE Database'!$N165=AX$1, 'OE Database'!$J165, NA())</f>
        <v>#N/A</v>
      </c>
      <c r="AY165" s="14" t="e">
        <f>IF('OE Database'!$N165=AY$1, 'OE Database'!$J165, NA())</f>
        <v>#N/A</v>
      </c>
      <c r="AZ165" s="14" t="e">
        <f>IF('OE Database'!$N165=AZ$1, 'OE Database'!$J165, NA())</f>
        <v>#N/A</v>
      </c>
      <c r="BA165" s="14">
        <f>IF('OE Database'!$N165=BA$1, 'OE Database'!$J165, NA())</f>
        <v>78</v>
      </c>
      <c r="BB165" s="14" t="e">
        <f>IF('OE Database'!$N165=BB$1, 'OE Database'!$J165, NA())</f>
        <v>#N/A</v>
      </c>
      <c r="BD165" s="14" t="e">
        <f>IF(GESTEP(AL165,0.00001), 'OE Database'!$H165, NA())</f>
        <v>#N/A</v>
      </c>
      <c r="BE165" s="14" t="e">
        <f>IF(GESTEP(AM165,0.00001), 'OE Database'!$H165, NA())</f>
        <v>#N/A</v>
      </c>
      <c r="BF165" s="14" t="e">
        <f>IF(GESTEP(AN165,0.00001), 'OE Database'!$H165, NA())</f>
        <v>#N/A</v>
      </c>
      <c r="BG165" s="14" t="e">
        <f>IF(GESTEP(AO165,0.00001), 'OE Database'!$H165, NA())</f>
        <v>#N/A</v>
      </c>
      <c r="BH165" s="14" t="e">
        <f>IF(GESTEP(AP165,0.00001), 'OE Database'!$H165, NA())</f>
        <v>#N/A</v>
      </c>
      <c r="BI165" s="14" t="e">
        <f>IF(GESTEP(AQ165,0.00001), 'OE Database'!$H165, NA())</f>
        <v>#N/A</v>
      </c>
      <c r="BJ165" s="14" t="e">
        <f>IF(GESTEP(AR165,0.00001), 'OE Database'!$H165, NA())</f>
        <v>#N/A</v>
      </c>
      <c r="BK165" s="14" t="e">
        <f>IF(GESTEP(AS165,0.00001), 'OE Database'!$H165, NA())</f>
        <v>#N/A</v>
      </c>
      <c r="BL165" s="14" t="e">
        <f>IF(GESTEP(AT165,0.00001), 'OE Database'!$H165, NA())</f>
        <v>#N/A</v>
      </c>
      <c r="BM165" s="14" t="e">
        <f>IF(GESTEP(AU165,0.00001), 'OE Database'!$H165, NA())</f>
        <v>#N/A</v>
      </c>
      <c r="BN165" s="14" t="e">
        <f>IF(GESTEP(AV165,0.00001), 'OE Database'!$H165, NA())</f>
        <v>#N/A</v>
      </c>
      <c r="BO165" s="14" t="e">
        <f>IF(GESTEP(AW165,0.00001), 'OE Database'!$H165, NA())</f>
        <v>#N/A</v>
      </c>
      <c r="BP165" s="14" t="e">
        <f>IF(GESTEP(AX165,0.00001), 'OE Database'!$H165, NA())</f>
        <v>#N/A</v>
      </c>
      <c r="BQ165" s="14" t="e">
        <f>IF(GESTEP(AY165,0.00001), 'OE Database'!$H165, NA())</f>
        <v>#N/A</v>
      </c>
      <c r="BR165" s="14" t="e">
        <f>IF(GESTEP(AZ165,0.00001), 'OE Database'!$H165, NA())</f>
        <v>#N/A</v>
      </c>
      <c r="BS165" s="14">
        <f>IF(GESTEP(BA165,0.00001), 'OE Database'!$H165, NA())</f>
        <v>0</v>
      </c>
      <c r="BT165" s="14" t="e">
        <f>IF(GESTEP(BB165,0.00001), 'OE Database'!$H165, NA())</f>
        <v>#N/A</v>
      </c>
      <c r="BV165" s="14" t="e">
        <f>IF(GESTEP(AL165,0.00001), 'OE Database'!$E165, NA())</f>
        <v>#N/A</v>
      </c>
      <c r="BW165" s="14" t="e">
        <f>IF(GESTEP(AM165,0.00001), 'OE Database'!$E165, NA())</f>
        <v>#N/A</v>
      </c>
      <c r="BX165" s="14" t="e">
        <f>IF(GESTEP(AN165,0.00001), 'OE Database'!$E165, NA())</f>
        <v>#N/A</v>
      </c>
      <c r="BY165" s="14" t="e">
        <f>IF(GESTEP(AO165,0.00001), 'OE Database'!$E165, NA())</f>
        <v>#N/A</v>
      </c>
      <c r="BZ165" s="14" t="e">
        <f>IF(GESTEP(AP165,0.00001), 'OE Database'!$E165, NA())</f>
        <v>#N/A</v>
      </c>
      <c r="CA165" s="14" t="e">
        <f>IF(GESTEP(AQ165,0.00001), 'OE Database'!$E165, NA())</f>
        <v>#N/A</v>
      </c>
      <c r="CB165" s="14" t="e">
        <f>IF(GESTEP(AR165,0.00001), 'OE Database'!$E165, NA())</f>
        <v>#N/A</v>
      </c>
      <c r="CC165" s="14" t="e">
        <f>IF(GESTEP(AS165,0.00001), 'OE Database'!$E165, NA())</f>
        <v>#N/A</v>
      </c>
      <c r="CD165" s="14" t="e">
        <f>IF(GESTEP(AT165,0.00001), 'OE Database'!$E165, NA())</f>
        <v>#N/A</v>
      </c>
      <c r="CE165" s="14" t="e">
        <f>IF(GESTEP(AU165,0.00001), 'OE Database'!$E165, NA())</f>
        <v>#N/A</v>
      </c>
      <c r="CF165" s="14" t="e">
        <f>IF(GESTEP(AV165,0.00001), 'OE Database'!$E165, NA())</f>
        <v>#N/A</v>
      </c>
      <c r="CG165" s="14" t="e">
        <f>IF(GESTEP(AW165,0.00001), 'OE Database'!$E165, NA())</f>
        <v>#N/A</v>
      </c>
      <c r="CH165" s="14" t="e">
        <f>IF(GESTEP(AX165,0.00001), 'OE Database'!$E165, NA())</f>
        <v>#N/A</v>
      </c>
      <c r="CI165" s="14" t="e">
        <f>IF(GESTEP(AY165,0.00001), 'OE Database'!$E165, NA())</f>
        <v>#N/A</v>
      </c>
      <c r="CJ165" s="14" t="e">
        <f>IF(GESTEP(AZ165,0.00001), 'OE Database'!$E165, NA())</f>
        <v>#N/A</v>
      </c>
      <c r="CK165" s="14">
        <f>IF(GESTEP(BA165,0.00001), 'OE Database'!$E165, NA())</f>
        <v>0.1</v>
      </c>
      <c r="CL165" s="14" t="e">
        <f>IF(GESTEP(BB165,0.00001), 'OE Database'!$E165, NA())</f>
        <v>#N/A</v>
      </c>
      <c r="CN165" s="14" t="e">
        <f>IF('OE Database'!$N165=CN$1, 'OE Database'!$I165, NA())</f>
        <v>#N/A</v>
      </c>
      <c r="CO165" s="14" t="e">
        <f>IF('OE Database'!$N165=CO$1, 'OE Database'!$I165, NA())</f>
        <v>#N/A</v>
      </c>
      <c r="CP165" s="14" t="e">
        <f>IF('OE Database'!$N165=CP$1, 'OE Database'!$I165, NA())</f>
        <v>#N/A</v>
      </c>
      <c r="CQ165" s="14" t="e">
        <f>IF('OE Database'!$N165=CQ$1, 'OE Database'!$I165, NA())</f>
        <v>#N/A</v>
      </c>
      <c r="CR165" s="14" t="e">
        <f>IF('OE Database'!$N165=CR$1, 'OE Database'!$I165, NA())</f>
        <v>#N/A</v>
      </c>
      <c r="CS165" s="14" t="e">
        <f>IF('OE Database'!$N165=CS$1, 'OE Database'!$I165, NA())</f>
        <v>#N/A</v>
      </c>
      <c r="CT165" s="14" t="e">
        <f>IF('OE Database'!$N165=CT$1, 'OE Database'!$I165, NA())</f>
        <v>#N/A</v>
      </c>
      <c r="CU165" s="14" t="e">
        <f>IF('OE Database'!$N165=CU$1, 'OE Database'!$I165, NA())</f>
        <v>#N/A</v>
      </c>
      <c r="CV165" s="14" t="e">
        <f>IF('OE Database'!$N165=CV$1, 'OE Database'!$I165, NA())</f>
        <v>#N/A</v>
      </c>
      <c r="CW165" s="14" t="e">
        <f>IF('OE Database'!$N165=CW$1, 'OE Database'!$I165, NA())</f>
        <v>#N/A</v>
      </c>
      <c r="CX165" s="14" t="e">
        <f>IF('OE Database'!$N165=CX$1, 'OE Database'!$I165, NA())</f>
        <v>#N/A</v>
      </c>
      <c r="CY165" s="14" t="e">
        <f>IF('OE Database'!$N165=CY$1, 'OE Database'!$I165, NA())</f>
        <v>#N/A</v>
      </c>
      <c r="CZ165" s="14" t="e">
        <f>IF('OE Database'!$N165=CZ$1, 'OE Database'!$I165, NA())</f>
        <v>#N/A</v>
      </c>
      <c r="DA165" s="14" t="e">
        <f>IF('OE Database'!$N165=DA$1, 'OE Database'!$I165, NA())</f>
        <v>#N/A</v>
      </c>
      <c r="DB165" s="14" t="e">
        <f>IF('OE Database'!$N165=DB$1, 'OE Database'!$I165, NA())</f>
        <v>#N/A</v>
      </c>
      <c r="DC165" s="14">
        <f>IF('OE Database'!$N165=DC$1, 'OE Database'!$I165, NA())</f>
        <v>0</v>
      </c>
      <c r="DD165" s="14" t="e">
        <f>IF('OE Database'!$N165=DD$1, 'OE Database'!$I165, NA())</f>
        <v>#N/A</v>
      </c>
      <c r="DF165" s="1" t="e">
        <f>IF(GESTEP(AL165,0.00001), 'OE Database'!$I165, NA())</f>
        <v>#N/A</v>
      </c>
      <c r="DG165" s="1" t="e">
        <f>IF(GESTEP(AM165,0.00001), 'OE Database'!$I165, NA())</f>
        <v>#N/A</v>
      </c>
      <c r="DH165" s="1" t="e">
        <f>IF(GESTEP(AN165,0.00001), 'OE Database'!$I165, NA())</f>
        <v>#N/A</v>
      </c>
      <c r="DI165" s="1" t="e">
        <f>IF(GESTEP(AO165,0.00001), 'OE Database'!$I165, NA())</f>
        <v>#N/A</v>
      </c>
      <c r="DJ165" s="1" t="e">
        <f>IF(GESTEP(AP165,0.00001), 'OE Database'!$I165, NA())</f>
        <v>#N/A</v>
      </c>
      <c r="DK165" s="1" t="e">
        <f>IF(GESTEP(AQ165,0.00001), 'OE Database'!$I165, NA())</f>
        <v>#N/A</v>
      </c>
      <c r="DL165" s="1" t="e">
        <f>IF(GESTEP(AR165,0.00001), 'OE Database'!$I165, NA())</f>
        <v>#N/A</v>
      </c>
      <c r="DM165" s="1" t="e">
        <f>IF(GESTEP(AS165,0.00001), 'OE Database'!$I165, NA())</f>
        <v>#N/A</v>
      </c>
      <c r="DN165" s="1" t="e">
        <f>IF(GESTEP(AT165,0.00001), 'OE Database'!$I165, NA())</f>
        <v>#N/A</v>
      </c>
      <c r="DO165" s="1" t="e">
        <f>IF(GESTEP(AU165,0.00001), 'OE Database'!$I165, NA())</f>
        <v>#N/A</v>
      </c>
      <c r="DP165" s="1" t="e">
        <f>IF(GESTEP(AV165,0.00001), 'OE Database'!$I165, NA())</f>
        <v>#N/A</v>
      </c>
      <c r="DQ165" s="1" t="e">
        <f>IF(GESTEP(AW165,0.00001), 'OE Database'!$I165, NA())</f>
        <v>#N/A</v>
      </c>
      <c r="DR165" s="1" t="e">
        <f>IF(GESTEP(AX165,0.00001), 'OE Database'!$I165, NA())</f>
        <v>#N/A</v>
      </c>
      <c r="DS165" s="1" t="e">
        <f>IF(GESTEP(AY165,0.00001), 'OE Database'!$I165, NA())</f>
        <v>#N/A</v>
      </c>
      <c r="DT165" s="1" t="e">
        <f>IF(GESTEP(AZ165,0.00001), 'OE Database'!$I165, NA())</f>
        <v>#N/A</v>
      </c>
      <c r="DU165" s="1">
        <f>IF(GESTEP(BA165,0.00001), 'OE Database'!$I165, NA())</f>
        <v>0</v>
      </c>
      <c r="DV165" s="1" t="e">
        <f>IF(GESTEP(BB165,0.00001), 'OE Database'!$I165, NA())</f>
        <v>#N/A</v>
      </c>
    </row>
    <row r="166" spans="2:126">
      <c r="B166" s="14" t="e">
        <f>IF('OE Database'!$N166=B$1, 'OE Database'!$H166, NA())</f>
        <v>#N/A</v>
      </c>
      <c r="C166" s="14" t="e">
        <f>IF('OE Database'!$N166=C$1, 'OE Database'!$H166, NA())</f>
        <v>#N/A</v>
      </c>
      <c r="D166" s="14" t="e">
        <f>IF('OE Database'!$N166=D$1, 'OE Database'!$H166, NA())</f>
        <v>#N/A</v>
      </c>
      <c r="E166" s="14" t="e">
        <f>IF('OE Database'!$N166=E$1, 'OE Database'!$H166, NA())</f>
        <v>#N/A</v>
      </c>
      <c r="F166" s="14" t="e">
        <f>IF('OE Database'!$N166=F$1, 'OE Database'!$H166, NA())</f>
        <v>#N/A</v>
      </c>
      <c r="G166" s="14" t="e">
        <f>IF('OE Database'!$N166=G$1, 'OE Database'!$H166, NA())</f>
        <v>#N/A</v>
      </c>
      <c r="H166" s="14" t="e">
        <f>IF('OE Database'!$N166=H$1, 'OE Database'!$H166, NA())</f>
        <v>#N/A</v>
      </c>
      <c r="I166" s="14" t="e">
        <f>IF('OE Database'!$N166=I$1, 'OE Database'!$H166, NA())</f>
        <v>#N/A</v>
      </c>
      <c r="J166" s="14" t="e">
        <f>IF('OE Database'!$N166=J$1, 'OE Database'!$H166, NA())</f>
        <v>#N/A</v>
      </c>
      <c r="K166" s="14" t="e">
        <f>IF('OE Database'!$N166=K$1, 'OE Database'!$H166, NA())</f>
        <v>#N/A</v>
      </c>
      <c r="L166" s="14" t="e">
        <f>IF('OE Database'!$N166=L$1, 'OE Database'!$H166, NA())</f>
        <v>#N/A</v>
      </c>
      <c r="M166" s="14" t="e">
        <f>IF('OE Database'!$N166=M$1, 'OE Database'!$H166, NA())</f>
        <v>#N/A</v>
      </c>
      <c r="N166" s="14" t="e">
        <f>IF('OE Database'!$N166=N$1, 'OE Database'!$H166, NA())</f>
        <v>#N/A</v>
      </c>
      <c r="O166" s="14" t="e">
        <f>IF('OE Database'!$N166=O$1, 'OE Database'!$H166, NA())</f>
        <v>#N/A</v>
      </c>
      <c r="P166" s="14" t="e">
        <f>IF('OE Database'!$N166=P$1, 'OE Database'!$H166, NA())</f>
        <v>#N/A</v>
      </c>
      <c r="Q166" s="14">
        <f>IF('OE Database'!$N166=Q$1, 'OE Database'!$H166, NA())</f>
        <v>0</v>
      </c>
      <c r="R166" s="14" t="e">
        <f>IF('OE Database'!$N166=R$1, 'OE Database'!$H166, NA())</f>
        <v>#N/A</v>
      </c>
      <c r="T166" s="14" t="e">
        <f>IF('OE Database'!$N166=T$1, 'OE Database'!$E166, NA())</f>
        <v>#N/A</v>
      </c>
      <c r="U166" s="14" t="e">
        <f>IF('OE Database'!$N166=U$1, 'OE Database'!$E166, NA())</f>
        <v>#N/A</v>
      </c>
      <c r="V166" s="14" t="e">
        <f>IF('OE Database'!$N166=V$1, 'OE Database'!$E166, NA())</f>
        <v>#N/A</v>
      </c>
      <c r="W166" s="14" t="e">
        <f>IF('OE Database'!$N166=W$1, 'OE Database'!$E166, NA())</f>
        <v>#N/A</v>
      </c>
      <c r="X166" s="14" t="e">
        <f>IF('OE Database'!$N166=X$1, 'OE Database'!$E166, NA())</f>
        <v>#N/A</v>
      </c>
      <c r="Y166" s="14" t="e">
        <f>IF('OE Database'!$N166=Y$1, 'OE Database'!$E166, NA())</f>
        <v>#N/A</v>
      </c>
      <c r="Z166" s="14" t="e">
        <f>IF('OE Database'!$N166=Z$1, 'OE Database'!$E166, NA())</f>
        <v>#N/A</v>
      </c>
      <c r="AA166" s="14" t="e">
        <f>IF('OE Database'!$N166=AA$1, 'OE Database'!$E166, NA())</f>
        <v>#N/A</v>
      </c>
      <c r="AB166" s="14" t="e">
        <f>IF('OE Database'!$N166=AB$1, 'OE Database'!$E166, NA())</f>
        <v>#N/A</v>
      </c>
      <c r="AC166" s="14" t="e">
        <f>IF('OE Database'!$N166=AC$1, 'OE Database'!$E166, NA())</f>
        <v>#N/A</v>
      </c>
      <c r="AD166" s="14" t="e">
        <f>IF('OE Database'!$N166=AD$1, 'OE Database'!$E166, NA())</f>
        <v>#N/A</v>
      </c>
      <c r="AE166" s="14" t="e">
        <f>IF('OE Database'!$N166=AE$1, 'OE Database'!$E166, NA())</f>
        <v>#N/A</v>
      </c>
      <c r="AF166" s="14" t="e">
        <f>IF('OE Database'!$N166=AF$1, 'OE Database'!$E166, NA())</f>
        <v>#N/A</v>
      </c>
      <c r="AG166" s="14" t="e">
        <f>IF('OE Database'!$N166=AG$1, 'OE Database'!$E166, NA())</f>
        <v>#N/A</v>
      </c>
      <c r="AH166" s="14" t="e">
        <f>IF('OE Database'!$N166=AH$1, 'OE Database'!$E166, NA())</f>
        <v>#N/A</v>
      </c>
      <c r="AI166" s="14">
        <f>IF('OE Database'!$N166=AI$1, 'OE Database'!$E166, NA())</f>
        <v>0.1</v>
      </c>
      <c r="AJ166" s="14" t="e">
        <f>IF('OE Database'!$N166=AJ$1, 'OE Database'!$E166, NA())</f>
        <v>#N/A</v>
      </c>
      <c r="AL166" s="14" t="e">
        <f>IF('OE Database'!$N166=AL$1, 'OE Database'!$J166, NA())</f>
        <v>#N/A</v>
      </c>
      <c r="AM166" s="14" t="e">
        <f>IF('OE Database'!$N166=AM$1, 'OE Database'!$J166, NA())</f>
        <v>#N/A</v>
      </c>
      <c r="AN166" s="14" t="e">
        <f>IF('OE Database'!$N166=AN$1, 'OE Database'!$J166, NA())</f>
        <v>#N/A</v>
      </c>
      <c r="AO166" s="14" t="e">
        <f>IF('OE Database'!$N166=AO$1, 'OE Database'!$J166, NA())</f>
        <v>#N/A</v>
      </c>
      <c r="AP166" s="14" t="e">
        <f>IF('OE Database'!$N166=AP$1, 'OE Database'!$J166, NA())</f>
        <v>#N/A</v>
      </c>
      <c r="AQ166" s="14" t="e">
        <f>IF('OE Database'!$N166=AQ$1, 'OE Database'!$J166, NA())</f>
        <v>#N/A</v>
      </c>
      <c r="AR166" s="14" t="e">
        <f>IF('OE Database'!$N166=AR$1, 'OE Database'!$J166, NA())</f>
        <v>#N/A</v>
      </c>
      <c r="AS166" s="14" t="e">
        <f>IF('OE Database'!$N166=AS$1, 'OE Database'!$J166, NA())</f>
        <v>#N/A</v>
      </c>
      <c r="AT166" s="14" t="e">
        <f>IF('OE Database'!$N166=AT$1, 'OE Database'!$J166, NA())</f>
        <v>#N/A</v>
      </c>
      <c r="AU166" s="14" t="e">
        <f>IF('OE Database'!$N166=AU$1, 'OE Database'!$J166, NA())</f>
        <v>#N/A</v>
      </c>
      <c r="AV166" s="14" t="e">
        <f>IF('OE Database'!$N166=AV$1, 'OE Database'!$J166, NA())</f>
        <v>#N/A</v>
      </c>
      <c r="AW166" s="14" t="e">
        <f>IF('OE Database'!$N166=AW$1, 'OE Database'!$J166, NA())</f>
        <v>#N/A</v>
      </c>
      <c r="AX166" s="14" t="e">
        <f>IF('OE Database'!$N166=AX$1, 'OE Database'!$J166, NA())</f>
        <v>#N/A</v>
      </c>
      <c r="AY166" s="14" t="e">
        <f>IF('OE Database'!$N166=AY$1, 'OE Database'!$J166, NA())</f>
        <v>#N/A</v>
      </c>
      <c r="AZ166" s="14" t="e">
        <f>IF('OE Database'!$N166=AZ$1, 'OE Database'!$J166, NA())</f>
        <v>#N/A</v>
      </c>
      <c r="BA166" s="14">
        <f>IF('OE Database'!$N166=BA$1, 'OE Database'!$J166, NA())</f>
        <v>76</v>
      </c>
      <c r="BB166" s="14" t="e">
        <f>IF('OE Database'!$N166=BB$1, 'OE Database'!$J166, NA())</f>
        <v>#N/A</v>
      </c>
      <c r="BD166" s="14" t="e">
        <f>IF(GESTEP(AL166,0.00001), 'OE Database'!$H166, NA())</f>
        <v>#N/A</v>
      </c>
      <c r="BE166" s="14" t="e">
        <f>IF(GESTEP(AM166,0.00001), 'OE Database'!$H166, NA())</f>
        <v>#N/A</v>
      </c>
      <c r="BF166" s="14" t="e">
        <f>IF(GESTEP(AN166,0.00001), 'OE Database'!$H166, NA())</f>
        <v>#N/A</v>
      </c>
      <c r="BG166" s="14" t="e">
        <f>IF(GESTEP(AO166,0.00001), 'OE Database'!$H166, NA())</f>
        <v>#N/A</v>
      </c>
      <c r="BH166" s="14" t="e">
        <f>IF(GESTEP(AP166,0.00001), 'OE Database'!$H166, NA())</f>
        <v>#N/A</v>
      </c>
      <c r="BI166" s="14" t="e">
        <f>IF(GESTEP(AQ166,0.00001), 'OE Database'!$H166, NA())</f>
        <v>#N/A</v>
      </c>
      <c r="BJ166" s="14" t="e">
        <f>IF(GESTEP(AR166,0.00001), 'OE Database'!$H166, NA())</f>
        <v>#N/A</v>
      </c>
      <c r="BK166" s="14" t="e">
        <f>IF(GESTEP(AS166,0.00001), 'OE Database'!$H166, NA())</f>
        <v>#N/A</v>
      </c>
      <c r="BL166" s="14" t="e">
        <f>IF(GESTEP(AT166,0.00001), 'OE Database'!$H166, NA())</f>
        <v>#N/A</v>
      </c>
      <c r="BM166" s="14" t="e">
        <f>IF(GESTEP(AU166,0.00001), 'OE Database'!$H166, NA())</f>
        <v>#N/A</v>
      </c>
      <c r="BN166" s="14" t="e">
        <f>IF(GESTEP(AV166,0.00001), 'OE Database'!$H166, NA())</f>
        <v>#N/A</v>
      </c>
      <c r="BO166" s="14" t="e">
        <f>IF(GESTEP(AW166,0.00001), 'OE Database'!$H166, NA())</f>
        <v>#N/A</v>
      </c>
      <c r="BP166" s="14" t="e">
        <f>IF(GESTEP(AX166,0.00001), 'OE Database'!$H166, NA())</f>
        <v>#N/A</v>
      </c>
      <c r="BQ166" s="14" t="e">
        <f>IF(GESTEP(AY166,0.00001), 'OE Database'!$H166, NA())</f>
        <v>#N/A</v>
      </c>
      <c r="BR166" s="14" t="e">
        <f>IF(GESTEP(AZ166,0.00001), 'OE Database'!$H166, NA())</f>
        <v>#N/A</v>
      </c>
      <c r="BS166" s="14">
        <f>IF(GESTEP(BA166,0.00001), 'OE Database'!$H166, NA())</f>
        <v>0</v>
      </c>
      <c r="BT166" s="14" t="e">
        <f>IF(GESTEP(BB166,0.00001), 'OE Database'!$H166, NA())</f>
        <v>#N/A</v>
      </c>
      <c r="BV166" s="14" t="e">
        <f>IF(GESTEP(AL166,0.00001), 'OE Database'!$E166, NA())</f>
        <v>#N/A</v>
      </c>
      <c r="BW166" s="14" t="e">
        <f>IF(GESTEP(AM166,0.00001), 'OE Database'!$E166, NA())</f>
        <v>#N/A</v>
      </c>
      <c r="BX166" s="14" t="e">
        <f>IF(GESTEP(AN166,0.00001), 'OE Database'!$E166, NA())</f>
        <v>#N/A</v>
      </c>
      <c r="BY166" s="14" t="e">
        <f>IF(GESTEP(AO166,0.00001), 'OE Database'!$E166, NA())</f>
        <v>#N/A</v>
      </c>
      <c r="BZ166" s="14" t="e">
        <f>IF(GESTEP(AP166,0.00001), 'OE Database'!$E166, NA())</f>
        <v>#N/A</v>
      </c>
      <c r="CA166" s="14" t="e">
        <f>IF(GESTEP(AQ166,0.00001), 'OE Database'!$E166, NA())</f>
        <v>#N/A</v>
      </c>
      <c r="CB166" s="14" t="e">
        <f>IF(GESTEP(AR166,0.00001), 'OE Database'!$E166, NA())</f>
        <v>#N/A</v>
      </c>
      <c r="CC166" s="14" t="e">
        <f>IF(GESTEP(AS166,0.00001), 'OE Database'!$E166, NA())</f>
        <v>#N/A</v>
      </c>
      <c r="CD166" s="14" t="e">
        <f>IF(GESTEP(AT166,0.00001), 'OE Database'!$E166, NA())</f>
        <v>#N/A</v>
      </c>
      <c r="CE166" s="14" t="e">
        <f>IF(GESTEP(AU166,0.00001), 'OE Database'!$E166, NA())</f>
        <v>#N/A</v>
      </c>
      <c r="CF166" s="14" t="e">
        <f>IF(GESTEP(AV166,0.00001), 'OE Database'!$E166, NA())</f>
        <v>#N/A</v>
      </c>
      <c r="CG166" s="14" t="e">
        <f>IF(GESTEP(AW166,0.00001), 'OE Database'!$E166, NA())</f>
        <v>#N/A</v>
      </c>
      <c r="CH166" s="14" t="e">
        <f>IF(GESTEP(AX166,0.00001), 'OE Database'!$E166, NA())</f>
        <v>#N/A</v>
      </c>
      <c r="CI166" s="14" t="e">
        <f>IF(GESTEP(AY166,0.00001), 'OE Database'!$E166, NA())</f>
        <v>#N/A</v>
      </c>
      <c r="CJ166" s="14" t="e">
        <f>IF(GESTEP(AZ166,0.00001), 'OE Database'!$E166, NA())</f>
        <v>#N/A</v>
      </c>
      <c r="CK166" s="14">
        <f>IF(GESTEP(BA166,0.00001), 'OE Database'!$E166, NA())</f>
        <v>0.1</v>
      </c>
      <c r="CL166" s="14" t="e">
        <f>IF(GESTEP(BB166,0.00001), 'OE Database'!$E166, NA())</f>
        <v>#N/A</v>
      </c>
      <c r="CN166" s="14" t="e">
        <f>IF('OE Database'!$N166=CN$1, 'OE Database'!$I166, NA())</f>
        <v>#N/A</v>
      </c>
      <c r="CO166" s="14" t="e">
        <f>IF('OE Database'!$N166=CO$1, 'OE Database'!$I166, NA())</f>
        <v>#N/A</v>
      </c>
      <c r="CP166" s="14" t="e">
        <f>IF('OE Database'!$N166=CP$1, 'OE Database'!$I166, NA())</f>
        <v>#N/A</v>
      </c>
      <c r="CQ166" s="14" t="e">
        <f>IF('OE Database'!$N166=CQ$1, 'OE Database'!$I166, NA())</f>
        <v>#N/A</v>
      </c>
      <c r="CR166" s="14" t="e">
        <f>IF('OE Database'!$N166=CR$1, 'OE Database'!$I166, NA())</f>
        <v>#N/A</v>
      </c>
      <c r="CS166" s="14" t="e">
        <f>IF('OE Database'!$N166=CS$1, 'OE Database'!$I166, NA())</f>
        <v>#N/A</v>
      </c>
      <c r="CT166" s="14" t="e">
        <f>IF('OE Database'!$N166=CT$1, 'OE Database'!$I166, NA())</f>
        <v>#N/A</v>
      </c>
      <c r="CU166" s="14" t="e">
        <f>IF('OE Database'!$N166=CU$1, 'OE Database'!$I166, NA())</f>
        <v>#N/A</v>
      </c>
      <c r="CV166" s="14" t="e">
        <f>IF('OE Database'!$N166=CV$1, 'OE Database'!$I166, NA())</f>
        <v>#N/A</v>
      </c>
      <c r="CW166" s="14" t="e">
        <f>IF('OE Database'!$N166=CW$1, 'OE Database'!$I166, NA())</f>
        <v>#N/A</v>
      </c>
      <c r="CX166" s="14" t="e">
        <f>IF('OE Database'!$N166=CX$1, 'OE Database'!$I166, NA())</f>
        <v>#N/A</v>
      </c>
      <c r="CY166" s="14" t="e">
        <f>IF('OE Database'!$N166=CY$1, 'OE Database'!$I166, NA())</f>
        <v>#N/A</v>
      </c>
      <c r="CZ166" s="14" t="e">
        <f>IF('OE Database'!$N166=CZ$1, 'OE Database'!$I166, NA())</f>
        <v>#N/A</v>
      </c>
      <c r="DA166" s="14" t="e">
        <f>IF('OE Database'!$N166=DA$1, 'OE Database'!$I166, NA())</f>
        <v>#N/A</v>
      </c>
      <c r="DB166" s="14" t="e">
        <f>IF('OE Database'!$N166=DB$1, 'OE Database'!$I166, NA())</f>
        <v>#N/A</v>
      </c>
      <c r="DC166" s="14">
        <f>IF('OE Database'!$N166=DC$1, 'OE Database'!$I166, NA())</f>
        <v>0</v>
      </c>
      <c r="DD166" s="14" t="e">
        <f>IF('OE Database'!$N166=DD$1, 'OE Database'!$I166, NA())</f>
        <v>#N/A</v>
      </c>
      <c r="DF166" s="1" t="e">
        <f>IF(GESTEP(AL166,0.00001), 'OE Database'!$I166, NA())</f>
        <v>#N/A</v>
      </c>
      <c r="DG166" s="1" t="e">
        <f>IF(GESTEP(AM166,0.00001), 'OE Database'!$I166, NA())</f>
        <v>#N/A</v>
      </c>
      <c r="DH166" s="1" t="e">
        <f>IF(GESTEP(AN166,0.00001), 'OE Database'!$I166, NA())</f>
        <v>#N/A</v>
      </c>
      <c r="DI166" s="1" t="e">
        <f>IF(GESTEP(AO166,0.00001), 'OE Database'!$I166, NA())</f>
        <v>#N/A</v>
      </c>
      <c r="DJ166" s="1" t="e">
        <f>IF(GESTEP(AP166,0.00001), 'OE Database'!$I166, NA())</f>
        <v>#N/A</v>
      </c>
      <c r="DK166" s="1" t="e">
        <f>IF(GESTEP(AQ166,0.00001), 'OE Database'!$I166, NA())</f>
        <v>#N/A</v>
      </c>
      <c r="DL166" s="1" t="e">
        <f>IF(GESTEP(AR166,0.00001), 'OE Database'!$I166, NA())</f>
        <v>#N/A</v>
      </c>
      <c r="DM166" s="1" t="e">
        <f>IF(GESTEP(AS166,0.00001), 'OE Database'!$I166, NA())</f>
        <v>#N/A</v>
      </c>
      <c r="DN166" s="1" t="e">
        <f>IF(GESTEP(AT166,0.00001), 'OE Database'!$I166, NA())</f>
        <v>#N/A</v>
      </c>
      <c r="DO166" s="1" t="e">
        <f>IF(GESTEP(AU166,0.00001), 'OE Database'!$I166, NA())</f>
        <v>#N/A</v>
      </c>
      <c r="DP166" s="1" t="e">
        <f>IF(GESTEP(AV166,0.00001), 'OE Database'!$I166, NA())</f>
        <v>#N/A</v>
      </c>
      <c r="DQ166" s="1" t="e">
        <f>IF(GESTEP(AW166,0.00001), 'OE Database'!$I166, NA())</f>
        <v>#N/A</v>
      </c>
      <c r="DR166" s="1" t="e">
        <f>IF(GESTEP(AX166,0.00001), 'OE Database'!$I166, NA())</f>
        <v>#N/A</v>
      </c>
      <c r="DS166" s="1" t="e">
        <f>IF(GESTEP(AY166,0.00001), 'OE Database'!$I166, NA())</f>
        <v>#N/A</v>
      </c>
      <c r="DT166" s="1" t="e">
        <f>IF(GESTEP(AZ166,0.00001), 'OE Database'!$I166, NA())</f>
        <v>#N/A</v>
      </c>
      <c r="DU166" s="1">
        <f>IF(GESTEP(BA166,0.00001), 'OE Database'!$I166, NA())</f>
        <v>0</v>
      </c>
      <c r="DV166" s="1" t="e">
        <f>IF(GESTEP(BB166,0.00001), 'OE Database'!$I166, NA())</f>
        <v>#N/A</v>
      </c>
    </row>
    <row r="167" spans="2:126">
      <c r="B167" s="14" t="e">
        <f>IF('OE Database'!$N167=B$1, 'OE Database'!$H167, NA())</f>
        <v>#N/A</v>
      </c>
      <c r="C167" s="14" t="e">
        <f>IF('OE Database'!$N167=C$1, 'OE Database'!$H167, NA())</f>
        <v>#N/A</v>
      </c>
      <c r="D167" s="14" t="e">
        <f>IF('OE Database'!$N167=D$1, 'OE Database'!$H167, NA())</f>
        <v>#N/A</v>
      </c>
      <c r="E167" s="14" t="e">
        <f>IF('OE Database'!$N167=E$1, 'OE Database'!$H167, NA())</f>
        <v>#N/A</v>
      </c>
      <c r="F167" s="14" t="e">
        <f>IF('OE Database'!$N167=F$1, 'OE Database'!$H167, NA())</f>
        <v>#N/A</v>
      </c>
      <c r="G167" s="14" t="e">
        <f>IF('OE Database'!$N167=G$1, 'OE Database'!$H167, NA())</f>
        <v>#N/A</v>
      </c>
      <c r="H167" s="14" t="e">
        <f>IF('OE Database'!$N167=H$1, 'OE Database'!$H167, NA())</f>
        <v>#N/A</v>
      </c>
      <c r="I167" s="14" t="e">
        <f>IF('OE Database'!$N167=I$1, 'OE Database'!$H167, NA())</f>
        <v>#N/A</v>
      </c>
      <c r="J167" s="14" t="e">
        <f>IF('OE Database'!$N167=J$1, 'OE Database'!$H167, NA())</f>
        <v>#N/A</v>
      </c>
      <c r="K167" s="14" t="e">
        <f>IF('OE Database'!$N167=K$1, 'OE Database'!$H167, NA())</f>
        <v>#N/A</v>
      </c>
      <c r="L167" s="14" t="e">
        <f>IF('OE Database'!$N167=L$1, 'OE Database'!$H167, NA())</f>
        <v>#N/A</v>
      </c>
      <c r="M167" s="14" t="e">
        <f>IF('OE Database'!$N167=M$1, 'OE Database'!$H167, NA())</f>
        <v>#N/A</v>
      </c>
      <c r="N167" s="14" t="e">
        <f>IF('OE Database'!$N167=N$1, 'OE Database'!$H167, NA())</f>
        <v>#N/A</v>
      </c>
      <c r="O167" s="14" t="e">
        <f>IF('OE Database'!$N167=O$1, 'OE Database'!$H167, NA())</f>
        <v>#N/A</v>
      </c>
      <c r="P167" s="14" t="e">
        <f>IF('OE Database'!$N167=P$1, 'OE Database'!$H167, NA())</f>
        <v>#N/A</v>
      </c>
      <c r="Q167" s="14" t="e">
        <f>IF('OE Database'!$N167=Q$1, 'OE Database'!$H167, NA())</f>
        <v>#N/A</v>
      </c>
      <c r="R167" s="14">
        <f>IF('OE Database'!$N167=R$1, 'OE Database'!$H167, NA())</f>
        <v>1.6886024912423636E-2</v>
      </c>
      <c r="T167" s="14" t="e">
        <f>IF('OE Database'!$N167=T$1, 'OE Database'!$E167, NA())</f>
        <v>#N/A</v>
      </c>
      <c r="U167" s="14" t="e">
        <f>IF('OE Database'!$N167=U$1, 'OE Database'!$E167, NA())</f>
        <v>#N/A</v>
      </c>
      <c r="V167" s="14" t="e">
        <f>IF('OE Database'!$N167=V$1, 'OE Database'!$E167, NA())</f>
        <v>#N/A</v>
      </c>
      <c r="W167" s="14" t="e">
        <f>IF('OE Database'!$N167=W$1, 'OE Database'!$E167, NA())</f>
        <v>#N/A</v>
      </c>
      <c r="X167" s="14" t="e">
        <f>IF('OE Database'!$N167=X$1, 'OE Database'!$E167, NA())</f>
        <v>#N/A</v>
      </c>
      <c r="Y167" s="14" t="e">
        <f>IF('OE Database'!$N167=Y$1, 'OE Database'!$E167, NA())</f>
        <v>#N/A</v>
      </c>
      <c r="Z167" s="14" t="e">
        <f>IF('OE Database'!$N167=Z$1, 'OE Database'!$E167, NA())</f>
        <v>#N/A</v>
      </c>
      <c r="AA167" s="14" t="e">
        <f>IF('OE Database'!$N167=AA$1, 'OE Database'!$E167, NA())</f>
        <v>#N/A</v>
      </c>
      <c r="AB167" s="14" t="e">
        <f>IF('OE Database'!$N167=AB$1, 'OE Database'!$E167, NA())</f>
        <v>#N/A</v>
      </c>
      <c r="AC167" s="14" t="e">
        <f>IF('OE Database'!$N167=AC$1, 'OE Database'!$E167, NA())</f>
        <v>#N/A</v>
      </c>
      <c r="AD167" s="14" t="e">
        <f>IF('OE Database'!$N167=AD$1, 'OE Database'!$E167, NA())</f>
        <v>#N/A</v>
      </c>
      <c r="AE167" s="14" t="e">
        <f>IF('OE Database'!$N167=AE$1, 'OE Database'!$E167, NA())</f>
        <v>#N/A</v>
      </c>
      <c r="AF167" s="14" t="e">
        <f>IF('OE Database'!$N167=AF$1, 'OE Database'!$E167, NA())</f>
        <v>#N/A</v>
      </c>
      <c r="AG167" s="14" t="e">
        <f>IF('OE Database'!$N167=AG$1, 'OE Database'!$E167, NA())</f>
        <v>#N/A</v>
      </c>
      <c r="AH167" s="14" t="e">
        <f>IF('OE Database'!$N167=AH$1, 'OE Database'!$E167, NA())</f>
        <v>#N/A</v>
      </c>
      <c r="AI167" s="14" t="e">
        <f>IF('OE Database'!$N167=AI$1, 'OE Database'!$E167, NA())</f>
        <v>#N/A</v>
      </c>
      <c r="AJ167" s="14">
        <f>IF('OE Database'!$N167=AJ$1, 'OE Database'!$E167, NA())</f>
        <v>4.5999999999999996</v>
      </c>
      <c r="AL167" s="14" t="e">
        <f>IF('OE Database'!$N167=AL$1, 'OE Database'!$J167, NA())</f>
        <v>#N/A</v>
      </c>
      <c r="AM167" s="14" t="e">
        <f>IF('OE Database'!$N167=AM$1, 'OE Database'!$J167, NA())</f>
        <v>#N/A</v>
      </c>
      <c r="AN167" s="14" t="e">
        <f>IF('OE Database'!$N167=AN$1, 'OE Database'!$J167, NA())</f>
        <v>#N/A</v>
      </c>
      <c r="AO167" s="14" t="e">
        <f>IF('OE Database'!$N167=AO$1, 'OE Database'!$J167, NA())</f>
        <v>#N/A</v>
      </c>
      <c r="AP167" s="14" t="e">
        <f>IF('OE Database'!$N167=AP$1, 'OE Database'!$J167, NA())</f>
        <v>#N/A</v>
      </c>
      <c r="AQ167" s="14" t="e">
        <f>IF('OE Database'!$N167=AQ$1, 'OE Database'!$J167, NA())</f>
        <v>#N/A</v>
      </c>
      <c r="AR167" s="14" t="e">
        <f>IF('OE Database'!$N167=AR$1, 'OE Database'!$J167, NA())</f>
        <v>#N/A</v>
      </c>
      <c r="AS167" s="14" t="e">
        <f>IF('OE Database'!$N167=AS$1, 'OE Database'!$J167, NA())</f>
        <v>#N/A</v>
      </c>
      <c r="AT167" s="14" t="e">
        <f>IF('OE Database'!$N167=AT$1, 'OE Database'!$J167, NA())</f>
        <v>#N/A</v>
      </c>
      <c r="AU167" s="14" t="e">
        <f>IF('OE Database'!$N167=AU$1, 'OE Database'!$J167, NA())</f>
        <v>#N/A</v>
      </c>
      <c r="AV167" s="14" t="e">
        <f>IF('OE Database'!$N167=AV$1, 'OE Database'!$J167, NA())</f>
        <v>#N/A</v>
      </c>
      <c r="AW167" s="14" t="e">
        <f>IF('OE Database'!$N167=AW$1, 'OE Database'!$J167, NA())</f>
        <v>#N/A</v>
      </c>
      <c r="AX167" s="14" t="e">
        <f>IF('OE Database'!$N167=AX$1, 'OE Database'!$J167, NA())</f>
        <v>#N/A</v>
      </c>
      <c r="AY167" s="14" t="e">
        <f>IF('OE Database'!$N167=AY$1, 'OE Database'!$J167, NA())</f>
        <v>#N/A</v>
      </c>
      <c r="AZ167" s="14" t="e">
        <f>IF('OE Database'!$N167=AZ$1, 'OE Database'!$J167, NA())</f>
        <v>#N/A</v>
      </c>
      <c r="BA167" s="14" t="e">
        <f>IF('OE Database'!$N167=BA$1, 'OE Database'!$J167, NA())</f>
        <v>#N/A</v>
      </c>
      <c r="BB167" s="14">
        <f>IF('OE Database'!$N167=BB$1, 'OE Database'!$J167, NA())</f>
        <v>65</v>
      </c>
      <c r="BD167" s="14" t="e">
        <f>IF(GESTEP(AL167,0.00001), 'OE Database'!$H167, NA())</f>
        <v>#N/A</v>
      </c>
      <c r="BE167" s="14" t="e">
        <f>IF(GESTEP(AM167,0.00001), 'OE Database'!$H167, NA())</f>
        <v>#N/A</v>
      </c>
      <c r="BF167" s="14" t="e">
        <f>IF(GESTEP(AN167,0.00001), 'OE Database'!$H167, NA())</f>
        <v>#N/A</v>
      </c>
      <c r="BG167" s="14" t="e">
        <f>IF(GESTEP(AO167,0.00001), 'OE Database'!$H167, NA())</f>
        <v>#N/A</v>
      </c>
      <c r="BH167" s="14" t="e">
        <f>IF(GESTEP(AP167,0.00001), 'OE Database'!$H167, NA())</f>
        <v>#N/A</v>
      </c>
      <c r="BI167" s="14" t="e">
        <f>IF(GESTEP(AQ167,0.00001), 'OE Database'!$H167, NA())</f>
        <v>#N/A</v>
      </c>
      <c r="BJ167" s="14" t="e">
        <f>IF(GESTEP(AR167,0.00001), 'OE Database'!$H167, NA())</f>
        <v>#N/A</v>
      </c>
      <c r="BK167" s="14" t="e">
        <f>IF(GESTEP(AS167,0.00001), 'OE Database'!$H167, NA())</f>
        <v>#N/A</v>
      </c>
      <c r="BL167" s="14" t="e">
        <f>IF(GESTEP(AT167,0.00001), 'OE Database'!$H167, NA())</f>
        <v>#N/A</v>
      </c>
      <c r="BM167" s="14" t="e">
        <f>IF(GESTEP(AU167,0.00001), 'OE Database'!$H167, NA())</f>
        <v>#N/A</v>
      </c>
      <c r="BN167" s="14" t="e">
        <f>IF(GESTEP(AV167,0.00001), 'OE Database'!$H167, NA())</f>
        <v>#N/A</v>
      </c>
      <c r="BO167" s="14" t="e">
        <f>IF(GESTEP(AW167,0.00001), 'OE Database'!$H167, NA())</f>
        <v>#N/A</v>
      </c>
      <c r="BP167" s="14" t="e">
        <f>IF(GESTEP(AX167,0.00001), 'OE Database'!$H167, NA())</f>
        <v>#N/A</v>
      </c>
      <c r="BQ167" s="14" t="e">
        <f>IF(GESTEP(AY167,0.00001), 'OE Database'!$H167, NA())</f>
        <v>#N/A</v>
      </c>
      <c r="BR167" s="14" t="e">
        <f>IF(GESTEP(AZ167,0.00001), 'OE Database'!$H167, NA())</f>
        <v>#N/A</v>
      </c>
      <c r="BS167" s="14" t="e">
        <f>IF(GESTEP(BA167,0.00001), 'OE Database'!$H167, NA())</f>
        <v>#N/A</v>
      </c>
      <c r="BT167" s="14">
        <f>IF(GESTEP(BB167,0.00001), 'OE Database'!$H167, NA())</f>
        <v>1.6886024912423636E-2</v>
      </c>
      <c r="BV167" s="14" t="e">
        <f>IF(GESTEP(AL167,0.00001), 'OE Database'!$E167, NA())</f>
        <v>#N/A</v>
      </c>
      <c r="BW167" s="14" t="e">
        <f>IF(GESTEP(AM167,0.00001), 'OE Database'!$E167, NA())</f>
        <v>#N/A</v>
      </c>
      <c r="BX167" s="14" t="e">
        <f>IF(GESTEP(AN167,0.00001), 'OE Database'!$E167, NA())</f>
        <v>#N/A</v>
      </c>
      <c r="BY167" s="14" t="e">
        <f>IF(GESTEP(AO167,0.00001), 'OE Database'!$E167, NA())</f>
        <v>#N/A</v>
      </c>
      <c r="BZ167" s="14" t="e">
        <f>IF(GESTEP(AP167,0.00001), 'OE Database'!$E167, NA())</f>
        <v>#N/A</v>
      </c>
      <c r="CA167" s="14" t="e">
        <f>IF(GESTEP(AQ167,0.00001), 'OE Database'!$E167, NA())</f>
        <v>#N/A</v>
      </c>
      <c r="CB167" s="14" t="e">
        <f>IF(GESTEP(AR167,0.00001), 'OE Database'!$E167, NA())</f>
        <v>#N/A</v>
      </c>
      <c r="CC167" s="14" t="e">
        <f>IF(GESTEP(AS167,0.00001), 'OE Database'!$E167, NA())</f>
        <v>#N/A</v>
      </c>
      <c r="CD167" s="14" t="e">
        <f>IF(GESTEP(AT167,0.00001), 'OE Database'!$E167, NA())</f>
        <v>#N/A</v>
      </c>
      <c r="CE167" s="14" t="e">
        <f>IF(GESTEP(AU167,0.00001), 'OE Database'!$E167, NA())</f>
        <v>#N/A</v>
      </c>
      <c r="CF167" s="14" t="e">
        <f>IF(GESTEP(AV167,0.00001), 'OE Database'!$E167, NA())</f>
        <v>#N/A</v>
      </c>
      <c r="CG167" s="14" t="e">
        <f>IF(GESTEP(AW167,0.00001), 'OE Database'!$E167, NA())</f>
        <v>#N/A</v>
      </c>
      <c r="CH167" s="14" t="e">
        <f>IF(GESTEP(AX167,0.00001), 'OE Database'!$E167, NA())</f>
        <v>#N/A</v>
      </c>
      <c r="CI167" s="14" t="e">
        <f>IF(GESTEP(AY167,0.00001), 'OE Database'!$E167, NA())</f>
        <v>#N/A</v>
      </c>
      <c r="CJ167" s="14" t="e">
        <f>IF(GESTEP(AZ167,0.00001), 'OE Database'!$E167, NA())</f>
        <v>#N/A</v>
      </c>
      <c r="CK167" s="14" t="e">
        <f>IF(GESTEP(BA167,0.00001), 'OE Database'!$E167, NA())</f>
        <v>#N/A</v>
      </c>
      <c r="CL167" s="14">
        <f>IF(GESTEP(BB167,0.00001), 'OE Database'!$E167, NA())</f>
        <v>4.5999999999999996</v>
      </c>
      <c r="CN167" s="14" t="e">
        <f>IF('OE Database'!$N167=CN$1, 'OE Database'!$I167, NA())</f>
        <v>#N/A</v>
      </c>
      <c r="CO167" s="14" t="e">
        <f>IF('OE Database'!$N167=CO$1, 'OE Database'!$I167, NA())</f>
        <v>#N/A</v>
      </c>
      <c r="CP167" s="14" t="e">
        <f>IF('OE Database'!$N167=CP$1, 'OE Database'!$I167, NA())</f>
        <v>#N/A</v>
      </c>
      <c r="CQ167" s="14" t="e">
        <f>IF('OE Database'!$N167=CQ$1, 'OE Database'!$I167, NA())</f>
        <v>#N/A</v>
      </c>
      <c r="CR167" s="14" t="e">
        <f>IF('OE Database'!$N167=CR$1, 'OE Database'!$I167, NA())</f>
        <v>#N/A</v>
      </c>
      <c r="CS167" s="14" t="e">
        <f>IF('OE Database'!$N167=CS$1, 'OE Database'!$I167, NA())</f>
        <v>#N/A</v>
      </c>
      <c r="CT167" s="14" t="e">
        <f>IF('OE Database'!$N167=CT$1, 'OE Database'!$I167, NA())</f>
        <v>#N/A</v>
      </c>
      <c r="CU167" s="14" t="e">
        <f>IF('OE Database'!$N167=CU$1, 'OE Database'!$I167, NA())</f>
        <v>#N/A</v>
      </c>
      <c r="CV167" s="14" t="e">
        <f>IF('OE Database'!$N167=CV$1, 'OE Database'!$I167, NA())</f>
        <v>#N/A</v>
      </c>
      <c r="CW167" s="14" t="e">
        <f>IF('OE Database'!$N167=CW$1, 'OE Database'!$I167, NA())</f>
        <v>#N/A</v>
      </c>
      <c r="CX167" s="14" t="e">
        <f>IF('OE Database'!$N167=CX$1, 'OE Database'!$I167, NA())</f>
        <v>#N/A</v>
      </c>
      <c r="CY167" s="14" t="e">
        <f>IF('OE Database'!$N167=CY$1, 'OE Database'!$I167, NA())</f>
        <v>#N/A</v>
      </c>
      <c r="CZ167" s="14" t="e">
        <f>IF('OE Database'!$N167=CZ$1, 'OE Database'!$I167, NA())</f>
        <v>#N/A</v>
      </c>
      <c r="DA167" s="14" t="e">
        <f>IF('OE Database'!$N167=DA$1, 'OE Database'!$I167, NA())</f>
        <v>#N/A</v>
      </c>
      <c r="DB167" s="14" t="e">
        <f>IF('OE Database'!$N167=DB$1, 'OE Database'!$I167, NA())</f>
        <v>#N/A</v>
      </c>
      <c r="DC167" s="14" t="e">
        <f>IF('OE Database'!$N167=DC$1, 'OE Database'!$I167, NA())</f>
        <v>#N/A</v>
      </c>
      <c r="DD167" s="14">
        <f>IF('OE Database'!$N167=DD$1, 'OE Database'!$I167, NA())</f>
        <v>2.8500344175840873E-2</v>
      </c>
      <c r="DF167" s="1" t="e">
        <f>IF(GESTEP(AL167,0.00001), 'OE Database'!$I167, NA())</f>
        <v>#N/A</v>
      </c>
      <c r="DG167" s="1" t="e">
        <f>IF(GESTEP(AM167,0.00001), 'OE Database'!$I167, NA())</f>
        <v>#N/A</v>
      </c>
      <c r="DH167" s="1" t="e">
        <f>IF(GESTEP(AN167,0.00001), 'OE Database'!$I167, NA())</f>
        <v>#N/A</v>
      </c>
      <c r="DI167" s="1" t="e">
        <f>IF(GESTEP(AO167,0.00001), 'OE Database'!$I167, NA())</f>
        <v>#N/A</v>
      </c>
      <c r="DJ167" s="1" t="e">
        <f>IF(GESTEP(AP167,0.00001), 'OE Database'!$I167, NA())</f>
        <v>#N/A</v>
      </c>
      <c r="DK167" s="1" t="e">
        <f>IF(GESTEP(AQ167,0.00001), 'OE Database'!$I167, NA())</f>
        <v>#N/A</v>
      </c>
      <c r="DL167" s="1" t="e">
        <f>IF(GESTEP(AR167,0.00001), 'OE Database'!$I167, NA())</f>
        <v>#N/A</v>
      </c>
      <c r="DM167" s="1" t="e">
        <f>IF(GESTEP(AS167,0.00001), 'OE Database'!$I167, NA())</f>
        <v>#N/A</v>
      </c>
      <c r="DN167" s="1" t="e">
        <f>IF(GESTEP(AT167,0.00001), 'OE Database'!$I167, NA())</f>
        <v>#N/A</v>
      </c>
      <c r="DO167" s="1" t="e">
        <f>IF(GESTEP(AU167,0.00001), 'OE Database'!$I167, NA())</f>
        <v>#N/A</v>
      </c>
      <c r="DP167" s="1" t="e">
        <f>IF(GESTEP(AV167,0.00001), 'OE Database'!$I167, NA())</f>
        <v>#N/A</v>
      </c>
      <c r="DQ167" s="1" t="e">
        <f>IF(GESTEP(AW167,0.00001), 'OE Database'!$I167, NA())</f>
        <v>#N/A</v>
      </c>
      <c r="DR167" s="1" t="e">
        <f>IF(GESTEP(AX167,0.00001), 'OE Database'!$I167, NA())</f>
        <v>#N/A</v>
      </c>
      <c r="DS167" s="1" t="e">
        <f>IF(GESTEP(AY167,0.00001), 'OE Database'!$I167, NA())</f>
        <v>#N/A</v>
      </c>
      <c r="DT167" s="1" t="e">
        <f>IF(GESTEP(AZ167,0.00001), 'OE Database'!$I167, NA())</f>
        <v>#N/A</v>
      </c>
      <c r="DU167" s="1" t="e">
        <f>IF(GESTEP(BA167,0.00001), 'OE Database'!$I167, NA())</f>
        <v>#N/A</v>
      </c>
      <c r="DV167" s="1">
        <f>IF(GESTEP(BB167,0.00001), 'OE Database'!$I167, NA())</f>
        <v>2.8500344175840873E-2</v>
      </c>
    </row>
    <row r="168" spans="2:126">
      <c r="B168" s="14" t="e">
        <f>IF('OE Database'!$N168=B$1, 'OE Database'!$H168, NA())</f>
        <v>#N/A</v>
      </c>
      <c r="C168" s="14" t="e">
        <f>IF('OE Database'!$N168=C$1, 'OE Database'!$H168, NA())</f>
        <v>#N/A</v>
      </c>
      <c r="D168" s="14" t="e">
        <f>IF('OE Database'!$N168=D$1, 'OE Database'!$H168, NA())</f>
        <v>#N/A</v>
      </c>
      <c r="E168" s="14" t="e">
        <f>IF('OE Database'!$N168=E$1, 'OE Database'!$H168, NA())</f>
        <v>#N/A</v>
      </c>
      <c r="F168" s="14" t="e">
        <f>IF('OE Database'!$N168=F$1, 'OE Database'!$H168, NA())</f>
        <v>#N/A</v>
      </c>
      <c r="G168" s="14" t="e">
        <f>IF('OE Database'!$N168=G$1, 'OE Database'!$H168, NA())</f>
        <v>#N/A</v>
      </c>
      <c r="H168" s="14" t="e">
        <f>IF('OE Database'!$N168=H$1, 'OE Database'!$H168, NA())</f>
        <v>#N/A</v>
      </c>
      <c r="I168" s="14" t="e">
        <f>IF('OE Database'!$N168=I$1, 'OE Database'!$H168, NA())</f>
        <v>#N/A</v>
      </c>
      <c r="J168" s="14" t="e">
        <f>IF('OE Database'!$N168=J$1, 'OE Database'!$H168, NA())</f>
        <v>#N/A</v>
      </c>
      <c r="K168" s="14" t="e">
        <f>IF('OE Database'!$N168=K$1, 'OE Database'!$H168, NA())</f>
        <v>#N/A</v>
      </c>
      <c r="L168" s="14" t="e">
        <f>IF('OE Database'!$N168=L$1, 'OE Database'!$H168, NA())</f>
        <v>#N/A</v>
      </c>
      <c r="M168" s="14" t="e">
        <f>IF('OE Database'!$N168=M$1, 'OE Database'!$H168, NA())</f>
        <v>#N/A</v>
      </c>
      <c r="N168" s="14" t="e">
        <f>IF('OE Database'!$N168=N$1, 'OE Database'!$H168, NA())</f>
        <v>#N/A</v>
      </c>
      <c r="O168" s="14" t="e">
        <f>IF('OE Database'!$N168=O$1, 'OE Database'!$H168, NA())</f>
        <v>#N/A</v>
      </c>
      <c r="P168" s="14" t="e">
        <f>IF('OE Database'!$N168=P$1, 'OE Database'!$H168, NA())</f>
        <v>#N/A</v>
      </c>
      <c r="Q168" s="14" t="e">
        <f>IF('OE Database'!$N168=Q$1, 'OE Database'!$H168, NA())</f>
        <v>#N/A</v>
      </c>
      <c r="R168" s="14">
        <f>IF('OE Database'!$N168=R$1, 'OE Database'!$H168, NA())</f>
        <v>0.18920693753415208</v>
      </c>
      <c r="T168" s="14" t="e">
        <f>IF('OE Database'!$N168=T$1, 'OE Database'!$E168, NA())</f>
        <v>#N/A</v>
      </c>
      <c r="U168" s="14" t="e">
        <f>IF('OE Database'!$N168=U$1, 'OE Database'!$E168, NA())</f>
        <v>#N/A</v>
      </c>
      <c r="V168" s="14" t="e">
        <f>IF('OE Database'!$N168=V$1, 'OE Database'!$E168, NA())</f>
        <v>#N/A</v>
      </c>
      <c r="W168" s="14" t="e">
        <f>IF('OE Database'!$N168=W$1, 'OE Database'!$E168, NA())</f>
        <v>#N/A</v>
      </c>
      <c r="X168" s="14" t="e">
        <f>IF('OE Database'!$N168=X$1, 'OE Database'!$E168, NA())</f>
        <v>#N/A</v>
      </c>
      <c r="Y168" s="14" t="e">
        <f>IF('OE Database'!$N168=Y$1, 'OE Database'!$E168, NA())</f>
        <v>#N/A</v>
      </c>
      <c r="Z168" s="14" t="e">
        <f>IF('OE Database'!$N168=Z$1, 'OE Database'!$E168, NA())</f>
        <v>#N/A</v>
      </c>
      <c r="AA168" s="14" t="e">
        <f>IF('OE Database'!$N168=AA$1, 'OE Database'!$E168, NA())</f>
        <v>#N/A</v>
      </c>
      <c r="AB168" s="14" t="e">
        <f>IF('OE Database'!$N168=AB$1, 'OE Database'!$E168, NA())</f>
        <v>#N/A</v>
      </c>
      <c r="AC168" s="14" t="e">
        <f>IF('OE Database'!$N168=AC$1, 'OE Database'!$E168, NA())</f>
        <v>#N/A</v>
      </c>
      <c r="AD168" s="14" t="e">
        <f>IF('OE Database'!$N168=AD$1, 'OE Database'!$E168, NA())</f>
        <v>#N/A</v>
      </c>
      <c r="AE168" s="14" t="e">
        <f>IF('OE Database'!$N168=AE$1, 'OE Database'!$E168, NA())</f>
        <v>#N/A</v>
      </c>
      <c r="AF168" s="14" t="e">
        <f>IF('OE Database'!$N168=AF$1, 'OE Database'!$E168, NA())</f>
        <v>#N/A</v>
      </c>
      <c r="AG168" s="14" t="e">
        <f>IF('OE Database'!$N168=AG$1, 'OE Database'!$E168, NA())</f>
        <v>#N/A</v>
      </c>
      <c r="AH168" s="14" t="e">
        <f>IF('OE Database'!$N168=AH$1, 'OE Database'!$E168, NA())</f>
        <v>#N/A</v>
      </c>
      <c r="AI168" s="14" t="e">
        <f>IF('OE Database'!$N168=AI$1, 'OE Database'!$E168, NA())</f>
        <v>#N/A</v>
      </c>
      <c r="AJ168" s="14">
        <f>IF('OE Database'!$N168=AJ$1, 'OE Database'!$E168, NA())</f>
        <v>23.9</v>
      </c>
      <c r="AL168" s="14" t="e">
        <f>IF('OE Database'!$N168=AL$1, 'OE Database'!$J168, NA())</f>
        <v>#N/A</v>
      </c>
      <c r="AM168" s="14" t="e">
        <f>IF('OE Database'!$N168=AM$1, 'OE Database'!$J168, NA())</f>
        <v>#N/A</v>
      </c>
      <c r="AN168" s="14" t="e">
        <f>IF('OE Database'!$N168=AN$1, 'OE Database'!$J168, NA())</f>
        <v>#N/A</v>
      </c>
      <c r="AO168" s="14" t="e">
        <f>IF('OE Database'!$N168=AO$1, 'OE Database'!$J168, NA())</f>
        <v>#N/A</v>
      </c>
      <c r="AP168" s="14" t="e">
        <f>IF('OE Database'!$N168=AP$1, 'OE Database'!$J168, NA())</f>
        <v>#N/A</v>
      </c>
      <c r="AQ168" s="14" t="e">
        <f>IF('OE Database'!$N168=AQ$1, 'OE Database'!$J168, NA())</f>
        <v>#N/A</v>
      </c>
      <c r="AR168" s="14" t="e">
        <f>IF('OE Database'!$N168=AR$1, 'OE Database'!$J168, NA())</f>
        <v>#N/A</v>
      </c>
      <c r="AS168" s="14" t="e">
        <f>IF('OE Database'!$N168=AS$1, 'OE Database'!$J168, NA())</f>
        <v>#N/A</v>
      </c>
      <c r="AT168" s="14" t="e">
        <f>IF('OE Database'!$N168=AT$1, 'OE Database'!$J168, NA())</f>
        <v>#N/A</v>
      </c>
      <c r="AU168" s="14" t="e">
        <f>IF('OE Database'!$N168=AU$1, 'OE Database'!$J168, NA())</f>
        <v>#N/A</v>
      </c>
      <c r="AV168" s="14" t="e">
        <f>IF('OE Database'!$N168=AV$1, 'OE Database'!$J168, NA())</f>
        <v>#N/A</v>
      </c>
      <c r="AW168" s="14" t="e">
        <f>IF('OE Database'!$N168=AW$1, 'OE Database'!$J168, NA())</f>
        <v>#N/A</v>
      </c>
      <c r="AX168" s="14" t="e">
        <f>IF('OE Database'!$N168=AX$1, 'OE Database'!$J168, NA())</f>
        <v>#N/A</v>
      </c>
      <c r="AY168" s="14" t="e">
        <f>IF('OE Database'!$N168=AY$1, 'OE Database'!$J168, NA())</f>
        <v>#N/A</v>
      </c>
      <c r="AZ168" s="14" t="e">
        <f>IF('OE Database'!$N168=AZ$1, 'OE Database'!$J168, NA())</f>
        <v>#N/A</v>
      </c>
      <c r="BA168" s="14" t="e">
        <f>IF('OE Database'!$N168=BA$1, 'OE Database'!$J168, NA())</f>
        <v>#N/A</v>
      </c>
      <c r="BB168" s="14">
        <f>IF('OE Database'!$N168=BB$1, 'OE Database'!$J168, NA())</f>
        <v>98</v>
      </c>
      <c r="BD168" s="14" t="e">
        <f>IF(GESTEP(AL168,0.00001), 'OE Database'!$H168, NA())</f>
        <v>#N/A</v>
      </c>
      <c r="BE168" s="14" t="e">
        <f>IF(GESTEP(AM168,0.00001), 'OE Database'!$H168, NA())</f>
        <v>#N/A</v>
      </c>
      <c r="BF168" s="14" t="e">
        <f>IF(GESTEP(AN168,0.00001), 'OE Database'!$H168, NA())</f>
        <v>#N/A</v>
      </c>
      <c r="BG168" s="14" t="e">
        <f>IF(GESTEP(AO168,0.00001), 'OE Database'!$H168, NA())</f>
        <v>#N/A</v>
      </c>
      <c r="BH168" s="14" t="e">
        <f>IF(GESTEP(AP168,0.00001), 'OE Database'!$H168, NA())</f>
        <v>#N/A</v>
      </c>
      <c r="BI168" s="14" t="e">
        <f>IF(GESTEP(AQ168,0.00001), 'OE Database'!$H168, NA())</f>
        <v>#N/A</v>
      </c>
      <c r="BJ168" s="14" t="e">
        <f>IF(GESTEP(AR168,0.00001), 'OE Database'!$H168, NA())</f>
        <v>#N/A</v>
      </c>
      <c r="BK168" s="14" t="e">
        <f>IF(GESTEP(AS168,0.00001), 'OE Database'!$H168, NA())</f>
        <v>#N/A</v>
      </c>
      <c r="BL168" s="14" t="e">
        <f>IF(GESTEP(AT168,0.00001), 'OE Database'!$H168, NA())</f>
        <v>#N/A</v>
      </c>
      <c r="BM168" s="14" t="e">
        <f>IF(GESTEP(AU168,0.00001), 'OE Database'!$H168, NA())</f>
        <v>#N/A</v>
      </c>
      <c r="BN168" s="14" t="e">
        <f>IF(GESTEP(AV168,0.00001), 'OE Database'!$H168, NA())</f>
        <v>#N/A</v>
      </c>
      <c r="BO168" s="14" t="e">
        <f>IF(GESTEP(AW168,0.00001), 'OE Database'!$H168, NA())</f>
        <v>#N/A</v>
      </c>
      <c r="BP168" s="14" t="e">
        <f>IF(GESTEP(AX168,0.00001), 'OE Database'!$H168, NA())</f>
        <v>#N/A</v>
      </c>
      <c r="BQ168" s="14" t="e">
        <f>IF(GESTEP(AY168,0.00001), 'OE Database'!$H168, NA())</f>
        <v>#N/A</v>
      </c>
      <c r="BR168" s="14" t="e">
        <f>IF(GESTEP(AZ168,0.00001), 'OE Database'!$H168, NA())</f>
        <v>#N/A</v>
      </c>
      <c r="BS168" s="14" t="e">
        <f>IF(GESTEP(BA168,0.00001), 'OE Database'!$H168, NA())</f>
        <v>#N/A</v>
      </c>
      <c r="BT168" s="14">
        <f>IF(GESTEP(BB168,0.00001), 'OE Database'!$H168, NA())</f>
        <v>0.18920693753415208</v>
      </c>
      <c r="BV168" s="14" t="e">
        <f>IF(GESTEP(AL168,0.00001), 'OE Database'!$E168, NA())</f>
        <v>#N/A</v>
      </c>
      <c r="BW168" s="14" t="e">
        <f>IF(GESTEP(AM168,0.00001), 'OE Database'!$E168, NA())</f>
        <v>#N/A</v>
      </c>
      <c r="BX168" s="14" t="e">
        <f>IF(GESTEP(AN168,0.00001), 'OE Database'!$E168, NA())</f>
        <v>#N/A</v>
      </c>
      <c r="BY168" s="14" t="e">
        <f>IF(GESTEP(AO168,0.00001), 'OE Database'!$E168, NA())</f>
        <v>#N/A</v>
      </c>
      <c r="BZ168" s="14" t="e">
        <f>IF(GESTEP(AP168,0.00001), 'OE Database'!$E168, NA())</f>
        <v>#N/A</v>
      </c>
      <c r="CA168" s="14" t="e">
        <f>IF(GESTEP(AQ168,0.00001), 'OE Database'!$E168, NA())</f>
        <v>#N/A</v>
      </c>
      <c r="CB168" s="14" t="e">
        <f>IF(GESTEP(AR168,0.00001), 'OE Database'!$E168, NA())</f>
        <v>#N/A</v>
      </c>
      <c r="CC168" s="14" t="e">
        <f>IF(GESTEP(AS168,0.00001), 'OE Database'!$E168, NA())</f>
        <v>#N/A</v>
      </c>
      <c r="CD168" s="14" t="e">
        <f>IF(GESTEP(AT168,0.00001), 'OE Database'!$E168, NA())</f>
        <v>#N/A</v>
      </c>
      <c r="CE168" s="14" t="e">
        <f>IF(GESTEP(AU168,0.00001), 'OE Database'!$E168, NA())</f>
        <v>#N/A</v>
      </c>
      <c r="CF168" s="14" t="e">
        <f>IF(GESTEP(AV168,0.00001), 'OE Database'!$E168, NA())</f>
        <v>#N/A</v>
      </c>
      <c r="CG168" s="14" t="e">
        <f>IF(GESTEP(AW168,0.00001), 'OE Database'!$E168, NA())</f>
        <v>#N/A</v>
      </c>
      <c r="CH168" s="14" t="e">
        <f>IF(GESTEP(AX168,0.00001), 'OE Database'!$E168, NA())</f>
        <v>#N/A</v>
      </c>
      <c r="CI168" s="14" t="e">
        <f>IF(GESTEP(AY168,0.00001), 'OE Database'!$E168, NA())</f>
        <v>#N/A</v>
      </c>
      <c r="CJ168" s="14" t="e">
        <f>IF(GESTEP(AZ168,0.00001), 'OE Database'!$E168, NA())</f>
        <v>#N/A</v>
      </c>
      <c r="CK168" s="14" t="e">
        <f>IF(GESTEP(BA168,0.00001), 'OE Database'!$E168, NA())</f>
        <v>#N/A</v>
      </c>
      <c r="CL168" s="14">
        <f>IF(GESTEP(BB168,0.00001), 'OE Database'!$E168, NA())</f>
        <v>23.9</v>
      </c>
      <c r="CN168" s="14" t="e">
        <f>IF('OE Database'!$N168=CN$1, 'OE Database'!$I168, NA())</f>
        <v>#N/A</v>
      </c>
      <c r="CO168" s="14" t="e">
        <f>IF('OE Database'!$N168=CO$1, 'OE Database'!$I168, NA())</f>
        <v>#N/A</v>
      </c>
      <c r="CP168" s="14" t="e">
        <f>IF('OE Database'!$N168=CP$1, 'OE Database'!$I168, NA())</f>
        <v>#N/A</v>
      </c>
      <c r="CQ168" s="14" t="e">
        <f>IF('OE Database'!$N168=CQ$1, 'OE Database'!$I168, NA())</f>
        <v>#N/A</v>
      </c>
      <c r="CR168" s="14" t="e">
        <f>IF('OE Database'!$N168=CR$1, 'OE Database'!$I168, NA())</f>
        <v>#N/A</v>
      </c>
      <c r="CS168" s="14" t="e">
        <f>IF('OE Database'!$N168=CS$1, 'OE Database'!$I168, NA())</f>
        <v>#N/A</v>
      </c>
      <c r="CT168" s="14" t="e">
        <f>IF('OE Database'!$N168=CT$1, 'OE Database'!$I168, NA())</f>
        <v>#N/A</v>
      </c>
      <c r="CU168" s="14" t="e">
        <f>IF('OE Database'!$N168=CU$1, 'OE Database'!$I168, NA())</f>
        <v>#N/A</v>
      </c>
      <c r="CV168" s="14" t="e">
        <f>IF('OE Database'!$N168=CV$1, 'OE Database'!$I168, NA())</f>
        <v>#N/A</v>
      </c>
      <c r="CW168" s="14" t="e">
        <f>IF('OE Database'!$N168=CW$1, 'OE Database'!$I168, NA())</f>
        <v>#N/A</v>
      </c>
      <c r="CX168" s="14" t="e">
        <f>IF('OE Database'!$N168=CX$1, 'OE Database'!$I168, NA())</f>
        <v>#N/A</v>
      </c>
      <c r="CY168" s="14" t="e">
        <f>IF('OE Database'!$N168=CY$1, 'OE Database'!$I168, NA())</f>
        <v>#N/A</v>
      </c>
      <c r="CZ168" s="14" t="e">
        <f>IF('OE Database'!$N168=CZ$1, 'OE Database'!$I168, NA())</f>
        <v>#N/A</v>
      </c>
      <c r="DA168" s="14" t="e">
        <f>IF('OE Database'!$N168=DA$1, 'OE Database'!$I168, NA())</f>
        <v>#N/A</v>
      </c>
      <c r="DB168" s="14" t="e">
        <f>IF('OE Database'!$N168=DB$1, 'OE Database'!$I168, NA())</f>
        <v>#N/A</v>
      </c>
      <c r="DC168" s="14" t="e">
        <f>IF('OE Database'!$N168=DC$1, 'OE Database'!$I168, NA())</f>
        <v>#N/A</v>
      </c>
      <c r="DD168" s="14">
        <f>IF('OE Database'!$N168=DD$1, 'OE Database'!$I168, NA())</f>
        <v>0.31934471660128466</v>
      </c>
      <c r="DF168" s="1" t="e">
        <f>IF(GESTEP(AL168,0.00001), 'OE Database'!$I168, NA())</f>
        <v>#N/A</v>
      </c>
      <c r="DG168" s="1" t="e">
        <f>IF(GESTEP(AM168,0.00001), 'OE Database'!$I168, NA())</f>
        <v>#N/A</v>
      </c>
      <c r="DH168" s="1" t="e">
        <f>IF(GESTEP(AN168,0.00001), 'OE Database'!$I168, NA())</f>
        <v>#N/A</v>
      </c>
      <c r="DI168" s="1" t="e">
        <f>IF(GESTEP(AO168,0.00001), 'OE Database'!$I168, NA())</f>
        <v>#N/A</v>
      </c>
      <c r="DJ168" s="1" t="e">
        <f>IF(GESTEP(AP168,0.00001), 'OE Database'!$I168, NA())</f>
        <v>#N/A</v>
      </c>
      <c r="DK168" s="1" t="e">
        <f>IF(GESTEP(AQ168,0.00001), 'OE Database'!$I168, NA())</f>
        <v>#N/A</v>
      </c>
      <c r="DL168" s="1" t="e">
        <f>IF(GESTEP(AR168,0.00001), 'OE Database'!$I168, NA())</f>
        <v>#N/A</v>
      </c>
      <c r="DM168" s="1" t="e">
        <f>IF(GESTEP(AS168,0.00001), 'OE Database'!$I168, NA())</f>
        <v>#N/A</v>
      </c>
      <c r="DN168" s="1" t="e">
        <f>IF(GESTEP(AT168,0.00001), 'OE Database'!$I168, NA())</f>
        <v>#N/A</v>
      </c>
      <c r="DO168" s="1" t="e">
        <f>IF(GESTEP(AU168,0.00001), 'OE Database'!$I168, NA())</f>
        <v>#N/A</v>
      </c>
      <c r="DP168" s="1" t="e">
        <f>IF(GESTEP(AV168,0.00001), 'OE Database'!$I168, NA())</f>
        <v>#N/A</v>
      </c>
      <c r="DQ168" s="1" t="e">
        <f>IF(GESTEP(AW168,0.00001), 'OE Database'!$I168, NA())</f>
        <v>#N/A</v>
      </c>
      <c r="DR168" s="1" t="e">
        <f>IF(GESTEP(AX168,0.00001), 'OE Database'!$I168, NA())</f>
        <v>#N/A</v>
      </c>
      <c r="DS168" s="1" t="e">
        <f>IF(GESTEP(AY168,0.00001), 'OE Database'!$I168, NA())</f>
        <v>#N/A</v>
      </c>
      <c r="DT168" s="1" t="e">
        <f>IF(GESTEP(AZ168,0.00001), 'OE Database'!$I168, NA())</f>
        <v>#N/A</v>
      </c>
      <c r="DU168" s="1" t="e">
        <f>IF(GESTEP(BA168,0.00001), 'OE Database'!$I168, NA())</f>
        <v>#N/A</v>
      </c>
      <c r="DV168" s="1">
        <f>IF(GESTEP(BB168,0.00001), 'OE Database'!$I168, NA())</f>
        <v>0.31934471660128466</v>
      </c>
    </row>
    <row r="169" spans="2:126">
      <c r="B169" s="14" t="e">
        <f>IF('OE Database'!$N169=B$1, 'OE Database'!$H169, NA())</f>
        <v>#N/A</v>
      </c>
      <c r="C169" s="14" t="e">
        <f>IF('OE Database'!$N169=C$1, 'OE Database'!$H169, NA())</f>
        <v>#N/A</v>
      </c>
      <c r="D169" s="14" t="e">
        <f>IF('OE Database'!$N169=D$1, 'OE Database'!$H169, NA())</f>
        <v>#N/A</v>
      </c>
      <c r="E169" s="14" t="e">
        <f>IF('OE Database'!$N169=E$1, 'OE Database'!$H169, NA())</f>
        <v>#N/A</v>
      </c>
      <c r="F169" s="14" t="e">
        <f>IF('OE Database'!$N169=F$1, 'OE Database'!$H169, NA())</f>
        <v>#N/A</v>
      </c>
      <c r="G169" s="14" t="e">
        <f>IF('OE Database'!$N169=G$1, 'OE Database'!$H169, NA())</f>
        <v>#N/A</v>
      </c>
      <c r="H169" s="14" t="e">
        <f>IF('OE Database'!$N169=H$1, 'OE Database'!$H169, NA())</f>
        <v>#N/A</v>
      </c>
      <c r="I169" s="14" t="e">
        <f>IF('OE Database'!$N169=I$1, 'OE Database'!$H169, NA())</f>
        <v>#N/A</v>
      </c>
      <c r="J169" s="14" t="e">
        <f>IF('OE Database'!$N169=J$1, 'OE Database'!$H169, NA())</f>
        <v>#N/A</v>
      </c>
      <c r="K169" s="14" t="e">
        <f>IF('OE Database'!$N169=K$1, 'OE Database'!$H169, NA())</f>
        <v>#N/A</v>
      </c>
      <c r="L169" s="14" t="e">
        <f>IF('OE Database'!$N169=L$1, 'OE Database'!$H169, NA())</f>
        <v>#N/A</v>
      </c>
      <c r="M169" s="14" t="e">
        <f>IF('OE Database'!$N169=M$1, 'OE Database'!$H169, NA())</f>
        <v>#N/A</v>
      </c>
      <c r="N169" s="14" t="e">
        <f>IF('OE Database'!$N169=N$1, 'OE Database'!$H169, NA())</f>
        <v>#N/A</v>
      </c>
      <c r="O169" s="14" t="e">
        <f>IF('OE Database'!$N169=O$1, 'OE Database'!$H169, NA())</f>
        <v>#N/A</v>
      </c>
      <c r="P169" s="14" t="e">
        <f>IF('OE Database'!$N169=P$1, 'OE Database'!$H169, NA())</f>
        <v>#N/A</v>
      </c>
      <c r="Q169" s="14" t="e">
        <f>IF('OE Database'!$N169=Q$1, 'OE Database'!$H169, NA())</f>
        <v>#N/A</v>
      </c>
      <c r="R169" s="14">
        <f>IF('OE Database'!$N169=R$1, 'OE Database'!$H169, NA())</f>
        <v>0.20678195750804207</v>
      </c>
      <c r="T169" s="14" t="e">
        <f>IF('OE Database'!$N169=T$1, 'OE Database'!$E169, NA())</f>
        <v>#N/A</v>
      </c>
      <c r="U169" s="14" t="e">
        <f>IF('OE Database'!$N169=U$1, 'OE Database'!$E169, NA())</f>
        <v>#N/A</v>
      </c>
      <c r="V169" s="14" t="e">
        <f>IF('OE Database'!$N169=V$1, 'OE Database'!$E169, NA())</f>
        <v>#N/A</v>
      </c>
      <c r="W169" s="14" t="e">
        <f>IF('OE Database'!$N169=W$1, 'OE Database'!$E169, NA())</f>
        <v>#N/A</v>
      </c>
      <c r="X169" s="14" t="e">
        <f>IF('OE Database'!$N169=X$1, 'OE Database'!$E169, NA())</f>
        <v>#N/A</v>
      </c>
      <c r="Y169" s="14" t="e">
        <f>IF('OE Database'!$N169=Y$1, 'OE Database'!$E169, NA())</f>
        <v>#N/A</v>
      </c>
      <c r="Z169" s="14" t="e">
        <f>IF('OE Database'!$N169=Z$1, 'OE Database'!$E169, NA())</f>
        <v>#N/A</v>
      </c>
      <c r="AA169" s="14" t="e">
        <f>IF('OE Database'!$N169=AA$1, 'OE Database'!$E169, NA())</f>
        <v>#N/A</v>
      </c>
      <c r="AB169" s="14" t="e">
        <f>IF('OE Database'!$N169=AB$1, 'OE Database'!$E169, NA())</f>
        <v>#N/A</v>
      </c>
      <c r="AC169" s="14" t="e">
        <f>IF('OE Database'!$N169=AC$1, 'OE Database'!$E169, NA())</f>
        <v>#N/A</v>
      </c>
      <c r="AD169" s="14" t="e">
        <f>IF('OE Database'!$N169=AD$1, 'OE Database'!$E169, NA())</f>
        <v>#N/A</v>
      </c>
      <c r="AE169" s="14" t="e">
        <f>IF('OE Database'!$N169=AE$1, 'OE Database'!$E169, NA())</f>
        <v>#N/A</v>
      </c>
      <c r="AF169" s="14" t="e">
        <f>IF('OE Database'!$N169=AF$1, 'OE Database'!$E169, NA())</f>
        <v>#N/A</v>
      </c>
      <c r="AG169" s="14" t="e">
        <f>IF('OE Database'!$N169=AG$1, 'OE Database'!$E169, NA())</f>
        <v>#N/A</v>
      </c>
      <c r="AH169" s="14" t="e">
        <f>IF('OE Database'!$N169=AH$1, 'OE Database'!$E169, NA())</f>
        <v>#N/A</v>
      </c>
      <c r="AI169" s="14" t="e">
        <f>IF('OE Database'!$N169=AI$1, 'OE Database'!$E169, NA())</f>
        <v>#N/A</v>
      </c>
      <c r="AJ169" s="14">
        <f>IF('OE Database'!$N169=AJ$1, 'OE Database'!$E169, NA())</f>
        <v>27.3</v>
      </c>
      <c r="AL169" s="14" t="e">
        <f>IF('OE Database'!$N169=AL$1, 'OE Database'!$J169, NA())</f>
        <v>#N/A</v>
      </c>
      <c r="AM169" s="14" t="e">
        <f>IF('OE Database'!$N169=AM$1, 'OE Database'!$J169, NA())</f>
        <v>#N/A</v>
      </c>
      <c r="AN169" s="14" t="e">
        <f>IF('OE Database'!$N169=AN$1, 'OE Database'!$J169, NA())</f>
        <v>#N/A</v>
      </c>
      <c r="AO169" s="14" t="e">
        <f>IF('OE Database'!$N169=AO$1, 'OE Database'!$J169, NA())</f>
        <v>#N/A</v>
      </c>
      <c r="AP169" s="14" t="e">
        <f>IF('OE Database'!$N169=AP$1, 'OE Database'!$J169, NA())</f>
        <v>#N/A</v>
      </c>
      <c r="AQ169" s="14" t="e">
        <f>IF('OE Database'!$N169=AQ$1, 'OE Database'!$J169, NA())</f>
        <v>#N/A</v>
      </c>
      <c r="AR169" s="14" t="e">
        <f>IF('OE Database'!$N169=AR$1, 'OE Database'!$J169, NA())</f>
        <v>#N/A</v>
      </c>
      <c r="AS169" s="14" t="e">
        <f>IF('OE Database'!$N169=AS$1, 'OE Database'!$J169, NA())</f>
        <v>#N/A</v>
      </c>
      <c r="AT169" s="14" t="e">
        <f>IF('OE Database'!$N169=AT$1, 'OE Database'!$J169, NA())</f>
        <v>#N/A</v>
      </c>
      <c r="AU169" s="14" t="e">
        <f>IF('OE Database'!$N169=AU$1, 'OE Database'!$J169, NA())</f>
        <v>#N/A</v>
      </c>
      <c r="AV169" s="14" t="e">
        <f>IF('OE Database'!$N169=AV$1, 'OE Database'!$J169, NA())</f>
        <v>#N/A</v>
      </c>
      <c r="AW169" s="14" t="e">
        <f>IF('OE Database'!$N169=AW$1, 'OE Database'!$J169, NA())</f>
        <v>#N/A</v>
      </c>
      <c r="AX169" s="14" t="e">
        <f>IF('OE Database'!$N169=AX$1, 'OE Database'!$J169, NA())</f>
        <v>#N/A</v>
      </c>
      <c r="AY169" s="14" t="e">
        <f>IF('OE Database'!$N169=AY$1, 'OE Database'!$J169, NA())</f>
        <v>#N/A</v>
      </c>
      <c r="AZ169" s="14" t="e">
        <f>IF('OE Database'!$N169=AZ$1, 'OE Database'!$J169, NA())</f>
        <v>#N/A</v>
      </c>
      <c r="BA169" s="14" t="e">
        <f>IF('OE Database'!$N169=BA$1, 'OE Database'!$J169, NA())</f>
        <v>#N/A</v>
      </c>
      <c r="BB169" s="14">
        <f>IF('OE Database'!$N169=BB$1, 'OE Database'!$J169, NA())</f>
        <v>70</v>
      </c>
      <c r="BD169" s="14" t="e">
        <f>IF(GESTEP(AL169,0.00001), 'OE Database'!$H169, NA())</f>
        <v>#N/A</v>
      </c>
      <c r="BE169" s="14" t="e">
        <f>IF(GESTEP(AM169,0.00001), 'OE Database'!$H169, NA())</f>
        <v>#N/A</v>
      </c>
      <c r="BF169" s="14" t="e">
        <f>IF(GESTEP(AN169,0.00001), 'OE Database'!$H169, NA())</f>
        <v>#N/A</v>
      </c>
      <c r="BG169" s="14" t="e">
        <f>IF(GESTEP(AO169,0.00001), 'OE Database'!$H169, NA())</f>
        <v>#N/A</v>
      </c>
      <c r="BH169" s="14" t="e">
        <f>IF(GESTEP(AP169,0.00001), 'OE Database'!$H169, NA())</f>
        <v>#N/A</v>
      </c>
      <c r="BI169" s="14" t="e">
        <f>IF(GESTEP(AQ169,0.00001), 'OE Database'!$H169, NA())</f>
        <v>#N/A</v>
      </c>
      <c r="BJ169" s="14" t="e">
        <f>IF(GESTEP(AR169,0.00001), 'OE Database'!$H169, NA())</f>
        <v>#N/A</v>
      </c>
      <c r="BK169" s="14" t="e">
        <f>IF(GESTEP(AS169,0.00001), 'OE Database'!$H169, NA())</f>
        <v>#N/A</v>
      </c>
      <c r="BL169" s="14" t="e">
        <f>IF(GESTEP(AT169,0.00001), 'OE Database'!$H169, NA())</f>
        <v>#N/A</v>
      </c>
      <c r="BM169" s="14" t="e">
        <f>IF(GESTEP(AU169,0.00001), 'OE Database'!$H169, NA())</f>
        <v>#N/A</v>
      </c>
      <c r="BN169" s="14" t="e">
        <f>IF(GESTEP(AV169,0.00001), 'OE Database'!$H169, NA())</f>
        <v>#N/A</v>
      </c>
      <c r="BO169" s="14" t="e">
        <f>IF(GESTEP(AW169,0.00001), 'OE Database'!$H169, NA())</f>
        <v>#N/A</v>
      </c>
      <c r="BP169" s="14" t="e">
        <f>IF(GESTEP(AX169,0.00001), 'OE Database'!$H169, NA())</f>
        <v>#N/A</v>
      </c>
      <c r="BQ169" s="14" t="e">
        <f>IF(GESTEP(AY169,0.00001), 'OE Database'!$H169, NA())</f>
        <v>#N/A</v>
      </c>
      <c r="BR169" s="14" t="e">
        <f>IF(GESTEP(AZ169,0.00001), 'OE Database'!$H169, NA())</f>
        <v>#N/A</v>
      </c>
      <c r="BS169" s="14" t="e">
        <f>IF(GESTEP(BA169,0.00001), 'OE Database'!$H169, NA())</f>
        <v>#N/A</v>
      </c>
      <c r="BT169" s="14">
        <f>IF(GESTEP(BB169,0.00001), 'OE Database'!$H169, NA())</f>
        <v>0.20678195750804207</v>
      </c>
      <c r="BV169" s="14" t="e">
        <f>IF(GESTEP(AL169,0.00001), 'OE Database'!$E169, NA())</f>
        <v>#N/A</v>
      </c>
      <c r="BW169" s="14" t="e">
        <f>IF(GESTEP(AM169,0.00001), 'OE Database'!$E169, NA())</f>
        <v>#N/A</v>
      </c>
      <c r="BX169" s="14" t="e">
        <f>IF(GESTEP(AN169,0.00001), 'OE Database'!$E169, NA())</f>
        <v>#N/A</v>
      </c>
      <c r="BY169" s="14" t="e">
        <f>IF(GESTEP(AO169,0.00001), 'OE Database'!$E169, NA())</f>
        <v>#N/A</v>
      </c>
      <c r="BZ169" s="14" t="e">
        <f>IF(GESTEP(AP169,0.00001), 'OE Database'!$E169, NA())</f>
        <v>#N/A</v>
      </c>
      <c r="CA169" s="14" t="e">
        <f>IF(GESTEP(AQ169,0.00001), 'OE Database'!$E169, NA())</f>
        <v>#N/A</v>
      </c>
      <c r="CB169" s="14" t="e">
        <f>IF(GESTEP(AR169,0.00001), 'OE Database'!$E169, NA())</f>
        <v>#N/A</v>
      </c>
      <c r="CC169" s="14" t="e">
        <f>IF(GESTEP(AS169,0.00001), 'OE Database'!$E169, NA())</f>
        <v>#N/A</v>
      </c>
      <c r="CD169" s="14" t="e">
        <f>IF(GESTEP(AT169,0.00001), 'OE Database'!$E169, NA())</f>
        <v>#N/A</v>
      </c>
      <c r="CE169" s="14" t="e">
        <f>IF(GESTEP(AU169,0.00001), 'OE Database'!$E169, NA())</f>
        <v>#N/A</v>
      </c>
      <c r="CF169" s="14" t="e">
        <f>IF(GESTEP(AV169,0.00001), 'OE Database'!$E169, NA())</f>
        <v>#N/A</v>
      </c>
      <c r="CG169" s="14" t="e">
        <f>IF(GESTEP(AW169,0.00001), 'OE Database'!$E169, NA())</f>
        <v>#N/A</v>
      </c>
      <c r="CH169" s="14" t="e">
        <f>IF(GESTEP(AX169,0.00001), 'OE Database'!$E169, NA())</f>
        <v>#N/A</v>
      </c>
      <c r="CI169" s="14" t="e">
        <f>IF(GESTEP(AY169,0.00001), 'OE Database'!$E169, NA())</f>
        <v>#N/A</v>
      </c>
      <c r="CJ169" s="14" t="e">
        <f>IF(GESTEP(AZ169,0.00001), 'OE Database'!$E169, NA())</f>
        <v>#N/A</v>
      </c>
      <c r="CK169" s="14" t="e">
        <f>IF(GESTEP(BA169,0.00001), 'OE Database'!$E169, NA())</f>
        <v>#N/A</v>
      </c>
      <c r="CL169" s="14">
        <f>IF(GESTEP(BB169,0.00001), 'OE Database'!$E169, NA())</f>
        <v>27.3</v>
      </c>
      <c r="CN169" s="14" t="e">
        <f>IF('OE Database'!$N169=CN$1, 'OE Database'!$I169, NA())</f>
        <v>#N/A</v>
      </c>
      <c r="CO169" s="14" t="e">
        <f>IF('OE Database'!$N169=CO$1, 'OE Database'!$I169, NA())</f>
        <v>#N/A</v>
      </c>
      <c r="CP169" s="14" t="e">
        <f>IF('OE Database'!$N169=CP$1, 'OE Database'!$I169, NA())</f>
        <v>#N/A</v>
      </c>
      <c r="CQ169" s="14" t="e">
        <f>IF('OE Database'!$N169=CQ$1, 'OE Database'!$I169, NA())</f>
        <v>#N/A</v>
      </c>
      <c r="CR169" s="14" t="e">
        <f>IF('OE Database'!$N169=CR$1, 'OE Database'!$I169, NA())</f>
        <v>#N/A</v>
      </c>
      <c r="CS169" s="14" t="e">
        <f>IF('OE Database'!$N169=CS$1, 'OE Database'!$I169, NA())</f>
        <v>#N/A</v>
      </c>
      <c r="CT169" s="14" t="e">
        <f>IF('OE Database'!$N169=CT$1, 'OE Database'!$I169, NA())</f>
        <v>#N/A</v>
      </c>
      <c r="CU169" s="14" t="e">
        <f>IF('OE Database'!$N169=CU$1, 'OE Database'!$I169, NA())</f>
        <v>#N/A</v>
      </c>
      <c r="CV169" s="14" t="e">
        <f>IF('OE Database'!$N169=CV$1, 'OE Database'!$I169, NA())</f>
        <v>#N/A</v>
      </c>
      <c r="CW169" s="14" t="e">
        <f>IF('OE Database'!$N169=CW$1, 'OE Database'!$I169, NA())</f>
        <v>#N/A</v>
      </c>
      <c r="CX169" s="14" t="e">
        <f>IF('OE Database'!$N169=CX$1, 'OE Database'!$I169, NA())</f>
        <v>#N/A</v>
      </c>
      <c r="CY169" s="14" t="e">
        <f>IF('OE Database'!$N169=CY$1, 'OE Database'!$I169, NA())</f>
        <v>#N/A</v>
      </c>
      <c r="CZ169" s="14" t="e">
        <f>IF('OE Database'!$N169=CZ$1, 'OE Database'!$I169, NA())</f>
        <v>#N/A</v>
      </c>
      <c r="DA169" s="14" t="e">
        <f>IF('OE Database'!$N169=DA$1, 'OE Database'!$I169, NA())</f>
        <v>#N/A</v>
      </c>
      <c r="DB169" s="14" t="e">
        <f>IF('OE Database'!$N169=DB$1, 'OE Database'!$I169, NA())</f>
        <v>#N/A</v>
      </c>
      <c r="DC169" s="14" t="e">
        <f>IF('OE Database'!$N169=DC$1, 'OE Database'!$I169, NA())</f>
        <v>#N/A</v>
      </c>
      <c r="DD169" s="14">
        <f>IF('OE Database'!$N169=DD$1, 'OE Database'!$I169, NA())</f>
        <v>0.34900795118437578</v>
      </c>
      <c r="DF169" s="1" t="e">
        <f>IF(GESTEP(AL169,0.00001), 'OE Database'!$I169, NA())</f>
        <v>#N/A</v>
      </c>
      <c r="DG169" s="1" t="e">
        <f>IF(GESTEP(AM169,0.00001), 'OE Database'!$I169, NA())</f>
        <v>#N/A</v>
      </c>
      <c r="DH169" s="1" t="e">
        <f>IF(GESTEP(AN169,0.00001), 'OE Database'!$I169, NA())</f>
        <v>#N/A</v>
      </c>
      <c r="DI169" s="1" t="e">
        <f>IF(GESTEP(AO169,0.00001), 'OE Database'!$I169, NA())</f>
        <v>#N/A</v>
      </c>
      <c r="DJ169" s="1" t="e">
        <f>IF(GESTEP(AP169,0.00001), 'OE Database'!$I169, NA())</f>
        <v>#N/A</v>
      </c>
      <c r="DK169" s="1" t="e">
        <f>IF(GESTEP(AQ169,0.00001), 'OE Database'!$I169, NA())</f>
        <v>#N/A</v>
      </c>
      <c r="DL169" s="1" t="e">
        <f>IF(GESTEP(AR169,0.00001), 'OE Database'!$I169, NA())</f>
        <v>#N/A</v>
      </c>
      <c r="DM169" s="1" t="e">
        <f>IF(GESTEP(AS169,0.00001), 'OE Database'!$I169, NA())</f>
        <v>#N/A</v>
      </c>
      <c r="DN169" s="1" t="e">
        <f>IF(GESTEP(AT169,0.00001), 'OE Database'!$I169, NA())</f>
        <v>#N/A</v>
      </c>
      <c r="DO169" s="1" t="e">
        <f>IF(GESTEP(AU169,0.00001), 'OE Database'!$I169, NA())</f>
        <v>#N/A</v>
      </c>
      <c r="DP169" s="1" t="e">
        <f>IF(GESTEP(AV169,0.00001), 'OE Database'!$I169, NA())</f>
        <v>#N/A</v>
      </c>
      <c r="DQ169" s="1" t="e">
        <f>IF(GESTEP(AW169,0.00001), 'OE Database'!$I169, NA())</f>
        <v>#N/A</v>
      </c>
      <c r="DR169" s="1" t="e">
        <f>IF(GESTEP(AX169,0.00001), 'OE Database'!$I169, NA())</f>
        <v>#N/A</v>
      </c>
      <c r="DS169" s="1" t="e">
        <f>IF(GESTEP(AY169,0.00001), 'OE Database'!$I169, NA())</f>
        <v>#N/A</v>
      </c>
      <c r="DT169" s="1" t="e">
        <f>IF(GESTEP(AZ169,0.00001), 'OE Database'!$I169, NA())</f>
        <v>#N/A</v>
      </c>
      <c r="DU169" s="1" t="e">
        <f>IF(GESTEP(BA169,0.00001), 'OE Database'!$I169, NA())</f>
        <v>#N/A</v>
      </c>
      <c r="DV169" s="1">
        <f>IF(GESTEP(BB169,0.00001), 'OE Database'!$I169, NA())</f>
        <v>0.34900795118437578</v>
      </c>
    </row>
    <row r="170" spans="2:126">
      <c r="B170" s="14" t="e">
        <f>IF('OE Database'!$N170=B$1, 'OE Database'!$H170, NA())</f>
        <v>#N/A</v>
      </c>
      <c r="C170" s="14" t="e">
        <f>IF('OE Database'!$N170=C$1, 'OE Database'!$H170, NA())</f>
        <v>#N/A</v>
      </c>
      <c r="D170" s="14" t="e">
        <f>IF('OE Database'!$N170=D$1, 'OE Database'!$H170, NA())</f>
        <v>#N/A</v>
      </c>
      <c r="E170" s="14" t="e">
        <f>IF('OE Database'!$N170=E$1, 'OE Database'!$H170, NA())</f>
        <v>#N/A</v>
      </c>
      <c r="F170" s="14" t="e">
        <f>IF('OE Database'!$N170=F$1, 'OE Database'!$H170, NA())</f>
        <v>#N/A</v>
      </c>
      <c r="G170" s="14" t="e">
        <f>IF('OE Database'!$N170=G$1, 'OE Database'!$H170, NA())</f>
        <v>#N/A</v>
      </c>
      <c r="H170" s="14" t="e">
        <f>IF('OE Database'!$N170=H$1, 'OE Database'!$H170, NA())</f>
        <v>#N/A</v>
      </c>
      <c r="I170" s="14" t="e">
        <f>IF('OE Database'!$N170=I$1, 'OE Database'!$H170, NA())</f>
        <v>#N/A</v>
      </c>
      <c r="J170" s="14" t="e">
        <f>IF('OE Database'!$N170=J$1, 'OE Database'!$H170, NA())</f>
        <v>#N/A</v>
      </c>
      <c r="K170" s="14" t="e">
        <f>IF('OE Database'!$N170=K$1, 'OE Database'!$H170, NA())</f>
        <v>#N/A</v>
      </c>
      <c r="L170" s="14" t="e">
        <f>IF('OE Database'!$N170=L$1, 'OE Database'!$H170, NA())</f>
        <v>#N/A</v>
      </c>
      <c r="M170" s="14" t="e">
        <f>IF('OE Database'!$N170=M$1, 'OE Database'!$H170, NA())</f>
        <v>#N/A</v>
      </c>
      <c r="N170" s="14" t="e">
        <f>IF('OE Database'!$N170=N$1, 'OE Database'!$H170, NA())</f>
        <v>#N/A</v>
      </c>
      <c r="O170" s="14" t="e">
        <f>IF('OE Database'!$N170=O$1, 'OE Database'!$H170, NA())</f>
        <v>#N/A</v>
      </c>
      <c r="P170" s="14" t="e">
        <f>IF('OE Database'!$N170=P$1, 'OE Database'!$H170, NA())</f>
        <v>#N/A</v>
      </c>
      <c r="Q170" s="14" t="e">
        <f>IF('OE Database'!$N170=Q$1, 'OE Database'!$H170, NA())</f>
        <v>#N/A</v>
      </c>
      <c r="R170" s="14">
        <f>IF('OE Database'!$N170=R$1, 'OE Database'!$H170, NA())</f>
        <v>0.13491626497625475</v>
      </c>
      <c r="T170" s="14" t="e">
        <f>IF('OE Database'!$N170=T$1, 'OE Database'!$E170, NA())</f>
        <v>#N/A</v>
      </c>
      <c r="U170" s="14" t="e">
        <f>IF('OE Database'!$N170=U$1, 'OE Database'!$E170, NA())</f>
        <v>#N/A</v>
      </c>
      <c r="V170" s="14" t="e">
        <f>IF('OE Database'!$N170=V$1, 'OE Database'!$E170, NA())</f>
        <v>#N/A</v>
      </c>
      <c r="W170" s="14" t="e">
        <f>IF('OE Database'!$N170=W$1, 'OE Database'!$E170, NA())</f>
        <v>#N/A</v>
      </c>
      <c r="X170" s="14" t="e">
        <f>IF('OE Database'!$N170=X$1, 'OE Database'!$E170, NA())</f>
        <v>#N/A</v>
      </c>
      <c r="Y170" s="14" t="e">
        <f>IF('OE Database'!$N170=Y$1, 'OE Database'!$E170, NA())</f>
        <v>#N/A</v>
      </c>
      <c r="Z170" s="14" t="e">
        <f>IF('OE Database'!$N170=Z$1, 'OE Database'!$E170, NA())</f>
        <v>#N/A</v>
      </c>
      <c r="AA170" s="14" t="e">
        <f>IF('OE Database'!$N170=AA$1, 'OE Database'!$E170, NA())</f>
        <v>#N/A</v>
      </c>
      <c r="AB170" s="14" t="e">
        <f>IF('OE Database'!$N170=AB$1, 'OE Database'!$E170, NA())</f>
        <v>#N/A</v>
      </c>
      <c r="AC170" s="14" t="e">
        <f>IF('OE Database'!$N170=AC$1, 'OE Database'!$E170, NA())</f>
        <v>#N/A</v>
      </c>
      <c r="AD170" s="14" t="e">
        <f>IF('OE Database'!$N170=AD$1, 'OE Database'!$E170, NA())</f>
        <v>#N/A</v>
      </c>
      <c r="AE170" s="14" t="e">
        <f>IF('OE Database'!$N170=AE$1, 'OE Database'!$E170, NA())</f>
        <v>#N/A</v>
      </c>
      <c r="AF170" s="14" t="e">
        <f>IF('OE Database'!$N170=AF$1, 'OE Database'!$E170, NA())</f>
        <v>#N/A</v>
      </c>
      <c r="AG170" s="14" t="e">
        <f>IF('OE Database'!$N170=AG$1, 'OE Database'!$E170, NA())</f>
        <v>#N/A</v>
      </c>
      <c r="AH170" s="14" t="e">
        <f>IF('OE Database'!$N170=AH$1, 'OE Database'!$E170, NA())</f>
        <v>#N/A</v>
      </c>
      <c r="AI170" s="14" t="e">
        <f>IF('OE Database'!$N170=AI$1, 'OE Database'!$E170, NA())</f>
        <v>#N/A</v>
      </c>
      <c r="AJ170" s="14">
        <f>IF('OE Database'!$N170=AJ$1, 'OE Database'!$E170, NA())</f>
        <v>23.6</v>
      </c>
      <c r="AL170" s="14" t="e">
        <f>IF('OE Database'!$N170=AL$1, 'OE Database'!$J170, NA())</f>
        <v>#N/A</v>
      </c>
      <c r="AM170" s="14" t="e">
        <f>IF('OE Database'!$N170=AM$1, 'OE Database'!$J170, NA())</f>
        <v>#N/A</v>
      </c>
      <c r="AN170" s="14" t="e">
        <f>IF('OE Database'!$N170=AN$1, 'OE Database'!$J170, NA())</f>
        <v>#N/A</v>
      </c>
      <c r="AO170" s="14" t="e">
        <f>IF('OE Database'!$N170=AO$1, 'OE Database'!$J170, NA())</f>
        <v>#N/A</v>
      </c>
      <c r="AP170" s="14" t="e">
        <f>IF('OE Database'!$N170=AP$1, 'OE Database'!$J170, NA())</f>
        <v>#N/A</v>
      </c>
      <c r="AQ170" s="14" t="e">
        <f>IF('OE Database'!$N170=AQ$1, 'OE Database'!$J170, NA())</f>
        <v>#N/A</v>
      </c>
      <c r="AR170" s="14" t="e">
        <f>IF('OE Database'!$N170=AR$1, 'OE Database'!$J170, NA())</f>
        <v>#N/A</v>
      </c>
      <c r="AS170" s="14" t="e">
        <f>IF('OE Database'!$N170=AS$1, 'OE Database'!$J170, NA())</f>
        <v>#N/A</v>
      </c>
      <c r="AT170" s="14" t="e">
        <f>IF('OE Database'!$N170=AT$1, 'OE Database'!$J170, NA())</f>
        <v>#N/A</v>
      </c>
      <c r="AU170" s="14" t="e">
        <f>IF('OE Database'!$N170=AU$1, 'OE Database'!$J170, NA())</f>
        <v>#N/A</v>
      </c>
      <c r="AV170" s="14" t="e">
        <f>IF('OE Database'!$N170=AV$1, 'OE Database'!$J170, NA())</f>
        <v>#N/A</v>
      </c>
      <c r="AW170" s="14" t="e">
        <f>IF('OE Database'!$N170=AW$1, 'OE Database'!$J170, NA())</f>
        <v>#N/A</v>
      </c>
      <c r="AX170" s="14" t="e">
        <f>IF('OE Database'!$N170=AX$1, 'OE Database'!$J170, NA())</f>
        <v>#N/A</v>
      </c>
      <c r="AY170" s="14" t="e">
        <f>IF('OE Database'!$N170=AY$1, 'OE Database'!$J170, NA())</f>
        <v>#N/A</v>
      </c>
      <c r="AZ170" s="14" t="e">
        <f>IF('OE Database'!$N170=AZ$1, 'OE Database'!$J170, NA())</f>
        <v>#N/A</v>
      </c>
      <c r="BA170" s="14" t="e">
        <f>IF('OE Database'!$N170=BA$1, 'OE Database'!$J170, NA())</f>
        <v>#N/A</v>
      </c>
      <c r="BB170" s="14">
        <f>IF('OE Database'!$N170=BB$1, 'OE Database'!$J170, NA())</f>
        <v>92</v>
      </c>
      <c r="BD170" s="14" t="e">
        <f>IF(GESTEP(AL170,0.00001), 'OE Database'!$H170, NA())</f>
        <v>#N/A</v>
      </c>
      <c r="BE170" s="14" t="e">
        <f>IF(GESTEP(AM170,0.00001), 'OE Database'!$H170, NA())</f>
        <v>#N/A</v>
      </c>
      <c r="BF170" s="14" t="e">
        <f>IF(GESTEP(AN170,0.00001), 'OE Database'!$H170, NA())</f>
        <v>#N/A</v>
      </c>
      <c r="BG170" s="14" t="e">
        <f>IF(GESTEP(AO170,0.00001), 'OE Database'!$H170, NA())</f>
        <v>#N/A</v>
      </c>
      <c r="BH170" s="14" t="e">
        <f>IF(GESTEP(AP170,0.00001), 'OE Database'!$H170, NA())</f>
        <v>#N/A</v>
      </c>
      <c r="BI170" s="14" t="e">
        <f>IF(GESTEP(AQ170,0.00001), 'OE Database'!$H170, NA())</f>
        <v>#N/A</v>
      </c>
      <c r="BJ170" s="14" t="e">
        <f>IF(GESTEP(AR170,0.00001), 'OE Database'!$H170, NA())</f>
        <v>#N/A</v>
      </c>
      <c r="BK170" s="14" t="e">
        <f>IF(GESTEP(AS170,0.00001), 'OE Database'!$H170, NA())</f>
        <v>#N/A</v>
      </c>
      <c r="BL170" s="14" t="e">
        <f>IF(GESTEP(AT170,0.00001), 'OE Database'!$H170, NA())</f>
        <v>#N/A</v>
      </c>
      <c r="BM170" s="14" t="e">
        <f>IF(GESTEP(AU170,0.00001), 'OE Database'!$H170, NA())</f>
        <v>#N/A</v>
      </c>
      <c r="BN170" s="14" t="e">
        <f>IF(GESTEP(AV170,0.00001), 'OE Database'!$H170, NA())</f>
        <v>#N/A</v>
      </c>
      <c r="BO170" s="14" t="e">
        <f>IF(GESTEP(AW170,0.00001), 'OE Database'!$H170, NA())</f>
        <v>#N/A</v>
      </c>
      <c r="BP170" s="14" t="e">
        <f>IF(GESTEP(AX170,0.00001), 'OE Database'!$H170, NA())</f>
        <v>#N/A</v>
      </c>
      <c r="BQ170" s="14" t="e">
        <f>IF(GESTEP(AY170,0.00001), 'OE Database'!$H170, NA())</f>
        <v>#N/A</v>
      </c>
      <c r="BR170" s="14" t="e">
        <f>IF(GESTEP(AZ170,0.00001), 'OE Database'!$H170, NA())</f>
        <v>#N/A</v>
      </c>
      <c r="BS170" s="14" t="e">
        <f>IF(GESTEP(BA170,0.00001), 'OE Database'!$H170, NA())</f>
        <v>#N/A</v>
      </c>
      <c r="BT170" s="14">
        <f>IF(GESTEP(BB170,0.00001), 'OE Database'!$H170, NA())</f>
        <v>0.13491626497625475</v>
      </c>
      <c r="BV170" s="14" t="e">
        <f>IF(GESTEP(AL170,0.00001), 'OE Database'!$E170, NA())</f>
        <v>#N/A</v>
      </c>
      <c r="BW170" s="14" t="e">
        <f>IF(GESTEP(AM170,0.00001), 'OE Database'!$E170, NA())</f>
        <v>#N/A</v>
      </c>
      <c r="BX170" s="14" t="e">
        <f>IF(GESTEP(AN170,0.00001), 'OE Database'!$E170, NA())</f>
        <v>#N/A</v>
      </c>
      <c r="BY170" s="14" t="e">
        <f>IF(GESTEP(AO170,0.00001), 'OE Database'!$E170, NA())</f>
        <v>#N/A</v>
      </c>
      <c r="BZ170" s="14" t="e">
        <f>IF(GESTEP(AP170,0.00001), 'OE Database'!$E170, NA())</f>
        <v>#N/A</v>
      </c>
      <c r="CA170" s="14" t="e">
        <f>IF(GESTEP(AQ170,0.00001), 'OE Database'!$E170, NA())</f>
        <v>#N/A</v>
      </c>
      <c r="CB170" s="14" t="e">
        <f>IF(GESTEP(AR170,0.00001), 'OE Database'!$E170, NA())</f>
        <v>#N/A</v>
      </c>
      <c r="CC170" s="14" t="e">
        <f>IF(GESTEP(AS170,0.00001), 'OE Database'!$E170, NA())</f>
        <v>#N/A</v>
      </c>
      <c r="CD170" s="14" t="e">
        <f>IF(GESTEP(AT170,0.00001), 'OE Database'!$E170, NA())</f>
        <v>#N/A</v>
      </c>
      <c r="CE170" s="14" t="e">
        <f>IF(GESTEP(AU170,0.00001), 'OE Database'!$E170, NA())</f>
        <v>#N/A</v>
      </c>
      <c r="CF170" s="14" t="e">
        <f>IF(GESTEP(AV170,0.00001), 'OE Database'!$E170, NA())</f>
        <v>#N/A</v>
      </c>
      <c r="CG170" s="14" t="e">
        <f>IF(GESTEP(AW170,0.00001), 'OE Database'!$E170, NA())</f>
        <v>#N/A</v>
      </c>
      <c r="CH170" s="14" t="e">
        <f>IF(GESTEP(AX170,0.00001), 'OE Database'!$E170, NA())</f>
        <v>#N/A</v>
      </c>
      <c r="CI170" s="14" t="e">
        <f>IF(GESTEP(AY170,0.00001), 'OE Database'!$E170, NA())</f>
        <v>#N/A</v>
      </c>
      <c r="CJ170" s="14" t="e">
        <f>IF(GESTEP(AZ170,0.00001), 'OE Database'!$E170, NA())</f>
        <v>#N/A</v>
      </c>
      <c r="CK170" s="14" t="e">
        <f>IF(GESTEP(BA170,0.00001), 'OE Database'!$E170, NA())</f>
        <v>#N/A</v>
      </c>
      <c r="CL170" s="14">
        <f>IF(GESTEP(BB170,0.00001), 'OE Database'!$E170, NA())</f>
        <v>23.6</v>
      </c>
      <c r="CN170" s="14" t="e">
        <f>IF('OE Database'!$N170=CN$1, 'OE Database'!$I170, NA())</f>
        <v>#N/A</v>
      </c>
      <c r="CO170" s="14" t="e">
        <f>IF('OE Database'!$N170=CO$1, 'OE Database'!$I170, NA())</f>
        <v>#N/A</v>
      </c>
      <c r="CP170" s="14" t="e">
        <f>IF('OE Database'!$N170=CP$1, 'OE Database'!$I170, NA())</f>
        <v>#N/A</v>
      </c>
      <c r="CQ170" s="14" t="e">
        <f>IF('OE Database'!$N170=CQ$1, 'OE Database'!$I170, NA())</f>
        <v>#N/A</v>
      </c>
      <c r="CR170" s="14" t="e">
        <f>IF('OE Database'!$N170=CR$1, 'OE Database'!$I170, NA())</f>
        <v>#N/A</v>
      </c>
      <c r="CS170" s="14" t="e">
        <f>IF('OE Database'!$N170=CS$1, 'OE Database'!$I170, NA())</f>
        <v>#N/A</v>
      </c>
      <c r="CT170" s="14" t="e">
        <f>IF('OE Database'!$N170=CT$1, 'OE Database'!$I170, NA())</f>
        <v>#N/A</v>
      </c>
      <c r="CU170" s="14" t="e">
        <f>IF('OE Database'!$N170=CU$1, 'OE Database'!$I170, NA())</f>
        <v>#N/A</v>
      </c>
      <c r="CV170" s="14" t="e">
        <f>IF('OE Database'!$N170=CV$1, 'OE Database'!$I170, NA())</f>
        <v>#N/A</v>
      </c>
      <c r="CW170" s="14" t="e">
        <f>IF('OE Database'!$N170=CW$1, 'OE Database'!$I170, NA())</f>
        <v>#N/A</v>
      </c>
      <c r="CX170" s="14" t="e">
        <f>IF('OE Database'!$N170=CX$1, 'OE Database'!$I170, NA())</f>
        <v>#N/A</v>
      </c>
      <c r="CY170" s="14" t="e">
        <f>IF('OE Database'!$N170=CY$1, 'OE Database'!$I170, NA())</f>
        <v>#N/A</v>
      </c>
      <c r="CZ170" s="14" t="e">
        <f>IF('OE Database'!$N170=CZ$1, 'OE Database'!$I170, NA())</f>
        <v>#N/A</v>
      </c>
      <c r="DA170" s="14" t="e">
        <f>IF('OE Database'!$N170=DA$1, 'OE Database'!$I170, NA())</f>
        <v>#N/A</v>
      </c>
      <c r="DB170" s="14" t="e">
        <f>IF('OE Database'!$N170=DB$1, 'OE Database'!$I170, NA())</f>
        <v>#N/A</v>
      </c>
      <c r="DC170" s="14" t="e">
        <f>IF('OE Database'!$N170=DC$1, 'OE Database'!$I170, NA())</f>
        <v>#N/A</v>
      </c>
      <c r="DD170" s="14">
        <f>IF('OE Database'!$N170=DD$1, 'OE Database'!$I170, NA())</f>
        <v>0.22771256152258712</v>
      </c>
      <c r="DF170" s="1" t="e">
        <f>IF(GESTEP(AL170,0.00001), 'OE Database'!$I170, NA())</f>
        <v>#N/A</v>
      </c>
      <c r="DG170" s="1" t="e">
        <f>IF(GESTEP(AM170,0.00001), 'OE Database'!$I170, NA())</f>
        <v>#N/A</v>
      </c>
      <c r="DH170" s="1" t="e">
        <f>IF(GESTEP(AN170,0.00001), 'OE Database'!$I170, NA())</f>
        <v>#N/A</v>
      </c>
      <c r="DI170" s="1" t="e">
        <f>IF(GESTEP(AO170,0.00001), 'OE Database'!$I170, NA())</f>
        <v>#N/A</v>
      </c>
      <c r="DJ170" s="1" t="e">
        <f>IF(GESTEP(AP170,0.00001), 'OE Database'!$I170, NA())</f>
        <v>#N/A</v>
      </c>
      <c r="DK170" s="1" t="e">
        <f>IF(GESTEP(AQ170,0.00001), 'OE Database'!$I170, NA())</f>
        <v>#N/A</v>
      </c>
      <c r="DL170" s="1" t="e">
        <f>IF(GESTEP(AR170,0.00001), 'OE Database'!$I170, NA())</f>
        <v>#N/A</v>
      </c>
      <c r="DM170" s="1" t="e">
        <f>IF(GESTEP(AS170,0.00001), 'OE Database'!$I170, NA())</f>
        <v>#N/A</v>
      </c>
      <c r="DN170" s="1" t="e">
        <f>IF(GESTEP(AT170,0.00001), 'OE Database'!$I170, NA())</f>
        <v>#N/A</v>
      </c>
      <c r="DO170" s="1" t="e">
        <f>IF(GESTEP(AU170,0.00001), 'OE Database'!$I170, NA())</f>
        <v>#N/A</v>
      </c>
      <c r="DP170" s="1" t="e">
        <f>IF(GESTEP(AV170,0.00001), 'OE Database'!$I170, NA())</f>
        <v>#N/A</v>
      </c>
      <c r="DQ170" s="1" t="e">
        <f>IF(GESTEP(AW170,0.00001), 'OE Database'!$I170, NA())</f>
        <v>#N/A</v>
      </c>
      <c r="DR170" s="1" t="e">
        <f>IF(GESTEP(AX170,0.00001), 'OE Database'!$I170, NA())</f>
        <v>#N/A</v>
      </c>
      <c r="DS170" s="1" t="e">
        <f>IF(GESTEP(AY170,0.00001), 'OE Database'!$I170, NA())</f>
        <v>#N/A</v>
      </c>
      <c r="DT170" s="1" t="e">
        <f>IF(GESTEP(AZ170,0.00001), 'OE Database'!$I170, NA())</f>
        <v>#N/A</v>
      </c>
      <c r="DU170" s="1" t="e">
        <f>IF(GESTEP(BA170,0.00001), 'OE Database'!$I170, NA())</f>
        <v>#N/A</v>
      </c>
      <c r="DV170" s="1">
        <f>IF(GESTEP(BB170,0.00001), 'OE Database'!$I170, NA())</f>
        <v>0.22771256152258712</v>
      </c>
    </row>
    <row r="171" spans="2:126">
      <c r="B171" s="14" t="e">
        <f>IF('OE Database'!$N171=B$1, 'OE Database'!$H171, NA())</f>
        <v>#N/A</v>
      </c>
      <c r="C171" s="14" t="e">
        <f>IF('OE Database'!$N171=C$1, 'OE Database'!$H171, NA())</f>
        <v>#N/A</v>
      </c>
      <c r="D171" s="14" t="e">
        <f>IF('OE Database'!$N171=D$1, 'OE Database'!$H171, NA())</f>
        <v>#N/A</v>
      </c>
      <c r="E171" s="14">
        <f>IF('OE Database'!$N171=E$1, 'OE Database'!$H171, NA())</f>
        <v>0</v>
      </c>
      <c r="F171" s="14" t="e">
        <f>IF('OE Database'!$N171=F$1, 'OE Database'!$H171, NA())</f>
        <v>#N/A</v>
      </c>
      <c r="G171" s="14" t="e">
        <f>IF('OE Database'!$N171=G$1, 'OE Database'!$H171, NA())</f>
        <v>#N/A</v>
      </c>
      <c r="H171" s="14" t="e">
        <f>IF('OE Database'!$N171=H$1, 'OE Database'!$H171, NA())</f>
        <v>#N/A</v>
      </c>
      <c r="I171" s="14" t="e">
        <f>IF('OE Database'!$N171=I$1, 'OE Database'!$H171, NA())</f>
        <v>#N/A</v>
      </c>
      <c r="J171" s="14" t="e">
        <f>IF('OE Database'!$N171=J$1, 'OE Database'!$H171, NA())</f>
        <v>#N/A</v>
      </c>
      <c r="K171" s="14" t="e">
        <f>IF('OE Database'!$N171=K$1, 'OE Database'!$H171, NA())</f>
        <v>#N/A</v>
      </c>
      <c r="L171" s="14" t="e">
        <f>IF('OE Database'!$N171=L$1, 'OE Database'!$H171, NA())</f>
        <v>#N/A</v>
      </c>
      <c r="M171" s="14" t="e">
        <f>IF('OE Database'!$N171=M$1, 'OE Database'!$H171, NA())</f>
        <v>#N/A</v>
      </c>
      <c r="N171" s="14" t="e">
        <f>IF('OE Database'!$N171=N$1, 'OE Database'!$H171, NA())</f>
        <v>#N/A</v>
      </c>
      <c r="O171" s="14" t="e">
        <f>IF('OE Database'!$N171=O$1, 'OE Database'!$H171, NA())</f>
        <v>#N/A</v>
      </c>
      <c r="P171" s="14" t="e">
        <f>IF('OE Database'!$N171=P$1, 'OE Database'!$H171, NA())</f>
        <v>#N/A</v>
      </c>
      <c r="Q171" s="14" t="e">
        <f>IF('OE Database'!$N171=Q$1, 'OE Database'!$H171, NA())</f>
        <v>#N/A</v>
      </c>
      <c r="R171" s="14" t="e">
        <f>IF('OE Database'!$N171=R$1, 'OE Database'!$H171, NA())</f>
        <v>#N/A</v>
      </c>
      <c r="T171" s="14" t="e">
        <f>IF('OE Database'!$N171=T$1, 'OE Database'!$E171, NA())</f>
        <v>#N/A</v>
      </c>
      <c r="U171" s="14" t="e">
        <f>IF('OE Database'!$N171=U$1, 'OE Database'!$E171, NA())</f>
        <v>#N/A</v>
      </c>
      <c r="V171" s="14" t="e">
        <f>IF('OE Database'!$N171=V$1, 'OE Database'!$E171, NA())</f>
        <v>#N/A</v>
      </c>
      <c r="W171" s="14">
        <f>IF('OE Database'!$N171=W$1, 'OE Database'!$E171, NA())</f>
        <v>0</v>
      </c>
      <c r="X171" s="14" t="e">
        <f>IF('OE Database'!$N171=X$1, 'OE Database'!$E171, NA())</f>
        <v>#N/A</v>
      </c>
      <c r="Y171" s="14" t="e">
        <f>IF('OE Database'!$N171=Y$1, 'OE Database'!$E171, NA())</f>
        <v>#N/A</v>
      </c>
      <c r="Z171" s="14" t="e">
        <f>IF('OE Database'!$N171=Z$1, 'OE Database'!$E171, NA())</f>
        <v>#N/A</v>
      </c>
      <c r="AA171" s="14" t="e">
        <f>IF('OE Database'!$N171=AA$1, 'OE Database'!$E171, NA())</f>
        <v>#N/A</v>
      </c>
      <c r="AB171" s="14" t="e">
        <f>IF('OE Database'!$N171=AB$1, 'OE Database'!$E171, NA())</f>
        <v>#N/A</v>
      </c>
      <c r="AC171" s="14" t="e">
        <f>IF('OE Database'!$N171=AC$1, 'OE Database'!$E171, NA())</f>
        <v>#N/A</v>
      </c>
      <c r="AD171" s="14" t="e">
        <f>IF('OE Database'!$N171=AD$1, 'OE Database'!$E171, NA())</f>
        <v>#N/A</v>
      </c>
      <c r="AE171" s="14" t="e">
        <f>IF('OE Database'!$N171=AE$1, 'OE Database'!$E171, NA())</f>
        <v>#N/A</v>
      </c>
      <c r="AF171" s="14" t="e">
        <f>IF('OE Database'!$N171=AF$1, 'OE Database'!$E171, NA())</f>
        <v>#N/A</v>
      </c>
      <c r="AG171" s="14" t="e">
        <f>IF('OE Database'!$N171=AG$1, 'OE Database'!$E171, NA())</f>
        <v>#N/A</v>
      </c>
      <c r="AH171" s="14" t="e">
        <f>IF('OE Database'!$N171=AH$1, 'OE Database'!$E171, NA())</f>
        <v>#N/A</v>
      </c>
      <c r="AI171" s="14" t="e">
        <f>IF('OE Database'!$N171=AI$1, 'OE Database'!$E171, NA())</f>
        <v>#N/A</v>
      </c>
      <c r="AJ171" s="14" t="e">
        <f>IF('OE Database'!$N171=AJ$1, 'OE Database'!$E171, NA())</f>
        <v>#N/A</v>
      </c>
      <c r="AL171" s="14" t="e">
        <f>IF('OE Database'!$N171=AL$1, 'OE Database'!$J171, NA())</f>
        <v>#N/A</v>
      </c>
      <c r="AM171" s="14" t="e">
        <f>IF('OE Database'!$N171=AM$1, 'OE Database'!$J171, NA())</f>
        <v>#N/A</v>
      </c>
      <c r="AN171" s="14" t="e">
        <f>IF('OE Database'!$N171=AN$1, 'OE Database'!$J171, NA())</f>
        <v>#N/A</v>
      </c>
      <c r="AO171" s="14">
        <f>IF('OE Database'!$N171=AO$1, 'OE Database'!$J171, NA())</f>
        <v>96</v>
      </c>
      <c r="AP171" s="14" t="e">
        <f>IF('OE Database'!$N171=AP$1, 'OE Database'!$J171, NA())</f>
        <v>#N/A</v>
      </c>
      <c r="AQ171" s="14" t="e">
        <f>IF('OE Database'!$N171=AQ$1, 'OE Database'!$J171, NA())</f>
        <v>#N/A</v>
      </c>
      <c r="AR171" s="14" t="e">
        <f>IF('OE Database'!$N171=AR$1, 'OE Database'!$J171, NA())</f>
        <v>#N/A</v>
      </c>
      <c r="AS171" s="14" t="e">
        <f>IF('OE Database'!$N171=AS$1, 'OE Database'!$J171, NA())</f>
        <v>#N/A</v>
      </c>
      <c r="AT171" s="14" t="e">
        <f>IF('OE Database'!$N171=AT$1, 'OE Database'!$J171, NA())</f>
        <v>#N/A</v>
      </c>
      <c r="AU171" s="14" t="e">
        <f>IF('OE Database'!$N171=AU$1, 'OE Database'!$J171, NA())</f>
        <v>#N/A</v>
      </c>
      <c r="AV171" s="14" t="e">
        <f>IF('OE Database'!$N171=AV$1, 'OE Database'!$J171, NA())</f>
        <v>#N/A</v>
      </c>
      <c r="AW171" s="14" t="e">
        <f>IF('OE Database'!$N171=AW$1, 'OE Database'!$J171, NA())</f>
        <v>#N/A</v>
      </c>
      <c r="AX171" s="14" t="e">
        <f>IF('OE Database'!$N171=AX$1, 'OE Database'!$J171, NA())</f>
        <v>#N/A</v>
      </c>
      <c r="AY171" s="14" t="e">
        <f>IF('OE Database'!$N171=AY$1, 'OE Database'!$J171, NA())</f>
        <v>#N/A</v>
      </c>
      <c r="AZ171" s="14" t="e">
        <f>IF('OE Database'!$N171=AZ$1, 'OE Database'!$J171, NA())</f>
        <v>#N/A</v>
      </c>
      <c r="BA171" s="14" t="e">
        <f>IF('OE Database'!$N171=BA$1, 'OE Database'!$J171, NA())</f>
        <v>#N/A</v>
      </c>
      <c r="BB171" s="14" t="e">
        <f>IF('OE Database'!$N171=BB$1, 'OE Database'!$J171, NA())</f>
        <v>#N/A</v>
      </c>
      <c r="BD171" s="14" t="e">
        <f>IF(GESTEP(AL171,0.00001), 'OE Database'!$H171, NA())</f>
        <v>#N/A</v>
      </c>
      <c r="BE171" s="14" t="e">
        <f>IF(GESTEP(AM171,0.00001), 'OE Database'!$H171, NA())</f>
        <v>#N/A</v>
      </c>
      <c r="BF171" s="14" t="e">
        <f>IF(GESTEP(AN171,0.00001), 'OE Database'!$H171, NA())</f>
        <v>#N/A</v>
      </c>
      <c r="BG171" s="14">
        <f>IF(GESTEP(AO171,0.00001), 'OE Database'!$H171, NA())</f>
        <v>0</v>
      </c>
      <c r="BH171" s="14" t="e">
        <f>IF(GESTEP(AP171,0.00001), 'OE Database'!$H171, NA())</f>
        <v>#N/A</v>
      </c>
      <c r="BI171" s="14" t="e">
        <f>IF(GESTEP(AQ171,0.00001), 'OE Database'!$H171, NA())</f>
        <v>#N/A</v>
      </c>
      <c r="BJ171" s="14" t="e">
        <f>IF(GESTEP(AR171,0.00001), 'OE Database'!$H171, NA())</f>
        <v>#N/A</v>
      </c>
      <c r="BK171" s="14" t="e">
        <f>IF(GESTEP(AS171,0.00001), 'OE Database'!$H171, NA())</f>
        <v>#N/A</v>
      </c>
      <c r="BL171" s="14" t="e">
        <f>IF(GESTEP(AT171,0.00001), 'OE Database'!$H171, NA())</f>
        <v>#N/A</v>
      </c>
      <c r="BM171" s="14" t="e">
        <f>IF(GESTEP(AU171,0.00001), 'OE Database'!$H171, NA())</f>
        <v>#N/A</v>
      </c>
      <c r="BN171" s="14" t="e">
        <f>IF(GESTEP(AV171,0.00001), 'OE Database'!$H171, NA())</f>
        <v>#N/A</v>
      </c>
      <c r="BO171" s="14" t="e">
        <f>IF(GESTEP(AW171,0.00001), 'OE Database'!$H171, NA())</f>
        <v>#N/A</v>
      </c>
      <c r="BP171" s="14" t="e">
        <f>IF(GESTEP(AX171,0.00001), 'OE Database'!$H171, NA())</f>
        <v>#N/A</v>
      </c>
      <c r="BQ171" s="14" t="e">
        <f>IF(GESTEP(AY171,0.00001), 'OE Database'!$H171, NA())</f>
        <v>#N/A</v>
      </c>
      <c r="BR171" s="14" t="e">
        <f>IF(GESTEP(AZ171,0.00001), 'OE Database'!$H171, NA())</f>
        <v>#N/A</v>
      </c>
      <c r="BS171" s="14" t="e">
        <f>IF(GESTEP(BA171,0.00001), 'OE Database'!$H171, NA())</f>
        <v>#N/A</v>
      </c>
      <c r="BT171" s="14" t="e">
        <f>IF(GESTEP(BB171,0.00001), 'OE Database'!$H171, NA())</f>
        <v>#N/A</v>
      </c>
      <c r="BV171" s="14" t="e">
        <f>IF(GESTEP(AL171,0.00001), 'OE Database'!$E171, NA())</f>
        <v>#N/A</v>
      </c>
      <c r="BW171" s="14" t="e">
        <f>IF(GESTEP(AM171,0.00001), 'OE Database'!$E171, NA())</f>
        <v>#N/A</v>
      </c>
      <c r="BX171" s="14" t="e">
        <f>IF(GESTEP(AN171,0.00001), 'OE Database'!$E171, NA())</f>
        <v>#N/A</v>
      </c>
      <c r="BY171" s="14">
        <f>IF(GESTEP(AO171,0.00001), 'OE Database'!$E171, NA())</f>
        <v>0</v>
      </c>
      <c r="BZ171" s="14" t="e">
        <f>IF(GESTEP(AP171,0.00001), 'OE Database'!$E171, NA())</f>
        <v>#N/A</v>
      </c>
      <c r="CA171" s="14" t="e">
        <f>IF(GESTEP(AQ171,0.00001), 'OE Database'!$E171, NA())</f>
        <v>#N/A</v>
      </c>
      <c r="CB171" s="14" t="e">
        <f>IF(GESTEP(AR171,0.00001), 'OE Database'!$E171, NA())</f>
        <v>#N/A</v>
      </c>
      <c r="CC171" s="14" t="e">
        <f>IF(GESTEP(AS171,0.00001), 'OE Database'!$E171, NA())</f>
        <v>#N/A</v>
      </c>
      <c r="CD171" s="14" t="e">
        <f>IF(GESTEP(AT171,0.00001), 'OE Database'!$E171, NA())</f>
        <v>#N/A</v>
      </c>
      <c r="CE171" s="14" t="e">
        <f>IF(GESTEP(AU171,0.00001), 'OE Database'!$E171, NA())</f>
        <v>#N/A</v>
      </c>
      <c r="CF171" s="14" t="e">
        <f>IF(GESTEP(AV171,0.00001), 'OE Database'!$E171, NA())</f>
        <v>#N/A</v>
      </c>
      <c r="CG171" s="14" t="e">
        <f>IF(GESTEP(AW171,0.00001), 'OE Database'!$E171, NA())</f>
        <v>#N/A</v>
      </c>
      <c r="CH171" s="14" t="e">
        <f>IF(GESTEP(AX171,0.00001), 'OE Database'!$E171, NA())</f>
        <v>#N/A</v>
      </c>
      <c r="CI171" s="14" t="e">
        <f>IF(GESTEP(AY171,0.00001), 'OE Database'!$E171, NA())</f>
        <v>#N/A</v>
      </c>
      <c r="CJ171" s="14" t="e">
        <f>IF(GESTEP(AZ171,0.00001), 'OE Database'!$E171, NA())</f>
        <v>#N/A</v>
      </c>
      <c r="CK171" s="14" t="e">
        <f>IF(GESTEP(BA171,0.00001), 'OE Database'!$E171, NA())</f>
        <v>#N/A</v>
      </c>
      <c r="CL171" s="14" t="e">
        <f>IF(GESTEP(BB171,0.00001), 'OE Database'!$E171, NA())</f>
        <v>#N/A</v>
      </c>
      <c r="CN171" s="14" t="e">
        <f>IF('OE Database'!$N171=CN$1, 'OE Database'!$I171, NA())</f>
        <v>#N/A</v>
      </c>
      <c r="CO171" s="14" t="e">
        <f>IF('OE Database'!$N171=CO$1, 'OE Database'!$I171, NA())</f>
        <v>#N/A</v>
      </c>
      <c r="CP171" s="14" t="e">
        <f>IF('OE Database'!$N171=CP$1, 'OE Database'!$I171, NA())</f>
        <v>#N/A</v>
      </c>
      <c r="CQ171" s="14">
        <f>IF('OE Database'!$N171=CQ$1, 'OE Database'!$I171, NA())</f>
        <v>0</v>
      </c>
      <c r="CR171" s="14" t="e">
        <f>IF('OE Database'!$N171=CR$1, 'OE Database'!$I171, NA())</f>
        <v>#N/A</v>
      </c>
      <c r="CS171" s="14" t="e">
        <f>IF('OE Database'!$N171=CS$1, 'OE Database'!$I171, NA())</f>
        <v>#N/A</v>
      </c>
      <c r="CT171" s="14" t="e">
        <f>IF('OE Database'!$N171=CT$1, 'OE Database'!$I171, NA())</f>
        <v>#N/A</v>
      </c>
      <c r="CU171" s="14" t="e">
        <f>IF('OE Database'!$N171=CU$1, 'OE Database'!$I171, NA())</f>
        <v>#N/A</v>
      </c>
      <c r="CV171" s="14" t="e">
        <f>IF('OE Database'!$N171=CV$1, 'OE Database'!$I171, NA())</f>
        <v>#N/A</v>
      </c>
      <c r="CW171" s="14" t="e">
        <f>IF('OE Database'!$N171=CW$1, 'OE Database'!$I171, NA())</f>
        <v>#N/A</v>
      </c>
      <c r="CX171" s="14" t="e">
        <f>IF('OE Database'!$N171=CX$1, 'OE Database'!$I171, NA())</f>
        <v>#N/A</v>
      </c>
      <c r="CY171" s="14" t="e">
        <f>IF('OE Database'!$N171=CY$1, 'OE Database'!$I171, NA())</f>
        <v>#N/A</v>
      </c>
      <c r="CZ171" s="14" t="e">
        <f>IF('OE Database'!$N171=CZ$1, 'OE Database'!$I171, NA())</f>
        <v>#N/A</v>
      </c>
      <c r="DA171" s="14" t="e">
        <f>IF('OE Database'!$N171=DA$1, 'OE Database'!$I171, NA())</f>
        <v>#N/A</v>
      </c>
      <c r="DB171" s="14" t="e">
        <f>IF('OE Database'!$N171=DB$1, 'OE Database'!$I171, NA())</f>
        <v>#N/A</v>
      </c>
      <c r="DC171" s="14" t="e">
        <f>IF('OE Database'!$N171=DC$1, 'OE Database'!$I171, NA())</f>
        <v>#N/A</v>
      </c>
      <c r="DD171" s="14" t="e">
        <f>IF('OE Database'!$N171=DD$1, 'OE Database'!$I171, NA())</f>
        <v>#N/A</v>
      </c>
      <c r="DF171" s="1" t="e">
        <f>IF(GESTEP(AL171,0.00001), 'OE Database'!$I171, NA())</f>
        <v>#N/A</v>
      </c>
      <c r="DG171" s="1" t="e">
        <f>IF(GESTEP(AM171,0.00001), 'OE Database'!$I171, NA())</f>
        <v>#N/A</v>
      </c>
      <c r="DH171" s="1" t="e">
        <f>IF(GESTEP(AN171,0.00001), 'OE Database'!$I171, NA())</f>
        <v>#N/A</v>
      </c>
      <c r="DI171" s="1">
        <f>IF(GESTEP(AO171,0.00001), 'OE Database'!$I171, NA())</f>
        <v>0</v>
      </c>
      <c r="DJ171" s="1" t="e">
        <f>IF(GESTEP(AP171,0.00001), 'OE Database'!$I171, NA())</f>
        <v>#N/A</v>
      </c>
      <c r="DK171" s="1" t="e">
        <f>IF(GESTEP(AQ171,0.00001), 'OE Database'!$I171, NA())</f>
        <v>#N/A</v>
      </c>
      <c r="DL171" s="1" t="e">
        <f>IF(GESTEP(AR171,0.00001), 'OE Database'!$I171, NA())</f>
        <v>#N/A</v>
      </c>
      <c r="DM171" s="1" t="e">
        <f>IF(GESTEP(AS171,0.00001), 'OE Database'!$I171, NA())</f>
        <v>#N/A</v>
      </c>
      <c r="DN171" s="1" t="e">
        <f>IF(GESTEP(AT171,0.00001), 'OE Database'!$I171, NA())</f>
        <v>#N/A</v>
      </c>
      <c r="DO171" s="1" t="e">
        <f>IF(GESTEP(AU171,0.00001), 'OE Database'!$I171, NA())</f>
        <v>#N/A</v>
      </c>
      <c r="DP171" s="1" t="e">
        <f>IF(GESTEP(AV171,0.00001), 'OE Database'!$I171, NA())</f>
        <v>#N/A</v>
      </c>
      <c r="DQ171" s="1" t="e">
        <f>IF(GESTEP(AW171,0.00001), 'OE Database'!$I171, NA())</f>
        <v>#N/A</v>
      </c>
      <c r="DR171" s="1" t="e">
        <f>IF(GESTEP(AX171,0.00001), 'OE Database'!$I171, NA())</f>
        <v>#N/A</v>
      </c>
      <c r="DS171" s="1" t="e">
        <f>IF(GESTEP(AY171,0.00001), 'OE Database'!$I171, NA())</f>
        <v>#N/A</v>
      </c>
      <c r="DT171" s="1" t="e">
        <f>IF(GESTEP(AZ171,0.00001), 'OE Database'!$I171, NA())</f>
        <v>#N/A</v>
      </c>
      <c r="DU171" s="1" t="e">
        <f>IF(GESTEP(BA171,0.00001), 'OE Database'!$I171, NA())</f>
        <v>#N/A</v>
      </c>
      <c r="DV171" s="1" t="e">
        <f>IF(GESTEP(BB171,0.00001), 'OE Database'!$I171, NA())</f>
        <v>#N/A</v>
      </c>
    </row>
    <row r="172" spans="2:126">
      <c r="B172" s="14" t="e">
        <f>IF('OE Database'!$N172=B$1, 'OE Database'!$H172, NA())</f>
        <v>#N/A</v>
      </c>
      <c r="C172" s="14" t="e">
        <f>IF('OE Database'!$N172=C$1, 'OE Database'!$H172, NA())</f>
        <v>#N/A</v>
      </c>
      <c r="D172" s="14" t="e">
        <f>IF('OE Database'!$N172=D$1, 'OE Database'!$H172, NA())</f>
        <v>#N/A</v>
      </c>
      <c r="E172" s="14">
        <f>IF('OE Database'!$N172=E$1, 'OE Database'!$H172, NA())</f>
        <v>0</v>
      </c>
      <c r="F172" s="14" t="e">
        <f>IF('OE Database'!$N172=F$1, 'OE Database'!$H172, NA())</f>
        <v>#N/A</v>
      </c>
      <c r="G172" s="14" t="e">
        <f>IF('OE Database'!$N172=G$1, 'OE Database'!$H172, NA())</f>
        <v>#N/A</v>
      </c>
      <c r="H172" s="14" t="e">
        <f>IF('OE Database'!$N172=H$1, 'OE Database'!$H172, NA())</f>
        <v>#N/A</v>
      </c>
      <c r="I172" s="14" t="e">
        <f>IF('OE Database'!$N172=I$1, 'OE Database'!$H172, NA())</f>
        <v>#N/A</v>
      </c>
      <c r="J172" s="14" t="e">
        <f>IF('OE Database'!$N172=J$1, 'OE Database'!$H172, NA())</f>
        <v>#N/A</v>
      </c>
      <c r="K172" s="14" t="e">
        <f>IF('OE Database'!$N172=K$1, 'OE Database'!$H172, NA())</f>
        <v>#N/A</v>
      </c>
      <c r="L172" s="14" t="e">
        <f>IF('OE Database'!$N172=L$1, 'OE Database'!$H172, NA())</f>
        <v>#N/A</v>
      </c>
      <c r="M172" s="14" t="e">
        <f>IF('OE Database'!$N172=M$1, 'OE Database'!$H172, NA())</f>
        <v>#N/A</v>
      </c>
      <c r="N172" s="14" t="e">
        <f>IF('OE Database'!$N172=N$1, 'OE Database'!$H172, NA())</f>
        <v>#N/A</v>
      </c>
      <c r="O172" s="14" t="e">
        <f>IF('OE Database'!$N172=O$1, 'OE Database'!$H172, NA())</f>
        <v>#N/A</v>
      </c>
      <c r="P172" s="14" t="e">
        <f>IF('OE Database'!$N172=P$1, 'OE Database'!$H172, NA())</f>
        <v>#N/A</v>
      </c>
      <c r="Q172" s="14" t="e">
        <f>IF('OE Database'!$N172=Q$1, 'OE Database'!$H172, NA())</f>
        <v>#N/A</v>
      </c>
      <c r="R172" s="14" t="e">
        <f>IF('OE Database'!$N172=R$1, 'OE Database'!$H172, NA())</f>
        <v>#N/A</v>
      </c>
      <c r="T172" s="14" t="e">
        <f>IF('OE Database'!$N172=T$1, 'OE Database'!$E172, NA())</f>
        <v>#N/A</v>
      </c>
      <c r="U172" s="14" t="e">
        <f>IF('OE Database'!$N172=U$1, 'OE Database'!$E172, NA())</f>
        <v>#N/A</v>
      </c>
      <c r="V172" s="14" t="e">
        <f>IF('OE Database'!$N172=V$1, 'OE Database'!$E172, NA())</f>
        <v>#N/A</v>
      </c>
      <c r="W172" s="14">
        <f>IF('OE Database'!$N172=W$1, 'OE Database'!$E172, NA())</f>
        <v>0</v>
      </c>
      <c r="X172" s="14" t="e">
        <f>IF('OE Database'!$N172=X$1, 'OE Database'!$E172, NA())</f>
        <v>#N/A</v>
      </c>
      <c r="Y172" s="14" t="e">
        <f>IF('OE Database'!$N172=Y$1, 'OE Database'!$E172, NA())</f>
        <v>#N/A</v>
      </c>
      <c r="Z172" s="14" t="e">
        <f>IF('OE Database'!$N172=Z$1, 'OE Database'!$E172, NA())</f>
        <v>#N/A</v>
      </c>
      <c r="AA172" s="14" t="e">
        <f>IF('OE Database'!$N172=AA$1, 'OE Database'!$E172, NA())</f>
        <v>#N/A</v>
      </c>
      <c r="AB172" s="14" t="e">
        <f>IF('OE Database'!$N172=AB$1, 'OE Database'!$E172, NA())</f>
        <v>#N/A</v>
      </c>
      <c r="AC172" s="14" t="e">
        <f>IF('OE Database'!$N172=AC$1, 'OE Database'!$E172, NA())</f>
        <v>#N/A</v>
      </c>
      <c r="AD172" s="14" t="e">
        <f>IF('OE Database'!$N172=AD$1, 'OE Database'!$E172, NA())</f>
        <v>#N/A</v>
      </c>
      <c r="AE172" s="14" t="e">
        <f>IF('OE Database'!$N172=AE$1, 'OE Database'!$E172, NA())</f>
        <v>#N/A</v>
      </c>
      <c r="AF172" s="14" t="e">
        <f>IF('OE Database'!$N172=AF$1, 'OE Database'!$E172, NA())</f>
        <v>#N/A</v>
      </c>
      <c r="AG172" s="14" t="e">
        <f>IF('OE Database'!$N172=AG$1, 'OE Database'!$E172, NA())</f>
        <v>#N/A</v>
      </c>
      <c r="AH172" s="14" t="e">
        <f>IF('OE Database'!$N172=AH$1, 'OE Database'!$E172, NA())</f>
        <v>#N/A</v>
      </c>
      <c r="AI172" s="14" t="e">
        <f>IF('OE Database'!$N172=AI$1, 'OE Database'!$E172, NA())</f>
        <v>#N/A</v>
      </c>
      <c r="AJ172" s="14" t="e">
        <f>IF('OE Database'!$N172=AJ$1, 'OE Database'!$E172, NA())</f>
        <v>#N/A</v>
      </c>
      <c r="AL172" s="14" t="e">
        <f>IF('OE Database'!$N172=AL$1, 'OE Database'!$J172, NA())</f>
        <v>#N/A</v>
      </c>
      <c r="AM172" s="14" t="e">
        <f>IF('OE Database'!$N172=AM$1, 'OE Database'!$J172, NA())</f>
        <v>#N/A</v>
      </c>
      <c r="AN172" s="14" t="e">
        <f>IF('OE Database'!$N172=AN$1, 'OE Database'!$J172, NA())</f>
        <v>#N/A</v>
      </c>
      <c r="AO172" s="14">
        <f>IF('OE Database'!$N172=AO$1, 'OE Database'!$J172, NA())</f>
        <v>92</v>
      </c>
      <c r="AP172" s="14" t="e">
        <f>IF('OE Database'!$N172=AP$1, 'OE Database'!$J172, NA())</f>
        <v>#N/A</v>
      </c>
      <c r="AQ172" s="14" t="e">
        <f>IF('OE Database'!$N172=AQ$1, 'OE Database'!$J172, NA())</f>
        <v>#N/A</v>
      </c>
      <c r="AR172" s="14" t="e">
        <f>IF('OE Database'!$N172=AR$1, 'OE Database'!$J172, NA())</f>
        <v>#N/A</v>
      </c>
      <c r="AS172" s="14" t="e">
        <f>IF('OE Database'!$N172=AS$1, 'OE Database'!$J172, NA())</f>
        <v>#N/A</v>
      </c>
      <c r="AT172" s="14" t="e">
        <f>IF('OE Database'!$N172=AT$1, 'OE Database'!$J172, NA())</f>
        <v>#N/A</v>
      </c>
      <c r="AU172" s="14" t="e">
        <f>IF('OE Database'!$N172=AU$1, 'OE Database'!$J172, NA())</f>
        <v>#N/A</v>
      </c>
      <c r="AV172" s="14" t="e">
        <f>IF('OE Database'!$N172=AV$1, 'OE Database'!$J172, NA())</f>
        <v>#N/A</v>
      </c>
      <c r="AW172" s="14" t="e">
        <f>IF('OE Database'!$N172=AW$1, 'OE Database'!$J172, NA())</f>
        <v>#N/A</v>
      </c>
      <c r="AX172" s="14" t="e">
        <f>IF('OE Database'!$N172=AX$1, 'OE Database'!$J172, NA())</f>
        <v>#N/A</v>
      </c>
      <c r="AY172" s="14" t="e">
        <f>IF('OE Database'!$N172=AY$1, 'OE Database'!$J172, NA())</f>
        <v>#N/A</v>
      </c>
      <c r="AZ172" s="14" t="e">
        <f>IF('OE Database'!$N172=AZ$1, 'OE Database'!$J172, NA())</f>
        <v>#N/A</v>
      </c>
      <c r="BA172" s="14" t="e">
        <f>IF('OE Database'!$N172=BA$1, 'OE Database'!$J172, NA())</f>
        <v>#N/A</v>
      </c>
      <c r="BB172" s="14" t="e">
        <f>IF('OE Database'!$N172=BB$1, 'OE Database'!$J172, NA())</f>
        <v>#N/A</v>
      </c>
      <c r="BD172" s="14" t="e">
        <f>IF(GESTEP(AL172,0.00001), 'OE Database'!$H172, NA())</f>
        <v>#N/A</v>
      </c>
      <c r="BE172" s="14" t="e">
        <f>IF(GESTEP(AM172,0.00001), 'OE Database'!$H172, NA())</f>
        <v>#N/A</v>
      </c>
      <c r="BF172" s="14" t="e">
        <f>IF(GESTEP(AN172,0.00001), 'OE Database'!$H172, NA())</f>
        <v>#N/A</v>
      </c>
      <c r="BG172" s="14">
        <f>IF(GESTEP(AO172,0.00001), 'OE Database'!$H172, NA())</f>
        <v>0</v>
      </c>
      <c r="BH172" s="14" t="e">
        <f>IF(GESTEP(AP172,0.00001), 'OE Database'!$H172, NA())</f>
        <v>#N/A</v>
      </c>
      <c r="BI172" s="14" t="e">
        <f>IF(GESTEP(AQ172,0.00001), 'OE Database'!$H172, NA())</f>
        <v>#N/A</v>
      </c>
      <c r="BJ172" s="14" t="e">
        <f>IF(GESTEP(AR172,0.00001), 'OE Database'!$H172, NA())</f>
        <v>#N/A</v>
      </c>
      <c r="BK172" s="14" t="e">
        <f>IF(GESTEP(AS172,0.00001), 'OE Database'!$H172, NA())</f>
        <v>#N/A</v>
      </c>
      <c r="BL172" s="14" t="e">
        <f>IF(GESTEP(AT172,0.00001), 'OE Database'!$H172, NA())</f>
        <v>#N/A</v>
      </c>
      <c r="BM172" s="14" t="e">
        <f>IF(GESTEP(AU172,0.00001), 'OE Database'!$H172, NA())</f>
        <v>#N/A</v>
      </c>
      <c r="BN172" s="14" t="e">
        <f>IF(GESTEP(AV172,0.00001), 'OE Database'!$H172, NA())</f>
        <v>#N/A</v>
      </c>
      <c r="BO172" s="14" t="e">
        <f>IF(GESTEP(AW172,0.00001), 'OE Database'!$H172, NA())</f>
        <v>#N/A</v>
      </c>
      <c r="BP172" s="14" t="e">
        <f>IF(GESTEP(AX172,0.00001), 'OE Database'!$H172, NA())</f>
        <v>#N/A</v>
      </c>
      <c r="BQ172" s="14" t="e">
        <f>IF(GESTEP(AY172,0.00001), 'OE Database'!$H172, NA())</f>
        <v>#N/A</v>
      </c>
      <c r="BR172" s="14" t="e">
        <f>IF(GESTEP(AZ172,0.00001), 'OE Database'!$H172, NA())</f>
        <v>#N/A</v>
      </c>
      <c r="BS172" s="14" t="e">
        <f>IF(GESTEP(BA172,0.00001), 'OE Database'!$H172, NA())</f>
        <v>#N/A</v>
      </c>
      <c r="BT172" s="14" t="e">
        <f>IF(GESTEP(BB172,0.00001), 'OE Database'!$H172, NA())</f>
        <v>#N/A</v>
      </c>
      <c r="BV172" s="14" t="e">
        <f>IF(GESTEP(AL172,0.00001), 'OE Database'!$E172, NA())</f>
        <v>#N/A</v>
      </c>
      <c r="BW172" s="14" t="e">
        <f>IF(GESTEP(AM172,0.00001), 'OE Database'!$E172, NA())</f>
        <v>#N/A</v>
      </c>
      <c r="BX172" s="14" t="e">
        <f>IF(GESTEP(AN172,0.00001), 'OE Database'!$E172, NA())</f>
        <v>#N/A</v>
      </c>
      <c r="BY172" s="14">
        <f>IF(GESTEP(AO172,0.00001), 'OE Database'!$E172, NA())</f>
        <v>0</v>
      </c>
      <c r="BZ172" s="14" t="e">
        <f>IF(GESTEP(AP172,0.00001), 'OE Database'!$E172, NA())</f>
        <v>#N/A</v>
      </c>
      <c r="CA172" s="14" t="e">
        <f>IF(GESTEP(AQ172,0.00001), 'OE Database'!$E172, NA())</f>
        <v>#N/A</v>
      </c>
      <c r="CB172" s="14" t="e">
        <f>IF(GESTEP(AR172,0.00001), 'OE Database'!$E172, NA())</f>
        <v>#N/A</v>
      </c>
      <c r="CC172" s="14" t="e">
        <f>IF(GESTEP(AS172,0.00001), 'OE Database'!$E172, NA())</f>
        <v>#N/A</v>
      </c>
      <c r="CD172" s="14" t="e">
        <f>IF(GESTEP(AT172,0.00001), 'OE Database'!$E172, NA())</f>
        <v>#N/A</v>
      </c>
      <c r="CE172" s="14" t="e">
        <f>IF(GESTEP(AU172,0.00001), 'OE Database'!$E172, NA())</f>
        <v>#N/A</v>
      </c>
      <c r="CF172" s="14" t="e">
        <f>IF(GESTEP(AV172,0.00001), 'OE Database'!$E172, NA())</f>
        <v>#N/A</v>
      </c>
      <c r="CG172" s="14" t="e">
        <f>IF(GESTEP(AW172,0.00001), 'OE Database'!$E172, NA())</f>
        <v>#N/A</v>
      </c>
      <c r="CH172" s="14" t="e">
        <f>IF(GESTEP(AX172,0.00001), 'OE Database'!$E172, NA())</f>
        <v>#N/A</v>
      </c>
      <c r="CI172" s="14" t="e">
        <f>IF(GESTEP(AY172,0.00001), 'OE Database'!$E172, NA())</f>
        <v>#N/A</v>
      </c>
      <c r="CJ172" s="14" t="e">
        <f>IF(GESTEP(AZ172,0.00001), 'OE Database'!$E172, NA())</f>
        <v>#N/A</v>
      </c>
      <c r="CK172" s="14" t="e">
        <f>IF(GESTEP(BA172,0.00001), 'OE Database'!$E172, NA())</f>
        <v>#N/A</v>
      </c>
      <c r="CL172" s="14" t="e">
        <f>IF(GESTEP(BB172,0.00001), 'OE Database'!$E172, NA())</f>
        <v>#N/A</v>
      </c>
      <c r="CN172" s="14" t="e">
        <f>IF('OE Database'!$N172=CN$1, 'OE Database'!$I172, NA())</f>
        <v>#N/A</v>
      </c>
      <c r="CO172" s="14" t="e">
        <f>IF('OE Database'!$N172=CO$1, 'OE Database'!$I172, NA())</f>
        <v>#N/A</v>
      </c>
      <c r="CP172" s="14" t="e">
        <f>IF('OE Database'!$N172=CP$1, 'OE Database'!$I172, NA())</f>
        <v>#N/A</v>
      </c>
      <c r="CQ172" s="14">
        <f>IF('OE Database'!$N172=CQ$1, 'OE Database'!$I172, NA())</f>
        <v>0</v>
      </c>
      <c r="CR172" s="14" t="e">
        <f>IF('OE Database'!$N172=CR$1, 'OE Database'!$I172, NA())</f>
        <v>#N/A</v>
      </c>
      <c r="CS172" s="14" t="e">
        <f>IF('OE Database'!$N172=CS$1, 'OE Database'!$I172, NA())</f>
        <v>#N/A</v>
      </c>
      <c r="CT172" s="14" t="e">
        <f>IF('OE Database'!$N172=CT$1, 'OE Database'!$I172, NA())</f>
        <v>#N/A</v>
      </c>
      <c r="CU172" s="14" t="e">
        <f>IF('OE Database'!$N172=CU$1, 'OE Database'!$I172, NA())</f>
        <v>#N/A</v>
      </c>
      <c r="CV172" s="14" t="e">
        <f>IF('OE Database'!$N172=CV$1, 'OE Database'!$I172, NA())</f>
        <v>#N/A</v>
      </c>
      <c r="CW172" s="14" t="e">
        <f>IF('OE Database'!$N172=CW$1, 'OE Database'!$I172, NA())</f>
        <v>#N/A</v>
      </c>
      <c r="CX172" s="14" t="e">
        <f>IF('OE Database'!$N172=CX$1, 'OE Database'!$I172, NA())</f>
        <v>#N/A</v>
      </c>
      <c r="CY172" s="14" t="e">
        <f>IF('OE Database'!$N172=CY$1, 'OE Database'!$I172, NA())</f>
        <v>#N/A</v>
      </c>
      <c r="CZ172" s="14" t="e">
        <f>IF('OE Database'!$N172=CZ$1, 'OE Database'!$I172, NA())</f>
        <v>#N/A</v>
      </c>
      <c r="DA172" s="14" t="e">
        <f>IF('OE Database'!$N172=DA$1, 'OE Database'!$I172, NA())</f>
        <v>#N/A</v>
      </c>
      <c r="DB172" s="14" t="e">
        <f>IF('OE Database'!$N172=DB$1, 'OE Database'!$I172, NA())</f>
        <v>#N/A</v>
      </c>
      <c r="DC172" s="14" t="e">
        <f>IF('OE Database'!$N172=DC$1, 'OE Database'!$I172, NA())</f>
        <v>#N/A</v>
      </c>
      <c r="DD172" s="14" t="e">
        <f>IF('OE Database'!$N172=DD$1, 'OE Database'!$I172, NA())</f>
        <v>#N/A</v>
      </c>
      <c r="DF172" s="1" t="e">
        <f>IF(GESTEP(AL172,0.00001), 'OE Database'!$I172, NA())</f>
        <v>#N/A</v>
      </c>
      <c r="DG172" s="1" t="e">
        <f>IF(GESTEP(AM172,0.00001), 'OE Database'!$I172, NA())</f>
        <v>#N/A</v>
      </c>
      <c r="DH172" s="1" t="e">
        <f>IF(GESTEP(AN172,0.00001), 'OE Database'!$I172, NA())</f>
        <v>#N/A</v>
      </c>
      <c r="DI172" s="1">
        <f>IF(GESTEP(AO172,0.00001), 'OE Database'!$I172, NA())</f>
        <v>0</v>
      </c>
      <c r="DJ172" s="1" t="e">
        <f>IF(GESTEP(AP172,0.00001), 'OE Database'!$I172, NA())</f>
        <v>#N/A</v>
      </c>
      <c r="DK172" s="1" t="e">
        <f>IF(GESTEP(AQ172,0.00001), 'OE Database'!$I172, NA())</f>
        <v>#N/A</v>
      </c>
      <c r="DL172" s="1" t="e">
        <f>IF(GESTEP(AR172,0.00001), 'OE Database'!$I172, NA())</f>
        <v>#N/A</v>
      </c>
      <c r="DM172" s="1" t="e">
        <f>IF(GESTEP(AS172,0.00001), 'OE Database'!$I172, NA())</f>
        <v>#N/A</v>
      </c>
      <c r="DN172" s="1" t="e">
        <f>IF(GESTEP(AT172,0.00001), 'OE Database'!$I172, NA())</f>
        <v>#N/A</v>
      </c>
      <c r="DO172" s="1" t="e">
        <f>IF(GESTEP(AU172,0.00001), 'OE Database'!$I172, NA())</f>
        <v>#N/A</v>
      </c>
      <c r="DP172" s="1" t="e">
        <f>IF(GESTEP(AV172,0.00001), 'OE Database'!$I172, NA())</f>
        <v>#N/A</v>
      </c>
      <c r="DQ172" s="1" t="e">
        <f>IF(GESTEP(AW172,0.00001), 'OE Database'!$I172, NA())</f>
        <v>#N/A</v>
      </c>
      <c r="DR172" s="1" t="e">
        <f>IF(GESTEP(AX172,0.00001), 'OE Database'!$I172, NA())</f>
        <v>#N/A</v>
      </c>
      <c r="DS172" s="1" t="e">
        <f>IF(GESTEP(AY172,0.00001), 'OE Database'!$I172, NA())</f>
        <v>#N/A</v>
      </c>
      <c r="DT172" s="1" t="e">
        <f>IF(GESTEP(AZ172,0.00001), 'OE Database'!$I172, NA())</f>
        <v>#N/A</v>
      </c>
      <c r="DU172" s="1" t="e">
        <f>IF(GESTEP(BA172,0.00001), 'OE Database'!$I172, NA())</f>
        <v>#N/A</v>
      </c>
      <c r="DV172" s="1" t="e">
        <f>IF(GESTEP(BB172,0.00001), 'OE Database'!$I172, NA())</f>
        <v>#N/A</v>
      </c>
    </row>
    <row r="173" spans="2:126">
      <c r="B173" s="14" t="e">
        <f>IF('OE Database'!$N173=B$1, 'OE Database'!$H173, NA())</f>
        <v>#N/A</v>
      </c>
      <c r="C173" s="14" t="e">
        <f>IF('OE Database'!$N173=C$1, 'OE Database'!$H173, NA())</f>
        <v>#N/A</v>
      </c>
      <c r="D173" s="14" t="e">
        <f>IF('OE Database'!$N173=D$1, 'OE Database'!$H173, NA())</f>
        <v>#N/A</v>
      </c>
      <c r="E173" s="14">
        <f>IF('OE Database'!$N173=E$1, 'OE Database'!$H173, NA())</f>
        <v>0</v>
      </c>
      <c r="F173" s="14" t="e">
        <f>IF('OE Database'!$N173=F$1, 'OE Database'!$H173, NA())</f>
        <v>#N/A</v>
      </c>
      <c r="G173" s="14" t="e">
        <f>IF('OE Database'!$N173=G$1, 'OE Database'!$H173, NA())</f>
        <v>#N/A</v>
      </c>
      <c r="H173" s="14" t="e">
        <f>IF('OE Database'!$N173=H$1, 'OE Database'!$H173, NA())</f>
        <v>#N/A</v>
      </c>
      <c r="I173" s="14" t="e">
        <f>IF('OE Database'!$N173=I$1, 'OE Database'!$H173, NA())</f>
        <v>#N/A</v>
      </c>
      <c r="J173" s="14" t="e">
        <f>IF('OE Database'!$N173=J$1, 'OE Database'!$H173, NA())</f>
        <v>#N/A</v>
      </c>
      <c r="K173" s="14" t="e">
        <f>IF('OE Database'!$N173=K$1, 'OE Database'!$H173, NA())</f>
        <v>#N/A</v>
      </c>
      <c r="L173" s="14" t="e">
        <f>IF('OE Database'!$N173=L$1, 'OE Database'!$H173, NA())</f>
        <v>#N/A</v>
      </c>
      <c r="M173" s="14" t="e">
        <f>IF('OE Database'!$N173=M$1, 'OE Database'!$H173, NA())</f>
        <v>#N/A</v>
      </c>
      <c r="N173" s="14" t="e">
        <f>IF('OE Database'!$N173=N$1, 'OE Database'!$H173, NA())</f>
        <v>#N/A</v>
      </c>
      <c r="O173" s="14" t="e">
        <f>IF('OE Database'!$N173=O$1, 'OE Database'!$H173, NA())</f>
        <v>#N/A</v>
      </c>
      <c r="P173" s="14" t="e">
        <f>IF('OE Database'!$N173=P$1, 'OE Database'!$H173, NA())</f>
        <v>#N/A</v>
      </c>
      <c r="Q173" s="14" t="e">
        <f>IF('OE Database'!$N173=Q$1, 'OE Database'!$H173, NA())</f>
        <v>#N/A</v>
      </c>
      <c r="R173" s="14" t="e">
        <f>IF('OE Database'!$N173=R$1, 'OE Database'!$H173, NA())</f>
        <v>#N/A</v>
      </c>
      <c r="T173" s="14" t="e">
        <f>IF('OE Database'!$N173=T$1, 'OE Database'!$E173, NA())</f>
        <v>#N/A</v>
      </c>
      <c r="U173" s="14" t="e">
        <f>IF('OE Database'!$N173=U$1, 'OE Database'!$E173, NA())</f>
        <v>#N/A</v>
      </c>
      <c r="V173" s="14" t="e">
        <f>IF('OE Database'!$N173=V$1, 'OE Database'!$E173, NA())</f>
        <v>#N/A</v>
      </c>
      <c r="W173" s="14">
        <f>IF('OE Database'!$N173=W$1, 'OE Database'!$E173, NA())</f>
        <v>0</v>
      </c>
      <c r="X173" s="14" t="e">
        <f>IF('OE Database'!$N173=X$1, 'OE Database'!$E173, NA())</f>
        <v>#N/A</v>
      </c>
      <c r="Y173" s="14" t="e">
        <f>IF('OE Database'!$N173=Y$1, 'OE Database'!$E173, NA())</f>
        <v>#N/A</v>
      </c>
      <c r="Z173" s="14" t="e">
        <f>IF('OE Database'!$N173=Z$1, 'OE Database'!$E173, NA())</f>
        <v>#N/A</v>
      </c>
      <c r="AA173" s="14" t="e">
        <f>IF('OE Database'!$N173=AA$1, 'OE Database'!$E173, NA())</f>
        <v>#N/A</v>
      </c>
      <c r="AB173" s="14" t="e">
        <f>IF('OE Database'!$N173=AB$1, 'OE Database'!$E173, NA())</f>
        <v>#N/A</v>
      </c>
      <c r="AC173" s="14" t="e">
        <f>IF('OE Database'!$N173=AC$1, 'OE Database'!$E173, NA())</f>
        <v>#N/A</v>
      </c>
      <c r="AD173" s="14" t="e">
        <f>IF('OE Database'!$N173=AD$1, 'OE Database'!$E173, NA())</f>
        <v>#N/A</v>
      </c>
      <c r="AE173" s="14" t="e">
        <f>IF('OE Database'!$N173=AE$1, 'OE Database'!$E173, NA())</f>
        <v>#N/A</v>
      </c>
      <c r="AF173" s="14" t="e">
        <f>IF('OE Database'!$N173=AF$1, 'OE Database'!$E173, NA())</f>
        <v>#N/A</v>
      </c>
      <c r="AG173" s="14" t="e">
        <f>IF('OE Database'!$N173=AG$1, 'OE Database'!$E173, NA())</f>
        <v>#N/A</v>
      </c>
      <c r="AH173" s="14" t="e">
        <f>IF('OE Database'!$N173=AH$1, 'OE Database'!$E173, NA())</f>
        <v>#N/A</v>
      </c>
      <c r="AI173" s="14" t="e">
        <f>IF('OE Database'!$N173=AI$1, 'OE Database'!$E173, NA())</f>
        <v>#N/A</v>
      </c>
      <c r="AJ173" s="14" t="e">
        <f>IF('OE Database'!$N173=AJ$1, 'OE Database'!$E173, NA())</f>
        <v>#N/A</v>
      </c>
      <c r="AL173" s="14" t="e">
        <f>IF('OE Database'!$N173=AL$1, 'OE Database'!$J173, NA())</f>
        <v>#N/A</v>
      </c>
      <c r="AM173" s="14" t="e">
        <f>IF('OE Database'!$N173=AM$1, 'OE Database'!$J173, NA())</f>
        <v>#N/A</v>
      </c>
      <c r="AN173" s="14" t="e">
        <f>IF('OE Database'!$N173=AN$1, 'OE Database'!$J173, NA())</f>
        <v>#N/A</v>
      </c>
      <c r="AO173" s="14">
        <f>IF('OE Database'!$N173=AO$1, 'OE Database'!$J173, NA())</f>
        <v>92</v>
      </c>
      <c r="AP173" s="14" t="e">
        <f>IF('OE Database'!$N173=AP$1, 'OE Database'!$J173, NA())</f>
        <v>#N/A</v>
      </c>
      <c r="AQ173" s="14" t="e">
        <f>IF('OE Database'!$N173=AQ$1, 'OE Database'!$J173, NA())</f>
        <v>#N/A</v>
      </c>
      <c r="AR173" s="14" t="e">
        <f>IF('OE Database'!$N173=AR$1, 'OE Database'!$J173, NA())</f>
        <v>#N/A</v>
      </c>
      <c r="AS173" s="14" t="e">
        <f>IF('OE Database'!$N173=AS$1, 'OE Database'!$J173, NA())</f>
        <v>#N/A</v>
      </c>
      <c r="AT173" s="14" t="e">
        <f>IF('OE Database'!$N173=AT$1, 'OE Database'!$J173, NA())</f>
        <v>#N/A</v>
      </c>
      <c r="AU173" s="14" t="e">
        <f>IF('OE Database'!$N173=AU$1, 'OE Database'!$J173, NA())</f>
        <v>#N/A</v>
      </c>
      <c r="AV173" s="14" t="e">
        <f>IF('OE Database'!$N173=AV$1, 'OE Database'!$J173, NA())</f>
        <v>#N/A</v>
      </c>
      <c r="AW173" s="14" t="e">
        <f>IF('OE Database'!$N173=AW$1, 'OE Database'!$J173, NA())</f>
        <v>#N/A</v>
      </c>
      <c r="AX173" s="14" t="e">
        <f>IF('OE Database'!$N173=AX$1, 'OE Database'!$J173, NA())</f>
        <v>#N/A</v>
      </c>
      <c r="AY173" s="14" t="e">
        <f>IF('OE Database'!$N173=AY$1, 'OE Database'!$J173, NA())</f>
        <v>#N/A</v>
      </c>
      <c r="AZ173" s="14" t="e">
        <f>IF('OE Database'!$N173=AZ$1, 'OE Database'!$J173, NA())</f>
        <v>#N/A</v>
      </c>
      <c r="BA173" s="14" t="e">
        <f>IF('OE Database'!$N173=BA$1, 'OE Database'!$J173, NA())</f>
        <v>#N/A</v>
      </c>
      <c r="BB173" s="14" t="e">
        <f>IF('OE Database'!$N173=BB$1, 'OE Database'!$J173, NA())</f>
        <v>#N/A</v>
      </c>
      <c r="BD173" s="14" t="e">
        <f>IF(GESTEP(AL173,0.00001), 'OE Database'!$H173, NA())</f>
        <v>#N/A</v>
      </c>
      <c r="BE173" s="14" t="e">
        <f>IF(GESTEP(AM173,0.00001), 'OE Database'!$H173, NA())</f>
        <v>#N/A</v>
      </c>
      <c r="BF173" s="14" t="e">
        <f>IF(GESTEP(AN173,0.00001), 'OE Database'!$H173, NA())</f>
        <v>#N/A</v>
      </c>
      <c r="BG173" s="14">
        <f>IF(GESTEP(AO173,0.00001), 'OE Database'!$H173, NA())</f>
        <v>0</v>
      </c>
      <c r="BH173" s="14" t="e">
        <f>IF(GESTEP(AP173,0.00001), 'OE Database'!$H173, NA())</f>
        <v>#N/A</v>
      </c>
      <c r="BI173" s="14" t="e">
        <f>IF(GESTEP(AQ173,0.00001), 'OE Database'!$H173, NA())</f>
        <v>#N/A</v>
      </c>
      <c r="BJ173" s="14" t="e">
        <f>IF(GESTEP(AR173,0.00001), 'OE Database'!$H173, NA())</f>
        <v>#N/A</v>
      </c>
      <c r="BK173" s="14" t="e">
        <f>IF(GESTEP(AS173,0.00001), 'OE Database'!$H173, NA())</f>
        <v>#N/A</v>
      </c>
      <c r="BL173" s="14" t="e">
        <f>IF(GESTEP(AT173,0.00001), 'OE Database'!$H173, NA())</f>
        <v>#N/A</v>
      </c>
      <c r="BM173" s="14" t="e">
        <f>IF(GESTEP(AU173,0.00001), 'OE Database'!$H173, NA())</f>
        <v>#N/A</v>
      </c>
      <c r="BN173" s="14" t="e">
        <f>IF(GESTEP(AV173,0.00001), 'OE Database'!$H173, NA())</f>
        <v>#N/A</v>
      </c>
      <c r="BO173" s="14" t="e">
        <f>IF(GESTEP(AW173,0.00001), 'OE Database'!$H173, NA())</f>
        <v>#N/A</v>
      </c>
      <c r="BP173" s="14" t="e">
        <f>IF(GESTEP(AX173,0.00001), 'OE Database'!$H173, NA())</f>
        <v>#N/A</v>
      </c>
      <c r="BQ173" s="14" t="e">
        <f>IF(GESTEP(AY173,0.00001), 'OE Database'!$H173, NA())</f>
        <v>#N/A</v>
      </c>
      <c r="BR173" s="14" t="e">
        <f>IF(GESTEP(AZ173,0.00001), 'OE Database'!$H173, NA())</f>
        <v>#N/A</v>
      </c>
      <c r="BS173" s="14" t="e">
        <f>IF(GESTEP(BA173,0.00001), 'OE Database'!$H173, NA())</f>
        <v>#N/A</v>
      </c>
      <c r="BT173" s="14" t="e">
        <f>IF(GESTEP(BB173,0.00001), 'OE Database'!$H173, NA())</f>
        <v>#N/A</v>
      </c>
      <c r="BV173" s="14" t="e">
        <f>IF(GESTEP(AL173,0.00001), 'OE Database'!$E173, NA())</f>
        <v>#N/A</v>
      </c>
      <c r="BW173" s="14" t="e">
        <f>IF(GESTEP(AM173,0.00001), 'OE Database'!$E173, NA())</f>
        <v>#N/A</v>
      </c>
      <c r="BX173" s="14" t="e">
        <f>IF(GESTEP(AN173,0.00001), 'OE Database'!$E173, NA())</f>
        <v>#N/A</v>
      </c>
      <c r="BY173" s="14">
        <f>IF(GESTEP(AO173,0.00001), 'OE Database'!$E173, NA())</f>
        <v>0</v>
      </c>
      <c r="BZ173" s="14" t="e">
        <f>IF(GESTEP(AP173,0.00001), 'OE Database'!$E173, NA())</f>
        <v>#N/A</v>
      </c>
      <c r="CA173" s="14" t="e">
        <f>IF(GESTEP(AQ173,0.00001), 'OE Database'!$E173, NA())</f>
        <v>#N/A</v>
      </c>
      <c r="CB173" s="14" t="e">
        <f>IF(GESTEP(AR173,0.00001), 'OE Database'!$E173, NA())</f>
        <v>#N/A</v>
      </c>
      <c r="CC173" s="14" t="e">
        <f>IF(GESTEP(AS173,0.00001), 'OE Database'!$E173, NA())</f>
        <v>#N/A</v>
      </c>
      <c r="CD173" s="14" t="e">
        <f>IF(GESTEP(AT173,0.00001), 'OE Database'!$E173, NA())</f>
        <v>#N/A</v>
      </c>
      <c r="CE173" s="14" t="e">
        <f>IF(GESTEP(AU173,0.00001), 'OE Database'!$E173, NA())</f>
        <v>#N/A</v>
      </c>
      <c r="CF173" s="14" t="e">
        <f>IF(GESTEP(AV173,0.00001), 'OE Database'!$E173, NA())</f>
        <v>#N/A</v>
      </c>
      <c r="CG173" s="14" t="e">
        <f>IF(GESTEP(AW173,0.00001), 'OE Database'!$E173, NA())</f>
        <v>#N/A</v>
      </c>
      <c r="CH173" s="14" t="e">
        <f>IF(GESTEP(AX173,0.00001), 'OE Database'!$E173, NA())</f>
        <v>#N/A</v>
      </c>
      <c r="CI173" s="14" t="e">
        <f>IF(GESTEP(AY173,0.00001), 'OE Database'!$E173, NA())</f>
        <v>#N/A</v>
      </c>
      <c r="CJ173" s="14" t="e">
        <f>IF(GESTEP(AZ173,0.00001), 'OE Database'!$E173, NA())</f>
        <v>#N/A</v>
      </c>
      <c r="CK173" s="14" t="e">
        <f>IF(GESTEP(BA173,0.00001), 'OE Database'!$E173, NA())</f>
        <v>#N/A</v>
      </c>
      <c r="CL173" s="14" t="e">
        <f>IF(GESTEP(BB173,0.00001), 'OE Database'!$E173, NA())</f>
        <v>#N/A</v>
      </c>
      <c r="CN173" s="14" t="e">
        <f>IF('OE Database'!$N173=CN$1, 'OE Database'!$I173, NA())</f>
        <v>#N/A</v>
      </c>
      <c r="CO173" s="14" t="e">
        <f>IF('OE Database'!$N173=CO$1, 'OE Database'!$I173, NA())</f>
        <v>#N/A</v>
      </c>
      <c r="CP173" s="14" t="e">
        <f>IF('OE Database'!$N173=CP$1, 'OE Database'!$I173, NA())</f>
        <v>#N/A</v>
      </c>
      <c r="CQ173" s="14">
        <f>IF('OE Database'!$N173=CQ$1, 'OE Database'!$I173, NA())</f>
        <v>0</v>
      </c>
      <c r="CR173" s="14" t="e">
        <f>IF('OE Database'!$N173=CR$1, 'OE Database'!$I173, NA())</f>
        <v>#N/A</v>
      </c>
      <c r="CS173" s="14" t="e">
        <f>IF('OE Database'!$N173=CS$1, 'OE Database'!$I173, NA())</f>
        <v>#N/A</v>
      </c>
      <c r="CT173" s="14" t="e">
        <f>IF('OE Database'!$N173=CT$1, 'OE Database'!$I173, NA())</f>
        <v>#N/A</v>
      </c>
      <c r="CU173" s="14" t="e">
        <f>IF('OE Database'!$N173=CU$1, 'OE Database'!$I173, NA())</f>
        <v>#N/A</v>
      </c>
      <c r="CV173" s="14" t="e">
        <f>IF('OE Database'!$N173=CV$1, 'OE Database'!$I173, NA())</f>
        <v>#N/A</v>
      </c>
      <c r="CW173" s="14" t="e">
        <f>IF('OE Database'!$N173=CW$1, 'OE Database'!$I173, NA())</f>
        <v>#N/A</v>
      </c>
      <c r="CX173" s="14" t="e">
        <f>IF('OE Database'!$N173=CX$1, 'OE Database'!$I173, NA())</f>
        <v>#N/A</v>
      </c>
      <c r="CY173" s="14" t="e">
        <f>IF('OE Database'!$N173=CY$1, 'OE Database'!$I173, NA())</f>
        <v>#N/A</v>
      </c>
      <c r="CZ173" s="14" t="e">
        <f>IF('OE Database'!$N173=CZ$1, 'OE Database'!$I173, NA())</f>
        <v>#N/A</v>
      </c>
      <c r="DA173" s="14" t="e">
        <f>IF('OE Database'!$N173=DA$1, 'OE Database'!$I173, NA())</f>
        <v>#N/A</v>
      </c>
      <c r="DB173" s="14" t="e">
        <f>IF('OE Database'!$N173=DB$1, 'OE Database'!$I173, NA())</f>
        <v>#N/A</v>
      </c>
      <c r="DC173" s="14" t="e">
        <f>IF('OE Database'!$N173=DC$1, 'OE Database'!$I173, NA())</f>
        <v>#N/A</v>
      </c>
      <c r="DD173" s="14" t="e">
        <f>IF('OE Database'!$N173=DD$1, 'OE Database'!$I173, NA())</f>
        <v>#N/A</v>
      </c>
      <c r="DF173" s="1" t="e">
        <f>IF(GESTEP(AL173,0.00001), 'OE Database'!$I173, NA())</f>
        <v>#N/A</v>
      </c>
      <c r="DG173" s="1" t="e">
        <f>IF(GESTEP(AM173,0.00001), 'OE Database'!$I173, NA())</f>
        <v>#N/A</v>
      </c>
      <c r="DH173" s="1" t="e">
        <f>IF(GESTEP(AN173,0.00001), 'OE Database'!$I173, NA())</f>
        <v>#N/A</v>
      </c>
      <c r="DI173" s="1">
        <f>IF(GESTEP(AO173,0.00001), 'OE Database'!$I173, NA())</f>
        <v>0</v>
      </c>
      <c r="DJ173" s="1" t="e">
        <f>IF(GESTEP(AP173,0.00001), 'OE Database'!$I173, NA())</f>
        <v>#N/A</v>
      </c>
      <c r="DK173" s="1" t="e">
        <f>IF(GESTEP(AQ173,0.00001), 'OE Database'!$I173, NA())</f>
        <v>#N/A</v>
      </c>
      <c r="DL173" s="1" t="e">
        <f>IF(GESTEP(AR173,0.00001), 'OE Database'!$I173, NA())</f>
        <v>#N/A</v>
      </c>
      <c r="DM173" s="1" t="e">
        <f>IF(GESTEP(AS173,0.00001), 'OE Database'!$I173, NA())</f>
        <v>#N/A</v>
      </c>
      <c r="DN173" s="1" t="e">
        <f>IF(GESTEP(AT173,0.00001), 'OE Database'!$I173, NA())</f>
        <v>#N/A</v>
      </c>
      <c r="DO173" s="1" t="e">
        <f>IF(GESTEP(AU173,0.00001), 'OE Database'!$I173, NA())</f>
        <v>#N/A</v>
      </c>
      <c r="DP173" s="1" t="e">
        <f>IF(GESTEP(AV173,0.00001), 'OE Database'!$I173, NA())</f>
        <v>#N/A</v>
      </c>
      <c r="DQ173" s="1" t="e">
        <f>IF(GESTEP(AW173,0.00001), 'OE Database'!$I173, NA())</f>
        <v>#N/A</v>
      </c>
      <c r="DR173" s="1" t="e">
        <f>IF(GESTEP(AX173,0.00001), 'OE Database'!$I173, NA())</f>
        <v>#N/A</v>
      </c>
      <c r="DS173" s="1" t="e">
        <f>IF(GESTEP(AY173,0.00001), 'OE Database'!$I173, NA())</f>
        <v>#N/A</v>
      </c>
      <c r="DT173" s="1" t="e">
        <f>IF(GESTEP(AZ173,0.00001), 'OE Database'!$I173, NA())</f>
        <v>#N/A</v>
      </c>
      <c r="DU173" s="1" t="e">
        <f>IF(GESTEP(BA173,0.00001), 'OE Database'!$I173, NA())</f>
        <v>#N/A</v>
      </c>
      <c r="DV173" s="1" t="e">
        <f>IF(GESTEP(BB173,0.00001), 'OE Database'!$I173, NA())</f>
        <v>#N/A</v>
      </c>
    </row>
    <row r="174" spans="2:126">
      <c r="B174" s="14" t="e">
        <f>IF('OE Database'!$N174=B$1, 'OE Database'!$H174, NA())</f>
        <v>#N/A</v>
      </c>
      <c r="C174" s="14" t="e">
        <f>IF('OE Database'!$N174=C$1, 'OE Database'!$H174, NA())</f>
        <v>#N/A</v>
      </c>
      <c r="D174" s="14" t="e">
        <f>IF('OE Database'!$N174=D$1, 'OE Database'!$H174, NA())</f>
        <v>#N/A</v>
      </c>
      <c r="E174" s="14">
        <f>IF('OE Database'!$N174=E$1, 'OE Database'!$H174, NA())</f>
        <v>0</v>
      </c>
      <c r="F174" s="14" t="e">
        <f>IF('OE Database'!$N174=F$1, 'OE Database'!$H174, NA())</f>
        <v>#N/A</v>
      </c>
      <c r="G174" s="14" t="e">
        <f>IF('OE Database'!$N174=G$1, 'OE Database'!$H174, NA())</f>
        <v>#N/A</v>
      </c>
      <c r="H174" s="14" t="e">
        <f>IF('OE Database'!$N174=H$1, 'OE Database'!$H174, NA())</f>
        <v>#N/A</v>
      </c>
      <c r="I174" s="14" t="e">
        <f>IF('OE Database'!$N174=I$1, 'OE Database'!$H174, NA())</f>
        <v>#N/A</v>
      </c>
      <c r="J174" s="14" t="e">
        <f>IF('OE Database'!$N174=J$1, 'OE Database'!$H174, NA())</f>
        <v>#N/A</v>
      </c>
      <c r="K174" s="14" t="e">
        <f>IF('OE Database'!$N174=K$1, 'OE Database'!$H174, NA())</f>
        <v>#N/A</v>
      </c>
      <c r="L174" s="14" t="e">
        <f>IF('OE Database'!$N174=L$1, 'OE Database'!$H174, NA())</f>
        <v>#N/A</v>
      </c>
      <c r="M174" s="14" t="e">
        <f>IF('OE Database'!$N174=M$1, 'OE Database'!$H174, NA())</f>
        <v>#N/A</v>
      </c>
      <c r="N174" s="14" t="e">
        <f>IF('OE Database'!$N174=N$1, 'OE Database'!$H174, NA())</f>
        <v>#N/A</v>
      </c>
      <c r="O174" s="14" t="e">
        <f>IF('OE Database'!$N174=O$1, 'OE Database'!$H174, NA())</f>
        <v>#N/A</v>
      </c>
      <c r="P174" s="14" t="e">
        <f>IF('OE Database'!$N174=P$1, 'OE Database'!$H174, NA())</f>
        <v>#N/A</v>
      </c>
      <c r="Q174" s="14" t="e">
        <f>IF('OE Database'!$N174=Q$1, 'OE Database'!$H174, NA())</f>
        <v>#N/A</v>
      </c>
      <c r="R174" s="14" t="e">
        <f>IF('OE Database'!$N174=R$1, 'OE Database'!$H174, NA())</f>
        <v>#N/A</v>
      </c>
      <c r="T174" s="14" t="e">
        <f>IF('OE Database'!$N174=T$1, 'OE Database'!$E174, NA())</f>
        <v>#N/A</v>
      </c>
      <c r="U174" s="14" t="e">
        <f>IF('OE Database'!$N174=U$1, 'OE Database'!$E174, NA())</f>
        <v>#N/A</v>
      </c>
      <c r="V174" s="14" t="e">
        <f>IF('OE Database'!$N174=V$1, 'OE Database'!$E174, NA())</f>
        <v>#N/A</v>
      </c>
      <c r="W174" s="14">
        <f>IF('OE Database'!$N174=W$1, 'OE Database'!$E174, NA())</f>
        <v>0</v>
      </c>
      <c r="X174" s="14" t="e">
        <f>IF('OE Database'!$N174=X$1, 'OE Database'!$E174, NA())</f>
        <v>#N/A</v>
      </c>
      <c r="Y174" s="14" t="e">
        <f>IF('OE Database'!$N174=Y$1, 'OE Database'!$E174, NA())</f>
        <v>#N/A</v>
      </c>
      <c r="Z174" s="14" t="e">
        <f>IF('OE Database'!$N174=Z$1, 'OE Database'!$E174, NA())</f>
        <v>#N/A</v>
      </c>
      <c r="AA174" s="14" t="e">
        <f>IF('OE Database'!$N174=AA$1, 'OE Database'!$E174, NA())</f>
        <v>#N/A</v>
      </c>
      <c r="AB174" s="14" t="e">
        <f>IF('OE Database'!$N174=AB$1, 'OE Database'!$E174, NA())</f>
        <v>#N/A</v>
      </c>
      <c r="AC174" s="14" t="e">
        <f>IF('OE Database'!$N174=AC$1, 'OE Database'!$E174, NA())</f>
        <v>#N/A</v>
      </c>
      <c r="AD174" s="14" t="e">
        <f>IF('OE Database'!$N174=AD$1, 'OE Database'!$E174, NA())</f>
        <v>#N/A</v>
      </c>
      <c r="AE174" s="14" t="e">
        <f>IF('OE Database'!$N174=AE$1, 'OE Database'!$E174, NA())</f>
        <v>#N/A</v>
      </c>
      <c r="AF174" s="14" t="e">
        <f>IF('OE Database'!$N174=AF$1, 'OE Database'!$E174, NA())</f>
        <v>#N/A</v>
      </c>
      <c r="AG174" s="14" t="e">
        <f>IF('OE Database'!$N174=AG$1, 'OE Database'!$E174, NA())</f>
        <v>#N/A</v>
      </c>
      <c r="AH174" s="14" t="e">
        <f>IF('OE Database'!$N174=AH$1, 'OE Database'!$E174, NA())</f>
        <v>#N/A</v>
      </c>
      <c r="AI174" s="14" t="e">
        <f>IF('OE Database'!$N174=AI$1, 'OE Database'!$E174, NA())</f>
        <v>#N/A</v>
      </c>
      <c r="AJ174" s="14" t="e">
        <f>IF('OE Database'!$N174=AJ$1, 'OE Database'!$E174, NA())</f>
        <v>#N/A</v>
      </c>
      <c r="AL174" s="14" t="e">
        <f>IF('OE Database'!$N174=AL$1, 'OE Database'!$J174, NA())</f>
        <v>#N/A</v>
      </c>
      <c r="AM174" s="14" t="e">
        <f>IF('OE Database'!$N174=AM$1, 'OE Database'!$J174, NA())</f>
        <v>#N/A</v>
      </c>
      <c r="AN174" s="14" t="e">
        <f>IF('OE Database'!$N174=AN$1, 'OE Database'!$J174, NA())</f>
        <v>#N/A</v>
      </c>
      <c r="AO174" s="14">
        <f>IF('OE Database'!$N174=AO$1, 'OE Database'!$J174, NA())</f>
        <v>92</v>
      </c>
      <c r="AP174" s="14" t="e">
        <f>IF('OE Database'!$N174=AP$1, 'OE Database'!$J174, NA())</f>
        <v>#N/A</v>
      </c>
      <c r="AQ174" s="14" t="e">
        <f>IF('OE Database'!$N174=AQ$1, 'OE Database'!$J174, NA())</f>
        <v>#N/A</v>
      </c>
      <c r="AR174" s="14" t="e">
        <f>IF('OE Database'!$N174=AR$1, 'OE Database'!$J174, NA())</f>
        <v>#N/A</v>
      </c>
      <c r="AS174" s="14" t="e">
        <f>IF('OE Database'!$N174=AS$1, 'OE Database'!$J174, NA())</f>
        <v>#N/A</v>
      </c>
      <c r="AT174" s="14" t="e">
        <f>IF('OE Database'!$N174=AT$1, 'OE Database'!$J174, NA())</f>
        <v>#N/A</v>
      </c>
      <c r="AU174" s="14" t="e">
        <f>IF('OE Database'!$N174=AU$1, 'OE Database'!$J174, NA())</f>
        <v>#N/A</v>
      </c>
      <c r="AV174" s="14" t="e">
        <f>IF('OE Database'!$N174=AV$1, 'OE Database'!$J174, NA())</f>
        <v>#N/A</v>
      </c>
      <c r="AW174" s="14" t="e">
        <f>IF('OE Database'!$N174=AW$1, 'OE Database'!$J174, NA())</f>
        <v>#N/A</v>
      </c>
      <c r="AX174" s="14" t="e">
        <f>IF('OE Database'!$N174=AX$1, 'OE Database'!$J174, NA())</f>
        <v>#N/A</v>
      </c>
      <c r="AY174" s="14" t="e">
        <f>IF('OE Database'!$N174=AY$1, 'OE Database'!$J174, NA())</f>
        <v>#N/A</v>
      </c>
      <c r="AZ174" s="14" t="e">
        <f>IF('OE Database'!$N174=AZ$1, 'OE Database'!$J174, NA())</f>
        <v>#N/A</v>
      </c>
      <c r="BA174" s="14" t="e">
        <f>IF('OE Database'!$N174=BA$1, 'OE Database'!$J174, NA())</f>
        <v>#N/A</v>
      </c>
      <c r="BB174" s="14" t="e">
        <f>IF('OE Database'!$N174=BB$1, 'OE Database'!$J174, NA())</f>
        <v>#N/A</v>
      </c>
      <c r="BD174" s="14" t="e">
        <f>IF(GESTEP(AL174,0.00001), 'OE Database'!$H174, NA())</f>
        <v>#N/A</v>
      </c>
      <c r="BE174" s="14" t="e">
        <f>IF(GESTEP(AM174,0.00001), 'OE Database'!$H174, NA())</f>
        <v>#N/A</v>
      </c>
      <c r="BF174" s="14" t="e">
        <f>IF(GESTEP(AN174,0.00001), 'OE Database'!$H174, NA())</f>
        <v>#N/A</v>
      </c>
      <c r="BG174" s="14">
        <f>IF(GESTEP(AO174,0.00001), 'OE Database'!$H174, NA())</f>
        <v>0</v>
      </c>
      <c r="BH174" s="14" t="e">
        <f>IF(GESTEP(AP174,0.00001), 'OE Database'!$H174, NA())</f>
        <v>#N/A</v>
      </c>
      <c r="BI174" s="14" t="e">
        <f>IF(GESTEP(AQ174,0.00001), 'OE Database'!$H174, NA())</f>
        <v>#N/A</v>
      </c>
      <c r="BJ174" s="14" t="e">
        <f>IF(GESTEP(AR174,0.00001), 'OE Database'!$H174, NA())</f>
        <v>#N/A</v>
      </c>
      <c r="BK174" s="14" t="e">
        <f>IF(GESTEP(AS174,0.00001), 'OE Database'!$H174, NA())</f>
        <v>#N/A</v>
      </c>
      <c r="BL174" s="14" t="e">
        <f>IF(GESTEP(AT174,0.00001), 'OE Database'!$H174, NA())</f>
        <v>#N/A</v>
      </c>
      <c r="BM174" s="14" t="e">
        <f>IF(GESTEP(AU174,0.00001), 'OE Database'!$H174, NA())</f>
        <v>#N/A</v>
      </c>
      <c r="BN174" s="14" t="e">
        <f>IF(GESTEP(AV174,0.00001), 'OE Database'!$H174, NA())</f>
        <v>#N/A</v>
      </c>
      <c r="BO174" s="14" t="e">
        <f>IF(GESTEP(AW174,0.00001), 'OE Database'!$H174, NA())</f>
        <v>#N/A</v>
      </c>
      <c r="BP174" s="14" t="e">
        <f>IF(GESTEP(AX174,0.00001), 'OE Database'!$H174, NA())</f>
        <v>#N/A</v>
      </c>
      <c r="BQ174" s="14" t="e">
        <f>IF(GESTEP(AY174,0.00001), 'OE Database'!$H174, NA())</f>
        <v>#N/A</v>
      </c>
      <c r="BR174" s="14" t="e">
        <f>IF(GESTEP(AZ174,0.00001), 'OE Database'!$H174, NA())</f>
        <v>#N/A</v>
      </c>
      <c r="BS174" s="14" t="e">
        <f>IF(GESTEP(BA174,0.00001), 'OE Database'!$H174, NA())</f>
        <v>#N/A</v>
      </c>
      <c r="BT174" s="14" t="e">
        <f>IF(GESTEP(BB174,0.00001), 'OE Database'!$H174, NA())</f>
        <v>#N/A</v>
      </c>
      <c r="BV174" s="14" t="e">
        <f>IF(GESTEP(AL174,0.00001), 'OE Database'!$E174, NA())</f>
        <v>#N/A</v>
      </c>
      <c r="BW174" s="14" t="e">
        <f>IF(GESTEP(AM174,0.00001), 'OE Database'!$E174, NA())</f>
        <v>#N/A</v>
      </c>
      <c r="BX174" s="14" t="e">
        <f>IF(GESTEP(AN174,0.00001), 'OE Database'!$E174, NA())</f>
        <v>#N/A</v>
      </c>
      <c r="BY174" s="14">
        <f>IF(GESTEP(AO174,0.00001), 'OE Database'!$E174, NA())</f>
        <v>0</v>
      </c>
      <c r="BZ174" s="14" t="e">
        <f>IF(GESTEP(AP174,0.00001), 'OE Database'!$E174, NA())</f>
        <v>#N/A</v>
      </c>
      <c r="CA174" s="14" t="e">
        <f>IF(GESTEP(AQ174,0.00001), 'OE Database'!$E174, NA())</f>
        <v>#N/A</v>
      </c>
      <c r="CB174" s="14" t="e">
        <f>IF(GESTEP(AR174,0.00001), 'OE Database'!$E174, NA())</f>
        <v>#N/A</v>
      </c>
      <c r="CC174" s="14" t="e">
        <f>IF(GESTEP(AS174,0.00001), 'OE Database'!$E174, NA())</f>
        <v>#N/A</v>
      </c>
      <c r="CD174" s="14" t="e">
        <f>IF(GESTEP(AT174,0.00001), 'OE Database'!$E174, NA())</f>
        <v>#N/A</v>
      </c>
      <c r="CE174" s="14" t="e">
        <f>IF(GESTEP(AU174,0.00001), 'OE Database'!$E174, NA())</f>
        <v>#N/A</v>
      </c>
      <c r="CF174" s="14" t="e">
        <f>IF(GESTEP(AV174,0.00001), 'OE Database'!$E174, NA())</f>
        <v>#N/A</v>
      </c>
      <c r="CG174" s="14" t="e">
        <f>IF(GESTEP(AW174,0.00001), 'OE Database'!$E174, NA())</f>
        <v>#N/A</v>
      </c>
      <c r="CH174" s="14" t="e">
        <f>IF(GESTEP(AX174,0.00001), 'OE Database'!$E174, NA())</f>
        <v>#N/A</v>
      </c>
      <c r="CI174" s="14" t="e">
        <f>IF(GESTEP(AY174,0.00001), 'OE Database'!$E174, NA())</f>
        <v>#N/A</v>
      </c>
      <c r="CJ174" s="14" t="e">
        <f>IF(GESTEP(AZ174,0.00001), 'OE Database'!$E174, NA())</f>
        <v>#N/A</v>
      </c>
      <c r="CK174" s="14" t="e">
        <f>IF(GESTEP(BA174,0.00001), 'OE Database'!$E174, NA())</f>
        <v>#N/A</v>
      </c>
      <c r="CL174" s="14" t="e">
        <f>IF(GESTEP(BB174,0.00001), 'OE Database'!$E174, NA())</f>
        <v>#N/A</v>
      </c>
      <c r="CN174" s="14" t="e">
        <f>IF('OE Database'!$N174=CN$1, 'OE Database'!$I174, NA())</f>
        <v>#N/A</v>
      </c>
      <c r="CO174" s="14" t="e">
        <f>IF('OE Database'!$N174=CO$1, 'OE Database'!$I174, NA())</f>
        <v>#N/A</v>
      </c>
      <c r="CP174" s="14" t="e">
        <f>IF('OE Database'!$N174=CP$1, 'OE Database'!$I174, NA())</f>
        <v>#N/A</v>
      </c>
      <c r="CQ174" s="14">
        <f>IF('OE Database'!$N174=CQ$1, 'OE Database'!$I174, NA())</f>
        <v>0</v>
      </c>
      <c r="CR174" s="14" t="e">
        <f>IF('OE Database'!$N174=CR$1, 'OE Database'!$I174, NA())</f>
        <v>#N/A</v>
      </c>
      <c r="CS174" s="14" t="e">
        <f>IF('OE Database'!$N174=CS$1, 'OE Database'!$I174, NA())</f>
        <v>#N/A</v>
      </c>
      <c r="CT174" s="14" t="e">
        <f>IF('OE Database'!$N174=CT$1, 'OE Database'!$I174, NA())</f>
        <v>#N/A</v>
      </c>
      <c r="CU174" s="14" t="e">
        <f>IF('OE Database'!$N174=CU$1, 'OE Database'!$I174, NA())</f>
        <v>#N/A</v>
      </c>
      <c r="CV174" s="14" t="e">
        <f>IF('OE Database'!$N174=CV$1, 'OE Database'!$I174, NA())</f>
        <v>#N/A</v>
      </c>
      <c r="CW174" s="14" t="e">
        <f>IF('OE Database'!$N174=CW$1, 'OE Database'!$I174, NA())</f>
        <v>#N/A</v>
      </c>
      <c r="CX174" s="14" t="e">
        <f>IF('OE Database'!$N174=CX$1, 'OE Database'!$I174, NA())</f>
        <v>#N/A</v>
      </c>
      <c r="CY174" s="14" t="e">
        <f>IF('OE Database'!$N174=CY$1, 'OE Database'!$I174, NA())</f>
        <v>#N/A</v>
      </c>
      <c r="CZ174" s="14" t="e">
        <f>IF('OE Database'!$N174=CZ$1, 'OE Database'!$I174, NA())</f>
        <v>#N/A</v>
      </c>
      <c r="DA174" s="14" t="e">
        <f>IF('OE Database'!$N174=DA$1, 'OE Database'!$I174, NA())</f>
        <v>#N/A</v>
      </c>
      <c r="DB174" s="14" t="e">
        <f>IF('OE Database'!$N174=DB$1, 'OE Database'!$I174, NA())</f>
        <v>#N/A</v>
      </c>
      <c r="DC174" s="14" t="e">
        <f>IF('OE Database'!$N174=DC$1, 'OE Database'!$I174, NA())</f>
        <v>#N/A</v>
      </c>
      <c r="DD174" s="14" t="e">
        <f>IF('OE Database'!$N174=DD$1, 'OE Database'!$I174, NA())</f>
        <v>#N/A</v>
      </c>
      <c r="DF174" s="1" t="e">
        <f>IF(GESTEP(AL174,0.00001), 'OE Database'!$I174, NA())</f>
        <v>#N/A</v>
      </c>
      <c r="DG174" s="1" t="e">
        <f>IF(GESTEP(AM174,0.00001), 'OE Database'!$I174, NA())</f>
        <v>#N/A</v>
      </c>
      <c r="DH174" s="1" t="e">
        <f>IF(GESTEP(AN174,0.00001), 'OE Database'!$I174, NA())</f>
        <v>#N/A</v>
      </c>
      <c r="DI174" s="1">
        <f>IF(GESTEP(AO174,0.00001), 'OE Database'!$I174, NA())</f>
        <v>0</v>
      </c>
      <c r="DJ174" s="1" t="e">
        <f>IF(GESTEP(AP174,0.00001), 'OE Database'!$I174, NA())</f>
        <v>#N/A</v>
      </c>
      <c r="DK174" s="1" t="e">
        <f>IF(GESTEP(AQ174,0.00001), 'OE Database'!$I174, NA())</f>
        <v>#N/A</v>
      </c>
      <c r="DL174" s="1" t="e">
        <f>IF(GESTEP(AR174,0.00001), 'OE Database'!$I174, NA())</f>
        <v>#N/A</v>
      </c>
      <c r="DM174" s="1" t="e">
        <f>IF(GESTEP(AS174,0.00001), 'OE Database'!$I174, NA())</f>
        <v>#N/A</v>
      </c>
      <c r="DN174" s="1" t="e">
        <f>IF(GESTEP(AT174,0.00001), 'OE Database'!$I174, NA())</f>
        <v>#N/A</v>
      </c>
      <c r="DO174" s="1" t="e">
        <f>IF(GESTEP(AU174,0.00001), 'OE Database'!$I174, NA())</f>
        <v>#N/A</v>
      </c>
      <c r="DP174" s="1" t="e">
        <f>IF(GESTEP(AV174,0.00001), 'OE Database'!$I174, NA())</f>
        <v>#N/A</v>
      </c>
      <c r="DQ174" s="1" t="e">
        <f>IF(GESTEP(AW174,0.00001), 'OE Database'!$I174, NA())</f>
        <v>#N/A</v>
      </c>
      <c r="DR174" s="1" t="e">
        <f>IF(GESTEP(AX174,0.00001), 'OE Database'!$I174, NA())</f>
        <v>#N/A</v>
      </c>
      <c r="DS174" s="1" t="e">
        <f>IF(GESTEP(AY174,0.00001), 'OE Database'!$I174, NA())</f>
        <v>#N/A</v>
      </c>
      <c r="DT174" s="1" t="e">
        <f>IF(GESTEP(AZ174,0.00001), 'OE Database'!$I174, NA())</f>
        <v>#N/A</v>
      </c>
      <c r="DU174" s="1" t="e">
        <f>IF(GESTEP(BA174,0.00001), 'OE Database'!$I174, NA())</f>
        <v>#N/A</v>
      </c>
      <c r="DV174" s="1" t="e">
        <f>IF(GESTEP(BB174,0.00001), 'OE Database'!$I174, NA())</f>
        <v>#N/A</v>
      </c>
    </row>
    <row r="175" spans="2:126">
      <c r="B175" s="14" t="e">
        <f>IF('OE Database'!$N175=B$1, 'OE Database'!$H175, NA())</f>
        <v>#N/A</v>
      </c>
      <c r="C175" s="14" t="e">
        <f>IF('OE Database'!$N175=C$1, 'OE Database'!$H175, NA())</f>
        <v>#N/A</v>
      </c>
      <c r="D175" s="14" t="e">
        <f>IF('OE Database'!$N175=D$1, 'OE Database'!$H175, NA())</f>
        <v>#N/A</v>
      </c>
      <c r="E175" s="14" t="e">
        <f>IF('OE Database'!$N175=E$1, 'OE Database'!$H175, NA())</f>
        <v>#N/A</v>
      </c>
      <c r="F175" s="14" t="e">
        <f>IF('OE Database'!$N175=F$1, 'OE Database'!$H175, NA())</f>
        <v>#N/A</v>
      </c>
      <c r="G175" s="14" t="e">
        <f>IF('OE Database'!$N175=G$1, 'OE Database'!$H175, NA())</f>
        <v>#N/A</v>
      </c>
      <c r="H175" s="14" t="e">
        <f>IF('OE Database'!$N175=H$1, 'OE Database'!$H175, NA())</f>
        <v>#N/A</v>
      </c>
      <c r="I175" s="14" t="e">
        <f>IF('OE Database'!$N175=I$1, 'OE Database'!$H175, NA())</f>
        <v>#N/A</v>
      </c>
      <c r="J175" s="14" t="e">
        <f>IF('OE Database'!$N175=J$1, 'OE Database'!$H175, NA())</f>
        <v>#N/A</v>
      </c>
      <c r="K175" s="14" t="e">
        <f>IF('OE Database'!$N175=K$1, 'OE Database'!$H175, NA())</f>
        <v>#N/A</v>
      </c>
      <c r="L175" s="14" t="e">
        <f>IF('OE Database'!$N175=L$1, 'OE Database'!$H175, NA())</f>
        <v>#N/A</v>
      </c>
      <c r="M175" s="14" t="e">
        <f>IF('OE Database'!$N175=M$1, 'OE Database'!$H175, NA())</f>
        <v>#N/A</v>
      </c>
      <c r="N175" s="14" t="e">
        <f>IF('OE Database'!$N175=N$1, 'OE Database'!$H175, NA())</f>
        <v>#N/A</v>
      </c>
      <c r="O175" s="14" t="e">
        <f>IF('OE Database'!$N175=O$1, 'OE Database'!$H175, NA())</f>
        <v>#N/A</v>
      </c>
      <c r="P175" s="14" t="e">
        <f>IF('OE Database'!$N175=P$1, 'OE Database'!$H175, NA())</f>
        <v>#N/A</v>
      </c>
      <c r="Q175" s="14">
        <f>IF('OE Database'!$N175=Q$1, 'OE Database'!$H175, NA())</f>
        <v>2.0161574371968527E-3</v>
      </c>
      <c r="R175" s="14" t="e">
        <f>IF('OE Database'!$N175=R$1, 'OE Database'!$H175, NA())</f>
        <v>#N/A</v>
      </c>
      <c r="T175" s="14" t="e">
        <f>IF('OE Database'!$N175=T$1, 'OE Database'!$E175, NA())</f>
        <v>#N/A</v>
      </c>
      <c r="U175" s="14" t="e">
        <f>IF('OE Database'!$N175=U$1, 'OE Database'!$E175, NA())</f>
        <v>#N/A</v>
      </c>
      <c r="V175" s="14" t="e">
        <f>IF('OE Database'!$N175=V$1, 'OE Database'!$E175, NA())</f>
        <v>#N/A</v>
      </c>
      <c r="W175" s="14" t="e">
        <f>IF('OE Database'!$N175=W$1, 'OE Database'!$E175, NA())</f>
        <v>#N/A</v>
      </c>
      <c r="X175" s="14" t="e">
        <f>IF('OE Database'!$N175=X$1, 'OE Database'!$E175, NA())</f>
        <v>#N/A</v>
      </c>
      <c r="Y175" s="14" t="e">
        <f>IF('OE Database'!$N175=Y$1, 'OE Database'!$E175, NA())</f>
        <v>#N/A</v>
      </c>
      <c r="Z175" s="14" t="e">
        <f>IF('OE Database'!$N175=Z$1, 'OE Database'!$E175, NA())</f>
        <v>#N/A</v>
      </c>
      <c r="AA175" s="14" t="e">
        <f>IF('OE Database'!$N175=AA$1, 'OE Database'!$E175, NA())</f>
        <v>#N/A</v>
      </c>
      <c r="AB175" s="14" t="e">
        <f>IF('OE Database'!$N175=AB$1, 'OE Database'!$E175, NA())</f>
        <v>#N/A</v>
      </c>
      <c r="AC175" s="14" t="e">
        <f>IF('OE Database'!$N175=AC$1, 'OE Database'!$E175, NA())</f>
        <v>#N/A</v>
      </c>
      <c r="AD175" s="14" t="e">
        <f>IF('OE Database'!$N175=AD$1, 'OE Database'!$E175, NA())</f>
        <v>#N/A</v>
      </c>
      <c r="AE175" s="14" t="e">
        <f>IF('OE Database'!$N175=AE$1, 'OE Database'!$E175, NA())</f>
        <v>#N/A</v>
      </c>
      <c r="AF175" s="14" t="e">
        <f>IF('OE Database'!$N175=AF$1, 'OE Database'!$E175, NA())</f>
        <v>#N/A</v>
      </c>
      <c r="AG175" s="14" t="e">
        <f>IF('OE Database'!$N175=AG$1, 'OE Database'!$E175, NA())</f>
        <v>#N/A</v>
      </c>
      <c r="AH175" s="14" t="e">
        <f>IF('OE Database'!$N175=AH$1, 'OE Database'!$E175, NA())</f>
        <v>#N/A</v>
      </c>
      <c r="AI175" s="14">
        <f>IF('OE Database'!$N175=AI$1, 'OE Database'!$E175, NA())</f>
        <v>1.4</v>
      </c>
      <c r="AJ175" s="14" t="e">
        <f>IF('OE Database'!$N175=AJ$1, 'OE Database'!$E175, NA())</f>
        <v>#N/A</v>
      </c>
      <c r="AL175" s="14" t="e">
        <f>IF('OE Database'!$N175=AL$1, 'OE Database'!$J175, NA())</f>
        <v>#N/A</v>
      </c>
      <c r="AM175" s="14" t="e">
        <f>IF('OE Database'!$N175=AM$1, 'OE Database'!$J175, NA())</f>
        <v>#N/A</v>
      </c>
      <c r="AN175" s="14" t="e">
        <f>IF('OE Database'!$N175=AN$1, 'OE Database'!$J175, NA())</f>
        <v>#N/A</v>
      </c>
      <c r="AO175" s="14" t="e">
        <f>IF('OE Database'!$N175=AO$1, 'OE Database'!$J175, NA())</f>
        <v>#N/A</v>
      </c>
      <c r="AP175" s="14" t="e">
        <f>IF('OE Database'!$N175=AP$1, 'OE Database'!$J175, NA())</f>
        <v>#N/A</v>
      </c>
      <c r="AQ175" s="14" t="e">
        <f>IF('OE Database'!$N175=AQ$1, 'OE Database'!$J175, NA())</f>
        <v>#N/A</v>
      </c>
      <c r="AR175" s="14" t="e">
        <f>IF('OE Database'!$N175=AR$1, 'OE Database'!$J175, NA())</f>
        <v>#N/A</v>
      </c>
      <c r="AS175" s="14" t="e">
        <f>IF('OE Database'!$N175=AS$1, 'OE Database'!$J175, NA())</f>
        <v>#N/A</v>
      </c>
      <c r="AT175" s="14" t="e">
        <f>IF('OE Database'!$N175=AT$1, 'OE Database'!$J175, NA())</f>
        <v>#N/A</v>
      </c>
      <c r="AU175" s="14" t="e">
        <f>IF('OE Database'!$N175=AU$1, 'OE Database'!$J175, NA())</f>
        <v>#N/A</v>
      </c>
      <c r="AV175" s="14" t="e">
        <f>IF('OE Database'!$N175=AV$1, 'OE Database'!$J175, NA())</f>
        <v>#N/A</v>
      </c>
      <c r="AW175" s="14" t="e">
        <f>IF('OE Database'!$N175=AW$1, 'OE Database'!$J175, NA())</f>
        <v>#N/A</v>
      </c>
      <c r="AX175" s="14" t="e">
        <f>IF('OE Database'!$N175=AX$1, 'OE Database'!$J175, NA())</f>
        <v>#N/A</v>
      </c>
      <c r="AY175" s="14" t="e">
        <f>IF('OE Database'!$N175=AY$1, 'OE Database'!$J175, NA())</f>
        <v>#N/A</v>
      </c>
      <c r="AZ175" s="14" t="e">
        <f>IF('OE Database'!$N175=AZ$1, 'OE Database'!$J175, NA())</f>
        <v>#N/A</v>
      </c>
      <c r="BA175" s="14">
        <f>IF('OE Database'!$N175=BA$1, 'OE Database'!$J175, NA())</f>
        <v>90</v>
      </c>
      <c r="BB175" s="14" t="e">
        <f>IF('OE Database'!$N175=BB$1, 'OE Database'!$J175, NA())</f>
        <v>#N/A</v>
      </c>
      <c r="BD175" s="14" t="e">
        <f>IF(GESTEP(AL175,0.00001), 'OE Database'!$H175, NA())</f>
        <v>#N/A</v>
      </c>
      <c r="BE175" s="14" t="e">
        <f>IF(GESTEP(AM175,0.00001), 'OE Database'!$H175, NA())</f>
        <v>#N/A</v>
      </c>
      <c r="BF175" s="14" t="e">
        <f>IF(GESTEP(AN175,0.00001), 'OE Database'!$H175, NA())</f>
        <v>#N/A</v>
      </c>
      <c r="BG175" s="14" t="e">
        <f>IF(GESTEP(AO175,0.00001), 'OE Database'!$H175, NA())</f>
        <v>#N/A</v>
      </c>
      <c r="BH175" s="14" t="e">
        <f>IF(GESTEP(AP175,0.00001), 'OE Database'!$H175, NA())</f>
        <v>#N/A</v>
      </c>
      <c r="BI175" s="14" t="e">
        <f>IF(GESTEP(AQ175,0.00001), 'OE Database'!$H175, NA())</f>
        <v>#N/A</v>
      </c>
      <c r="BJ175" s="14" t="e">
        <f>IF(GESTEP(AR175,0.00001), 'OE Database'!$H175, NA())</f>
        <v>#N/A</v>
      </c>
      <c r="BK175" s="14" t="e">
        <f>IF(GESTEP(AS175,0.00001), 'OE Database'!$H175, NA())</f>
        <v>#N/A</v>
      </c>
      <c r="BL175" s="14" t="e">
        <f>IF(GESTEP(AT175,0.00001), 'OE Database'!$H175, NA())</f>
        <v>#N/A</v>
      </c>
      <c r="BM175" s="14" t="e">
        <f>IF(GESTEP(AU175,0.00001), 'OE Database'!$H175, NA())</f>
        <v>#N/A</v>
      </c>
      <c r="BN175" s="14" t="e">
        <f>IF(GESTEP(AV175,0.00001), 'OE Database'!$H175, NA())</f>
        <v>#N/A</v>
      </c>
      <c r="BO175" s="14" t="e">
        <f>IF(GESTEP(AW175,0.00001), 'OE Database'!$H175, NA())</f>
        <v>#N/A</v>
      </c>
      <c r="BP175" s="14" t="e">
        <f>IF(GESTEP(AX175,0.00001), 'OE Database'!$H175, NA())</f>
        <v>#N/A</v>
      </c>
      <c r="BQ175" s="14" t="e">
        <f>IF(GESTEP(AY175,0.00001), 'OE Database'!$H175, NA())</f>
        <v>#N/A</v>
      </c>
      <c r="BR175" s="14" t="e">
        <f>IF(GESTEP(AZ175,0.00001), 'OE Database'!$H175, NA())</f>
        <v>#N/A</v>
      </c>
      <c r="BS175" s="14">
        <f>IF(GESTEP(BA175,0.00001), 'OE Database'!$H175, NA())</f>
        <v>2.0161574371968527E-3</v>
      </c>
      <c r="BT175" s="14" t="e">
        <f>IF(GESTEP(BB175,0.00001), 'OE Database'!$H175, NA())</f>
        <v>#N/A</v>
      </c>
      <c r="BV175" s="14" t="e">
        <f>IF(GESTEP(AL175,0.00001), 'OE Database'!$E175, NA())</f>
        <v>#N/A</v>
      </c>
      <c r="BW175" s="14" t="e">
        <f>IF(GESTEP(AM175,0.00001), 'OE Database'!$E175, NA())</f>
        <v>#N/A</v>
      </c>
      <c r="BX175" s="14" t="e">
        <f>IF(GESTEP(AN175,0.00001), 'OE Database'!$E175, NA())</f>
        <v>#N/A</v>
      </c>
      <c r="BY175" s="14" t="e">
        <f>IF(GESTEP(AO175,0.00001), 'OE Database'!$E175, NA())</f>
        <v>#N/A</v>
      </c>
      <c r="BZ175" s="14" t="e">
        <f>IF(GESTEP(AP175,0.00001), 'OE Database'!$E175, NA())</f>
        <v>#N/A</v>
      </c>
      <c r="CA175" s="14" t="e">
        <f>IF(GESTEP(AQ175,0.00001), 'OE Database'!$E175, NA())</f>
        <v>#N/A</v>
      </c>
      <c r="CB175" s="14" t="e">
        <f>IF(GESTEP(AR175,0.00001), 'OE Database'!$E175, NA())</f>
        <v>#N/A</v>
      </c>
      <c r="CC175" s="14" t="e">
        <f>IF(GESTEP(AS175,0.00001), 'OE Database'!$E175, NA())</f>
        <v>#N/A</v>
      </c>
      <c r="CD175" s="14" t="e">
        <f>IF(GESTEP(AT175,0.00001), 'OE Database'!$E175, NA())</f>
        <v>#N/A</v>
      </c>
      <c r="CE175" s="14" t="e">
        <f>IF(GESTEP(AU175,0.00001), 'OE Database'!$E175, NA())</f>
        <v>#N/A</v>
      </c>
      <c r="CF175" s="14" t="e">
        <f>IF(GESTEP(AV175,0.00001), 'OE Database'!$E175, NA())</f>
        <v>#N/A</v>
      </c>
      <c r="CG175" s="14" t="e">
        <f>IF(GESTEP(AW175,0.00001), 'OE Database'!$E175, NA())</f>
        <v>#N/A</v>
      </c>
      <c r="CH175" s="14" t="e">
        <f>IF(GESTEP(AX175,0.00001), 'OE Database'!$E175, NA())</f>
        <v>#N/A</v>
      </c>
      <c r="CI175" s="14" t="e">
        <f>IF(GESTEP(AY175,0.00001), 'OE Database'!$E175, NA())</f>
        <v>#N/A</v>
      </c>
      <c r="CJ175" s="14" t="e">
        <f>IF(GESTEP(AZ175,0.00001), 'OE Database'!$E175, NA())</f>
        <v>#N/A</v>
      </c>
      <c r="CK175" s="14">
        <f>IF(GESTEP(BA175,0.00001), 'OE Database'!$E175, NA())</f>
        <v>1.4</v>
      </c>
      <c r="CL175" s="14" t="e">
        <f>IF(GESTEP(BB175,0.00001), 'OE Database'!$E175, NA())</f>
        <v>#N/A</v>
      </c>
      <c r="CN175" s="14" t="e">
        <f>IF('OE Database'!$N175=CN$1, 'OE Database'!$I175, NA())</f>
        <v>#N/A</v>
      </c>
      <c r="CO175" s="14" t="e">
        <f>IF('OE Database'!$N175=CO$1, 'OE Database'!$I175, NA())</f>
        <v>#N/A</v>
      </c>
      <c r="CP175" s="14" t="e">
        <f>IF('OE Database'!$N175=CP$1, 'OE Database'!$I175, NA())</f>
        <v>#N/A</v>
      </c>
      <c r="CQ175" s="14" t="e">
        <f>IF('OE Database'!$N175=CQ$1, 'OE Database'!$I175, NA())</f>
        <v>#N/A</v>
      </c>
      <c r="CR175" s="14" t="e">
        <f>IF('OE Database'!$N175=CR$1, 'OE Database'!$I175, NA())</f>
        <v>#N/A</v>
      </c>
      <c r="CS175" s="14" t="e">
        <f>IF('OE Database'!$N175=CS$1, 'OE Database'!$I175, NA())</f>
        <v>#N/A</v>
      </c>
      <c r="CT175" s="14" t="e">
        <f>IF('OE Database'!$N175=CT$1, 'OE Database'!$I175, NA())</f>
        <v>#N/A</v>
      </c>
      <c r="CU175" s="14" t="e">
        <f>IF('OE Database'!$N175=CU$1, 'OE Database'!$I175, NA())</f>
        <v>#N/A</v>
      </c>
      <c r="CV175" s="14" t="e">
        <f>IF('OE Database'!$N175=CV$1, 'OE Database'!$I175, NA())</f>
        <v>#N/A</v>
      </c>
      <c r="CW175" s="14" t="e">
        <f>IF('OE Database'!$N175=CW$1, 'OE Database'!$I175, NA())</f>
        <v>#N/A</v>
      </c>
      <c r="CX175" s="14" t="e">
        <f>IF('OE Database'!$N175=CX$1, 'OE Database'!$I175, NA())</f>
        <v>#N/A</v>
      </c>
      <c r="CY175" s="14" t="e">
        <f>IF('OE Database'!$N175=CY$1, 'OE Database'!$I175, NA())</f>
        <v>#N/A</v>
      </c>
      <c r="CZ175" s="14" t="e">
        <f>IF('OE Database'!$N175=CZ$1, 'OE Database'!$I175, NA())</f>
        <v>#N/A</v>
      </c>
      <c r="DA175" s="14" t="e">
        <f>IF('OE Database'!$N175=DA$1, 'OE Database'!$I175, NA())</f>
        <v>#N/A</v>
      </c>
      <c r="DB175" s="14" t="e">
        <f>IF('OE Database'!$N175=DB$1, 'OE Database'!$I175, NA())</f>
        <v>#N/A</v>
      </c>
      <c r="DC175" s="14">
        <f>IF('OE Database'!$N175=DC$1, 'OE Database'!$I175, NA())</f>
        <v>3.4028838149181809E-3</v>
      </c>
      <c r="DD175" s="14" t="e">
        <f>IF('OE Database'!$N175=DD$1, 'OE Database'!$I175, NA())</f>
        <v>#N/A</v>
      </c>
      <c r="DF175" s="1" t="e">
        <f>IF(GESTEP(AL175,0.00001), 'OE Database'!$I175, NA())</f>
        <v>#N/A</v>
      </c>
      <c r="DG175" s="1" t="e">
        <f>IF(GESTEP(AM175,0.00001), 'OE Database'!$I175, NA())</f>
        <v>#N/A</v>
      </c>
      <c r="DH175" s="1" t="e">
        <f>IF(GESTEP(AN175,0.00001), 'OE Database'!$I175, NA())</f>
        <v>#N/A</v>
      </c>
      <c r="DI175" s="1" t="e">
        <f>IF(GESTEP(AO175,0.00001), 'OE Database'!$I175, NA())</f>
        <v>#N/A</v>
      </c>
      <c r="DJ175" s="1" t="e">
        <f>IF(GESTEP(AP175,0.00001), 'OE Database'!$I175, NA())</f>
        <v>#N/A</v>
      </c>
      <c r="DK175" s="1" t="e">
        <f>IF(GESTEP(AQ175,0.00001), 'OE Database'!$I175, NA())</f>
        <v>#N/A</v>
      </c>
      <c r="DL175" s="1" t="e">
        <f>IF(GESTEP(AR175,0.00001), 'OE Database'!$I175, NA())</f>
        <v>#N/A</v>
      </c>
      <c r="DM175" s="1" t="e">
        <f>IF(GESTEP(AS175,0.00001), 'OE Database'!$I175, NA())</f>
        <v>#N/A</v>
      </c>
      <c r="DN175" s="1" t="e">
        <f>IF(GESTEP(AT175,0.00001), 'OE Database'!$I175, NA())</f>
        <v>#N/A</v>
      </c>
      <c r="DO175" s="1" t="e">
        <f>IF(GESTEP(AU175,0.00001), 'OE Database'!$I175, NA())</f>
        <v>#N/A</v>
      </c>
      <c r="DP175" s="1" t="e">
        <f>IF(GESTEP(AV175,0.00001), 'OE Database'!$I175, NA())</f>
        <v>#N/A</v>
      </c>
      <c r="DQ175" s="1" t="e">
        <f>IF(GESTEP(AW175,0.00001), 'OE Database'!$I175, NA())</f>
        <v>#N/A</v>
      </c>
      <c r="DR175" s="1" t="e">
        <f>IF(GESTEP(AX175,0.00001), 'OE Database'!$I175, NA())</f>
        <v>#N/A</v>
      </c>
      <c r="DS175" s="1" t="e">
        <f>IF(GESTEP(AY175,0.00001), 'OE Database'!$I175, NA())</f>
        <v>#N/A</v>
      </c>
      <c r="DT175" s="1" t="e">
        <f>IF(GESTEP(AZ175,0.00001), 'OE Database'!$I175, NA())</f>
        <v>#N/A</v>
      </c>
      <c r="DU175" s="1">
        <f>IF(GESTEP(BA175,0.00001), 'OE Database'!$I175, NA())</f>
        <v>3.4028838149181809E-3</v>
      </c>
      <c r="DV175" s="1" t="e">
        <f>IF(GESTEP(BB175,0.00001), 'OE Database'!$I175, NA())</f>
        <v>#N/A</v>
      </c>
    </row>
    <row r="176" spans="2:126">
      <c r="B176" s="14" t="e">
        <f>IF('OE Database'!$N176=B$1, 'OE Database'!$H176, NA())</f>
        <v>#N/A</v>
      </c>
      <c r="C176" s="14" t="e">
        <f>IF('OE Database'!$N176=C$1, 'OE Database'!$H176, NA())</f>
        <v>#N/A</v>
      </c>
      <c r="D176" s="14" t="e">
        <f>IF('OE Database'!$N176=D$1, 'OE Database'!$H176, NA())</f>
        <v>#N/A</v>
      </c>
      <c r="E176" s="14" t="e">
        <f>IF('OE Database'!$N176=E$1, 'OE Database'!$H176, NA())</f>
        <v>#N/A</v>
      </c>
      <c r="F176" s="14" t="e">
        <f>IF('OE Database'!$N176=F$1, 'OE Database'!$H176, NA())</f>
        <v>#N/A</v>
      </c>
      <c r="G176" s="14" t="e">
        <f>IF('OE Database'!$N176=G$1, 'OE Database'!$H176, NA())</f>
        <v>#N/A</v>
      </c>
      <c r="H176" s="14" t="e">
        <f>IF('OE Database'!$N176=H$1, 'OE Database'!$H176, NA())</f>
        <v>#N/A</v>
      </c>
      <c r="I176" s="14" t="e">
        <f>IF('OE Database'!$N176=I$1, 'OE Database'!$H176, NA())</f>
        <v>#N/A</v>
      </c>
      <c r="J176" s="14" t="e">
        <f>IF('OE Database'!$N176=J$1, 'OE Database'!$H176, NA())</f>
        <v>#N/A</v>
      </c>
      <c r="K176" s="14" t="e">
        <f>IF('OE Database'!$N176=K$1, 'OE Database'!$H176, NA())</f>
        <v>#N/A</v>
      </c>
      <c r="L176" s="14" t="e">
        <f>IF('OE Database'!$N176=L$1, 'OE Database'!$H176, NA())</f>
        <v>#N/A</v>
      </c>
      <c r="M176" s="14" t="e">
        <f>IF('OE Database'!$N176=M$1, 'OE Database'!$H176, NA())</f>
        <v>#N/A</v>
      </c>
      <c r="N176" s="14" t="e">
        <f>IF('OE Database'!$N176=N$1, 'OE Database'!$H176, NA())</f>
        <v>#N/A</v>
      </c>
      <c r="O176" s="14" t="e">
        <f>IF('OE Database'!$N176=O$1, 'OE Database'!$H176, NA())</f>
        <v>#N/A</v>
      </c>
      <c r="P176" s="14" t="e">
        <f>IF('OE Database'!$N176=P$1, 'OE Database'!$H176, NA())</f>
        <v>#N/A</v>
      </c>
      <c r="Q176" s="14">
        <f>IF('OE Database'!$N176=Q$1, 'OE Database'!$H176, NA())</f>
        <v>0.25851996002415945</v>
      </c>
      <c r="R176" s="14" t="e">
        <f>IF('OE Database'!$N176=R$1, 'OE Database'!$H176, NA())</f>
        <v>#N/A</v>
      </c>
      <c r="T176" s="14" t="e">
        <f>IF('OE Database'!$N176=T$1, 'OE Database'!$E176, NA())</f>
        <v>#N/A</v>
      </c>
      <c r="U176" s="14" t="e">
        <f>IF('OE Database'!$N176=U$1, 'OE Database'!$E176, NA())</f>
        <v>#N/A</v>
      </c>
      <c r="V176" s="14" t="e">
        <f>IF('OE Database'!$N176=V$1, 'OE Database'!$E176, NA())</f>
        <v>#N/A</v>
      </c>
      <c r="W176" s="14" t="e">
        <f>IF('OE Database'!$N176=W$1, 'OE Database'!$E176, NA())</f>
        <v>#N/A</v>
      </c>
      <c r="X176" s="14" t="e">
        <f>IF('OE Database'!$N176=X$1, 'OE Database'!$E176, NA())</f>
        <v>#N/A</v>
      </c>
      <c r="Y176" s="14" t="e">
        <f>IF('OE Database'!$N176=Y$1, 'OE Database'!$E176, NA())</f>
        <v>#N/A</v>
      </c>
      <c r="Z176" s="14" t="e">
        <f>IF('OE Database'!$N176=Z$1, 'OE Database'!$E176, NA())</f>
        <v>#N/A</v>
      </c>
      <c r="AA176" s="14" t="e">
        <f>IF('OE Database'!$N176=AA$1, 'OE Database'!$E176, NA())</f>
        <v>#N/A</v>
      </c>
      <c r="AB176" s="14" t="e">
        <f>IF('OE Database'!$N176=AB$1, 'OE Database'!$E176, NA())</f>
        <v>#N/A</v>
      </c>
      <c r="AC176" s="14" t="e">
        <f>IF('OE Database'!$N176=AC$1, 'OE Database'!$E176, NA())</f>
        <v>#N/A</v>
      </c>
      <c r="AD176" s="14" t="e">
        <f>IF('OE Database'!$N176=AD$1, 'OE Database'!$E176, NA())</f>
        <v>#N/A</v>
      </c>
      <c r="AE176" s="14" t="e">
        <f>IF('OE Database'!$N176=AE$1, 'OE Database'!$E176, NA())</f>
        <v>#N/A</v>
      </c>
      <c r="AF176" s="14" t="e">
        <f>IF('OE Database'!$N176=AF$1, 'OE Database'!$E176, NA())</f>
        <v>#N/A</v>
      </c>
      <c r="AG176" s="14" t="e">
        <f>IF('OE Database'!$N176=AG$1, 'OE Database'!$E176, NA())</f>
        <v>#N/A</v>
      </c>
      <c r="AH176" s="14" t="e">
        <f>IF('OE Database'!$N176=AH$1, 'OE Database'!$E176, NA())</f>
        <v>#N/A</v>
      </c>
      <c r="AI176" s="14">
        <f>IF('OE Database'!$N176=AI$1, 'OE Database'!$E176, NA())</f>
        <v>29.6</v>
      </c>
      <c r="AJ176" s="14" t="e">
        <f>IF('OE Database'!$N176=AJ$1, 'OE Database'!$E176, NA())</f>
        <v>#N/A</v>
      </c>
      <c r="AL176" s="14" t="e">
        <f>IF('OE Database'!$N176=AL$1, 'OE Database'!$J176, NA())</f>
        <v>#N/A</v>
      </c>
      <c r="AM176" s="14" t="e">
        <f>IF('OE Database'!$N176=AM$1, 'OE Database'!$J176, NA())</f>
        <v>#N/A</v>
      </c>
      <c r="AN176" s="14" t="e">
        <f>IF('OE Database'!$N176=AN$1, 'OE Database'!$J176, NA())</f>
        <v>#N/A</v>
      </c>
      <c r="AO176" s="14" t="e">
        <f>IF('OE Database'!$N176=AO$1, 'OE Database'!$J176, NA())</f>
        <v>#N/A</v>
      </c>
      <c r="AP176" s="14" t="e">
        <f>IF('OE Database'!$N176=AP$1, 'OE Database'!$J176, NA())</f>
        <v>#N/A</v>
      </c>
      <c r="AQ176" s="14" t="e">
        <f>IF('OE Database'!$N176=AQ$1, 'OE Database'!$J176, NA())</f>
        <v>#N/A</v>
      </c>
      <c r="AR176" s="14" t="e">
        <f>IF('OE Database'!$N176=AR$1, 'OE Database'!$J176, NA())</f>
        <v>#N/A</v>
      </c>
      <c r="AS176" s="14" t="e">
        <f>IF('OE Database'!$N176=AS$1, 'OE Database'!$J176, NA())</f>
        <v>#N/A</v>
      </c>
      <c r="AT176" s="14" t="e">
        <f>IF('OE Database'!$N176=AT$1, 'OE Database'!$J176, NA())</f>
        <v>#N/A</v>
      </c>
      <c r="AU176" s="14" t="e">
        <f>IF('OE Database'!$N176=AU$1, 'OE Database'!$J176, NA())</f>
        <v>#N/A</v>
      </c>
      <c r="AV176" s="14" t="e">
        <f>IF('OE Database'!$N176=AV$1, 'OE Database'!$J176, NA())</f>
        <v>#N/A</v>
      </c>
      <c r="AW176" s="14" t="e">
        <f>IF('OE Database'!$N176=AW$1, 'OE Database'!$J176, NA())</f>
        <v>#N/A</v>
      </c>
      <c r="AX176" s="14" t="e">
        <f>IF('OE Database'!$N176=AX$1, 'OE Database'!$J176, NA())</f>
        <v>#N/A</v>
      </c>
      <c r="AY176" s="14" t="e">
        <f>IF('OE Database'!$N176=AY$1, 'OE Database'!$J176, NA())</f>
        <v>#N/A</v>
      </c>
      <c r="AZ176" s="14" t="e">
        <f>IF('OE Database'!$N176=AZ$1, 'OE Database'!$J176, NA())</f>
        <v>#N/A</v>
      </c>
      <c r="BA176" s="14">
        <f>IF('OE Database'!$N176=BA$1, 'OE Database'!$J176, NA())</f>
        <v>96</v>
      </c>
      <c r="BB176" s="14" t="e">
        <f>IF('OE Database'!$N176=BB$1, 'OE Database'!$J176, NA())</f>
        <v>#N/A</v>
      </c>
      <c r="BD176" s="14" t="e">
        <f>IF(GESTEP(AL176,0.00001), 'OE Database'!$H176, NA())</f>
        <v>#N/A</v>
      </c>
      <c r="BE176" s="14" t="e">
        <f>IF(GESTEP(AM176,0.00001), 'OE Database'!$H176, NA())</f>
        <v>#N/A</v>
      </c>
      <c r="BF176" s="14" t="e">
        <f>IF(GESTEP(AN176,0.00001), 'OE Database'!$H176, NA())</f>
        <v>#N/A</v>
      </c>
      <c r="BG176" s="14" t="e">
        <f>IF(GESTEP(AO176,0.00001), 'OE Database'!$H176, NA())</f>
        <v>#N/A</v>
      </c>
      <c r="BH176" s="14" t="e">
        <f>IF(GESTEP(AP176,0.00001), 'OE Database'!$H176, NA())</f>
        <v>#N/A</v>
      </c>
      <c r="BI176" s="14" t="e">
        <f>IF(GESTEP(AQ176,0.00001), 'OE Database'!$H176, NA())</f>
        <v>#N/A</v>
      </c>
      <c r="BJ176" s="14" t="e">
        <f>IF(GESTEP(AR176,0.00001), 'OE Database'!$H176, NA())</f>
        <v>#N/A</v>
      </c>
      <c r="BK176" s="14" t="e">
        <f>IF(GESTEP(AS176,0.00001), 'OE Database'!$H176, NA())</f>
        <v>#N/A</v>
      </c>
      <c r="BL176" s="14" t="e">
        <f>IF(GESTEP(AT176,0.00001), 'OE Database'!$H176, NA())</f>
        <v>#N/A</v>
      </c>
      <c r="BM176" s="14" t="e">
        <f>IF(GESTEP(AU176,0.00001), 'OE Database'!$H176, NA())</f>
        <v>#N/A</v>
      </c>
      <c r="BN176" s="14" t="e">
        <f>IF(GESTEP(AV176,0.00001), 'OE Database'!$H176, NA())</f>
        <v>#N/A</v>
      </c>
      <c r="BO176" s="14" t="e">
        <f>IF(GESTEP(AW176,0.00001), 'OE Database'!$H176, NA())</f>
        <v>#N/A</v>
      </c>
      <c r="BP176" s="14" t="e">
        <f>IF(GESTEP(AX176,0.00001), 'OE Database'!$H176, NA())</f>
        <v>#N/A</v>
      </c>
      <c r="BQ176" s="14" t="e">
        <f>IF(GESTEP(AY176,0.00001), 'OE Database'!$H176, NA())</f>
        <v>#N/A</v>
      </c>
      <c r="BR176" s="14" t="e">
        <f>IF(GESTEP(AZ176,0.00001), 'OE Database'!$H176, NA())</f>
        <v>#N/A</v>
      </c>
      <c r="BS176" s="14">
        <f>IF(GESTEP(BA176,0.00001), 'OE Database'!$H176, NA())</f>
        <v>0.25851996002415945</v>
      </c>
      <c r="BT176" s="14" t="e">
        <f>IF(GESTEP(BB176,0.00001), 'OE Database'!$H176, NA())</f>
        <v>#N/A</v>
      </c>
      <c r="BV176" s="14" t="e">
        <f>IF(GESTEP(AL176,0.00001), 'OE Database'!$E176, NA())</f>
        <v>#N/A</v>
      </c>
      <c r="BW176" s="14" t="e">
        <f>IF(GESTEP(AM176,0.00001), 'OE Database'!$E176, NA())</f>
        <v>#N/A</v>
      </c>
      <c r="BX176" s="14" t="e">
        <f>IF(GESTEP(AN176,0.00001), 'OE Database'!$E176, NA())</f>
        <v>#N/A</v>
      </c>
      <c r="BY176" s="14" t="e">
        <f>IF(GESTEP(AO176,0.00001), 'OE Database'!$E176, NA())</f>
        <v>#N/A</v>
      </c>
      <c r="BZ176" s="14" t="e">
        <f>IF(GESTEP(AP176,0.00001), 'OE Database'!$E176, NA())</f>
        <v>#N/A</v>
      </c>
      <c r="CA176" s="14" t="e">
        <f>IF(GESTEP(AQ176,0.00001), 'OE Database'!$E176, NA())</f>
        <v>#N/A</v>
      </c>
      <c r="CB176" s="14" t="e">
        <f>IF(GESTEP(AR176,0.00001), 'OE Database'!$E176, NA())</f>
        <v>#N/A</v>
      </c>
      <c r="CC176" s="14" t="e">
        <f>IF(GESTEP(AS176,0.00001), 'OE Database'!$E176, NA())</f>
        <v>#N/A</v>
      </c>
      <c r="CD176" s="14" t="e">
        <f>IF(GESTEP(AT176,0.00001), 'OE Database'!$E176, NA())</f>
        <v>#N/A</v>
      </c>
      <c r="CE176" s="14" t="e">
        <f>IF(GESTEP(AU176,0.00001), 'OE Database'!$E176, NA())</f>
        <v>#N/A</v>
      </c>
      <c r="CF176" s="14" t="e">
        <f>IF(GESTEP(AV176,0.00001), 'OE Database'!$E176, NA())</f>
        <v>#N/A</v>
      </c>
      <c r="CG176" s="14" t="e">
        <f>IF(GESTEP(AW176,0.00001), 'OE Database'!$E176, NA())</f>
        <v>#N/A</v>
      </c>
      <c r="CH176" s="14" t="e">
        <f>IF(GESTEP(AX176,0.00001), 'OE Database'!$E176, NA())</f>
        <v>#N/A</v>
      </c>
      <c r="CI176" s="14" t="e">
        <f>IF(GESTEP(AY176,0.00001), 'OE Database'!$E176, NA())</f>
        <v>#N/A</v>
      </c>
      <c r="CJ176" s="14" t="e">
        <f>IF(GESTEP(AZ176,0.00001), 'OE Database'!$E176, NA())</f>
        <v>#N/A</v>
      </c>
      <c r="CK176" s="14">
        <f>IF(GESTEP(BA176,0.00001), 'OE Database'!$E176, NA())</f>
        <v>29.6</v>
      </c>
      <c r="CL176" s="14" t="e">
        <f>IF(GESTEP(BB176,0.00001), 'OE Database'!$E176, NA())</f>
        <v>#N/A</v>
      </c>
      <c r="CN176" s="14" t="e">
        <f>IF('OE Database'!$N176=CN$1, 'OE Database'!$I176, NA())</f>
        <v>#N/A</v>
      </c>
      <c r="CO176" s="14" t="e">
        <f>IF('OE Database'!$N176=CO$1, 'OE Database'!$I176, NA())</f>
        <v>#N/A</v>
      </c>
      <c r="CP176" s="14" t="e">
        <f>IF('OE Database'!$N176=CP$1, 'OE Database'!$I176, NA())</f>
        <v>#N/A</v>
      </c>
      <c r="CQ176" s="14" t="e">
        <f>IF('OE Database'!$N176=CQ$1, 'OE Database'!$I176, NA())</f>
        <v>#N/A</v>
      </c>
      <c r="CR176" s="14" t="e">
        <f>IF('OE Database'!$N176=CR$1, 'OE Database'!$I176, NA())</f>
        <v>#N/A</v>
      </c>
      <c r="CS176" s="14" t="e">
        <f>IF('OE Database'!$N176=CS$1, 'OE Database'!$I176, NA())</f>
        <v>#N/A</v>
      </c>
      <c r="CT176" s="14" t="e">
        <f>IF('OE Database'!$N176=CT$1, 'OE Database'!$I176, NA())</f>
        <v>#N/A</v>
      </c>
      <c r="CU176" s="14" t="e">
        <f>IF('OE Database'!$N176=CU$1, 'OE Database'!$I176, NA())</f>
        <v>#N/A</v>
      </c>
      <c r="CV176" s="14" t="e">
        <f>IF('OE Database'!$N176=CV$1, 'OE Database'!$I176, NA())</f>
        <v>#N/A</v>
      </c>
      <c r="CW176" s="14" t="e">
        <f>IF('OE Database'!$N176=CW$1, 'OE Database'!$I176, NA())</f>
        <v>#N/A</v>
      </c>
      <c r="CX176" s="14" t="e">
        <f>IF('OE Database'!$N176=CX$1, 'OE Database'!$I176, NA())</f>
        <v>#N/A</v>
      </c>
      <c r="CY176" s="14" t="e">
        <f>IF('OE Database'!$N176=CY$1, 'OE Database'!$I176, NA())</f>
        <v>#N/A</v>
      </c>
      <c r="CZ176" s="14" t="e">
        <f>IF('OE Database'!$N176=CZ$1, 'OE Database'!$I176, NA())</f>
        <v>#N/A</v>
      </c>
      <c r="DA176" s="14" t="e">
        <f>IF('OE Database'!$N176=DA$1, 'OE Database'!$I176, NA())</f>
        <v>#N/A</v>
      </c>
      <c r="DB176" s="14" t="e">
        <f>IF('OE Database'!$N176=DB$1, 'OE Database'!$I176, NA())</f>
        <v>#N/A</v>
      </c>
      <c r="DC176" s="14">
        <f>IF('OE Database'!$N176=DC$1, 'OE Database'!$I176, NA())</f>
        <v>0.43633169293694113</v>
      </c>
      <c r="DD176" s="14" t="e">
        <f>IF('OE Database'!$N176=DD$1, 'OE Database'!$I176, NA())</f>
        <v>#N/A</v>
      </c>
      <c r="DF176" s="1" t="e">
        <f>IF(GESTEP(AL176,0.00001), 'OE Database'!$I176, NA())</f>
        <v>#N/A</v>
      </c>
      <c r="DG176" s="1" t="e">
        <f>IF(GESTEP(AM176,0.00001), 'OE Database'!$I176, NA())</f>
        <v>#N/A</v>
      </c>
      <c r="DH176" s="1" t="e">
        <f>IF(GESTEP(AN176,0.00001), 'OE Database'!$I176, NA())</f>
        <v>#N/A</v>
      </c>
      <c r="DI176" s="1" t="e">
        <f>IF(GESTEP(AO176,0.00001), 'OE Database'!$I176, NA())</f>
        <v>#N/A</v>
      </c>
      <c r="DJ176" s="1" t="e">
        <f>IF(GESTEP(AP176,0.00001), 'OE Database'!$I176, NA())</f>
        <v>#N/A</v>
      </c>
      <c r="DK176" s="1" t="e">
        <f>IF(GESTEP(AQ176,0.00001), 'OE Database'!$I176, NA())</f>
        <v>#N/A</v>
      </c>
      <c r="DL176" s="1" t="e">
        <f>IF(GESTEP(AR176,0.00001), 'OE Database'!$I176, NA())</f>
        <v>#N/A</v>
      </c>
      <c r="DM176" s="1" t="e">
        <f>IF(GESTEP(AS176,0.00001), 'OE Database'!$I176, NA())</f>
        <v>#N/A</v>
      </c>
      <c r="DN176" s="1" t="e">
        <f>IF(GESTEP(AT176,0.00001), 'OE Database'!$I176, NA())</f>
        <v>#N/A</v>
      </c>
      <c r="DO176" s="1" t="e">
        <f>IF(GESTEP(AU176,0.00001), 'OE Database'!$I176, NA())</f>
        <v>#N/A</v>
      </c>
      <c r="DP176" s="1" t="e">
        <f>IF(GESTEP(AV176,0.00001), 'OE Database'!$I176, NA())</f>
        <v>#N/A</v>
      </c>
      <c r="DQ176" s="1" t="e">
        <f>IF(GESTEP(AW176,0.00001), 'OE Database'!$I176, NA())</f>
        <v>#N/A</v>
      </c>
      <c r="DR176" s="1" t="e">
        <f>IF(GESTEP(AX176,0.00001), 'OE Database'!$I176, NA())</f>
        <v>#N/A</v>
      </c>
      <c r="DS176" s="1" t="e">
        <f>IF(GESTEP(AY176,0.00001), 'OE Database'!$I176, NA())</f>
        <v>#N/A</v>
      </c>
      <c r="DT176" s="1" t="e">
        <f>IF(GESTEP(AZ176,0.00001), 'OE Database'!$I176, NA())</f>
        <v>#N/A</v>
      </c>
      <c r="DU176" s="1">
        <f>IF(GESTEP(BA176,0.00001), 'OE Database'!$I176, NA())</f>
        <v>0.43633169293694113</v>
      </c>
      <c r="DV176" s="1" t="e">
        <f>IF(GESTEP(BB176,0.00001), 'OE Database'!$I176, NA())</f>
        <v>#N/A</v>
      </c>
    </row>
    <row r="177" spans="1:126">
      <c r="B177" s="14" t="e">
        <f>IF('OE Database'!$N177=B$1, 'OE Database'!$H177, NA())</f>
        <v>#N/A</v>
      </c>
      <c r="C177" s="14" t="e">
        <f>IF('OE Database'!$N177=C$1, 'OE Database'!$H177, NA())</f>
        <v>#N/A</v>
      </c>
      <c r="D177" s="14" t="e">
        <f>IF('OE Database'!$N177=D$1, 'OE Database'!$H177, NA())</f>
        <v>#N/A</v>
      </c>
      <c r="E177" s="14" t="e">
        <f>IF('OE Database'!$N177=E$1, 'OE Database'!$H177, NA())</f>
        <v>#N/A</v>
      </c>
      <c r="F177" s="14" t="e">
        <f>IF('OE Database'!$N177=F$1, 'OE Database'!$H177, NA())</f>
        <v>#N/A</v>
      </c>
      <c r="G177" s="14" t="e">
        <f>IF('OE Database'!$N177=G$1, 'OE Database'!$H177, NA())</f>
        <v>#N/A</v>
      </c>
      <c r="H177" s="14" t="e">
        <f>IF('OE Database'!$N177=H$1, 'OE Database'!$H177, NA())</f>
        <v>#N/A</v>
      </c>
      <c r="I177" s="14" t="e">
        <f>IF('OE Database'!$N177=I$1, 'OE Database'!$H177, NA())</f>
        <v>#N/A</v>
      </c>
      <c r="J177" s="14" t="e">
        <f>IF('OE Database'!$N177=J$1, 'OE Database'!$H177, NA())</f>
        <v>#N/A</v>
      </c>
      <c r="K177" s="14" t="e">
        <f>IF('OE Database'!$N177=K$1, 'OE Database'!$H177, NA())</f>
        <v>#N/A</v>
      </c>
      <c r="L177" s="14" t="e">
        <f>IF('OE Database'!$N177=L$1, 'OE Database'!$H177, NA())</f>
        <v>#N/A</v>
      </c>
      <c r="M177" s="14" t="e">
        <f>IF('OE Database'!$N177=M$1, 'OE Database'!$H177, NA())</f>
        <v>#N/A</v>
      </c>
      <c r="N177" s="14" t="e">
        <f>IF('OE Database'!$N177=N$1, 'OE Database'!$H177, NA())</f>
        <v>#N/A</v>
      </c>
      <c r="O177" s="14" t="e">
        <f>IF('OE Database'!$N177=O$1, 'OE Database'!$H177, NA())</f>
        <v>#N/A</v>
      </c>
      <c r="P177" s="14" t="e">
        <f>IF('OE Database'!$N177=P$1, 'OE Database'!$H177, NA())</f>
        <v>#N/A</v>
      </c>
      <c r="Q177" s="14">
        <f>IF('OE Database'!$N177=Q$1, 'OE Database'!$H177, NA())</f>
        <v>0.81500327498758907</v>
      </c>
      <c r="R177" s="14" t="e">
        <f>IF('OE Database'!$N177=R$1, 'OE Database'!$H177, NA())</f>
        <v>#N/A</v>
      </c>
      <c r="T177" s="14" t="e">
        <f>IF('OE Database'!$N177=T$1, 'OE Database'!$E177, NA())</f>
        <v>#N/A</v>
      </c>
      <c r="U177" s="14" t="e">
        <f>IF('OE Database'!$N177=U$1, 'OE Database'!$E177, NA())</f>
        <v>#N/A</v>
      </c>
      <c r="V177" s="14" t="e">
        <f>IF('OE Database'!$N177=V$1, 'OE Database'!$E177, NA())</f>
        <v>#N/A</v>
      </c>
      <c r="W177" s="14" t="e">
        <f>IF('OE Database'!$N177=W$1, 'OE Database'!$E177, NA())</f>
        <v>#N/A</v>
      </c>
      <c r="X177" s="14" t="e">
        <f>IF('OE Database'!$N177=X$1, 'OE Database'!$E177, NA())</f>
        <v>#N/A</v>
      </c>
      <c r="Y177" s="14" t="e">
        <f>IF('OE Database'!$N177=Y$1, 'OE Database'!$E177, NA())</f>
        <v>#N/A</v>
      </c>
      <c r="Z177" s="14" t="e">
        <f>IF('OE Database'!$N177=Z$1, 'OE Database'!$E177, NA())</f>
        <v>#N/A</v>
      </c>
      <c r="AA177" s="14" t="e">
        <f>IF('OE Database'!$N177=AA$1, 'OE Database'!$E177, NA())</f>
        <v>#N/A</v>
      </c>
      <c r="AB177" s="14" t="e">
        <f>IF('OE Database'!$N177=AB$1, 'OE Database'!$E177, NA())</f>
        <v>#N/A</v>
      </c>
      <c r="AC177" s="14" t="e">
        <f>IF('OE Database'!$N177=AC$1, 'OE Database'!$E177, NA())</f>
        <v>#N/A</v>
      </c>
      <c r="AD177" s="14" t="e">
        <f>IF('OE Database'!$N177=AD$1, 'OE Database'!$E177, NA())</f>
        <v>#N/A</v>
      </c>
      <c r="AE177" s="14" t="e">
        <f>IF('OE Database'!$N177=AE$1, 'OE Database'!$E177, NA())</f>
        <v>#N/A</v>
      </c>
      <c r="AF177" s="14" t="e">
        <f>IF('OE Database'!$N177=AF$1, 'OE Database'!$E177, NA())</f>
        <v>#N/A</v>
      </c>
      <c r="AG177" s="14" t="e">
        <f>IF('OE Database'!$N177=AG$1, 'OE Database'!$E177, NA())</f>
        <v>#N/A</v>
      </c>
      <c r="AH177" s="14" t="e">
        <f>IF('OE Database'!$N177=AH$1, 'OE Database'!$E177, NA())</f>
        <v>#N/A</v>
      </c>
      <c r="AI177" s="14">
        <f>IF('OE Database'!$N177=AI$1, 'OE Database'!$E177, NA())</f>
        <v>41.8</v>
      </c>
      <c r="AJ177" s="14" t="e">
        <f>IF('OE Database'!$N177=AJ$1, 'OE Database'!$E177, NA())</f>
        <v>#N/A</v>
      </c>
      <c r="AL177" s="14" t="e">
        <f>IF('OE Database'!$N177=AL$1, 'OE Database'!$J177, NA())</f>
        <v>#N/A</v>
      </c>
      <c r="AM177" s="14" t="e">
        <f>IF('OE Database'!$N177=AM$1, 'OE Database'!$J177, NA())</f>
        <v>#N/A</v>
      </c>
      <c r="AN177" s="14" t="e">
        <f>IF('OE Database'!$N177=AN$1, 'OE Database'!$J177, NA())</f>
        <v>#N/A</v>
      </c>
      <c r="AO177" s="14" t="e">
        <f>IF('OE Database'!$N177=AO$1, 'OE Database'!$J177, NA())</f>
        <v>#N/A</v>
      </c>
      <c r="AP177" s="14" t="e">
        <f>IF('OE Database'!$N177=AP$1, 'OE Database'!$J177, NA())</f>
        <v>#N/A</v>
      </c>
      <c r="AQ177" s="14" t="e">
        <f>IF('OE Database'!$N177=AQ$1, 'OE Database'!$J177, NA())</f>
        <v>#N/A</v>
      </c>
      <c r="AR177" s="14" t="e">
        <f>IF('OE Database'!$N177=AR$1, 'OE Database'!$J177, NA())</f>
        <v>#N/A</v>
      </c>
      <c r="AS177" s="14" t="e">
        <f>IF('OE Database'!$N177=AS$1, 'OE Database'!$J177, NA())</f>
        <v>#N/A</v>
      </c>
      <c r="AT177" s="14" t="e">
        <f>IF('OE Database'!$N177=AT$1, 'OE Database'!$J177, NA())</f>
        <v>#N/A</v>
      </c>
      <c r="AU177" s="14" t="e">
        <f>IF('OE Database'!$N177=AU$1, 'OE Database'!$J177, NA())</f>
        <v>#N/A</v>
      </c>
      <c r="AV177" s="14" t="e">
        <f>IF('OE Database'!$N177=AV$1, 'OE Database'!$J177, NA())</f>
        <v>#N/A</v>
      </c>
      <c r="AW177" s="14" t="e">
        <f>IF('OE Database'!$N177=AW$1, 'OE Database'!$J177, NA())</f>
        <v>#N/A</v>
      </c>
      <c r="AX177" s="14" t="e">
        <f>IF('OE Database'!$N177=AX$1, 'OE Database'!$J177, NA())</f>
        <v>#N/A</v>
      </c>
      <c r="AY177" s="14" t="e">
        <f>IF('OE Database'!$N177=AY$1, 'OE Database'!$J177, NA())</f>
        <v>#N/A</v>
      </c>
      <c r="AZ177" s="14" t="e">
        <f>IF('OE Database'!$N177=AZ$1, 'OE Database'!$J177, NA())</f>
        <v>#N/A</v>
      </c>
      <c r="BA177" s="14">
        <f>IF('OE Database'!$N177=BA$1, 'OE Database'!$J177, NA())</f>
        <v>94</v>
      </c>
      <c r="BB177" s="14" t="e">
        <f>IF('OE Database'!$N177=BB$1, 'OE Database'!$J177, NA())</f>
        <v>#N/A</v>
      </c>
      <c r="BD177" s="14" t="e">
        <f>IF(GESTEP(AL177,0.00001), 'OE Database'!$H177, NA())</f>
        <v>#N/A</v>
      </c>
      <c r="BE177" s="14" t="e">
        <f>IF(GESTEP(AM177,0.00001), 'OE Database'!$H177, NA())</f>
        <v>#N/A</v>
      </c>
      <c r="BF177" s="14" t="e">
        <f>IF(GESTEP(AN177,0.00001), 'OE Database'!$H177, NA())</f>
        <v>#N/A</v>
      </c>
      <c r="BG177" s="14" t="e">
        <f>IF(GESTEP(AO177,0.00001), 'OE Database'!$H177, NA())</f>
        <v>#N/A</v>
      </c>
      <c r="BH177" s="14" t="e">
        <f>IF(GESTEP(AP177,0.00001), 'OE Database'!$H177, NA())</f>
        <v>#N/A</v>
      </c>
      <c r="BI177" s="14" t="e">
        <f>IF(GESTEP(AQ177,0.00001), 'OE Database'!$H177, NA())</f>
        <v>#N/A</v>
      </c>
      <c r="BJ177" s="14" t="e">
        <f>IF(GESTEP(AR177,0.00001), 'OE Database'!$H177, NA())</f>
        <v>#N/A</v>
      </c>
      <c r="BK177" s="14" t="e">
        <f>IF(GESTEP(AS177,0.00001), 'OE Database'!$H177, NA())</f>
        <v>#N/A</v>
      </c>
      <c r="BL177" s="14" t="e">
        <f>IF(GESTEP(AT177,0.00001), 'OE Database'!$H177, NA())</f>
        <v>#N/A</v>
      </c>
      <c r="BM177" s="14" t="e">
        <f>IF(GESTEP(AU177,0.00001), 'OE Database'!$H177, NA())</f>
        <v>#N/A</v>
      </c>
      <c r="BN177" s="14" t="e">
        <f>IF(GESTEP(AV177,0.00001), 'OE Database'!$H177, NA())</f>
        <v>#N/A</v>
      </c>
      <c r="BO177" s="14" t="e">
        <f>IF(GESTEP(AW177,0.00001), 'OE Database'!$H177, NA())</f>
        <v>#N/A</v>
      </c>
      <c r="BP177" s="14" t="e">
        <f>IF(GESTEP(AX177,0.00001), 'OE Database'!$H177, NA())</f>
        <v>#N/A</v>
      </c>
      <c r="BQ177" s="14" t="e">
        <f>IF(GESTEP(AY177,0.00001), 'OE Database'!$H177, NA())</f>
        <v>#N/A</v>
      </c>
      <c r="BR177" s="14" t="e">
        <f>IF(GESTEP(AZ177,0.00001), 'OE Database'!$H177, NA())</f>
        <v>#N/A</v>
      </c>
      <c r="BS177" s="14">
        <f>IF(GESTEP(BA177,0.00001), 'OE Database'!$H177, NA())</f>
        <v>0.81500327498758907</v>
      </c>
      <c r="BT177" s="14" t="e">
        <f>IF(GESTEP(BB177,0.00001), 'OE Database'!$H177, NA())</f>
        <v>#N/A</v>
      </c>
      <c r="BV177" s="14" t="e">
        <f>IF(GESTEP(AL177,0.00001), 'OE Database'!$E177, NA())</f>
        <v>#N/A</v>
      </c>
      <c r="BW177" s="14" t="e">
        <f>IF(GESTEP(AM177,0.00001), 'OE Database'!$E177, NA())</f>
        <v>#N/A</v>
      </c>
      <c r="BX177" s="14" t="e">
        <f>IF(GESTEP(AN177,0.00001), 'OE Database'!$E177, NA())</f>
        <v>#N/A</v>
      </c>
      <c r="BY177" s="14" t="e">
        <f>IF(GESTEP(AO177,0.00001), 'OE Database'!$E177, NA())</f>
        <v>#N/A</v>
      </c>
      <c r="BZ177" s="14" t="e">
        <f>IF(GESTEP(AP177,0.00001), 'OE Database'!$E177, NA())</f>
        <v>#N/A</v>
      </c>
      <c r="CA177" s="14" t="e">
        <f>IF(GESTEP(AQ177,0.00001), 'OE Database'!$E177, NA())</f>
        <v>#N/A</v>
      </c>
      <c r="CB177" s="14" t="e">
        <f>IF(GESTEP(AR177,0.00001), 'OE Database'!$E177, NA())</f>
        <v>#N/A</v>
      </c>
      <c r="CC177" s="14" t="e">
        <f>IF(GESTEP(AS177,0.00001), 'OE Database'!$E177, NA())</f>
        <v>#N/A</v>
      </c>
      <c r="CD177" s="14" t="e">
        <f>IF(GESTEP(AT177,0.00001), 'OE Database'!$E177, NA())</f>
        <v>#N/A</v>
      </c>
      <c r="CE177" s="14" t="e">
        <f>IF(GESTEP(AU177,0.00001), 'OE Database'!$E177, NA())</f>
        <v>#N/A</v>
      </c>
      <c r="CF177" s="14" t="e">
        <f>IF(GESTEP(AV177,0.00001), 'OE Database'!$E177, NA())</f>
        <v>#N/A</v>
      </c>
      <c r="CG177" s="14" t="e">
        <f>IF(GESTEP(AW177,0.00001), 'OE Database'!$E177, NA())</f>
        <v>#N/A</v>
      </c>
      <c r="CH177" s="14" t="e">
        <f>IF(GESTEP(AX177,0.00001), 'OE Database'!$E177, NA())</f>
        <v>#N/A</v>
      </c>
      <c r="CI177" s="14" t="e">
        <f>IF(GESTEP(AY177,0.00001), 'OE Database'!$E177, NA())</f>
        <v>#N/A</v>
      </c>
      <c r="CJ177" s="14" t="e">
        <f>IF(GESTEP(AZ177,0.00001), 'OE Database'!$E177, NA())</f>
        <v>#N/A</v>
      </c>
      <c r="CK177" s="14">
        <f>IF(GESTEP(BA177,0.00001), 'OE Database'!$E177, NA())</f>
        <v>41.8</v>
      </c>
      <c r="CL177" s="14" t="e">
        <f>IF(GESTEP(BB177,0.00001), 'OE Database'!$E177, NA())</f>
        <v>#N/A</v>
      </c>
      <c r="CN177" s="14" t="e">
        <f>IF('OE Database'!$N177=CN$1, 'OE Database'!$I177, NA())</f>
        <v>#N/A</v>
      </c>
      <c r="CO177" s="14" t="e">
        <f>IF('OE Database'!$N177=CO$1, 'OE Database'!$I177, NA())</f>
        <v>#N/A</v>
      </c>
      <c r="CP177" s="14" t="e">
        <f>IF('OE Database'!$N177=CP$1, 'OE Database'!$I177, NA())</f>
        <v>#N/A</v>
      </c>
      <c r="CQ177" s="14" t="e">
        <f>IF('OE Database'!$N177=CQ$1, 'OE Database'!$I177, NA())</f>
        <v>#N/A</v>
      </c>
      <c r="CR177" s="14" t="e">
        <f>IF('OE Database'!$N177=CR$1, 'OE Database'!$I177, NA())</f>
        <v>#N/A</v>
      </c>
      <c r="CS177" s="14" t="e">
        <f>IF('OE Database'!$N177=CS$1, 'OE Database'!$I177, NA())</f>
        <v>#N/A</v>
      </c>
      <c r="CT177" s="14" t="e">
        <f>IF('OE Database'!$N177=CT$1, 'OE Database'!$I177, NA())</f>
        <v>#N/A</v>
      </c>
      <c r="CU177" s="14" t="e">
        <f>IF('OE Database'!$N177=CU$1, 'OE Database'!$I177, NA())</f>
        <v>#N/A</v>
      </c>
      <c r="CV177" s="14" t="e">
        <f>IF('OE Database'!$N177=CV$1, 'OE Database'!$I177, NA())</f>
        <v>#N/A</v>
      </c>
      <c r="CW177" s="14" t="e">
        <f>IF('OE Database'!$N177=CW$1, 'OE Database'!$I177, NA())</f>
        <v>#N/A</v>
      </c>
      <c r="CX177" s="14" t="e">
        <f>IF('OE Database'!$N177=CX$1, 'OE Database'!$I177, NA())</f>
        <v>#N/A</v>
      </c>
      <c r="CY177" s="14" t="e">
        <f>IF('OE Database'!$N177=CY$1, 'OE Database'!$I177, NA())</f>
        <v>#N/A</v>
      </c>
      <c r="CZ177" s="14" t="e">
        <f>IF('OE Database'!$N177=CZ$1, 'OE Database'!$I177, NA())</f>
        <v>#N/A</v>
      </c>
      <c r="DA177" s="14" t="e">
        <f>IF('OE Database'!$N177=DA$1, 'OE Database'!$I177, NA())</f>
        <v>#N/A</v>
      </c>
      <c r="DB177" s="14" t="e">
        <f>IF('OE Database'!$N177=DB$1, 'OE Database'!$I177, NA())</f>
        <v>#N/A</v>
      </c>
      <c r="DC177" s="14">
        <f>IF('OE Database'!$N177=DC$1, 'OE Database'!$I177, NA())</f>
        <v>1.3755679007967243</v>
      </c>
      <c r="DD177" s="14" t="e">
        <f>IF('OE Database'!$N177=DD$1, 'OE Database'!$I177, NA())</f>
        <v>#N/A</v>
      </c>
      <c r="DF177" s="1" t="e">
        <f>IF(GESTEP(AL177,0.00001), 'OE Database'!$I177, NA())</f>
        <v>#N/A</v>
      </c>
      <c r="DG177" s="1" t="e">
        <f>IF(GESTEP(AM177,0.00001), 'OE Database'!$I177, NA())</f>
        <v>#N/A</v>
      </c>
      <c r="DH177" s="1" t="e">
        <f>IF(GESTEP(AN177,0.00001), 'OE Database'!$I177, NA())</f>
        <v>#N/A</v>
      </c>
      <c r="DI177" s="1" t="e">
        <f>IF(GESTEP(AO177,0.00001), 'OE Database'!$I177, NA())</f>
        <v>#N/A</v>
      </c>
      <c r="DJ177" s="1" t="e">
        <f>IF(GESTEP(AP177,0.00001), 'OE Database'!$I177, NA())</f>
        <v>#N/A</v>
      </c>
      <c r="DK177" s="1" t="e">
        <f>IF(GESTEP(AQ177,0.00001), 'OE Database'!$I177, NA())</f>
        <v>#N/A</v>
      </c>
      <c r="DL177" s="1" t="e">
        <f>IF(GESTEP(AR177,0.00001), 'OE Database'!$I177, NA())</f>
        <v>#N/A</v>
      </c>
      <c r="DM177" s="1" t="e">
        <f>IF(GESTEP(AS177,0.00001), 'OE Database'!$I177, NA())</f>
        <v>#N/A</v>
      </c>
      <c r="DN177" s="1" t="e">
        <f>IF(GESTEP(AT177,0.00001), 'OE Database'!$I177, NA())</f>
        <v>#N/A</v>
      </c>
      <c r="DO177" s="1" t="e">
        <f>IF(GESTEP(AU177,0.00001), 'OE Database'!$I177, NA())</f>
        <v>#N/A</v>
      </c>
      <c r="DP177" s="1" t="e">
        <f>IF(GESTEP(AV177,0.00001), 'OE Database'!$I177, NA())</f>
        <v>#N/A</v>
      </c>
      <c r="DQ177" s="1" t="e">
        <f>IF(GESTEP(AW177,0.00001), 'OE Database'!$I177, NA())</f>
        <v>#N/A</v>
      </c>
      <c r="DR177" s="1" t="e">
        <f>IF(GESTEP(AX177,0.00001), 'OE Database'!$I177, NA())</f>
        <v>#N/A</v>
      </c>
      <c r="DS177" s="1" t="e">
        <f>IF(GESTEP(AY177,0.00001), 'OE Database'!$I177, NA())</f>
        <v>#N/A</v>
      </c>
      <c r="DT177" s="1" t="e">
        <f>IF(GESTEP(AZ177,0.00001), 'OE Database'!$I177, NA())</f>
        <v>#N/A</v>
      </c>
      <c r="DU177" s="1">
        <f>IF(GESTEP(BA177,0.00001), 'OE Database'!$I177, NA())</f>
        <v>1.3755679007967243</v>
      </c>
      <c r="DV177" s="1" t="e">
        <f>IF(GESTEP(BB177,0.00001), 'OE Database'!$I177, NA())</f>
        <v>#N/A</v>
      </c>
    </row>
    <row r="178" spans="1:126">
      <c r="B178" s="14" t="e">
        <f>IF('OE Database'!$N178=B$1, 'OE Database'!$H178, NA())</f>
        <v>#N/A</v>
      </c>
      <c r="C178" s="14" t="e">
        <f>IF('OE Database'!$N178=C$1, 'OE Database'!$H178, NA())</f>
        <v>#N/A</v>
      </c>
      <c r="D178" s="14" t="e">
        <f>IF('OE Database'!$N178=D$1, 'OE Database'!$H178, NA())</f>
        <v>#N/A</v>
      </c>
      <c r="E178" s="14" t="e">
        <f>IF('OE Database'!$N178=E$1, 'OE Database'!$H178, NA())</f>
        <v>#N/A</v>
      </c>
      <c r="F178" s="14" t="e">
        <f>IF('OE Database'!$N178=F$1, 'OE Database'!$H178, NA())</f>
        <v>#N/A</v>
      </c>
      <c r="G178" s="14" t="e">
        <f>IF('OE Database'!$N178=G$1, 'OE Database'!$H178, NA())</f>
        <v>#N/A</v>
      </c>
      <c r="H178" s="14" t="e">
        <f>IF('OE Database'!$N178=H$1, 'OE Database'!$H178, NA())</f>
        <v>#N/A</v>
      </c>
      <c r="I178" s="14" t="e">
        <f>IF('OE Database'!$N178=I$1, 'OE Database'!$H178, NA())</f>
        <v>#N/A</v>
      </c>
      <c r="J178" s="14" t="e">
        <f>IF('OE Database'!$N178=J$1, 'OE Database'!$H178, NA())</f>
        <v>#N/A</v>
      </c>
      <c r="K178" s="14" t="e">
        <f>IF('OE Database'!$N178=K$1, 'OE Database'!$H178, NA())</f>
        <v>#N/A</v>
      </c>
      <c r="L178" s="14" t="e">
        <f>IF('OE Database'!$N178=L$1, 'OE Database'!$H178, NA())</f>
        <v>#N/A</v>
      </c>
      <c r="M178" s="14" t="e">
        <f>IF('OE Database'!$N178=M$1, 'OE Database'!$H178, NA())</f>
        <v>#N/A</v>
      </c>
      <c r="N178" s="14" t="e">
        <f>IF('OE Database'!$N178=N$1, 'OE Database'!$H178, NA())</f>
        <v>#N/A</v>
      </c>
      <c r="O178" s="14" t="e">
        <f>IF('OE Database'!$N178=O$1, 'OE Database'!$H178, NA())</f>
        <v>#N/A</v>
      </c>
      <c r="P178" s="14" t="e">
        <f>IF('OE Database'!$N178=P$1, 'OE Database'!$H178, NA())</f>
        <v>#N/A</v>
      </c>
      <c r="Q178" s="14">
        <f>IF('OE Database'!$N178=Q$1, 'OE Database'!$H178, NA())</f>
        <v>4.2914724872389343E-3</v>
      </c>
      <c r="R178" s="14" t="e">
        <f>IF('OE Database'!$N178=R$1, 'OE Database'!$H178, NA())</f>
        <v>#N/A</v>
      </c>
      <c r="T178" s="14" t="e">
        <f>IF('OE Database'!$N178=T$1, 'OE Database'!$E178, NA())</f>
        <v>#N/A</v>
      </c>
      <c r="U178" s="14" t="e">
        <f>IF('OE Database'!$N178=U$1, 'OE Database'!$E178, NA())</f>
        <v>#N/A</v>
      </c>
      <c r="V178" s="14" t="e">
        <f>IF('OE Database'!$N178=V$1, 'OE Database'!$E178, NA())</f>
        <v>#N/A</v>
      </c>
      <c r="W178" s="14" t="e">
        <f>IF('OE Database'!$N178=W$1, 'OE Database'!$E178, NA())</f>
        <v>#N/A</v>
      </c>
      <c r="X178" s="14" t="e">
        <f>IF('OE Database'!$N178=X$1, 'OE Database'!$E178, NA())</f>
        <v>#N/A</v>
      </c>
      <c r="Y178" s="14" t="e">
        <f>IF('OE Database'!$N178=Y$1, 'OE Database'!$E178, NA())</f>
        <v>#N/A</v>
      </c>
      <c r="Z178" s="14" t="e">
        <f>IF('OE Database'!$N178=Z$1, 'OE Database'!$E178, NA())</f>
        <v>#N/A</v>
      </c>
      <c r="AA178" s="14" t="e">
        <f>IF('OE Database'!$N178=AA$1, 'OE Database'!$E178, NA())</f>
        <v>#N/A</v>
      </c>
      <c r="AB178" s="14" t="e">
        <f>IF('OE Database'!$N178=AB$1, 'OE Database'!$E178, NA())</f>
        <v>#N/A</v>
      </c>
      <c r="AC178" s="14" t="e">
        <f>IF('OE Database'!$N178=AC$1, 'OE Database'!$E178, NA())</f>
        <v>#N/A</v>
      </c>
      <c r="AD178" s="14" t="e">
        <f>IF('OE Database'!$N178=AD$1, 'OE Database'!$E178, NA())</f>
        <v>#N/A</v>
      </c>
      <c r="AE178" s="14" t="e">
        <f>IF('OE Database'!$N178=AE$1, 'OE Database'!$E178, NA())</f>
        <v>#N/A</v>
      </c>
      <c r="AF178" s="14" t="e">
        <f>IF('OE Database'!$N178=AF$1, 'OE Database'!$E178, NA())</f>
        <v>#N/A</v>
      </c>
      <c r="AG178" s="14" t="e">
        <f>IF('OE Database'!$N178=AG$1, 'OE Database'!$E178, NA())</f>
        <v>#N/A</v>
      </c>
      <c r="AH178" s="14" t="e">
        <f>IF('OE Database'!$N178=AH$1, 'OE Database'!$E178, NA())</f>
        <v>#N/A</v>
      </c>
      <c r="AI178" s="14">
        <f>IF('OE Database'!$N178=AI$1, 'OE Database'!$E178, NA())</f>
        <v>1.8</v>
      </c>
      <c r="AJ178" s="14" t="e">
        <f>IF('OE Database'!$N178=AJ$1, 'OE Database'!$E178, NA())</f>
        <v>#N/A</v>
      </c>
      <c r="AL178" s="14" t="e">
        <f>IF('OE Database'!$N178=AL$1, 'OE Database'!$J178, NA())</f>
        <v>#N/A</v>
      </c>
      <c r="AM178" s="14" t="e">
        <f>IF('OE Database'!$N178=AM$1, 'OE Database'!$J178, NA())</f>
        <v>#N/A</v>
      </c>
      <c r="AN178" s="14" t="e">
        <f>IF('OE Database'!$N178=AN$1, 'OE Database'!$J178, NA())</f>
        <v>#N/A</v>
      </c>
      <c r="AO178" s="14" t="e">
        <f>IF('OE Database'!$N178=AO$1, 'OE Database'!$J178, NA())</f>
        <v>#N/A</v>
      </c>
      <c r="AP178" s="14" t="e">
        <f>IF('OE Database'!$N178=AP$1, 'OE Database'!$J178, NA())</f>
        <v>#N/A</v>
      </c>
      <c r="AQ178" s="14" t="e">
        <f>IF('OE Database'!$N178=AQ$1, 'OE Database'!$J178, NA())</f>
        <v>#N/A</v>
      </c>
      <c r="AR178" s="14" t="e">
        <f>IF('OE Database'!$N178=AR$1, 'OE Database'!$J178, NA())</f>
        <v>#N/A</v>
      </c>
      <c r="AS178" s="14" t="e">
        <f>IF('OE Database'!$N178=AS$1, 'OE Database'!$J178, NA())</f>
        <v>#N/A</v>
      </c>
      <c r="AT178" s="14" t="e">
        <f>IF('OE Database'!$N178=AT$1, 'OE Database'!$J178, NA())</f>
        <v>#N/A</v>
      </c>
      <c r="AU178" s="14" t="e">
        <f>IF('OE Database'!$N178=AU$1, 'OE Database'!$J178, NA())</f>
        <v>#N/A</v>
      </c>
      <c r="AV178" s="14" t="e">
        <f>IF('OE Database'!$N178=AV$1, 'OE Database'!$J178, NA())</f>
        <v>#N/A</v>
      </c>
      <c r="AW178" s="14" t="e">
        <f>IF('OE Database'!$N178=AW$1, 'OE Database'!$J178, NA())</f>
        <v>#N/A</v>
      </c>
      <c r="AX178" s="14" t="e">
        <f>IF('OE Database'!$N178=AX$1, 'OE Database'!$J178, NA())</f>
        <v>#N/A</v>
      </c>
      <c r="AY178" s="14" t="e">
        <f>IF('OE Database'!$N178=AY$1, 'OE Database'!$J178, NA())</f>
        <v>#N/A</v>
      </c>
      <c r="AZ178" s="14" t="e">
        <f>IF('OE Database'!$N178=AZ$1, 'OE Database'!$J178, NA())</f>
        <v>#N/A</v>
      </c>
      <c r="BA178" s="14">
        <f>IF('OE Database'!$N178=BA$1, 'OE Database'!$J178, NA())</f>
        <v>88</v>
      </c>
      <c r="BB178" s="14" t="e">
        <f>IF('OE Database'!$N178=BB$1, 'OE Database'!$J178, NA())</f>
        <v>#N/A</v>
      </c>
      <c r="BD178" s="14" t="e">
        <f>IF(GESTEP(AL178,0.00001), 'OE Database'!$H178, NA())</f>
        <v>#N/A</v>
      </c>
      <c r="BE178" s="14" t="e">
        <f>IF(GESTEP(AM178,0.00001), 'OE Database'!$H178, NA())</f>
        <v>#N/A</v>
      </c>
      <c r="BF178" s="14" t="e">
        <f>IF(GESTEP(AN178,0.00001), 'OE Database'!$H178, NA())</f>
        <v>#N/A</v>
      </c>
      <c r="BG178" s="14" t="e">
        <f>IF(GESTEP(AO178,0.00001), 'OE Database'!$H178, NA())</f>
        <v>#N/A</v>
      </c>
      <c r="BH178" s="14" t="e">
        <f>IF(GESTEP(AP178,0.00001), 'OE Database'!$H178, NA())</f>
        <v>#N/A</v>
      </c>
      <c r="BI178" s="14" t="e">
        <f>IF(GESTEP(AQ178,0.00001), 'OE Database'!$H178, NA())</f>
        <v>#N/A</v>
      </c>
      <c r="BJ178" s="14" t="e">
        <f>IF(GESTEP(AR178,0.00001), 'OE Database'!$H178, NA())</f>
        <v>#N/A</v>
      </c>
      <c r="BK178" s="14" t="e">
        <f>IF(GESTEP(AS178,0.00001), 'OE Database'!$H178, NA())</f>
        <v>#N/A</v>
      </c>
      <c r="BL178" s="14" t="e">
        <f>IF(GESTEP(AT178,0.00001), 'OE Database'!$H178, NA())</f>
        <v>#N/A</v>
      </c>
      <c r="BM178" s="14" t="e">
        <f>IF(GESTEP(AU178,0.00001), 'OE Database'!$H178, NA())</f>
        <v>#N/A</v>
      </c>
      <c r="BN178" s="14" t="e">
        <f>IF(GESTEP(AV178,0.00001), 'OE Database'!$H178, NA())</f>
        <v>#N/A</v>
      </c>
      <c r="BO178" s="14" t="e">
        <f>IF(GESTEP(AW178,0.00001), 'OE Database'!$H178, NA())</f>
        <v>#N/A</v>
      </c>
      <c r="BP178" s="14" t="e">
        <f>IF(GESTEP(AX178,0.00001), 'OE Database'!$H178, NA())</f>
        <v>#N/A</v>
      </c>
      <c r="BQ178" s="14" t="e">
        <f>IF(GESTEP(AY178,0.00001), 'OE Database'!$H178, NA())</f>
        <v>#N/A</v>
      </c>
      <c r="BR178" s="14" t="e">
        <f>IF(GESTEP(AZ178,0.00001), 'OE Database'!$H178, NA())</f>
        <v>#N/A</v>
      </c>
      <c r="BS178" s="14">
        <f>IF(GESTEP(BA178,0.00001), 'OE Database'!$H178, NA())</f>
        <v>4.2914724872389343E-3</v>
      </c>
      <c r="BT178" s="14" t="e">
        <f>IF(GESTEP(BB178,0.00001), 'OE Database'!$H178, NA())</f>
        <v>#N/A</v>
      </c>
      <c r="BV178" s="14" t="e">
        <f>IF(GESTEP(AL178,0.00001), 'OE Database'!$E178, NA())</f>
        <v>#N/A</v>
      </c>
      <c r="BW178" s="14" t="e">
        <f>IF(GESTEP(AM178,0.00001), 'OE Database'!$E178, NA())</f>
        <v>#N/A</v>
      </c>
      <c r="BX178" s="14" t="e">
        <f>IF(GESTEP(AN178,0.00001), 'OE Database'!$E178, NA())</f>
        <v>#N/A</v>
      </c>
      <c r="BY178" s="14" t="e">
        <f>IF(GESTEP(AO178,0.00001), 'OE Database'!$E178, NA())</f>
        <v>#N/A</v>
      </c>
      <c r="BZ178" s="14" t="e">
        <f>IF(GESTEP(AP178,0.00001), 'OE Database'!$E178, NA())</f>
        <v>#N/A</v>
      </c>
      <c r="CA178" s="14" t="e">
        <f>IF(GESTEP(AQ178,0.00001), 'OE Database'!$E178, NA())</f>
        <v>#N/A</v>
      </c>
      <c r="CB178" s="14" t="e">
        <f>IF(GESTEP(AR178,0.00001), 'OE Database'!$E178, NA())</f>
        <v>#N/A</v>
      </c>
      <c r="CC178" s="14" t="e">
        <f>IF(GESTEP(AS178,0.00001), 'OE Database'!$E178, NA())</f>
        <v>#N/A</v>
      </c>
      <c r="CD178" s="14" t="e">
        <f>IF(GESTEP(AT178,0.00001), 'OE Database'!$E178, NA())</f>
        <v>#N/A</v>
      </c>
      <c r="CE178" s="14" t="e">
        <f>IF(GESTEP(AU178,0.00001), 'OE Database'!$E178, NA())</f>
        <v>#N/A</v>
      </c>
      <c r="CF178" s="14" t="e">
        <f>IF(GESTEP(AV178,0.00001), 'OE Database'!$E178, NA())</f>
        <v>#N/A</v>
      </c>
      <c r="CG178" s="14" t="e">
        <f>IF(GESTEP(AW178,0.00001), 'OE Database'!$E178, NA())</f>
        <v>#N/A</v>
      </c>
      <c r="CH178" s="14" t="e">
        <f>IF(GESTEP(AX178,0.00001), 'OE Database'!$E178, NA())</f>
        <v>#N/A</v>
      </c>
      <c r="CI178" s="14" t="e">
        <f>IF(GESTEP(AY178,0.00001), 'OE Database'!$E178, NA())</f>
        <v>#N/A</v>
      </c>
      <c r="CJ178" s="14" t="e">
        <f>IF(GESTEP(AZ178,0.00001), 'OE Database'!$E178, NA())</f>
        <v>#N/A</v>
      </c>
      <c r="CK178" s="14">
        <f>IF(GESTEP(BA178,0.00001), 'OE Database'!$E178, NA())</f>
        <v>1.8</v>
      </c>
      <c r="CL178" s="14" t="e">
        <f>IF(GESTEP(BB178,0.00001), 'OE Database'!$E178, NA())</f>
        <v>#N/A</v>
      </c>
      <c r="CN178" s="14" t="e">
        <f>IF('OE Database'!$N178=CN$1, 'OE Database'!$I178, NA())</f>
        <v>#N/A</v>
      </c>
      <c r="CO178" s="14" t="e">
        <f>IF('OE Database'!$N178=CO$1, 'OE Database'!$I178, NA())</f>
        <v>#N/A</v>
      </c>
      <c r="CP178" s="14" t="e">
        <f>IF('OE Database'!$N178=CP$1, 'OE Database'!$I178, NA())</f>
        <v>#N/A</v>
      </c>
      <c r="CQ178" s="14" t="e">
        <f>IF('OE Database'!$N178=CQ$1, 'OE Database'!$I178, NA())</f>
        <v>#N/A</v>
      </c>
      <c r="CR178" s="14" t="e">
        <f>IF('OE Database'!$N178=CR$1, 'OE Database'!$I178, NA())</f>
        <v>#N/A</v>
      </c>
      <c r="CS178" s="14" t="e">
        <f>IF('OE Database'!$N178=CS$1, 'OE Database'!$I178, NA())</f>
        <v>#N/A</v>
      </c>
      <c r="CT178" s="14" t="e">
        <f>IF('OE Database'!$N178=CT$1, 'OE Database'!$I178, NA())</f>
        <v>#N/A</v>
      </c>
      <c r="CU178" s="14" t="e">
        <f>IF('OE Database'!$N178=CU$1, 'OE Database'!$I178, NA())</f>
        <v>#N/A</v>
      </c>
      <c r="CV178" s="14" t="e">
        <f>IF('OE Database'!$N178=CV$1, 'OE Database'!$I178, NA())</f>
        <v>#N/A</v>
      </c>
      <c r="CW178" s="14" t="e">
        <f>IF('OE Database'!$N178=CW$1, 'OE Database'!$I178, NA())</f>
        <v>#N/A</v>
      </c>
      <c r="CX178" s="14" t="e">
        <f>IF('OE Database'!$N178=CX$1, 'OE Database'!$I178, NA())</f>
        <v>#N/A</v>
      </c>
      <c r="CY178" s="14" t="e">
        <f>IF('OE Database'!$N178=CY$1, 'OE Database'!$I178, NA())</f>
        <v>#N/A</v>
      </c>
      <c r="CZ178" s="14" t="e">
        <f>IF('OE Database'!$N178=CZ$1, 'OE Database'!$I178, NA())</f>
        <v>#N/A</v>
      </c>
      <c r="DA178" s="14" t="e">
        <f>IF('OE Database'!$N178=DA$1, 'OE Database'!$I178, NA())</f>
        <v>#N/A</v>
      </c>
      <c r="DB178" s="14" t="e">
        <f>IF('OE Database'!$N178=DB$1, 'OE Database'!$I178, NA())</f>
        <v>#N/A</v>
      </c>
      <c r="DC178" s="14">
        <f>IF('OE Database'!$N178=DC$1, 'OE Database'!$I178, NA())</f>
        <v>7.2431755574087148E-3</v>
      </c>
      <c r="DD178" s="14" t="e">
        <f>IF('OE Database'!$N178=DD$1, 'OE Database'!$I178, NA())</f>
        <v>#N/A</v>
      </c>
      <c r="DF178" s="1" t="e">
        <f>IF(GESTEP(AL178,0.00001), 'OE Database'!$I178, NA())</f>
        <v>#N/A</v>
      </c>
      <c r="DG178" s="1" t="e">
        <f>IF(GESTEP(AM178,0.00001), 'OE Database'!$I178, NA())</f>
        <v>#N/A</v>
      </c>
      <c r="DH178" s="1" t="e">
        <f>IF(GESTEP(AN178,0.00001), 'OE Database'!$I178, NA())</f>
        <v>#N/A</v>
      </c>
      <c r="DI178" s="1" t="e">
        <f>IF(GESTEP(AO178,0.00001), 'OE Database'!$I178, NA())</f>
        <v>#N/A</v>
      </c>
      <c r="DJ178" s="1" t="e">
        <f>IF(GESTEP(AP178,0.00001), 'OE Database'!$I178, NA())</f>
        <v>#N/A</v>
      </c>
      <c r="DK178" s="1" t="e">
        <f>IF(GESTEP(AQ178,0.00001), 'OE Database'!$I178, NA())</f>
        <v>#N/A</v>
      </c>
      <c r="DL178" s="1" t="e">
        <f>IF(GESTEP(AR178,0.00001), 'OE Database'!$I178, NA())</f>
        <v>#N/A</v>
      </c>
      <c r="DM178" s="1" t="e">
        <f>IF(GESTEP(AS178,0.00001), 'OE Database'!$I178, NA())</f>
        <v>#N/A</v>
      </c>
      <c r="DN178" s="1" t="e">
        <f>IF(GESTEP(AT178,0.00001), 'OE Database'!$I178, NA())</f>
        <v>#N/A</v>
      </c>
      <c r="DO178" s="1" t="e">
        <f>IF(GESTEP(AU178,0.00001), 'OE Database'!$I178, NA())</f>
        <v>#N/A</v>
      </c>
      <c r="DP178" s="1" t="e">
        <f>IF(GESTEP(AV178,0.00001), 'OE Database'!$I178, NA())</f>
        <v>#N/A</v>
      </c>
      <c r="DQ178" s="1" t="e">
        <f>IF(GESTEP(AW178,0.00001), 'OE Database'!$I178, NA())</f>
        <v>#N/A</v>
      </c>
      <c r="DR178" s="1" t="e">
        <f>IF(GESTEP(AX178,0.00001), 'OE Database'!$I178, NA())</f>
        <v>#N/A</v>
      </c>
      <c r="DS178" s="1" t="e">
        <f>IF(GESTEP(AY178,0.00001), 'OE Database'!$I178, NA())</f>
        <v>#N/A</v>
      </c>
      <c r="DT178" s="1" t="e">
        <f>IF(GESTEP(AZ178,0.00001), 'OE Database'!$I178, NA())</f>
        <v>#N/A</v>
      </c>
      <c r="DU178" s="1">
        <f>IF(GESTEP(BA178,0.00001), 'OE Database'!$I178, NA())</f>
        <v>7.2431755574087148E-3</v>
      </c>
      <c r="DV178" s="1" t="e">
        <f>IF(GESTEP(BB178,0.00001), 'OE Database'!$I178, NA())</f>
        <v>#N/A</v>
      </c>
    </row>
    <row r="179" spans="1:126">
      <c r="B179" s="14" t="e">
        <f>IF('OE Database'!$N179=B$1, 'OE Database'!$H179, NA())</f>
        <v>#N/A</v>
      </c>
      <c r="C179" s="14" t="e">
        <f>IF('OE Database'!$N179=C$1, 'OE Database'!$H179, NA())</f>
        <v>#N/A</v>
      </c>
      <c r="D179" s="14" t="e">
        <f>IF('OE Database'!$N179=D$1, 'OE Database'!$H179, NA())</f>
        <v>#N/A</v>
      </c>
      <c r="E179" s="14" t="e">
        <f>IF('OE Database'!$N179=E$1, 'OE Database'!$H179, NA())</f>
        <v>#N/A</v>
      </c>
      <c r="F179" s="14" t="e">
        <f>IF('OE Database'!$N179=F$1, 'OE Database'!$H179, NA())</f>
        <v>#N/A</v>
      </c>
      <c r="G179" s="14" t="e">
        <f>IF('OE Database'!$N179=G$1, 'OE Database'!$H179, NA())</f>
        <v>#N/A</v>
      </c>
      <c r="H179" s="14" t="e">
        <f>IF('OE Database'!$N179=H$1, 'OE Database'!$H179, NA())</f>
        <v>#N/A</v>
      </c>
      <c r="I179" s="14" t="e">
        <f>IF('OE Database'!$N179=I$1, 'OE Database'!$H179, NA())</f>
        <v>#N/A</v>
      </c>
      <c r="J179" s="14" t="e">
        <f>IF('OE Database'!$N179=J$1, 'OE Database'!$H179, NA())</f>
        <v>#N/A</v>
      </c>
      <c r="K179" s="14" t="e">
        <f>IF('OE Database'!$N179=K$1, 'OE Database'!$H179, NA())</f>
        <v>#N/A</v>
      </c>
      <c r="L179" s="14" t="e">
        <f>IF('OE Database'!$N179=L$1, 'OE Database'!$H179, NA())</f>
        <v>#N/A</v>
      </c>
      <c r="M179" s="14" t="e">
        <f>IF('OE Database'!$N179=M$1, 'OE Database'!$H179, NA())</f>
        <v>#N/A</v>
      </c>
      <c r="N179" s="14" t="e">
        <f>IF('OE Database'!$N179=N$1, 'OE Database'!$H179, NA())</f>
        <v>#N/A</v>
      </c>
      <c r="O179" s="14" t="e">
        <f>IF('OE Database'!$N179=O$1, 'OE Database'!$H179, NA())</f>
        <v>#N/A</v>
      </c>
      <c r="P179" s="14" t="e">
        <f>IF('OE Database'!$N179=P$1, 'OE Database'!$H179, NA())</f>
        <v>#N/A</v>
      </c>
      <c r="Q179" s="14">
        <f>IF('OE Database'!$N179=Q$1, 'OE Database'!$H179, NA())</f>
        <v>2.6624825218846127E-3</v>
      </c>
      <c r="R179" s="14" t="e">
        <f>IF('OE Database'!$N179=R$1, 'OE Database'!$H179, NA())</f>
        <v>#N/A</v>
      </c>
      <c r="T179" s="14" t="e">
        <f>IF('OE Database'!$N179=T$1, 'OE Database'!$E179, NA())</f>
        <v>#N/A</v>
      </c>
      <c r="U179" s="14" t="e">
        <f>IF('OE Database'!$N179=U$1, 'OE Database'!$E179, NA())</f>
        <v>#N/A</v>
      </c>
      <c r="V179" s="14" t="e">
        <f>IF('OE Database'!$N179=V$1, 'OE Database'!$E179, NA())</f>
        <v>#N/A</v>
      </c>
      <c r="W179" s="14" t="e">
        <f>IF('OE Database'!$N179=W$1, 'OE Database'!$E179, NA())</f>
        <v>#N/A</v>
      </c>
      <c r="X179" s="14" t="e">
        <f>IF('OE Database'!$N179=X$1, 'OE Database'!$E179, NA())</f>
        <v>#N/A</v>
      </c>
      <c r="Y179" s="14" t="e">
        <f>IF('OE Database'!$N179=Y$1, 'OE Database'!$E179, NA())</f>
        <v>#N/A</v>
      </c>
      <c r="Z179" s="14" t="e">
        <f>IF('OE Database'!$N179=Z$1, 'OE Database'!$E179, NA())</f>
        <v>#N/A</v>
      </c>
      <c r="AA179" s="14" t="e">
        <f>IF('OE Database'!$N179=AA$1, 'OE Database'!$E179, NA())</f>
        <v>#N/A</v>
      </c>
      <c r="AB179" s="14" t="e">
        <f>IF('OE Database'!$N179=AB$1, 'OE Database'!$E179, NA())</f>
        <v>#N/A</v>
      </c>
      <c r="AC179" s="14" t="e">
        <f>IF('OE Database'!$N179=AC$1, 'OE Database'!$E179, NA())</f>
        <v>#N/A</v>
      </c>
      <c r="AD179" s="14" t="e">
        <f>IF('OE Database'!$N179=AD$1, 'OE Database'!$E179, NA())</f>
        <v>#N/A</v>
      </c>
      <c r="AE179" s="14" t="e">
        <f>IF('OE Database'!$N179=AE$1, 'OE Database'!$E179, NA())</f>
        <v>#N/A</v>
      </c>
      <c r="AF179" s="14" t="e">
        <f>IF('OE Database'!$N179=AF$1, 'OE Database'!$E179, NA())</f>
        <v>#N/A</v>
      </c>
      <c r="AG179" s="14" t="e">
        <f>IF('OE Database'!$N179=AG$1, 'OE Database'!$E179, NA())</f>
        <v>#N/A</v>
      </c>
      <c r="AH179" s="14" t="e">
        <f>IF('OE Database'!$N179=AH$1, 'OE Database'!$E179, NA())</f>
        <v>#N/A</v>
      </c>
      <c r="AI179" s="14">
        <f>IF('OE Database'!$N179=AI$1, 'OE Database'!$E179, NA())</f>
        <v>1.5</v>
      </c>
      <c r="AJ179" s="14" t="e">
        <f>IF('OE Database'!$N179=AJ$1, 'OE Database'!$E179, NA())</f>
        <v>#N/A</v>
      </c>
      <c r="AL179" s="14" t="e">
        <f>IF('OE Database'!$N179=AL$1, 'OE Database'!$J179, NA())</f>
        <v>#N/A</v>
      </c>
      <c r="AM179" s="14" t="e">
        <f>IF('OE Database'!$N179=AM$1, 'OE Database'!$J179, NA())</f>
        <v>#N/A</v>
      </c>
      <c r="AN179" s="14" t="e">
        <f>IF('OE Database'!$N179=AN$1, 'OE Database'!$J179, NA())</f>
        <v>#N/A</v>
      </c>
      <c r="AO179" s="14" t="e">
        <f>IF('OE Database'!$N179=AO$1, 'OE Database'!$J179, NA())</f>
        <v>#N/A</v>
      </c>
      <c r="AP179" s="14" t="e">
        <f>IF('OE Database'!$N179=AP$1, 'OE Database'!$J179, NA())</f>
        <v>#N/A</v>
      </c>
      <c r="AQ179" s="14" t="e">
        <f>IF('OE Database'!$N179=AQ$1, 'OE Database'!$J179, NA())</f>
        <v>#N/A</v>
      </c>
      <c r="AR179" s="14" t="e">
        <f>IF('OE Database'!$N179=AR$1, 'OE Database'!$J179, NA())</f>
        <v>#N/A</v>
      </c>
      <c r="AS179" s="14" t="e">
        <f>IF('OE Database'!$N179=AS$1, 'OE Database'!$J179, NA())</f>
        <v>#N/A</v>
      </c>
      <c r="AT179" s="14" t="e">
        <f>IF('OE Database'!$N179=AT$1, 'OE Database'!$J179, NA())</f>
        <v>#N/A</v>
      </c>
      <c r="AU179" s="14" t="e">
        <f>IF('OE Database'!$N179=AU$1, 'OE Database'!$J179, NA())</f>
        <v>#N/A</v>
      </c>
      <c r="AV179" s="14" t="e">
        <f>IF('OE Database'!$N179=AV$1, 'OE Database'!$J179, NA())</f>
        <v>#N/A</v>
      </c>
      <c r="AW179" s="14" t="e">
        <f>IF('OE Database'!$N179=AW$1, 'OE Database'!$J179, NA())</f>
        <v>#N/A</v>
      </c>
      <c r="AX179" s="14" t="e">
        <f>IF('OE Database'!$N179=AX$1, 'OE Database'!$J179, NA())</f>
        <v>#N/A</v>
      </c>
      <c r="AY179" s="14" t="e">
        <f>IF('OE Database'!$N179=AY$1, 'OE Database'!$J179, NA())</f>
        <v>#N/A</v>
      </c>
      <c r="AZ179" s="14" t="e">
        <f>IF('OE Database'!$N179=AZ$1, 'OE Database'!$J179, NA())</f>
        <v>#N/A</v>
      </c>
      <c r="BA179" s="14">
        <f>IF('OE Database'!$N179=BA$1, 'OE Database'!$J179, NA())</f>
        <v>87</v>
      </c>
      <c r="BB179" s="14" t="e">
        <f>IF('OE Database'!$N179=BB$1, 'OE Database'!$J179, NA())</f>
        <v>#N/A</v>
      </c>
      <c r="BD179" s="14" t="e">
        <f>IF(GESTEP(AL179,0.00001), 'OE Database'!$H179, NA())</f>
        <v>#N/A</v>
      </c>
      <c r="BE179" s="14" t="e">
        <f>IF(GESTEP(AM179,0.00001), 'OE Database'!$H179, NA())</f>
        <v>#N/A</v>
      </c>
      <c r="BF179" s="14" t="e">
        <f>IF(GESTEP(AN179,0.00001), 'OE Database'!$H179, NA())</f>
        <v>#N/A</v>
      </c>
      <c r="BG179" s="14" t="e">
        <f>IF(GESTEP(AO179,0.00001), 'OE Database'!$H179, NA())</f>
        <v>#N/A</v>
      </c>
      <c r="BH179" s="14" t="e">
        <f>IF(GESTEP(AP179,0.00001), 'OE Database'!$H179, NA())</f>
        <v>#N/A</v>
      </c>
      <c r="BI179" s="14" t="e">
        <f>IF(GESTEP(AQ179,0.00001), 'OE Database'!$H179, NA())</f>
        <v>#N/A</v>
      </c>
      <c r="BJ179" s="14" t="e">
        <f>IF(GESTEP(AR179,0.00001), 'OE Database'!$H179, NA())</f>
        <v>#N/A</v>
      </c>
      <c r="BK179" s="14" t="e">
        <f>IF(GESTEP(AS179,0.00001), 'OE Database'!$H179, NA())</f>
        <v>#N/A</v>
      </c>
      <c r="BL179" s="14" t="e">
        <f>IF(GESTEP(AT179,0.00001), 'OE Database'!$H179, NA())</f>
        <v>#N/A</v>
      </c>
      <c r="BM179" s="14" t="e">
        <f>IF(GESTEP(AU179,0.00001), 'OE Database'!$H179, NA())</f>
        <v>#N/A</v>
      </c>
      <c r="BN179" s="14" t="e">
        <f>IF(GESTEP(AV179,0.00001), 'OE Database'!$H179, NA())</f>
        <v>#N/A</v>
      </c>
      <c r="BO179" s="14" t="e">
        <f>IF(GESTEP(AW179,0.00001), 'OE Database'!$H179, NA())</f>
        <v>#N/A</v>
      </c>
      <c r="BP179" s="14" t="e">
        <f>IF(GESTEP(AX179,0.00001), 'OE Database'!$H179, NA())</f>
        <v>#N/A</v>
      </c>
      <c r="BQ179" s="14" t="e">
        <f>IF(GESTEP(AY179,0.00001), 'OE Database'!$H179, NA())</f>
        <v>#N/A</v>
      </c>
      <c r="BR179" s="14" t="e">
        <f>IF(GESTEP(AZ179,0.00001), 'OE Database'!$H179, NA())</f>
        <v>#N/A</v>
      </c>
      <c r="BS179" s="14">
        <f>IF(GESTEP(BA179,0.00001), 'OE Database'!$H179, NA())</f>
        <v>2.6624825218846127E-3</v>
      </c>
      <c r="BT179" s="14" t="e">
        <f>IF(GESTEP(BB179,0.00001), 'OE Database'!$H179, NA())</f>
        <v>#N/A</v>
      </c>
      <c r="BV179" s="14" t="e">
        <f>IF(GESTEP(AL179,0.00001), 'OE Database'!$E179, NA())</f>
        <v>#N/A</v>
      </c>
      <c r="BW179" s="14" t="e">
        <f>IF(GESTEP(AM179,0.00001), 'OE Database'!$E179, NA())</f>
        <v>#N/A</v>
      </c>
      <c r="BX179" s="14" t="e">
        <f>IF(GESTEP(AN179,0.00001), 'OE Database'!$E179, NA())</f>
        <v>#N/A</v>
      </c>
      <c r="BY179" s="14" t="e">
        <f>IF(GESTEP(AO179,0.00001), 'OE Database'!$E179, NA())</f>
        <v>#N/A</v>
      </c>
      <c r="BZ179" s="14" t="e">
        <f>IF(GESTEP(AP179,0.00001), 'OE Database'!$E179, NA())</f>
        <v>#N/A</v>
      </c>
      <c r="CA179" s="14" t="e">
        <f>IF(GESTEP(AQ179,0.00001), 'OE Database'!$E179, NA())</f>
        <v>#N/A</v>
      </c>
      <c r="CB179" s="14" t="e">
        <f>IF(GESTEP(AR179,0.00001), 'OE Database'!$E179, NA())</f>
        <v>#N/A</v>
      </c>
      <c r="CC179" s="14" t="e">
        <f>IF(GESTEP(AS179,0.00001), 'OE Database'!$E179, NA())</f>
        <v>#N/A</v>
      </c>
      <c r="CD179" s="14" t="e">
        <f>IF(GESTEP(AT179,0.00001), 'OE Database'!$E179, NA())</f>
        <v>#N/A</v>
      </c>
      <c r="CE179" s="14" t="e">
        <f>IF(GESTEP(AU179,0.00001), 'OE Database'!$E179, NA())</f>
        <v>#N/A</v>
      </c>
      <c r="CF179" s="14" t="e">
        <f>IF(GESTEP(AV179,0.00001), 'OE Database'!$E179, NA())</f>
        <v>#N/A</v>
      </c>
      <c r="CG179" s="14" t="e">
        <f>IF(GESTEP(AW179,0.00001), 'OE Database'!$E179, NA())</f>
        <v>#N/A</v>
      </c>
      <c r="CH179" s="14" t="e">
        <f>IF(GESTEP(AX179,0.00001), 'OE Database'!$E179, NA())</f>
        <v>#N/A</v>
      </c>
      <c r="CI179" s="14" t="e">
        <f>IF(GESTEP(AY179,0.00001), 'OE Database'!$E179, NA())</f>
        <v>#N/A</v>
      </c>
      <c r="CJ179" s="14" t="e">
        <f>IF(GESTEP(AZ179,0.00001), 'OE Database'!$E179, NA())</f>
        <v>#N/A</v>
      </c>
      <c r="CK179" s="14">
        <f>IF(GESTEP(BA179,0.00001), 'OE Database'!$E179, NA())</f>
        <v>1.5</v>
      </c>
      <c r="CL179" s="14" t="e">
        <f>IF(GESTEP(BB179,0.00001), 'OE Database'!$E179, NA())</f>
        <v>#N/A</v>
      </c>
      <c r="CN179" s="14" t="e">
        <f>IF('OE Database'!$N179=CN$1, 'OE Database'!$I179, NA())</f>
        <v>#N/A</v>
      </c>
      <c r="CO179" s="14" t="e">
        <f>IF('OE Database'!$N179=CO$1, 'OE Database'!$I179, NA())</f>
        <v>#N/A</v>
      </c>
      <c r="CP179" s="14" t="e">
        <f>IF('OE Database'!$N179=CP$1, 'OE Database'!$I179, NA())</f>
        <v>#N/A</v>
      </c>
      <c r="CQ179" s="14" t="e">
        <f>IF('OE Database'!$N179=CQ$1, 'OE Database'!$I179, NA())</f>
        <v>#N/A</v>
      </c>
      <c r="CR179" s="14" t="e">
        <f>IF('OE Database'!$N179=CR$1, 'OE Database'!$I179, NA())</f>
        <v>#N/A</v>
      </c>
      <c r="CS179" s="14" t="e">
        <f>IF('OE Database'!$N179=CS$1, 'OE Database'!$I179, NA())</f>
        <v>#N/A</v>
      </c>
      <c r="CT179" s="14" t="e">
        <f>IF('OE Database'!$N179=CT$1, 'OE Database'!$I179, NA())</f>
        <v>#N/A</v>
      </c>
      <c r="CU179" s="14" t="e">
        <f>IF('OE Database'!$N179=CU$1, 'OE Database'!$I179, NA())</f>
        <v>#N/A</v>
      </c>
      <c r="CV179" s="14" t="e">
        <f>IF('OE Database'!$N179=CV$1, 'OE Database'!$I179, NA())</f>
        <v>#N/A</v>
      </c>
      <c r="CW179" s="14" t="e">
        <f>IF('OE Database'!$N179=CW$1, 'OE Database'!$I179, NA())</f>
        <v>#N/A</v>
      </c>
      <c r="CX179" s="14" t="e">
        <f>IF('OE Database'!$N179=CX$1, 'OE Database'!$I179, NA())</f>
        <v>#N/A</v>
      </c>
      <c r="CY179" s="14" t="e">
        <f>IF('OE Database'!$N179=CY$1, 'OE Database'!$I179, NA())</f>
        <v>#N/A</v>
      </c>
      <c r="CZ179" s="14" t="e">
        <f>IF('OE Database'!$N179=CZ$1, 'OE Database'!$I179, NA())</f>
        <v>#N/A</v>
      </c>
      <c r="DA179" s="14" t="e">
        <f>IF('OE Database'!$N179=DA$1, 'OE Database'!$I179, NA())</f>
        <v>#N/A</v>
      </c>
      <c r="DB179" s="14" t="e">
        <f>IF('OE Database'!$N179=DB$1, 'OE Database'!$I179, NA())</f>
        <v>#N/A</v>
      </c>
      <c r="DC179" s="14">
        <f>IF('OE Database'!$N179=DC$1, 'OE Database'!$I179, NA())</f>
        <v>4.4937555540406349E-3</v>
      </c>
      <c r="DD179" s="14" t="e">
        <f>IF('OE Database'!$N179=DD$1, 'OE Database'!$I179, NA())</f>
        <v>#N/A</v>
      </c>
      <c r="DF179" s="1" t="e">
        <f>IF(GESTEP(AL179,0.00001), 'OE Database'!$I179, NA())</f>
        <v>#N/A</v>
      </c>
      <c r="DG179" s="1" t="e">
        <f>IF(GESTEP(AM179,0.00001), 'OE Database'!$I179, NA())</f>
        <v>#N/A</v>
      </c>
      <c r="DH179" s="1" t="e">
        <f>IF(GESTEP(AN179,0.00001), 'OE Database'!$I179, NA())</f>
        <v>#N/A</v>
      </c>
      <c r="DI179" s="1" t="e">
        <f>IF(GESTEP(AO179,0.00001), 'OE Database'!$I179, NA())</f>
        <v>#N/A</v>
      </c>
      <c r="DJ179" s="1" t="e">
        <f>IF(GESTEP(AP179,0.00001), 'OE Database'!$I179, NA())</f>
        <v>#N/A</v>
      </c>
      <c r="DK179" s="1" t="e">
        <f>IF(GESTEP(AQ179,0.00001), 'OE Database'!$I179, NA())</f>
        <v>#N/A</v>
      </c>
      <c r="DL179" s="1" t="e">
        <f>IF(GESTEP(AR179,0.00001), 'OE Database'!$I179, NA())</f>
        <v>#N/A</v>
      </c>
      <c r="DM179" s="1" t="e">
        <f>IF(GESTEP(AS179,0.00001), 'OE Database'!$I179, NA())</f>
        <v>#N/A</v>
      </c>
      <c r="DN179" s="1" t="e">
        <f>IF(GESTEP(AT179,0.00001), 'OE Database'!$I179, NA())</f>
        <v>#N/A</v>
      </c>
      <c r="DO179" s="1" t="e">
        <f>IF(GESTEP(AU179,0.00001), 'OE Database'!$I179, NA())</f>
        <v>#N/A</v>
      </c>
      <c r="DP179" s="1" t="e">
        <f>IF(GESTEP(AV179,0.00001), 'OE Database'!$I179, NA())</f>
        <v>#N/A</v>
      </c>
      <c r="DQ179" s="1" t="e">
        <f>IF(GESTEP(AW179,0.00001), 'OE Database'!$I179, NA())</f>
        <v>#N/A</v>
      </c>
      <c r="DR179" s="1" t="e">
        <f>IF(GESTEP(AX179,0.00001), 'OE Database'!$I179, NA())</f>
        <v>#N/A</v>
      </c>
      <c r="DS179" s="1" t="e">
        <f>IF(GESTEP(AY179,0.00001), 'OE Database'!$I179, NA())</f>
        <v>#N/A</v>
      </c>
      <c r="DT179" s="1" t="e">
        <f>IF(GESTEP(AZ179,0.00001), 'OE Database'!$I179, NA())</f>
        <v>#N/A</v>
      </c>
      <c r="DU179" s="1">
        <f>IF(GESTEP(BA179,0.00001), 'OE Database'!$I179, NA())</f>
        <v>4.4937555540406349E-3</v>
      </c>
      <c r="DV179" s="1" t="e">
        <f>IF(GESTEP(BB179,0.00001), 'OE Database'!$I179, NA())</f>
        <v>#N/A</v>
      </c>
    </row>
    <row r="180" spans="1:126">
      <c r="B180" s="14" t="e">
        <f>IF('OE Database'!$N180=B$1, 'OE Database'!$H180, NA())</f>
        <v>#N/A</v>
      </c>
      <c r="C180" s="14" t="e">
        <f>IF('OE Database'!$N180=C$1, 'OE Database'!$H180, NA())</f>
        <v>#N/A</v>
      </c>
      <c r="D180" s="14" t="e">
        <f>IF('OE Database'!$N180=D$1, 'OE Database'!$H180, NA())</f>
        <v>#N/A</v>
      </c>
      <c r="E180" s="14" t="e">
        <f>IF('OE Database'!$N180=E$1, 'OE Database'!$H180, NA())</f>
        <v>#N/A</v>
      </c>
      <c r="F180" s="14" t="e">
        <f>IF('OE Database'!$N180=F$1, 'OE Database'!$H180, NA())</f>
        <v>#N/A</v>
      </c>
      <c r="G180" s="14" t="e">
        <f>IF('OE Database'!$N180=G$1, 'OE Database'!$H180, NA())</f>
        <v>#N/A</v>
      </c>
      <c r="H180" s="14" t="e">
        <f>IF('OE Database'!$N180=H$1, 'OE Database'!$H180, NA())</f>
        <v>#N/A</v>
      </c>
      <c r="I180" s="14" t="e">
        <f>IF('OE Database'!$N180=I$1, 'OE Database'!$H180, NA())</f>
        <v>#N/A</v>
      </c>
      <c r="J180" s="14" t="e">
        <f>IF('OE Database'!$N180=J$1, 'OE Database'!$H180, NA())</f>
        <v>#N/A</v>
      </c>
      <c r="K180" s="14" t="e">
        <f>IF('OE Database'!$N180=K$1, 'OE Database'!$H180, NA())</f>
        <v>#N/A</v>
      </c>
      <c r="L180" s="14" t="e">
        <f>IF('OE Database'!$N180=L$1, 'OE Database'!$H180, NA())</f>
        <v>#N/A</v>
      </c>
      <c r="M180" s="14" t="e">
        <f>IF('OE Database'!$N180=M$1, 'OE Database'!$H180, NA())</f>
        <v>#N/A</v>
      </c>
      <c r="N180" s="14" t="e">
        <f>IF('OE Database'!$N180=N$1, 'OE Database'!$H180, NA())</f>
        <v>#N/A</v>
      </c>
      <c r="O180" s="14" t="e">
        <f>IF('OE Database'!$N180=O$1, 'OE Database'!$H180, NA())</f>
        <v>#N/A</v>
      </c>
      <c r="P180" s="14" t="e">
        <f>IF('OE Database'!$N180=P$1, 'OE Database'!$H180, NA())</f>
        <v>#N/A</v>
      </c>
      <c r="Q180" s="14">
        <f>IF('OE Database'!$N180=Q$1, 'OE Database'!$H180, NA())</f>
        <v>0</v>
      </c>
      <c r="R180" s="14" t="e">
        <f>IF('OE Database'!$N180=R$1, 'OE Database'!$H180, NA())</f>
        <v>#N/A</v>
      </c>
      <c r="T180" s="14" t="e">
        <f>IF('OE Database'!$N180=T$1, 'OE Database'!$E180, NA())</f>
        <v>#N/A</v>
      </c>
      <c r="U180" s="14" t="e">
        <f>IF('OE Database'!$N180=U$1, 'OE Database'!$E180, NA())</f>
        <v>#N/A</v>
      </c>
      <c r="V180" s="14" t="e">
        <f>IF('OE Database'!$N180=V$1, 'OE Database'!$E180, NA())</f>
        <v>#N/A</v>
      </c>
      <c r="W180" s="14" t="e">
        <f>IF('OE Database'!$N180=W$1, 'OE Database'!$E180, NA())</f>
        <v>#N/A</v>
      </c>
      <c r="X180" s="14" t="e">
        <f>IF('OE Database'!$N180=X$1, 'OE Database'!$E180, NA())</f>
        <v>#N/A</v>
      </c>
      <c r="Y180" s="14" t="e">
        <f>IF('OE Database'!$N180=Y$1, 'OE Database'!$E180, NA())</f>
        <v>#N/A</v>
      </c>
      <c r="Z180" s="14" t="e">
        <f>IF('OE Database'!$N180=Z$1, 'OE Database'!$E180, NA())</f>
        <v>#N/A</v>
      </c>
      <c r="AA180" s="14" t="e">
        <f>IF('OE Database'!$N180=AA$1, 'OE Database'!$E180, NA())</f>
        <v>#N/A</v>
      </c>
      <c r="AB180" s="14" t="e">
        <f>IF('OE Database'!$N180=AB$1, 'OE Database'!$E180, NA())</f>
        <v>#N/A</v>
      </c>
      <c r="AC180" s="14" t="e">
        <f>IF('OE Database'!$N180=AC$1, 'OE Database'!$E180, NA())</f>
        <v>#N/A</v>
      </c>
      <c r="AD180" s="14" t="e">
        <f>IF('OE Database'!$N180=AD$1, 'OE Database'!$E180, NA())</f>
        <v>#N/A</v>
      </c>
      <c r="AE180" s="14" t="e">
        <f>IF('OE Database'!$N180=AE$1, 'OE Database'!$E180, NA())</f>
        <v>#N/A</v>
      </c>
      <c r="AF180" s="14" t="e">
        <f>IF('OE Database'!$N180=AF$1, 'OE Database'!$E180, NA())</f>
        <v>#N/A</v>
      </c>
      <c r="AG180" s="14" t="e">
        <f>IF('OE Database'!$N180=AG$1, 'OE Database'!$E180, NA())</f>
        <v>#N/A</v>
      </c>
      <c r="AH180" s="14" t="e">
        <f>IF('OE Database'!$N180=AH$1, 'OE Database'!$E180, NA())</f>
        <v>#N/A</v>
      </c>
      <c r="AI180" s="14">
        <f>IF('OE Database'!$N180=AI$1, 'OE Database'!$E180, NA())</f>
        <v>0.1</v>
      </c>
      <c r="AJ180" s="14" t="e">
        <f>IF('OE Database'!$N180=AJ$1, 'OE Database'!$E180, NA())</f>
        <v>#N/A</v>
      </c>
      <c r="AL180" s="14" t="e">
        <f>IF('OE Database'!$N180=AL$1, 'OE Database'!$J180, NA())</f>
        <v>#N/A</v>
      </c>
      <c r="AM180" s="14" t="e">
        <f>IF('OE Database'!$N180=AM$1, 'OE Database'!$J180, NA())</f>
        <v>#N/A</v>
      </c>
      <c r="AN180" s="14" t="e">
        <f>IF('OE Database'!$N180=AN$1, 'OE Database'!$J180, NA())</f>
        <v>#N/A</v>
      </c>
      <c r="AO180" s="14" t="e">
        <f>IF('OE Database'!$N180=AO$1, 'OE Database'!$J180, NA())</f>
        <v>#N/A</v>
      </c>
      <c r="AP180" s="14" t="e">
        <f>IF('OE Database'!$N180=AP$1, 'OE Database'!$J180, NA())</f>
        <v>#N/A</v>
      </c>
      <c r="AQ180" s="14" t="e">
        <f>IF('OE Database'!$N180=AQ$1, 'OE Database'!$J180, NA())</f>
        <v>#N/A</v>
      </c>
      <c r="AR180" s="14" t="e">
        <f>IF('OE Database'!$N180=AR$1, 'OE Database'!$J180, NA())</f>
        <v>#N/A</v>
      </c>
      <c r="AS180" s="14" t="e">
        <f>IF('OE Database'!$N180=AS$1, 'OE Database'!$J180, NA())</f>
        <v>#N/A</v>
      </c>
      <c r="AT180" s="14" t="e">
        <f>IF('OE Database'!$N180=AT$1, 'OE Database'!$J180, NA())</f>
        <v>#N/A</v>
      </c>
      <c r="AU180" s="14" t="e">
        <f>IF('OE Database'!$N180=AU$1, 'OE Database'!$J180, NA())</f>
        <v>#N/A</v>
      </c>
      <c r="AV180" s="14" t="e">
        <f>IF('OE Database'!$N180=AV$1, 'OE Database'!$J180, NA())</f>
        <v>#N/A</v>
      </c>
      <c r="AW180" s="14" t="e">
        <f>IF('OE Database'!$N180=AW$1, 'OE Database'!$J180, NA())</f>
        <v>#N/A</v>
      </c>
      <c r="AX180" s="14" t="e">
        <f>IF('OE Database'!$N180=AX$1, 'OE Database'!$J180, NA())</f>
        <v>#N/A</v>
      </c>
      <c r="AY180" s="14" t="e">
        <f>IF('OE Database'!$N180=AY$1, 'OE Database'!$J180, NA())</f>
        <v>#N/A</v>
      </c>
      <c r="AZ180" s="14" t="e">
        <f>IF('OE Database'!$N180=AZ$1, 'OE Database'!$J180, NA())</f>
        <v>#N/A</v>
      </c>
      <c r="BA180" s="14">
        <f>IF('OE Database'!$N180=BA$1, 'OE Database'!$J180, NA())</f>
        <v>95</v>
      </c>
      <c r="BB180" s="14" t="e">
        <f>IF('OE Database'!$N180=BB$1, 'OE Database'!$J180, NA())</f>
        <v>#N/A</v>
      </c>
      <c r="BD180" s="14" t="e">
        <f>IF(GESTEP(AL180,0.00001), 'OE Database'!$H180, NA())</f>
        <v>#N/A</v>
      </c>
      <c r="BE180" s="14" t="e">
        <f>IF(GESTEP(AM180,0.00001), 'OE Database'!$H180, NA())</f>
        <v>#N/A</v>
      </c>
      <c r="BF180" s="14" t="e">
        <f>IF(GESTEP(AN180,0.00001), 'OE Database'!$H180, NA())</f>
        <v>#N/A</v>
      </c>
      <c r="BG180" s="14" t="e">
        <f>IF(GESTEP(AO180,0.00001), 'OE Database'!$H180, NA())</f>
        <v>#N/A</v>
      </c>
      <c r="BH180" s="14" t="e">
        <f>IF(GESTEP(AP180,0.00001), 'OE Database'!$H180, NA())</f>
        <v>#N/A</v>
      </c>
      <c r="BI180" s="14" t="e">
        <f>IF(GESTEP(AQ180,0.00001), 'OE Database'!$H180, NA())</f>
        <v>#N/A</v>
      </c>
      <c r="BJ180" s="14" t="e">
        <f>IF(GESTEP(AR180,0.00001), 'OE Database'!$H180, NA())</f>
        <v>#N/A</v>
      </c>
      <c r="BK180" s="14" t="e">
        <f>IF(GESTEP(AS180,0.00001), 'OE Database'!$H180, NA())</f>
        <v>#N/A</v>
      </c>
      <c r="BL180" s="14" t="e">
        <f>IF(GESTEP(AT180,0.00001), 'OE Database'!$H180, NA())</f>
        <v>#N/A</v>
      </c>
      <c r="BM180" s="14" t="e">
        <f>IF(GESTEP(AU180,0.00001), 'OE Database'!$H180, NA())</f>
        <v>#N/A</v>
      </c>
      <c r="BN180" s="14" t="e">
        <f>IF(GESTEP(AV180,0.00001), 'OE Database'!$H180, NA())</f>
        <v>#N/A</v>
      </c>
      <c r="BO180" s="14" t="e">
        <f>IF(GESTEP(AW180,0.00001), 'OE Database'!$H180, NA())</f>
        <v>#N/A</v>
      </c>
      <c r="BP180" s="14" t="e">
        <f>IF(GESTEP(AX180,0.00001), 'OE Database'!$H180, NA())</f>
        <v>#N/A</v>
      </c>
      <c r="BQ180" s="14" t="e">
        <f>IF(GESTEP(AY180,0.00001), 'OE Database'!$H180, NA())</f>
        <v>#N/A</v>
      </c>
      <c r="BR180" s="14" t="e">
        <f>IF(GESTEP(AZ180,0.00001), 'OE Database'!$H180, NA())</f>
        <v>#N/A</v>
      </c>
      <c r="BS180" s="14">
        <f>IF(GESTEP(BA180,0.00001), 'OE Database'!$H180, NA())</f>
        <v>0</v>
      </c>
      <c r="BT180" s="14" t="e">
        <f>IF(GESTEP(BB180,0.00001), 'OE Database'!$H180, NA())</f>
        <v>#N/A</v>
      </c>
      <c r="BV180" s="14" t="e">
        <f>IF(GESTEP(AL180,0.00001), 'OE Database'!$E180, NA())</f>
        <v>#N/A</v>
      </c>
      <c r="BW180" s="14" t="e">
        <f>IF(GESTEP(AM180,0.00001), 'OE Database'!$E180, NA())</f>
        <v>#N/A</v>
      </c>
      <c r="BX180" s="14" t="e">
        <f>IF(GESTEP(AN180,0.00001), 'OE Database'!$E180, NA())</f>
        <v>#N/A</v>
      </c>
      <c r="BY180" s="14" t="e">
        <f>IF(GESTEP(AO180,0.00001), 'OE Database'!$E180, NA())</f>
        <v>#N/A</v>
      </c>
      <c r="BZ180" s="14" t="e">
        <f>IF(GESTEP(AP180,0.00001), 'OE Database'!$E180, NA())</f>
        <v>#N/A</v>
      </c>
      <c r="CA180" s="14" t="e">
        <f>IF(GESTEP(AQ180,0.00001), 'OE Database'!$E180, NA())</f>
        <v>#N/A</v>
      </c>
      <c r="CB180" s="14" t="e">
        <f>IF(GESTEP(AR180,0.00001), 'OE Database'!$E180, NA())</f>
        <v>#N/A</v>
      </c>
      <c r="CC180" s="14" t="e">
        <f>IF(GESTEP(AS180,0.00001), 'OE Database'!$E180, NA())</f>
        <v>#N/A</v>
      </c>
      <c r="CD180" s="14" t="e">
        <f>IF(GESTEP(AT180,0.00001), 'OE Database'!$E180, NA())</f>
        <v>#N/A</v>
      </c>
      <c r="CE180" s="14" t="e">
        <f>IF(GESTEP(AU180,0.00001), 'OE Database'!$E180, NA())</f>
        <v>#N/A</v>
      </c>
      <c r="CF180" s="14" t="e">
        <f>IF(GESTEP(AV180,0.00001), 'OE Database'!$E180, NA())</f>
        <v>#N/A</v>
      </c>
      <c r="CG180" s="14" t="e">
        <f>IF(GESTEP(AW180,0.00001), 'OE Database'!$E180, NA())</f>
        <v>#N/A</v>
      </c>
      <c r="CH180" s="14" t="e">
        <f>IF(GESTEP(AX180,0.00001), 'OE Database'!$E180, NA())</f>
        <v>#N/A</v>
      </c>
      <c r="CI180" s="14" t="e">
        <f>IF(GESTEP(AY180,0.00001), 'OE Database'!$E180, NA())</f>
        <v>#N/A</v>
      </c>
      <c r="CJ180" s="14" t="e">
        <f>IF(GESTEP(AZ180,0.00001), 'OE Database'!$E180, NA())</f>
        <v>#N/A</v>
      </c>
      <c r="CK180" s="14">
        <f>IF(GESTEP(BA180,0.00001), 'OE Database'!$E180, NA())</f>
        <v>0.1</v>
      </c>
      <c r="CL180" s="14" t="e">
        <f>IF(GESTEP(BB180,0.00001), 'OE Database'!$E180, NA())</f>
        <v>#N/A</v>
      </c>
      <c r="CN180" s="14" t="e">
        <f>IF('OE Database'!$N180=CN$1, 'OE Database'!$I180, NA())</f>
        <v>#N/A</v>
      </c>
      <c r="CO180" s="14" t="e">
        <f>IF('OE Database'!$N180=CO$1, 'OE Database'!$I180, NA())</f>
        <v>#N/A</v>
      </c>
      <c r="CP180" s="14" t="e">
        <f>IF('OE Database'!$N180=CP$1, 'OE Database'!$I180, NA())</f>
        <v>#N/A</v>
      </c>
      <c r="CQ180" s="14" t="e">
        <f>IF('OE Database'!$N180=CQ$1, 'OE Database'!$I180, NA())</f>
        <v>#N/A</v>
      </c>
      <c r="CR180" s="14" t="e">
        <f>IF('OE Database'!$N180=CR$1, 'OE Database'!$I180, NA())</f>
        <v>#N/A</v>
      </c>
      <c r="CS180" s="14" t="e">
        <f>IF('OE Database'!$N180=CS$1, 'OE Database'!$I180, NA())</f>
        <v>#N/A</v>
      </c>
      <c r="CT180" s="14" t="e">
        <f>IF('OE Database'!$N180=CT$1, 'OE Database'!$I180, NA())</f>
        <v>#N/A</v>
      </c>
      <c r="CU180" s="14" t="e">
        <f>IF('OE Database'!$N180=CU$1, 'OE Database'!$I180, NA())</f>
        <v>#N/A</v>
      </c>
      <c r="CV180" s="14" t="e">
        <f>IF('OE Database'!$N180=CV$1, 'OE Database'!$I180, NA())</f>
        <v>#N/A</v>
      </c>
      <c r="CW180" s="14" t="e">
        <f>IF('OE Database'!$N180=CW$1, 'OE Database'!$I180, NA())</f>
        <v>#N/A</v>
      </c>
      <c r="CX180" s="14" t="e">
        <f>IF('OE Database'!$N180=CX$1, 'OE Database'!$I180, NA())</f>
        <v>#N/A</v>
      </c>
      <c r="CY180" s="14" t="e">
        <f>IF('OE Database'!$N180=CY$1, 'OE Database'!$I180, NA())</f>
        <v>#N/A</v>
      </c>
      <c r="CZ180" s="14" t="e">
        <f>IF('OE Database'!$N180=CZ$1, 'OE Database'!$I180, NA())</f>
        <v>#N/A</v>
      </c>
      <c r="DA180" s="14" t="e">
        <f>IF('OE Database'!$N180=DA$1, 'OE Database'!$I180, NA())</f>
        <v>#N/A</v>
      </c>
      <c r="DB180" s="14" t="e">
        <f>IF('OE Database'!$N180=DB$1, 'OE Database'!$I180, NA())</f>
        <v>#N/A</v>
      </c>
      <c r="DC180" s="14">
        <f>IF('OE Database'!$N180=DC$1, 'OE Database'!$I180, NA())</f>
        <v>0</v>
      </c>
      <c r="DD180" s="14" t="e">
        <f>IF('OE Database'!$N180=DD$1, 'OE Database'!$I180, NA())</f>
        <v>#N/A</v>
      </c>
      <c r="DF180" s="1" t="e">
        <f>IF(GESTEP(AL180,0.00001), 'OE Database'!$I180, NA())</f>
        <v>#N/A</v>
      </c>
      <c r="DG180" s="1" t="e">
        <f>IF(GESTEP(AM180,0.00001), 'OE Database'!$I180, NA())</f>
        <v>#N/A</v>
      </c>
      <c r="DH180" s="1" t="e">
        <f>IF(GESTEP(AN180,0.00001), 'OE Database'!$I180, NA())</f>
        <v>#N/A</v>
      </c>
      <c r="DI180" s="1" t="e">
        <f>IF(GESTEP(AO180,0.00001), 'OE Database'!$I180, NA())</f>
        <v>#N/A</v>
      </c>
      <c r="DJ180" s="1" t="e">
        <f>IF(GESTEP(AP180,0.00001), 'OE Database'!$I180, NA())</f>
        <v>#N/A</v>
      </c>
      <c r="DK180" s="1" t="e">
        <f>IF(GESTEP(AQ180,0.00001), 'OE Database'!$I180, NA())</f>
        <v>#N/A</v>
      </c>
      <c r="DL180" s="1" t="e">
        <f>IF(GESTEP(AR180,0.00001), 'OE Database'!$I180, NA())</f>
        <v>#N/A</v>
      </c>
      <c r="DM180" s="1" t="e">
        <f>IF(GESTEP(AS180,0.00001), 'OE Database'!$I180, NA())</f>
        <v>#N/A</v>
      </c>
      <c r="DN180" s="1" t="e">
        <f>IF(GESTEP(AT180,0.00001), 'OE Database'!$I180, NA())</f>
        <v>#N/A</v>
      </c>
      <c r="DO180" s="1" t="e">
        <f>IF(GESTEP(AU180,0.00001), 'OE Database'!$I180, NA())</f>
        <v>#N/A</v>
      </c>
      <c r="DP180" s="1" t="e">
        <f>IF(GESTEP(AV180,0.00001), 'OE Database'!$I180, NA())</f>
        <v>#N/A</v>
      </c>
      <c r="DQ180" s="1" t="e">
        <f>IF(GESTEP(AW180,0.00001), 'OE Database'!$I180, NA())</f>
        <v>#N/A</v>
      </c>
      <c r="DR180" s="1" t="e">
        <f>IF(GESTEP(AX180,0.00001), 'OE Database'!$I180, NA())</f>
        <v>#N/A</v>
      </c>
      <c r="DS180" s="1" t="e">
        <f>IF(GESTEP(AY180,0.00001), 'OE Database'!$I180, NA())</f>
        <v>#N/A</v>
      </c>
      <c r="DT180" s="1" t="e">
        <f>IF(GESTEP(AZ180,0.00001), 'OE Database'!$I180, NA())</f>
        <v>#N/A</v>
      </c>
      <c r="DU180" s="1">
        <f>IF(GESTEP(BA180,0.00001), 'OE Database'!$I180, NA())</f>
        <v>0</v>
      </c>
      <c r="DV180" s="1" t="e">
        <f>IF(GESTEP(BB180,0.00001), 'OE Database'!$I180, NA())</f>
        <v>#N/A</v>
      </c>
    </row>
    <row r="181" spans="1:126">
      <c r="B181" s="14" t="e">
        <f>IF('OE Database'!$N181=B$1, 'OE Database'!$H181, NA())</f>
        <v>#N/A</v>
      </c>
      <c r="C181" s="14" t="e">
        <f>IF('OE Database'!$N181=C$1, 'OE Database'!$H181, NA())</f>
        <v>#N/A</v>
      </c>
      <c r="D181" s="14" t="e">
        <f>IF('OE Database'!$N181=D$1, 'OE Database'!$H181, NA())</f>
        <v>#N/A</v>
      </c>
      <c r="E181" s="14" t="e">
        <f>IF('OE Database'!$N181=E$1, 'OE Database'!$H181, NA())</f>
        <v>#N/A</v>
      </c>
      <c r="F181" s="14" t="e">
        <f>IF('OE Database'!$N181=F$1, 'OE Database'!$H181, NA())</f>
        <v>#N/A</v>
      </c>
      <c r="G181" s="14" t="e">
        <f>IF('OE Database'!$N181=G$1, 'OE Database'!$H181, NA())</f>
        <v>#N/A</v>
      </c>
      <c r="H181" s="14" t="e">
        <f>IF('OE Database'!$N181=H$1, 'OE Database'!$H181, NA())</f>
        <v>#N/A</v>
      </c>
      <c r="I181" s="14" t="e">
        <f>IF('OE Database'!$N181=I$1, 'OE Database'!$H181, NA())</f>
        <v>#N/A</v>
      </c>
      <c r="J181" s="14" t="e">
        <f>IF('OE Database'!$N181=J$1, 'OE Database'!$H181, NA())</f>
        <v>#N/A</v>
      </c>
      <c r="K181" s="14" t="e">
        <f>IF('OE Database'!$N181=K$1, 'OE Database'!$H181, NA())</f>
        <v>#N/A</v>
      </c>
      <c r="L181" s="14" t="e">
        <f>IF('OE Database'!$N181=L$1, 'OE Database'!$H181, NA())</f>
        <v>#N/A</v>
      </c>
      <c r="M181" s="14" t="e">
        <f>IF('OE Database'!$N181=M$1, 'OE Database'!$H181, NA())</f>
        <v>#N/A</v>
      </c>
      <c r="N181" s="14" t="e">
        <f>IF('OE Database'!$N181=N$1, 'OE Database'!$H181, NA())</f>
        <v>#N/A</v>
      </c>
      <c r="O181" s="14" t="e">
        <f>IF('OE Database'!$N181=O$1, 'OE Database'!$H181, NA())</f>
        <v>#N/A</v>
      </c>
      <c r="P181" s="14" t="e">
        <f>IF('OE Database'!$N181=P$1, 'OE Database'!$H181, NA())</f>
        <v>#N/A</v>
      </c>
      <c r="Q181" s="14">
        <f>IF('OE Database'!$N181=Q$1, 'OE Database'!$H181, NA())</f>
        <v>0</v>
      </c>
      <c r="R181" s="14" t="e">
        <f>IF('OE Database'!$N181=R$1, 'OE Database'!$H181, NA())</f>
        <v>#N/A</v>
      </c>
      <c r="T181" s="14" t="e">
        <f>IF('OE Database'!$N181=T$1, 'OE Database'!$E181, NA())</f>
        <v>#N/A</v>
      </c>
      <c r="U181" s="14" t="e">
        <f>IF('OE Database'!$N181=U$1, 'OE Database'!$E181, NA())</f>
        <v>#N/A</v>
      </c>
      <c r="V181" s="14" t="e">
        <f>IF('OE Database'!$N181=V$1, 'OE Database'!$E181, NA())</f>
        <v>#N/A</v>
      </c>
      <c r="W181" s="14" t="e">
        <f>IF('OE Database'!$N181=W$1, 'OE Database'!$E181, NA())</f>
        <v>#N/A</v>
      </c>
      <c r="X181" s="14" t="e">
        <f>IF('OE Database'!$N181=X$1, 'OE Database'!$E181, NA())</f>
        <v>#N/A</v>
      </c>
      <c r="Y181" s="14" t="e">
        <f>IF('OE Database'!$N181=Y$1, 'OE Database'!$E181, NA())</f>
        <v>#N/A</v>
      </c>
      <c r="Z181" s="14" t="e">
        <f>IF('OE Database'!$N181=Z$1, 'OE Database'!$E181, NA())</f>
        <v>#N/A</v>
      </c>
      <c r="AA181" s="14" t="e">
        <f>IF('OE Database'!$N181=AA$1, 'OE Database'!$E181, NA())</f>
        <v>#N/A</v>
      </c>
      <c r="AB181" s="14" t="e">
        <f>IF('OE Database'!$N181=AB$1, 'OE Database'!$E181, NA())</f>
        <v>#N/A</v>
      </c>
      <c r="AC181" s="14" t="e">
        <f>IF('OE Database'!$N181=AC$1, 'OE Database'!$E181, NA())</f>
        <v>#N/A</v>
      </c>
      <c r="AD181" s="14" t="e">
        <f>IF('OE Database'!$N181=AD$1, 'OE Database'!$E181, NA())</f>
        <v>#N/A</v>
      </c>
      <c r="AE181" s="14" t="e">
        <f>IF('OE Database'!$N181=AE$1, 'OE Database'!$E181, NA())</f>
        <v>#N/A</v>
      </c>
      <c r="AF181" s="14" t="e">
        <f>IF('OE Database'!$N181=AF$1, 'OE Database'!$E181, NA())</f>
        <v>#N/A</v>
      </c>
      <c r="AG181" s="14" t="e">
        <f>IF('OE Database'!$N181=AG$1, 'OE Database'!$E181, NA())</f>
        <v>#N/A</v>
      </c>
      <c r="AH181" s="14" t="e">
        <f>IF('OE Database'!$N181=AH$1, 'OE Database'!$E181, NA())</f>
        <v>#N/A</v>
      </c>
      <c r="AI181" s="14">
        <f>IF('OE Database'!$N181=AI$1, 'OE Database'!$E181, NA())</f>
        <v>1</v>
      </c>
      <c r="AJ181" s="14" t="e">
        <f>IF('OE Database'!$N181=AJ$1, 'OE Database'!$E181, NA())</f>
        <v>#N/A</v>
      </c>
      <c r="AL181" s="14" t="e">
        <f>IF('OE Database'!$N181=AL$1, 'OE Database'!$J181, NA())</f>
        <v>#N/A</v>
      </c>
      <c r="AM181" s="14" t="e">
        <f>IF('OE Database'!$N181=AM$1, 'OE Database'!$J181, NA())</f>
        <v>#N/A</v>
      </c>
      <c r="AN181" s="14" t="e">
        <f>IF('OE Database'!$N181=AN$1, 'OE Database'!$J181, NA())</f>
        <v>#N/A</v>
      </c>
      <c r="AO181" s="14" t="e">
        <f>IF('OE Database'!$N181=AO$1, 'OE Database'!$J181, NA())</f>
        <v>#N/A</v>
      </c>
      <c r="AP181" s="14" t="e">
        <f>IF('OE Database'!$N181=AP$1, 'OE Database'!$J181, NA())</f>
        <v>#N/A</v>
      </c>
      <c r="AQ181" s="14" t="e">
        <f>IF('OE Database'!$N181=AQ$1, 'OE Database'!$J181, NA())</f>
        <v>#N/A</v>
      </c>
      <c r="AR181" s="14" t="e">
        <f>IF('OE Database'!$N181=AR$1, 'OE Database'!$J181, NA())</f>
        <v>#N/A</v>
      </c>
      <c r="AS181" s="14" t="e">
        <f>IF('OE Database'!$N181=AS$1, 'OE Database'!$J181, NA())</f>
        <v>#N/A</v>
      </c>
      <c r="AT181" s="14" t="e">
        <f>IF('OE Database'!$N181=AT$1, 'OE Database'!$J181, NA())</f>
        <v>#N/A</v>
      </c>
      <c r="AU181" s="14" t="e">
        <f>IF('OE Database'!$N181=AU$1, 'OE Database'!$J181, NA())</f>
        <v>#N/A</v>
      </c>
      <c r="AV181" s="14" t="e">
        <f>IF('OE Database'!$N181=AV$1, 'OE Database'!$J181, NA())</f>
        <v>#N/A</v>
      </c>
      <c r="AW181" s="14" t="e">
        <f>IF('OE Database'!$N181=AW$1, 'OE Database'!$J181, NA())</f>
        <v>#N/A</v>
      </c>
      <c r="AX181" s="14" t="e">
        <f>IF('OE Database'!$N181=AX$1, 'OE Database'!$J181, NA())</f>
        <v>#N/A</v>
      </c>
      <c r="AY181" s="14" t="e">
        <f>IF('OE Database'!$N181=AY$1, 'OE Database'!$J181, NA())</f>
        <v>#N/A</v>
      </c>
      <c r="AZ181" s="14" t="e">
        <f>IF('OE Database'!$N181=AZ$1, 'OE Database'!$J181, NA())</f>
        <v>#N/A</v>
      </c>
      <c r="BA181" s="14">
        <f>IF('OE Database'!$N181=BA$1, 'OE Database'!$J181, NA())</f>
        <v>98</v>
      </c>
      <c r="BB181" s="14" t="e">
        <f>IF('OE Database'!$N181=BB$1, 'OE Database'!$J181, NA())</f>
        <v>#N/A</v>
      </c>
      <c r="BD181" s="14" t="e">
        <f>IF(GESTEP(AL181,0.00001), 'OE Database'!$H181, NA())</f>
        <v>#N/A</v>
      </c>
      <c r="BE181" s="14" t="e">
        <f>IF(GESTEP(AM181,0.00001), 'OE Database'!$H181, NA())</f>
        <v>#N/A</v>
      </c>
      <c r="BF181" s="14" t="e">
        <f>IF(GESTEP(AN181,0.00001), 'OE Database'!$H181, NA())</f>
        <v>#N/A</v>
      </c>
      <c r="BG181" s="14" t="e">
        <f>IF(GESTEP(AO181,0.00001), 'OE Database'!$H181, NA())</f>
        <v>#N/A</v>
      </c>
      <c r="BH181" s="14" t="e">
        <f>IF(GESTEP(AP181,0.00001), 'OE Database'!$H181, NA())</f>
        <v>#N/A</v>
      </c>
      <c r="BI181" s="14" t="e">
        <f>IF(GESTEP(AQ181,0.00001), 'OE Database'!$H181, NA())</f>
        <v>#N/A</v>
      </c>
      <c r="BJ181" s="14" t="e">
        <f>IF(GESTEP(AR181,0.00001), 'OE Database'!$H181, NA())</f>
        <v>#N/A</v>
      </c>
      <c r="BK181" s="14" t="e">
        <f>IF(GESTEP(AS181,0.00001), 'OE Database'!$H181, NA())</f>
        <v>#N/A</v>
      </c>
      <c r="BL181" s="14" t="e">
        <f>IF(GESTEP(AT181,0.00001), 'OE Database'!$H181, NA())</f>
        <v>#N/A</v>
      </c>
      <c r="BM181" s="14" t="e">
        <f>IF(GESTEP(AU181,0.00001), 'OE Database'!$H181, NA())</f>
        <v>#N/A</v>
      </c>
      <c r="BN181" s="14" t="e">
        <f>IF(GESTEP(AV181,0.00001), 'OE Database'!$H181, NA())</f>
        <v>#N/A</v>
      </c>
      <c r="BO181" s="14" t="e">
        <f>IF(GESTEP(AW181,0.00001), 'OE Database'!$H181, NA())</f>
        <v>#N/A</v>
      </c>
      <c r="BP181" s="14" t="e">
        <f>IF(GESTEP(AX181,0.00001), 'OE Database'!$H181, NA())</f>
        <v>#N/A</v>
      </c>
      <c r="BQ181" s="14" t="e">
        <f>IF(GESTEP(AY181,0.00001), 'OE Database'!$H181, NA())</f>
        <v>#N/A</v>
      </c>
      <c r="BR181" s="14" t="e">
        <f>IF(GESTEP(AZ181,0.00001), 'OE Database'!$H181, NA())</f>
        <v>#N/A</v>
      </c>
      <c r="BS181" s="14">
        <f>IF(GESTEP(BA181,0.00001), 'OE Database'!$H181, NA())</f>
        <v>0</v>
      </c>
      <c r="BT181" s="14" t="e">
        <f>IF(GESTEP(BB181,0.00001), 'OE Database'!$H181, NA())</f>
        <v>#N/A</v>
      </c>
      <c r="BV181" s="14" t="e">
        <f>IF(GESTEP(AL181,0.00001), 'OE Database'!$E181, NA())</f>
        <v>#N/A</v>
      </c>
      <c r="BW181" s="14" t="e">
        <f>IF(GESTEP(AM181,0.00001), 'OE Database'!$E181, NA())</f>
        <v>#N/A</v>
      </c>
      <c r="BX181" s="14" t="e">
        <f>IF(GESTEP(AN181,0.00001), 'OE Database'!$E181, NA())</f>
        <v>#N/A</v>
      </c>
      <c r="BY181" s="14" t="e">
        <f>IF(GESTEP(AO181,0.00001), 'OE Database'!$E181, NA())</f>
        <v>#N/A</v>
      </c>
      <c r="BZ181" s="14" t="e">
        <f>IF(GESTEP(AP181,0.00001), 'OE Database'!$E181, NA())</f>
        <v>#N/A</v>
      </c>
      <c r="CA181" s="14" t="e">
        <f>IF(GESTEP(AQ181,0.00001), 'OE Database'!$E181, NA())</f>
        <v>#N/A</v>
      </c>
      <c r="CB181" s="14" t="e">
        <f>IF(GESTEP(AR181,0.00001), 'OE Database'!$E181, NA())</f>
        <v>#N/A</v>
      </c>
      <c r="CC181" s="14" t="e">
        <f>IF(GESTEP(AS181,0.00001), 'OE Database'!$E181, NA())</f>
        <v>#N/A</v>
      </c>
      <c r="CD181" s="14" t="e">
        <f>IF(GESTEP(AT181,0.00001), 'OE Database'!$E181, NA())</f>
        <v>#N/A</v>
      </c>
      <c r="CE181" s="14" t="e">
        <f>IF(GESTEP(AU181,0.00001), 'OE Database'!$E181, NA())</f>
        <v>#N/A</v>
      </c>
      <c r="CF181" s="14" t="e">
        <f>IF(GESTEP(AV181,0.00001), 'OE Database'!$E181, NA())</f>
        <v>#N/A</v>
      </c>
      <c r="CG181" s="14" t="e">
        <f>IF(GESTEP(AW181,0.00001), 'OE Database'!$E181, NA())</f>
        <v>#N/A</v>
      </c>
      <c r="CH181" s="14" t="e">
        <f>IF(GESTEP(AX181,0.00001), 'OE Database'!$E181, NA())</f>
        <v>#N/A</v>
      </c>
      <c r="CI181" s="14" t="e">
        <f>IF(GESTEP(AY181,0.00001), 'OE Database'!$E181, NA())</f>
        <v>#N/A</v>
      </c>
      <c r="CJ181" s="14" t="e">
        <f>IF(GESTEP(AZ181,0.00001), 'OE Database'!$E181, NA())</f>
        <v>#N/A</v>
      </c>
      <c r="CK181" s="14">
        <f>IF(GESTEP(BA181,0.00001), 'OE Database'!$E181, NA())</f>
        <v>1</v>
      </c>
      <c r="CL181" s="14" t="e">
        <f>IF(GESTEP(BB181,0.00001), 'OE Database'!$E181, NA())</f>
        <v>#N/A</v>
      </c>
      <c r="CN181" s="14" t="e">
        <f>IF('OE Database'!$N181=CN$1, 'OE Database'!$I181, NA())</f>
        <v>#N/A</v>
      </c>
      <c r="CO181" s="14" t="e">
        <f>IF('OE Database'!$N181=CO$1, 'OE Database'!$I181, NA())</f>
        <v>#N/A</v>
      </c>
      <c r="CP181" s="14" t="e">
        <f>IF('OE Database'!$N181=CP$1, 'OE Database'!$I181, NA())</f>
        <v>#N/A</v>
      </c>
      <c r="CQ181" s="14" t="e">
        <f>IF('OE Database'!$N181=CQ$1, 'OE Database'!$I181, NA())</f>
        <v>#N/A</v>
      </c>
      <c r="CR181" s="14" t="e">
        <f>IF('OE Database'!$N181=CR$1, 'OE Database'!$I181, NA())</f>
        <v>#N/A</v>
      </c>
      <c r="CS181" s="14" t="e">
        <f>IF('OE Database'!$N181=CS$1, 'OE Database'!$I181, NA())</f>
        <v>#N/A</v>
      </c>
      <c r="CT181" s="14" t="e">
        <f>IF('OE Database'!$N181=CT$1, 'OE Database'!$I181, NA())</f>
        <v>#N/A</v>
      </c>
      <c r="CU181" s="14" t="e">
        <f>IF('OE Database'!$N181=CU$1, 'OE Database'!$I181, NA())</f>
        <v>#N/A</v>
      </c>
      <c r="CV181" s="14" t="e">
        <f>IF('OE Database'!$N181=CV$1, 'OE Database'!$I181, NA())</f>
        <v>#N/A</v>
      </c>
      <c r="CW181" s="14" t="e">
        <f>IF('OE Database'!$N181=CW$1, 'OE Database'!$I181, NA())</f>
        <v>#N/A</v>
      </c>
      <c r="CX181" s="14" t="e">
        <f>IF('OE Database'!$N181=CX$1, 'OE Database'!$I181, NA())</f>
        <v>#N/A</v>
      </c>
      <c r="CY181" s="14" t="e">
        <f>IF('OE Database'!$N181=CY$1, 'OE Database'!$I181, NA())</f>
        <v>#N/A</v>
      </c>
      <c r="CZ181" s="14" t="e">
        <f>IF('OE Database'!$N181=CZ$1, 'OE Database'!$I181, NA())</f>
        <v>#N/A</v>
      </c>
      <c r="DA181" s="14" t="e">
        <f>IF('OE Database'!$N181=DA$1, 'OE Database'!$I181, NA())</f>
        <v>#N/A</v>
      </c>
      <c r="DB181" s="14" t="e">
        <f>IF('OE Database'!$N181=DB$1, 'OE Database'!$I181, NA())</f>
        <v>#N/A</v>
      </c>
      <c r="DC181" s="14">
        <f>IF('OE Database'!$N181=DC$1, 'OE Database'!$I181, NA())</f>
        <v>0</v>
      </c>
      <c r="DD181" s="14" t="e">
        <f>IF('OE Database'!$N181=DD$1, 'OE Database'!$I181, NA())</f>
        <v>#N/A</v>
      </c>
      <c r="DF181" s="1" t="e">
        <f>IF(GESTEP(AL181,0.00001), 'OE Database'!$I181, NA())</f>
        <v>#N/A</v>
      </c>
      <c r="DG181" s="1" t="e">
        <f>IF(GESTEP(AM181,0.00001), 'OE Database'!$I181, NA())</f>
        <v>#N/A</v>
      </c>
      <c r="DH181" s="1" t="e">
        <f>IF(GESTEP(AN181,0.00001), 'OE Database'!$I181, NA())</f>
        <v>#N/A</v>
      </c>
      <c r="DI181" s="1" t="e">
        <f>IF(GESTEP(AO181,0.00001), 'OE Database'!$I181, NA())</f>
        <v>#N/A</v>
      </c>
      <c r="DJ181" s="1" t="e">
        <f>IF(GESTEP(AP181,0.00001), 'OE Database'!$I181, NA())</f>
        <v>#N/A</v>
      </c>
      <c r="DK181" s="1" t="e">
        <f>IF(GESTEP(AQ181,0.00001), 'OE Database'!$I181, NA())</f>
        <v>#N/A</v>
      </c>
      <c r="DL181" s="1" t="e">
        <f>IF(GESTEP(AR181,0.00001), 'OE Database'!$I181, NA())</f>
        <v>#N/A</v>
      </c>
      <c r="DM181" s="1" t="e">
        <f>IF(GESTEP(AS181,0.00001), 'OE Database'!$I181, NA())</f>
        <v>#N/A</v>
      </c>
      <c r="DN181" s="1" t="e">
        <f>IF(GESTEP(AT181,0.00001), 'OE Database'!$I181, NA())</f>
        <v>#N/A</v>
      </c>
      <c r="DO181" s="1" t="e">
        <f>IF(GESTEP(AU181,0.00001), 'OE Database'!$I181, NA())</f>
        <v>#N/A</v>
      </c>
      <c r="DP181" s="1" t="e">
        <f>IF(GESTEP(AV181,0.00001), 'OE Database'!$I181, NA())</f>
        <v>#N/A</v>
      </c>
      <c r="DQ181" s="1" t="e">
        <f>IF(GESTEP(AW181,0.00001), 'OE Database'!$I181, NA())</f>
        <v>#N/A</v>
      </c>
      <c r="DR181" s="1" t="e">
        <f>IF(GESTEP(AX181,0.00001), 'OE Database'!$I181, NA())</f>
        <v>#N/A</v>
      </c>
      <c r="DS181" s="1" t="e">
        <f>IF(GESTEP(AY181,0.00001), 'OE Database'!$I181, NA())</f>
        <v>#N/A</v>
      </c>
      <c r="DT181" s="1" t="e">
        <f>IF(GESTEP(AZ181,0.00001), 'OE Database'!$I181, NA())</f>
        <v>#N/A</v>
      </c>
      <c r="DU181" s="1">
        <f>IF(GESTEP(BA181,0.00001), 'OE Database'!$I181, NA())</f>
        <v>0</v>
      </c>
      <c r="DV181" s="1" t="e">
        <f>IF(GESTEP(BB181,0.00001), 'OE Database'!$I181, NA())</f>
        <v>#N/A</v>
      </c>
    </row>
    <row r="182" spans="1:126">
      <c r="B182" s="14" t="e">
        <f>IF('OE Database'!$N182=B$1, 'OE Database'!$H182, NA())</f>
        <v>#N/A</v>
      </c>
      <c r="C182" s="14" t="e">
        <f>IF('OE Database'!$N182=C$1, 'OE Database'!$H182, NA())</f>
        <v>#N/A</v>
      </c>
      <c r="D182" s="14" t="e">
        <f>IF('OE Database'!$N182=D$1, 'OE Database'!$H182, NA())</f>
        <v>#N/A</v>
      </c>
      <c r="E182" s="14" t="e">
        <f>IF('OE Database'!$N182=E$1, 'OE Database'!$H182, NA())</f>
        <v>#N/A</v>
      </c>
      <c r="F182" s="14" t="e">
        <f>IF('OE Database'!$N182=F$1, 'OE Database'!$H182, NA())</f>
        <v>#N/A</v>
      </c>
      <c r="G182" s="14" t="e">
        <f>IF('OE Database'!$N182=G$1, 'OE Database'!$H182, NA())</f>
        <v>#N/A</v>
      </c>
      <c r="H182" s="14" t="e">
        <f>IF('OE Database'!$N182=H$1, 'OE Database'!$H182, NA())</f>
        <v>#N/A</v>
      </c>
      <c r="I182" s="14" t="e">
        <f>IF('OE Database'!$N182=I$1, 'OE Database'!$H182, NA())</f>
        <v>#N/A</v>
      </c>
      <c r="J182" s="14" t="e">
        <f>IF('OE Database'!$N182=J$1, 'OE Database'!$H182, NA())</f>
        <v>#N/A</v>
      </c>
      <c r="K182" s="14" t="e">
        <f>IF('OE Database'!$N182=K$1, 'OE Database'!$H182, NA())</f>
        <v>#N/A</v>
      </c>
      <c r="L182" s="14" t="e">
        <f>IF('OE Database'!$N182=L$1, 'OE Database'!$H182, NA())</f>
        <v>#N/A</v>
      </c>
      <c r="M182" s="14" t="e">
        <f>IF('OE Database'!$N182=M$1, 'OE Database'!$H182, NA())</f>
        <v>#N/A</v>
      </c>
      <c r="N182" s="14" t="e">
        <f>IF('OE Database'!$N182=N$1, 'OE Database'!$H182, NA())</f>
        <v>#N/A</v>
      </c>
      <c r="O182" s="14" t="e">
        <f>IF('OE Database'!$N182=O$1, 'OE Database'!$H182, NA())</f>
        <v>#N/A</v>
      </c>
      <c r="P182" s="14" t="e">
        <f>IF('OE Database'!$N182=P$1, 'OE Database'!$H182, NA())</f>
        <v>#N/A</v>
      </c>
      <c r="Q182" s="14">
        <f>IF('OE Database'!$N182=Q$1, 'OE Database'!$H182, NA())</f>
        <v>2.1586000002571382E-3</v>
      </c>
      <c r="R182" s="14" t="e">
        <f>IF('OE Database'!$N182=R$1, 'OE Database'!$H182, NA())</f>
        <v>#N/A</v>
      </c>
      <c r="T182" s="14" t="e">
        <f>IF('OE Database'!$N182=T$1, 'OE Database'!$E182, NA())</f>
        <v>#N/A</v>
      </c>
      <c r="U182" s="14" t="e">
        <f>IF('OE Database'!$N182=U$1, 'OE Database'!$E182, NA())</f>
        <v>#N/A</v>
      </c>
      <c r="V182" s="14" t="e">
        <f>IF('OE Database'!$N182=V$1, 'OE Database'!$E182, NA())</f>
        <v>#N/A</v>
      </c>
      <c r="W182" s="14" t="e">
        <f>IF('OE Database'!$N182=W$1, 'OE Database'!$E182, NA())</f>
        <v>#N/A</v>
      </c>
      <c r="X182" s="14" t="e">
        <f>IF('OE Database'!$N182=X$1, 'OE Database'!$E182, NA())</f>
        <v>#N/A</v>
      </c>
      <c r="Y182" s="14" t="e">
        <f>IF('OE Database'!$N182=Y$1, 'OE Database'!$E182, NA())</f>
        <v>#N/A</v>
      </c>
      <c r="Z182" s="14" t="e">
        <f>IF('OE Database'!$N182=Z$1, 'OE Database'!$E182, NA())</f>
        <v>#N/A</v>
      </c>
      <c r="AA182" s="14" t="e">
        <f>IF('OE Database'!$N182=AA$1, 'OE Database'!$E182, NA())</f>
        <v>#N/A</v>
      </c>
      <c r="AB182" s="14" t="e">
        <f>IF('OE Database'!$N182=AB$1, 'OE Database'!$E182, NA())</f>
        <v>#N/A</v>
      </c>
      <c r="AC182" s="14" t="e">
        <f>IF('OE Database'!$N182=AC$1, 'OE Database'!$E182, NA())</f>
        <v>#N/A</v>
      </c>
      <c r="AD182" s="14" t="e">
        <f>IF('OE Database'!$N182=AD$1, 'OE Database'!$E182, NA())</f>
        <v>#N/A</v>
      </c>
      <c r="AE182" s="14" t="e">
        <f>IF('OE Database'!$N182=AE$1, 'OE Database'!$E182, NA())</f>
        <v>#N/A</v>
      </c>
      <c r="AF182" s="14" t="e">
        <f>IF('OE Database'!$N182=AF$1, 'OE Database'!$E182, NA())</f>
        <v>#N/A</v>
      </c>
      <c r="AG182" s="14" t="e">
        <f>IF('OE Database'!$N182=AG$1, 'OE Database'!$E182, NA())</f>
        <v>#N/A</v>
      </c>
      <c r="AH182" s="14" t="e">
        <f>IF('OE Database'!$N182=AH$1, 'OE Database'!$E182, NA())</f>
        <v>#N/A</v>
      </c>
      <c r="AI182" s="14">
        <f>IF('OE Database'!$N182=AI$1, 'OE Database'!$E182, NA())</f>
        <v>1.3</v>
      </c>
      <c r="AJ182" s="14" t="e">
        <f>IF('OE Database'!$N182=AJ$1, 'OE Database'!$E182, NA())</f>
        <v>#N/A</v>
      </c>
      <c r="AL182" s="14" t="e">
        <f>IF('OE Database'!$N182=AL$1, 'OE Database'!$J182, NA())</f>
        <v>#N/A</v>
      </c>
      <c r="AM182" s="14" t="e">
        <f>IF('OE Database'!$N182=AM$1, 'OE Database'!$J182, NA())</f>
        <v>#N/A</v>
      </c>
      <c r="AN182" s="14" t="e">
        <f>IF('OE Database'!$N182=AN$1, 'OE Database'!$J182, NA())</f>
        <v>#N/A</v>
      </c>
      <c r="AO182" s="14" t="e">
        <f>IF('OE Database'!$N182=AO$1, 'OE Database'!$J182, NA())</f>
        <v>#N/A</v>
      </c>
      <c r="AP182" s="14" t="e">
        <f>IF('OE Database'!$N182=AP$1, 'OE Database'!$J182, NA())</f>
        <v>#N/A</v>
      </c>
      <c r="AQ182" s="14" t="e">
        <f>IF('OE Database'!$N182=AQ$1, 'OE Database'!$J182, NA())</f>
        <v>#N/A</v>
      </c>
      <c r="AR182" s="14" t="e">
        <f>IF('OE Database'!$N182=AR$1, 'OE Database'!$J182, NA())</f>
        <v>#N/A</v>
      </c>
      <c r="AS182" s="14" t="e">
        <f>IF('OE Database'!$N182=AS$1, 'OE Database'!$J182, NA())</f>
        <v>#N/A</v>
      </c>
      <c r="AT182" s="14" t="e">
        <f>IF('OE Database'!$N182=AT$1, 'OE Database'!$J182, NA())</f>
        <v>#N/A</v>
      </c>
      <c r="AU182" s="14" t="e">
        <f>IF('OE Database'!$N182=AU$1, 'OE Database'!$J182, NA())</f>
        <v>#N/A</v>
      </c>
      <c r="AV182" s="14" t="e">
        <f>IF('OE Database'!$N182=AV$1, 'OE Database'!$J182, NA())</f>
        <v>#N/A</v>
      </c>
      <c r="AW182" s="14" t="e">
        <f>IF('OE Database'!$N182=AW$1, 'OE Database'!$J182, NA())</f>
        <v>#N/A</v>
      </c>
      <c r="AX182" s="14" t="e">
        <f>IF('OE Database'!$N182=AX$1, 'OE Database'!$J182, NA())</f>
        <v>#N/A</v>
      </c>
      <c r="AY182" s="14" t="e">
        <f>IF('OE Database'!$N182=AY$1, 'OE Database'!$J182, NA())</f>
        <v>#N/A</v>
      </c>
      <c r="AZ182" s="14" t="e">
        <f>IF('OE Database'!$N182=AZ$1, 'OE Database'!$J182, NA())</f>
        <v>#N/A</v>
      </c>
      <c r="BA182" s="14">
        <f>IF('OE Database'!$N182=BA$1, 'OE Database'!$J182, NA())</f>
        <v>82</v>
      </c>
      <c r="BB182" s="14" t="e">
        <f>IF('OE Database'!$N182=BB$1, 'OE Database'!$J182, NA())</f>
        <v>#N/A</v>
      </c>
      <c r="BD182" s="14" t="e">
        <f>IF(GESTEP(AL182,0.00001), 'OE Database'!$H182, NA())</f>
        <v>#N/A</v>
      </c>
      <c r="BE182" s="14" t="e">
        <f>IF(GESTEP(AM182,0.00001), 'OE Database'!$H182, NA())</f>
        <v>#N/A</v>
      </c>
      <c r="BF182" s="14" t="e">
        <f>IF(GESTEP(AN182,0.00001), 'OE Database'!$H182, NA())</f>
        <v>#N/A</v>
      </c>
      <c r="BG182" s="14" t="e">
        <f>IF(GESTEP(AO182,0.00001), 'OE Database'!$H182, NA())</f>
        <v>#N/A</v>
      </c>
      <c r="BH182" s="14" t="e">
        <f>IF(GESTEP(AP182,0.00001), 'OE Database'!$H182, NA())</f>
        <v>#N/A</v>
      </c>
      <c r="BI182" s="14" t="e">
        <f>IF(GESTEP(AQ182,0.00001), 'OE Database'!$H182, NA())</f>
        <v>#N/A</v>
      </c>
      <c r="BJ182" s="14" t="e">
        <f>IF(GESTEP(AR182,0.00001), 'OE Database'!$H182, NA())</f>
        <v>#N/A</v>
      </c>
      <c r="BK182" s="14" t="e">
        <f>IF(GESTEP(AS182,0.00001), 'OE Database'!$H182, NA())</f>
        <v>#N/A</v>
      </c>
      <c r="BL182" s="14" t="e">
        <f>IF(GESTEP(AT182,0.00001), 'OE Database'!$H182, NA())</f>
        <v>#N/A</v>
      </c>
      <c r="BM182" s="14" t="e">
        <f>IF(GESTEP(AU182,0.00001), 'OE Database'!$H182, NA())</f>
        <v>#N/A</v>
      </c>
      <c r="BN182" s="14" t="e">
        <f>IF(GESTEP(AV182,0.00001), 'OE Database'!$H182, NA())</f>
        <v>#N/A</v>
      </c>
      <c r="BO182" s="14" t="e">
        <f>IF(GESTEP(AW182,0.00001), 'OE Database'!$H182, NA())</f>
        <v>#N/A</v>
      </c>
      <c r="BP182" s="14" t="e">
        <f>IF(GESTEP(AX182,0.00001), 'OE Database'!$H182, NA())</f>
        <v>#N/A</v>
      </c>
      <c r="BQ182" s="14" t="e">
        <f>IF(GESTEP(AY182,0.00001), 'OE Database'!$H182, NA())</f>
        <v>#N/A</v>
      </c>
      <c r="BR182" s="14" t="e">
        <f>IF(GESTEP(AZ182,0.00001), 'OE Database'!$H182, NA())</f>
        <v>#N/A</v>
      </c>
      <c r="BS182" s="14">
        <f>IF(GESTEP(BA182,0.00001), 'OE Database'!$H182, NA())</f>
        <v>2.1586000002571382E-3</v>
      </c>
      <c r="BT182" s="14" t="e">
        <f>IF(GESTEP(BB182,0.00001), 'OE Database'!$H182, NA())</f>
        <v>#N/A</v>
      </c>
      <c r="BV182" s="14" t="e">
        <f>IF(GESTEP(AL182,0.00001), 'OE Database'!$E182, NA())</f>
        <v>#N/A</v>
      </c>
      <c r="BW182" s="14" t="e">
        <f>IF(GESTEP(AM182,0.00001), 'OE Database'!$E182, NA())</f>
        <v>#N/A</v>
      </c>
      <c r="BX182" s="14" t="e">
        <f>IF(GESTEP(AN182,0.00001), 'OE Database'!$E182, NA())</f>
        <v>#N/A</v>
      </c>
      <c r="BY182" s="14" t="e">
        <f>IF(GESTEP(AO182,0.00001), 'OE Database'!$E182, NA())</f>
        <v>#N/A</v>
      </c>
      <c r="BZ182" s="14" t="e">
        <f>IF(GESTEP(AP182,0.00001), 'OE Database'!$E182, NA())</f>
        <v>#N/A</v>
      </c>
      <c r="CA182" s="14" t="e">
        <f>IF(GESTEP(AQ182,0.00001), 'OE Database'!$E182, NA())</f>
        <v>#N/A</v>
      </c>
      <c r="CB182" s="14" t="e">
        <f>IF(GESTEP(AR182,0.00001), 'OE Database'!$E182, NA())</f>
        <v>#N/A</v>
      </c>
      <c r="CC182" s="14" t="e">
        <f>IF(GESTEP(AS182,0.00001), 'OE Database'!$E182, NA())</f>
        <v>#N/A</v>
      </c>
      <c r="CD182" s="14" t="e">
        <f>IF(GESTEP(AT182,0.00001), 'OE Database'!$E182, NA())</f>
        <v>#N/A</v>
      </c>
      <c r="CE182" s="14" t="e">
        <f>IF(GESTEP(AU182,0.00001), 'OE Database'!$E182, NA())</f>
        <v>#N/A</v>
      </c>
      <c r="CF182" s="14" t="e">
        <f>IF(GESTEP(AV182,0.00001), 'OE Database'!$E182, NA())</f>
        <v>#N/A</v>
      </c>
      <c r="CG182" s="14" t="e">
        <f>IF(GESTEP(AW182,0.00001), 'OE Database'!$E182, NA())</f>
        <v>#N/A</v>
      </c>
      <c r="CH182" s="14" t="e">
        <f>IF(GESTEP(AX182,0.00001), 'OE Database'!$E182, NA())</f>
        <v>#N/A</v>
      </c>
      <c r="CI182" s="14" t="e">
        <f>IF(GESTEP(AY182,0.00001), 'OE Database'!$E182, NA())</f>
        <v>#N/A</v>
      </c>
      <c r="CJ182" s="14" t="e">
        <f>IF(GESTEP(AZ182,0.00001), 'OE Database'!$E182, NA())</f>
        <v>#N/A</v>
      </c>
      <c r="CK182" s="14">
        <f>IF(GESTEP(BA182,0.00001), 'OE Database'!$E182, NA())</f>
        <v>1.3</v>
      </c>
      <c r="CL182" s="14" t="e">
        <f>IF(GESTEP(BB182,0.00001), 'OE Database'!$E182, NA())</f>
        <v>#N/A</v>
      </c>
      <c r="CN182" s="14" t="e">
        <f>IF('OE Database'!$N182=CN$1, 'OE Database'!$I182, NA())</f>
        <v>#N/A</v>
      </c>
      <c r="CO182" s="14" t="e">
        <f>IF('OE Database'!$N182=CO$1, 'OE Database'!$I182, NA())</f>
        <v>#N/A</v>
      </c>
      <c r="CP182" s="14" t="e">
        <f>IF('OE Database'!$N182=CP$1, 'OE Database'!$I182, NA())</f>
        <v>#N/A</v>
      </c>
      <c r="CQ182" s="14" t="e">
        <f>IF('OE Database'!$N182=CQ$1, 'OE Database'!$I182, NA())</f>
        <v>#N/A</v>
      </c>
      <c r="CR182" s="14" t="e">
        <f>IF('OE Database'!$N182=CR$1, 'OE Database'!$I182, NA())</f>
        <v>#N/A</v>
      </c>
      <c r="CS182" s="14" t="e">
        <f>IF('OE Database'!$N182=CS$1, 'OE Database'!$I182, NA())</f>
        <v>#N/A</v>
      </c>
      <c r="CT182" s="14" t="e">
        <f>IF('OE Database'!$N182=CT$1, 'OE Database'!$I182, NA())</f>
        <v>#N/A</v>
      </c>
      <c r="CU182" s="14" t="e">
        <f>IF('OE Database'!$N182=CU$1, 'OE Database'!$I182, NA())</f>
        <v>#N/A</v>
      </c>
      <c r="CV182" s="14" t="e">
        <f>IF('OE Database'!$N182=CV$1, 'OE Database'!$I182, NA())</f>
        <v>#N/A</v>
      </c>
      <c r="CW182" s="14" t="e">
        <f>IF('OE Database'!$N182=CW$1, 'OE Database'!$I182, NA())</f>
        <v>#N/A</v>
      </c>
      <c r="CX182" s="14" t="e">
        <f>IF('OE Database'!$N182=CX$1, 'OE Database'!$I182, NA())</f>
        <v>#N/A</v>
      </c>
      <c r="CY182" s="14" t="e">
        <f>IF('OE Database'!$N182=CY$1, 'OE Database'!$I182, NA())</f>
        <v>#N/A</v>
      </c>
      <c r="CZ182" s="14" t="e">
        <f>IF('OE Database'!$N182=CZ$1, 'OE Database'!$I182, NA())</f>
        <v>#N/A</v>
      </c>
      <c r="DA182" s="14" t="e">
        <f>IF('OE Database'!$N182=DA$1, 'OE Database'!$I182, NA())</f>
        <v>#N/A</v>
      </c>
      <c r="DB182" s="14" t="e">
        <f>IF('OE Database'!$N182=DB$1, 'OE Database'!$I182, NA())</f>
        <v>#N/A</v>
      </c>
      <c r="DC182" s="14">
        <f>IF('OE Database'!$N182=DC$1, 'OE Database'!$I182, NA())</f>
        <v>3.6432993119674727E-3</v>
      </c>
      <c r="DD182" s="14" t="e">
        <f>IF('OE Database'!$N182=DD$1, 'OE Database'!$I182, NA())</f>
        <v>#N/A</v>
      </c>
      <c r="DF182" s="1" t="e">
        <f>IF(GESTEP(AL182,0.00001), 'OE Database'!$I182, NA())</f>
        <v>#N/A</v>
      </c>
      <c r="DG182" s="1" t="e">
        <f>IF(GESTEP(AM182,0.00001), 'OE Database'!$I182, NA())</f>
        <v>#N/A</v>
      </c>
      <c r="DH182" s="1" t="e">
        <f>IF(GESTEP(AN182,0.00001), 'OE Database'!$I182, NA())</f>
        <v>#N/A</v>
      </c>
      <c r="DI182" s="1" t="e">
        <f>IF(GESTEP(AO182,0.00001), 'OE Database'!$I182, NA())</f>
        <v>#N/A</v>
      </c>
      <c r="DJ182" s="1" t="e">
        <f>IF(GESTEP(AP182,0.00001), 'OE Database'!$I182, NA())</f>
        <v>#N/A</v>
      </c>
      <c r="DK182" s="1" t="e">
        <f>IF(GESTEP(AQ182,0.00001), 'OE Database'!$I182, NA())</f>
        <v>#N/A</v>
      </c>
      <c r="DL182" s="1" t="e">
        <f>IF(GESTEP(AR182,0.00001), 'OE Database'!$I182, NA())</f>
        <v>#N/A</v>
      </c>
      <c r="DM182" s="1" t="e">
        <f>IF(GESTEP(AS182,0.00001), 'OE Database'!$I182, NA())</f>
        <v>#N/A</v>
      </c>
      <c r="DN182" s="1" t="e">
        <f>IF(GESTEP(AT182,0.00001), 'OE Database'!$I182, NA())</f>
        <v>#N/A</v>
      </c>
      <c r="DO182" s="1" t="e">
        <f>IF(GESTEP(AU182,0.00001), 'OE Database'!$I182, NA())</f>
        <v>#N/A</v>
      </c>
      <c r="DP182" s="1" t="e">
        <f>IF(GESTEP(AV182,0.00001), 'OE Database'!$I182, NA())</f>
        <v>#N/A</v>
      </c>
      <c r="DQ182" s="1" t="e">
        <f>IF(GESTEP(AW182,0.00001), 'OE Database'!$I182, NA())</f>
        <v>#N/A</v>
      </c>
      <c r="DR182" s="1" t="e">
        <f>IF(GESTEP(AX182,0.00001), 'OE Database'!$I182, NA())</f>
        <v>#N/A</v>
      </c>
      <c r="DS182" s="1" t="e">
        <f>IF(GESTEP(AY182,0.00001), 'OE Database'!$I182, NA())</f>
        <v>#N/A</v>
      </c>
      <c r="DT182" s="1" t="e">
        <f>IF(GESTEP(AZ182,0.00001), 'OE Database'!$I182, NA())</f>
        <v>#N/A</v>
      </c>
      <c r="DU182" s="1">
        <f>IF(GESTEP(BA182,0.00001), 'OE Database'!$I182, NA())</f>
        <v>3.6432993119674727E-3</v>
      </c>
      <c r="DV182" s="1" t="e">
        <f>IF(GESTEP(BB182,0.00001), 'OE Database'!$I182, NA())</f>
        <v>#N/A</v>
      </c>
    </row>
    <row r="183" spans="1:126">
      <c r="B183" s="14" t="e">
        <f>IF('OE Database'!$N183=B$1, 'OE Database'!$H183, NA())</f>
        <v>#N/A</v>
      </c>
      <c r="C183" s="14" t="e">
        <f>IF('OE Database'!$N183=C$1, 'OE Database'!$H183, NA())</f>
        <v>#N/A</v>
      </c>
      <c r="D183" s="14" t="e">
        <f>IF('OE Database'!$N183=D$1, 'OE Database'!$H183, NA())</f>
        <v>#N/A</v>
      </c>
      <c r="E183" s="14" t="e">
        <f>IF('OE Database'!$N183=E$1, 'OE Database'!$H183, NA())</f>
        <v>#N/A</v>
      </c>
      <c r="F183" s="14" t="e">
        <f>IF('OE Database'!$N183=F$1, 'OE Database'!$H183, NA())</f>
        <v>#N/A</v>
      </c>
      <c r="G183" s="14" t="e">
        <f>IF('OE Database'!$N183=G$1, 'OE Database'!$H183, NA())</f>
        <v>#N/A</v>
      </c>
      <c r="H183" s="14" t="e">
        <f>IF('OE Database'!$N183=H$1, 'OE Database'!$H183, NA())</f>
        <v>#N/A</v>
      </c>
      <c r="I183" s="14" t="e">
        <f>IF('OE Database'!$N183=I$1, 'OE Database'!$H183, NA())</f>
        <v>#N/A</v>
      </c>
      <c r="J183" s="14" t="e">
        <f>IF('OE Database'!$N183=J$1, 'OE Database'!$H183, NA())</f>
        <v>#N/A</v>
      </c>
      <c r="K183" s="14" t="e">
        <f>IF('OE Database'!$N183=K$1, 'OE Database'!$H183, NA())</f>
        <v>#N/A</v>
      </c>
      <c r="L183" s="14" t="e">
        <f>IF('OE Database'!$N183=L$1, 'OE Database'!$H183, NA())</f>
        <v>#N/A</v>
      </c>
      <c r="M183" s="14" t="e">
        <f>IF('OE Database'!$N183=M$1, 'OE Database'!$H183, NA())</f>
        <v>#N/A</v>
      </c>
      <c r="N183" s="14" t="e">
        <f>IF('OE Database'!$N183=N$1, 'OE Database'!$H183, NA())</f>
        <v>#N/A</v>
      </c>
      <c r="O183" s="14" t="e">
        <f>IF('OE Database'!$N183=O$1, 'OE Database'!$H183, NA())</f>
        <v>#N/A</v>
      </c>
      <c r="P183" s="14" t="e">
        <f>IF('OE Database'!$N183=P$1, 'OE Database'!$H183, NA())</f>
        <v>#N/A</v>
      </c>
      <c r="Q183" s="14">
        <f>IF('OE Database'!$N183=Q$1, 'OE Database'!$H183, NA())</f>
        <v>2.0149025218074712E-3</v>
      </c>
      <c r="R183" s="14" t="e">
        <f>IF('OE Database'!$N183=R$1, 'OE Database'!$H183, NA())</f>
        <v>#N/A</v>
      </c>
      <c r="T183" s="14" t="e">
        <f>IF('OE Database'!$N183=T$1, 'OE Database'!$E183, NA())</f>
        <v>#N/A</v>
      </c>
      <c r="U183" s="14" t="e">
        <f>IF('OE Database'!$N183=U$1, 'OE Database'!$E183, NA())</f>
        <v>#N/A</v>
      </c>
      <c r="V183" s="14" t="e">
        <f>IF('OE Database'!$N183=V$1, 'OE Database'!$E183, NA())</f>
        <v>#N/A</v>
      </c>
      <c r="W183" s="14" t="e">
        <f>IF('OE Database'!$N183=W$1, 'OE Database'!$E183, NA())</f>
        <v>#N/A</v>
      </c>
      <c r="X183" s="14" t="e">
        <f>IF('OE Database'!$N183=X$1, 'OE Database'!$E183, NA())</f>
        <v>#N/A</v>
      </c>
      <c r="Y183" s="14" t="e">
        <f>IF('OE Database'!$N183=Y$1, 'OE Database'!$E183, NA())</f>
        <v>#N/A</v>
      </c>
      <c r="Z183" s="14" t="e">
        <f>IF('OE Database'!$N183=Z$1, 'OE Database'!$E183, NA())</f>
        <v>#N/A</v>
      </c>
      <c r="AA183" s="14" t="e">
        <f>IF('OE Database'!$N183=AA$1, 'OE Database'!$E183, NA())</f>
        <v>#N/A</v>
      </c>
      <c r="AB183" s="14" t="e">
        <f>IF('OE Database'!$N183=AB$1, 'OE Database'!$E183, NA())</f>
        <v>#N/A</v>
      </c>
      <c r="AC183" s="14" t="e">
        <f>IF('OE Database'!$N183=AC$1, 'OE Database'!$E183, NA())</f>
        <v>#N/A</v>
      </c>
      <c r="AD183" s="14" t="e">
        <f>IF('OE Database'!$N183=AD$1, 'OE Database'!$E183, NA())</f>
        <v>#N/A</v>
      </c>
      <c r="AE183" s="14" t="e">
        <f>IF('OE Database'!$N183=AE$1, 'OE Database'!$E183, NA())</f>
        <v>#N/A</v>
      </c>
      <c r="AF183" s="14" t="e">
        <f>IF('OE Database'!$N183=AF$1, 'OE Database'!$E183, NA())</f>
        <v>#N/A</v>
      </c>
      <c r="AG183" s="14" t="e">
        <f>IF('OE Database'!$N183=AG$1, 'OE Database'!$E183, NA())</f>
        <v>#N/A</v>
      </c>
      <c r="AH183" s="14" t="e">
        <f>IF('OE Database'!$N183=AH$1, 'OE Database'!$E183, NA())</f>
        <v>#N/A</v>
      </c>
      <c r="AI183" s="14">
        <f>IF('OE Database'!$N183=AI$1, 'OE Database'!$E183, NA())</f>
        <v>1.4</v>
      </c>
      <c r="AJ183" s="14" t="e">
        <f>IF('OE Database'!$N183=AJ$1, 'OE Database'!$E183, NA())</f>
        <v>#N/A</v>
      </c>
      <c r="AL183" s="14" t="e">
        <f>IF('OE Database'!$N183=AL$1, 'OE Database'!$J183, NA())</f>
        <v>#N/A</v>
      </c>
      <c r="AM183" s="14" t="e">
        <f>IF('OE Database'!$N183=AM$1, 'OE Database'!$J183, NA())</f>
        <v>#N/A</v>
      </c>
      <c r="AN183" s="14" t="e">
        <f>IF('OE Database'!$N183=AN$1, 'OE Database'!$J183, NA())</f>
        <v>#N/A</v>
      </c>
      <c r="AO183" s="14" t="e">
        <f>IF('OE Database'!$N183=AO$1, 'OE Database'!$J183, NA())</f>
        <v>#N/A</v>
      </c>
      <c r="AP183" s="14" t="e">
        <f>IF('OE Database'!$N183=AP$1, 'OE Database'!$J183, NA())</f>
        <v>#N/A</v>
      </c>
      <c r="AQ183" s="14" t="e">
        <f>IF('OE Database'!$N183=AQ$1, 'OE Database'!$J183, NA())</f>
        <v>#N/A</v>
      </c>
      <c r="AR183" s="14" t="e">
        <f>IF('OE Database'!$N183=AR$1, 'OE Database'!$J183, NA())</f>
        <v>#N/A</v>
      </c>
      <c r="AS183" s="14" t="e">
        <f>IF('OE Database'!$N183=AS$1, 'OE Database'!$J183, NA())</f>
        <v>#N/A</v>
      </c>
      <c r="AT183" s="14" t="e">
        <f>IF('OE Database'!$N183=AT$1, 'OE Database'!$J183, NA())</f>
        <v>#N/A</v>
      </c>
      <c r="AU183" s="14" t="e">
        <f>IF('OE Database'!$N183=AU$1, 'OE Database'!$J183, NA())</f>
        <v>#N/A</v>
      </c>
      <c r="AV183" s="14" t="e">
        <f>IF('OE Database'!$N183=AV$1, 'OE Database'!$J183, NA())</f>
        <v>#N/A</v>
      </c>
      <c r="AW183" s="14" t="e">
        <f>IF('OE Database'!$N183=AW$1, 'OE Database'!$J183, NA())</f>
        <v>#N/A</v>
      </c>
      <c r="AX183" s="14" t="e">
        <f>IF('OE Database'!$N183=AX$1, 'OE Database'!$J183, NA())</f>
        <v>#N/A</v>
      </c>
      <c r="AY183" s="14" t="e">
        <f>IF('OE Database'!$N183=AY$1, 'OE Database'!$J183, NA())</f>
        <v>#N/A</v>
      </c>
      <c r="AZ183" s="14" t="e">
        <f>IF('OE Database'!$N183=AZ$1, 'OE Database'!$J183, NA())</f>
        <v>#N/A</v>
      </c>
      <c r="BA183" s="14">
        <f>IF('OE Database'!$N183=BA$1, 'OE Database'!$J183, NA())</f>
        <v>96</v>
      </c>
      <c r="BB183" s="14" t="e">
        <f>IF('OE Database'!$N183=BB$1, 'OE Database'!$J183, NA())</f>
        <v>#N/A</v>
      </c>
      <c r="BD183" s="14" t="e">
        <f>IF(GESTEP(AL183,0.00001), 'OE Database'!$H183, NA())</f>
        <v>#N/A</v>
      </c>
      <c r="BE183" s="14" t="e">
        <f>IF(GESTEP(AM183,0.00001), 'OE Database'!$H183, NA())</f>
        <v>#N/A</v>
      </c>
      <c r="BF183" s="14" t="e">
        <f>IF(GESTEP(AN183,0.00001), 'OE Database'!$H183, NA())</f>
        <v>#N/A</v>
      </c>
      <c r="BG183" s="14" t="e">
        <f>IF(GESTEP(AO183,0.00001), 'OE Database'!$H183, NA())</f>
        <v>#N/A</v>
      </c>
      <c r="BH183" s="14" t="e">
        <f>IF(GESTEP(AP183,0.00001), 'OE Database'!$H183, NA())</f>
        <v>#N/A</v>
      </c>
      <c r="BI183" s="14" t="e">
        <f>IF(GESTEP(AQ183,0.00001), 'OE Database'!$H183, NA())</f>
        <v>#N/A</v>
      </c>
      <c r="BJ183" s="14" t="e">
        <f>IF(GESTEP(AR183,0.00001), 'OE Database'!$H183, NA())</f>
        <v>#N/A</v>
      </c>
      <c r="BK183" s="14" t="e">
        <f>IF(GESTEP(AS183,0.00001), 'OE Database'!$H183, NA())</f>
        <v>#N/A</v>
      </c>
      <c r="BL183" s="14" t="e">
        <f>IF(GESTEP(AT183,0.00001), 'OE Database'!$H183, NA())</f>
        <v>#N/A</v>
      </c>
      <c r="BM183" s="14" t="e">
        <f>IF(GESTEP(AU183,0.00001), 'OE Database'!$H183, NA())</f>
        <v>#N/A</v>
      </c>
      <c r="BN183" s="14" t="e">
        <f>IF(GESTEP(AV183,0.00001), 'OE Database'!$H183, NA())</f>
        <v>#N/A</v>
      </c>
      <c r="BO183" s="14" t="e">
        <f>IF(GESTEP(AW183,0.00001), 'OE Database'!$H183, NA())</f>
        <v>#N/A</v>
      </c>
      <c r="BP183" s="14" t="e">
        <f>IF(GESTEP(AX183,0.00001), 'OE Database'!$H183, NA())</f>
        <v>#N/A</v>
      </c>
      <c r="BQ183" s="14" t="e">
        <f>IF(GESTEP(AY183,0.00001), 'OE Database'!$H183, NA())</f>
        <v>#N/A</v>
      </c>
      <c r="BR183" s="14" t="e">
        <f>IF(GESTEP(AZ183,0.00001), 'OE Database'!$H183, NA())</f>
        <v>#N/A</v>
      </c>
      <c r="BS183" s="14">
        <f>IF(GESTEP(BA183,0.00001), 'OE Database'!$H183, NA())</f>
        <v>2.0149025218074712E-3</v>
      </c>
      <c r="BT183" s="14" t="e">
        <f>IF(GESTEP(BB183,0.00001), 'OE Database'!$H183, NA())</f>
        <v>#N/A</v>
      </c>
      <c r="BV183" s="14" t="e">
        <f>IF(GESTEP(AL183,0.00001), 'OE Database'!$E183, NA())</f>
        <v>#N/A</v>
      </c>
      <c r="BW183" s="14" t="e">
        <f>IF(GESTEP(AM183,0.00001), 'OE Database'!$E183, NA())</f>
        <v>#N/A</v>
      </c>
      <c r="BX183" s="14" t="e">
        <f>IF(GESTEP(AN183,0.00001), 'OE Database'!$E183, NA())</f>
        <v>#N/A</v>
      </c>
      <c r="BY183" s="14" t="e">
        <f>IF(GESTEP(AO183,0.00001), 'OE Database'!$E183, NA())</f>
        <v>#N/A</v>
      </c>
      <c r="BZ183" s="14" t="e">
        <f>IF(GESTEP(AP183,0.00001), 'OE Database'!$E183, NA())</f>
        <v>#N/A</v>
      </c>
      <c r="CA183" s="14" t="e">
        <f>IF(GESTEP(AQ183,0.00001), 'OE Database'!$E183, NA())</f>
        <v>#N/A</v>
      </c>
      <c r="CB183" s="14" t="e">
        <f>IF(GESTEP(AR183,0.00001), 'OE Database'!$E183, NA())</f>
        <v>#N/A</v>
      </c>
      <c r="CC183" s="14" t="e">
        <f>IF(GESTEP(AS183,0.00001), 'OE Database'!$E183, NA())</f>
        <v>#N/A</v>
      </c>
      <c r="CD183" s="14" t="e">
        <f>IF(GESTEP(AT183,0.00001), 'OE Database'!$E183, NA())</f>
        <v>#N/A</v>
      </c>
      <c r="CE183" s="14" t="e">
        <f>IF(GESTEP(AU183,0.00001), 'OE Database'!$E183, NA())</f>
        <v>#N/A</v>
      </c>
      <c r="CF183" s="14" t="e">
        <f>IF(GESTEP(AV183,0.00001), 'OE Database'!$E183, NA())</f>
        <v>#N/A</v>
      </c>
      <c r="CG183" s="14" t="e">
        <f>IF(GESTEP(AW183,0.00001), 'OE Database'!$E183, NA())</f>
        <v>#N/A</v>
      </c>
      <c r="CH183" s="14" t="e">
        <f>IF(GESTEP(AX183,0.00001), 'OE Database'!$E183, NA())</f>
        <v>#N/A</v>
      </c>
      <c r="CI183" s="14" t="e">
        <f>IF(GESTEP(AY183,0.00001), 'OE Database'!$E183, NA())</f>
        <v>#N/A</v>
      </c>
      <c r="CJ183" s="14" t="e">
        <f>IF(GESTEP(AZ183,0.00001), 'OE Database'!$E183, NA())</f>
        <v>#N/A</v>
      </c>
      <c r="CK183" s="14">
        <f>IF(GESTEP(BA183,0.00001), 'OE Database'!$E183, NA())</f>
        <v>1.4</v>
      </c>
      <c r="CL183" s="14" t="e">
        <f>IF(GESTEP(BB183,0.00001), 'OE Database'!$E183, NA())</f>
        <v>#N/A</v>
      </c>
      <c r="CN183" s="14" t="e">
        <f>IF('OE Database'!$N183=CN$1, 'OE Database'!$I183, NA())</f>
        <v>#N/A</v>
      </c>
      <c r="CO183" s="14" t="e">
        <f>IF('OE Database'!$N183=CO$1, 'OE Database'!$I183, NA())</f>
        <v>#N/A</v>
      </c>
      <c r="CP183" s="14" t="e">
        <f>IF('OE Database'!$N183=CP$1, 'OE Database'!$I183, NA())</f>
        <v>#N/A</v>
      </c>
      <c r="CQ183" s="14" t="e">
        <f>IF('OE Database'!$N183=CQ$1, 'OE Database'!$I183, NA())</f>
        <v>#N/A</v>
      </c>
      <c r="CR183" s="14" t="e">
        <f>IF('OE Database'!$N183=CR$1, 'OE Database'!$I183, NA())</f>
        <v>#N/A</v>
      </c>
      <c r="CS183" s="14" t="e">
        <f>IF('OE Database'!$N183=CS$1, 'OE Database'!$I183, NA())</f>
        <v>#N/A</v>
      </c>
      <c r="CT183" s="14" t="e">
        <f>IF('OE Database'!$N183=CT$1, 'OE Database'!$I183, NA())</f>
        <v>#N/A</v>
      </c>
      <c r="CU183" s="14" t="e">
        <f>IF('OE Database'!$N183=CU$1, 'OE Database'!$I183, NA())</f>
        <v>#N/A</v>
      </c>
      <c r="CV183" s="14" t="e">
        <f>IF('OE Database'!$N183=CV$1, 'OE Database'!$I183, NA())</f>
        <v>#N/A</v>
      </c>
      <c r="CW183" s="14" t="e">
        <f>IF('OE Database'!$N183=CW$1, 'OE Database'!$I183, NA())</f>
        <v>#N/A</v>
      </c>
      <c r="CX183" s="14" t="e">
        <f>IF('OE Database'!$N183=CX$1, 'OE Database'!$I183, NA())</f>
        <v>#N/A</v>
      </c>
      <c r="CY183" s="14" t="e">
        <f>IF('OE Database'!$N183=CY$1, 'OE Database'!$I183, NA())</f>
        <v>#N/A</v>
      </c>
      <c r="CZ183" s="14" t="e">
        <f>IF('OE Database'!$N183=CZ$1, 'OE Database'!$I183, NA())</f>
        <v>#N/A</v>
      </c>
      <c r="DA183" s="14" t="e">
        <f>IF('OE Database'!$N183=DA$1, 'OE Database'!$I183, NA())</f>
        <v>#N/A</v>
      </c>
      <c r="DB183" s="14" t="e">
        <f>IF('OE Database'!$N183=DB$1, 'OE Database'!$I183, NA())</f>
        <v>#N/A</v>
      </c>
      <c r="DC183" s="14">
        <f>IF('OE Database'!$N183=DC$1, 'OE Database'!$I183, NA())</f>
        <v>3.4007657604503932E-3</v>
      </c>
      <c r="DD183" s="14" t="e">
        <f>IF('OE Database'!$N183=DD$1, 'OE Database'!$I183, NA())</f>
        <v>#N/A</v>
      </c>
      <c r="DF183" s="1" t="e">
        <f>IF(GESTEP(AL183,0.00001), 'OE Database'!$I183, NA())</f>
        <v>#N/A</v>
      </c>
      <c r="DG183" s="1" t="e">
        <f>IF(GESTEP(AM183,0.00001), 'OE Database'!$I183, NA())</f>
        <v>#N/A</v>
      </c>
      <c r="DH183" s="1" t="e">
        <f>IF(GESTEP(AN183,0.00001), 'OE Database'!$I183, NA())</f>
        <v>#N/A</v>
      </c>
      <c r="DI183" s="1" t="e">
        <f>IF(GESTEP(AO183,0.00001), 'OE Database'!$I183, NA())</f>
        <v>#N/A</v>
      </c>
      <c r="DJ183" s="1" t="e">
        <f>IF(GESTEP(AP183,0.00001), 'OE Database'!$I183, NA())</f>
        <v>#N/A</v>
      </c>
      <c r="DK183" s="1" t="e">
        <f>IF(GESTEP(AQ183,0.00001), 'OE Database'!$I183, NA())</f>
        <v>#N/A</v>
      </c>
      <c r="DL183" s="1" t="e">
        <f>IF(GESTEP(AR183,0.00001), 'OE Database'!$I183, NA())</f>
        <v>#N/A</v>
      </c>
      <c r="DM183" s="1" t="e">
        <f>IF(GESTEP(AS183,0.00001), 'OE Database'!$I183, NA())</f>
        <v>#N/A</v>
      </c>
      <c r="DN183" s="1" t="e">
        <f>IF(GESTEP(AT183,0.00001), 'OE Database'!$I183, NA())</f>
        <v>#N/A</v>
      </c>
      <c r="DO183" s="1" t="e">
        <f>IF(GESTEP(AU183,0.00001), 'OE Database'!$I183, NA())</f>
        <v>#N/A</v>
      </c>
      <c r="DP183" s="1" t="e">
        <f>IF(GESTEP(AV183,0.00001), 'OE Database'!$I183, NA())</f>
        <v>#N/A</v>
      </c>
      <c r="DQ183" s="1" t="e">
        <f>IF(GESTEP(AW183,0.00001), 'OE Database'!$I183, NA())</f>
        <v>#N/A</v>
      </c>
      <c r="DR183" s="1" t="e">
        <f>IF(GESTEP(AX183,0.00001), 'OE Database'!$I183, NA())</f>
        <v>#N/A</v>
      </c>
      <c r="DS183" s="1" t="e">
        <f>IF(GESTEP(AY183,0.00001), 'OE Database'!$I183, NA())</f>
        <v>#N/A</v>
      </c>
      <c r="DT183" s="1" t="e">
        <f>IF(GESTEP(AZ183,0.00001), 'OE Database'!$I183, NA())</f>
        <v>#N/A</v>
      </c>
      <c r="DU183" s="1">
        <f>IF(GESTEP(BA183,0.00001), 'OE Database'!$I183, NA())</f>
        <v>3.4007657604503932E-3</v>
      </c>
      <c r="DV183" s="1" t="e">
        <f>IF(GESTEP(BB183,0.00001), 'OE Database'!$I183, NA())</f>
        <v>#N/A</v>
      </c>
    </row>
    <row r="184" spans="1:126">
      <c r="B184" s="14" t="e">
        <f>IF('OE Database'!$N184=B$1, 'OE Database'!$H184, NA())</f>
        <v>#N/A</v>
      </c>
      <c r="C184" s="14" t="e">
        <f>IF('OE Database'!$N184=C$1, 'OE Database'!$H184, NA())</f>
        <v>#N/A</v>
      </c>
      <c r="D184" s="14" t="e">
        <f>IF('OE Database'!$N184=D$1, 'OE Database'!$H184, NA())</f>
        <v>#N/A</v>
      </c>
      <c r="E184" s="14">
        <f>IF('OE Database'!$N184=E$1, 'OE Database'!$H184, NA())</f>
        <v>0.47295365250988652</v>
      </c>
      <c r="F184" s="14" t="e">
        <f>IF('OE Database'!$N184=F$1, 'OE Database'!$H184, NA())</f>
        <v>#N/A</v>
      </c>
      <c r="G184" s="14" t="e">
        <f>IF('OE Database'!$N184=G$1, 'OE Database'!$H184, NA())</f>
        <v>#N/A</v>
      </c>
      <c r="H184" s="14" t="e">
        <f>IF('OE Database'!$N184=H$1, 'OE Database'!$H184, NA())</f>
        <v>#N/A</v>
      </c>
      <c r="I184" s="14" t="e">
        <f>IF('OE Database'!$N184=I$1, 'OE Database'!$H184, NA())</f>
        <v>#N/A</v>
      </c>
      <c r="J184" s="14" t="e">
        <f>IF('OE Database'!$N184=J$1, 'OE Database'!$H184, NA())</f>
        <v>#N/A</v>
      </c>
      <c r="K184" s="14" t="e">
        <f>IF('OE Database'!$N184=K$1, 'OE Database'!$H184, NA())</f>
        <v>#N/A</v>
      </c>
      <c r="L184" s="14" t="e">
        <f>IF('OE Database'!$N184=L$1, 'OE Database'!$H184, NA())</f>
        <v>#N/A</v>
      </c>
      <c r="M184" s="14" t="e">
        <f>IF('OE Database'!$N184=M$1, 'OE Database'!$H184, NA())</f>
        <v>#N/A</v>
      </c>
      <c r="N184" s="14" t="e">
        <f>IF('OE Database'!$N184=N$1, 'OE Database'!$H184, NA())</f>
        <v>#N/A</v>
      </c>
      <c r="O184" s="14" t="e">
        <f>IF('OE Database'!$N184=O$1, 'OE Database'!$H184, NA())</f>
        <v>#N/A</v>
      </c>
      <c r="P184" s="14" t="e">
        <f>IF('OE Database'!$N184=P$1, 'OE Database'!$H184, NA())</f>
        <v>#N/A</v>
      </c>
      <c r="Q184" s="14" t="e">
        <f>IF('OE Database'!$N184=Q$1, 'OE Database'!$H184, NA())</f>
        <v>#N/A</v>
      </c>
      <c r="R184" s="14" t="e">
        <f>IF('OE Database'!$N184=R$1, 'OE Database'!$H184, NA())</f>
        <v>#N/A</v>
      </c>
      <c r="T184" s="14" t="e">
        <f>IF('OE Database'!$N184=T$1, 'OE Database'!$E184, NA())</f>
        <v>#N/A</v>
      </c>
      <c r="U184" s="14" t="e">
        <f>IF('OE Database'!$N184=U$1, 'OE Database'!$E184, NA())</f>
        <v>#N/A</v>
      </c>
      <c r="V184" s="14" t="e">
        <f>IF('OE Database'!$N184=V$1, 'OE Database'!$E184, NA())</f>
        <v>#N/A</v>
      </c>
      <c r="W184" s="14">
        <f>IF('OE Database'!$N184=W$1, 'OE Database'!$E184, NA())</f>
        <v>27.6</v>
      </c>
      <c r="X184" s="14" t="e">
        <f>IF('OE Database'!$N184=X$1, 'OE Database'!$E184, NA())</f>
        <v>#N/A</v>
      </c>
      <c r="Y184" s="14" t="e">
        <f>IF('OE Database'!$N184=Y$1, 'OE Database'!$E184, NA())</f>
        <v>#N/A</v>
      </c>
      <c r="Z184" s="14" t="e">
        <f>IF('OE Database'!$N184=Z$1, 'OE Database'!$E184, NA())</f>
        <v>#N/A</v>
      </c>
      <c r="AA184" s="14" t="e">
        <f>IF('OE Database'!$N184=AA$1, 'OE Database'!$E184, NA())</f>
        <v>#N/A</v>
      </c>
      <c r="AB184" s="14" t="e">
        <f>IF('OE Database'!$N184=AB$1, 'OE Database'!$E184, NA())</f>
        <v>#N/A</v>
      </c>
      <c r="AC184" s="14" t="e">
        <f>IF('OE Database'!$N184=AC$1, 'OE Database'!$E184, NA())</f>
        <v>#N/A</v>
      </c>
      <c r="AD184" s="14" t="e">
        <f>IF('OE Database'!$N184=AD$1, 'OE Database'!$E184, NA())</f>
        <v>#N/A</v>
      </c>
      <c r="AE184" s="14" t="e">
        <f>IF('OE Database'!$N184=AE$1, 'OE Database'!$E184, NA())</f>
        <v>#N/A</v>
      </c>
      <c r="AF184" s="14" t="e">
        <f>IF('OE Database'!$N184=AF$1, 'OE Database'!$E184, NA())</f>
        <v>#N/A</v>
      </c>
      <c r="AG184" s="14" t="e">
        <f>IF('OE Database'!$N184=AG$1, 'OE Database'!$E184, NA())</f>
        <v>#N/A</v>
      </c>
      <c r="AH184" s="14" t="e">
        <f>IF('OE Database'!$N184=AH$1, 'OE Database'!$E184, NA())</f>
        <v>#N/A</v>
      </c>
      <c r="AI184" s="14" t="e">
        <f>IF('OE Database'!$N184=AI$1, 'OE Database'!$E184, NA())</f>
        <v>#N/A</v>
      </c>
      <c r="AJ184" s="14" t="e">
        <f>IF('OE Database'!$N184=AJ$1, 'OE Database'!$E184, NA())</f>
        <v>#N/A</v>
      </c>
      <c r="AL184" s="14" t="e">
        <f>IF('OE Database'!$N184=AL$1, 'OE Database'!$J184, NA())</f>
        <v>#N/A</v>
      </c>
      <c r="AM184" s="14" t="e">
        <f>IF('OE Database'!$N184=AM$1, 'OE Database'!$J184, NA())</f>
        <v>#N/A</v>
      </c>
      <c r="AN184" s="14" t="e">
        <f>IF('OE Database'!$N184=AN$1, 'OE Database'!$J184, NA())</f>
        <v>#N/A</v>
      </c>
      <c r="AO184" s="14">
        <f>IF('OE Database'!$N184=AO$1, 'OE Database'!$J184, NA())</f>
        <v>72</v>
      </c>
      <c r="AP184" s="14" t="e">
        <f>IF('OE Database'!$N184=AP$1, 'OE Database'!$J184, NA())</f>
        <v>#N/A</v>
      </c>
      <c r="AQ184" s="14" t="e">
        <f>IF('OE Database'!$N184=AQ$1, 'OE Database'!$J184, NA())</f>
        <v>#N/A</v>
      </c>
      <c r="AR184" s="14" t="e">
        <f>IF('OE Database'!$N184=AR$1, 'OE Database'!$J184, NA())</f>
        <v>#N/A</v>
      </c>
      <c r="AS184" s="14" t="e">
        <f>IF('OE Database'!$N184=AS$1, 'OE Database'!$J184, NA())</f>
        <v>#N/A</v>
      </c>
      <c r="AT184" s="14" t="e">
        <f>IF('OE Database'!$N184=AT$1, 'OE Database'!$J184, NA())</f>
        <v>#N/A</v>
      </c>
      <c r="AU184" s="14" t="e">
        <f>IF('OE Database'!$N184=AU$1, 'OE Database'!$J184, NA())</f>
        <v>#N/A</v>
      </c>
      <c r="AV184" s="14" t="e">
        <f>IF('OE Database'!$N184=AV$1, 'OE Database'!$J184, NA())</f>
        <v>#N/A</v>
      </c>
      <c r="AW184" s="14" t="e">
        <f>IF('OE Database'!$N184=AW$1, 'OE Database'!$J184, NA())</f>
        <v>#N/A</v>
      </c>
      <c r="AX184" s="14" t="e">
        <f>IF('OE Database'!$N184=AX$1, 'OE Database'!$J184, NA())</f>
        <v>#N/A</v>
      </c>
      <c r="AY184" s="14" t="e">
        <f>IF('OE Database'!$N184=AY$1, 'OE Database'!$J184, NA())</f>
        <v>#N/A</v>
      </c>
      <c r="AZ184" s="14" t="e">
        <f>IF('OE Database'!$N184=AZ$1, 'OE Database'!$J184, NA())</f>
        <v>#N/A</v>
      </c>
      <c r="BA184" s="14" t="e">
        <f>IF('OE Database'!$N184=BA$1, 'OE Database'!$J184, NA())</f>
        <v>#N/A</v>
      </c>
      <c r="BB184" s="14" t="e">
        <f>IF('OE Database'!$N184=BB$1, 'OE Database'!$J184, NA())</f>
        <v>#N/A</v>
      </c>
      <c r="BD184" s="14" t="e">
        <f>IF(GESTEP(AL184,0.00001), 'OE Database'!$H184, NA())</f>
        <v>#N/A</v>
      </c>
      <c r="BE184" s="14" t="e">
        <f>IF(GESTEP(AM184,0.00001), 'OE Database'!$H184, NA())</f>
        <v>#N/A</v>
      </c>
      <c r="BF184" s="14" t="e">
        <f>IF(GESTEP(AN184,0.00001), 'OE Database'!$H184, NA())</f>
        <v>#N/A</v>
      </c>
      <c r="BG184" s="14">
        <f>IF(GESTEP(AO184,0.00001), 'OE Database'!$H184, NA())</f>
        <v>0.47295365250988652</v>
      </c>
      <c r="BH184" s="14" t="e">
        <f>IF(GESTEP(AP184,0.00001), 'OE Database'!$H184, NA())</f>
        <v>#N/A</v>
      </c>
      <c r="BI184" s="14" t="e">
        <f>IF(GESTEP(AQ184,0.00001), 'OE Database'!$H184, NA())</f>
        <v>#N/A</v>
      </c>
      <c r="BJ184" s="14" t="e">
        <f>IF(GESTEP(AR184,0.00001), 'OE Database'!$H184, NA())</f>
        <v>#N/A</v>
      </c>
      <c r="BK184" s="14" t="e">
        <f>IF(GESTEP(AS184,0.00001), 'OE Database'!$H184, NA())</f>
        <v>#N/A</v>
      </c>
      <c r="BL184" s="14" t="e">
        <f>IF(GESTEP(AT184,0.00001), 'OE Database'!$H184, NA())</f>
        <v>#N/A</v>
      </c>
      <c r="BM184" s="14" t="e">
        <f>IF(GESTEP(AU184,0.00001), 'OE Database'!$H184, NA())</f>
        <v>#N/A</v>
      </c>
      <c r="BN184" s="14" t="e">
        <f>IF(GESTEP(AV184,0.00001), 'OE Database'!$H184, NA())</f>
        <v>#N/A</v>
      </c>
      <c r="BO184" s="14" t="e">
        <f>IF(GESTEP(AW184,0.00001), 'OE Database'!$H184, NA())</f>
        <v>#N/A</v>
      </c>
      <c r="BP184" s="14" t="e">
        <f>IF(GESTEP(AX184,0.00001), 'OE Database'!$H184, NA())</f>
        <v>#N/A</v>
      </c>
      <c r="BQ184" s="14" t="e">
        <f>IF(GESTEP(AY184,0.00001), 'OE Database'!$H184, NA())</f>
        <v>#N/A</v>
      </c>
      <c r="BR184" s="14" t="e">
        <f>IF(GESTEP(AZ184,0.00001), 'OE Database'!$H184, NA())</f>
        <v>#N/A</v>
      </c>
      <c r="BS184" s="14" t="e">
        <f>IF(GESTEP(BA184,0.00001), 'OE Database'!$H184, NA())</f>
        <v>#N/A</v>
      </c>
      <c r="BT184" s="14" t="e">
        <f>IF(GESTEP(BB184,0.00001), 'OE Database'!$H184, NA())</f>
        <v>#N/A</v>
      </c>
      <c r="BV184" s="14" t="e">
        <f>IF(GESTEP(AL184,0.00001), 'OE Database'!$E184, NA())</f>
        <v>#N/A</v>
      </c>
      <c r="BW184" s="14" t="e">
        <f>IF(GESTEP(AM184,0.00001), 'OE Database'!$E184, NA())</f>
        <v>#N/A</v>
      </c>
      <c r="BX184" s="14" t="e">
        <f>IF(GESTEP(AN184,0.00001), 'OE Database'!$E184, NA())</f>
        <v>#N/A</v>
      </c>
      <c r="BY184" s="14">
        <f>IF(GESTEP(AO184,0.00001), 'OE Database'!$E184, NA())</f>
        <v>27.6</v>
      </c>
      <c r="BZ184" s="14" t="e">
        <f>IF(GESTEP(AP184,0.00001), 'OE Database'!$E184, NA())</f>
        <v>#N/A</v>
      </c>
      <c r="CA184" s="14" t="e">
        <f>IF(GESTEP(AQ184,0.00001), 'OE Database'!$E184, NA())</f>
        <v>#N/A</v>
      </c>
      <c r="CB184" s="14" t="e">
        <f>IF(GESTEP(AR184,0.00001), 'OE Database'!$E184, NA())</f>
        <v>#N/A</v>
      </c>
      <c r="CC184" s="14" t="e">
        <f>IF(GESTEP(AS184,0.00001), 'OE Database'!$E184, NA())</f>
        <v>#N/A</v>
      </c>
      <c r="CD184" s="14" t="e">
        <f>IF(GESTEP(AT184,0.00001), 'OE Database'!$E184, NA())</f>
        <v>#N/A</v>
      </c>
      <c r="CE184" s="14" t="e">
        <f>IF(GESTEP(AU184,0.00001), 'OE Database'!$E184, NA())</f>
        <v>#N/A</v>
      </c>
      <c r="CF184" s="14" t="e">
        <f>IF(GESTEP(AV184,0.00001), 'OE Database'!$E184, NA())</f>
        <v>#N/A</v>
      </c>
      <c r="CG184" s="14" t="e">
        <f>IF(GESTEP(AW184,0.00001), 'OE Database'!$E184, NA())</f>
        <v>#N/A</v>
      </c>
      <c r="CH184" s="14" t="e">
        <f>IF(GESTEP(AX184,0.00001), 'OE Database'!$E184, NA())</f>
        <v>#N/A</v>
      </c>
      <c r="CI184" s="14" t="e">
        <f>IF(GESTEP(AY184,0.00001), 'OE Database'!$E184, NA())</f>
        <v>#N/A</v>
      </c>
      <c r="CJ184" s="14" t="e">
        <f>IF(GESTEP(AZ184,0.00001), 'OE Database'!$E184, NA())</f>
        <v>#N/A</v>
      </c>
      <c r="CK184" s="14" t="e">
        <f>IF(GESTEP(BA184,0.00001), 'OE Database'!$E184, NA())</f>
        <v>#N/A</v>
      </c>
      <c r="CL184" s="14" t="e">
        <f>IF(GESTEP(BB184,0.00001), 'OE Database'!$E184, NA())</f>
        <v>#N/A</v>
      </c>
      <c r="CN184" s="14" t="e">
        <f>IF('OE Database'!$N184=CN$1, 'OE Database'!$I184, NA())</f>
        <v>#N/A</v>
      </c>
      <c r="CO184" s="14" t="e">
        <f>IF('OE Database'!$N184=CO$1, 'OE Database'!$I184, NA())</f>
        <v>#N/A</v>
      </c>
      <c r="CP184" s="14" t="e">
        <f>IF('OE Database'!$N184=CP$1, 'OE Database'!$I184, NA())</f>
        <v>#N/A</v>
      </c>
      <c r="CQ184" s="14">
        <f>IF('OE Database'!$N184=CQ$1, 'OE Database'!$I184, NA())</f>
        <v>0.79825429286413008</v>
      </c>
      <c r="CR184" s="14" t="e">
        <f>IF('OE Database'!$N184=CR$1, 'OE Database'!$I184, NA())</f>
        <v>#N/A</v>
      </c>
      <c r="CS184" s="14" t="e">
        <f>IF('OE Database'!$N184=CS$1, 'OE Database'!$I184, NA())</f>
        <v>#N/A</v>
      </c>
      <c r="CT184" s="14" t="e">
        <f>IF('OE Database'!$N184=CT$1, 'OE Database'!$I184, NA())</f>
        <v>#N/A</v>
      </c>
      <c r="CU184" s="14" t="e">
        <f>IF('OE Database'!$N184=CU$1, 'OE Database'!$I184, NA())</f>
        <v>#N/A</v>
      </c>
      <c r="CV184" s="14" t="e">
        <f>IF('OE Database'!$N184=CV$1, 'OE Database'!$I184, NA())</f>
        <v>#N/A</v>
      </c>
      <c r="CW184" s="14" t="e">
        <f>IF('OE Database'!$N184=CW$1, 'OE Database'!$I184, NA())</f>
        <v>#N/A</v>
      </c>
      <c r="CX184" s="14" t="e">
        <f>IF('OE Database'!$N184=CX$1, 'OE Database'!$I184, NA())</f>
        <v>#N/A</v>
      </c>
      <c r="CY184" s="14" t="e">
        <f>IF('OE Database'!$N184=CY$1, 'OE Database'!$I184, NA())</f>
        <v>#N/A</v>
      </c>
      <c r="CZ184" s="14" t="e">
        <f>IF('OE Database'!$N184=CZ$1, 'OE Database'!$I184, NA())</f>
        <v>#N/A</v>
      </c>
      <c r="DA184" s="14" t="e">
        <f>IF('OE Database'!$N184=DA$1, 'OE Database'!$I184, NA())</f>
        <v>#N/A</v>
      </c>
      <c r="DB184" s="14" t="e">
        <f>IF('OE Database'!$N184=DB$1, 'OE Database'!$I184, NA())</f>
        <v>#N/A</v>
      </c>
      <c r="DC184" s="14" t="e">
        <f>IF('OE Database'!$N184=DC$1, 'OE Database'!$I184, NA())</f>
        <v>#N/A</v>
      </c>
      <c r="DD184" s="14" t="e">
        <f>IF('OE Database'!$N184=DD$1, 'OE Database'!$I184, NA())</f>
        <v>#N/A</v>
      </c>
      <c r="DF184" s="1" t="e">
        <f>IF(GESTEP(AL184,0.00001), 'OE Database'!$I184, NA())</f>
        <v>#N/A</v>
      </c>
      <c r="DG184" s="1" t="e">
        <f>IF(GESTEP(AM184,0.00001), 'OE Database'!$I184, NA())</f>
        <v>#N/A</v>
      </c>
      <c r="DH184" s="1" t="e">
        <f>IF(GESTEP(AN184,0.00001), 'OE Database'!$I184, NA())</f>
        <v>#N/A</v>
      </c>
      <c r="DI184" s="1">
        <f>IF(GESTEP(AO184,0.00001), 'OE Database'!$I184, NA())</f>
        <v>0.79825429286413008</v>
      </c>
      <c r="DJ184" s="1" t="e">
        <f>IF(GESTEP(AP184,0.00001), 'OE Database'!$I184, NA())</f>
        <v>#N/A</v>
      </c>
      <c r="DK184" s="1" t="e">
        <f>IF(GESTEP(AQ184,0.00001), 'OE Database'!$I184, NA())</f>
        <v>#N/A</v>
      </c>
      <c r="DL184" s="1" t="e">
        <f>IF(GESTEP(AR184,0.00001), 'OE Database'!$I184, NA())</f>
        <v>#N/A</v>
      </c>
      <c r="DM184" s="1" t="e">
        <f>IF(GESTEP(AS184,0.00001), 'OE Database'!$I184, NA())</f>
        <v>#N/A</v>
      </c>
      <c r="DN184" s="1" t="e">
        <f>IF(GESTEP(AT184,0.00001), 'OE Database'!$I184, NA())</f>
        <v>#N/A</v>
      </c>
      <c r="DO184" s="1" t="e">
        <f>IF(GESTEP(AU184,0.00001), 'OE Database'!$I184, NA())</f>
        <v>#N/A</v>
      </c>
      <c r="DP184" s="1" t="e">
        <f>IF(GESTEP(AV184,0.00001), 'OE Database'!$I184, NA())</f>
        <v>#N/A</v>
      </c>
      <c r="DQ184" s="1" t="e">
        <f>IF(GESTEP(AW184,0.00001), 'OE Database'!$I184, NA())</f>
        <v>#N/A</v>
      </c>
      <c r="DR184" s="1" t="e">
        <f>IF(GESTEP(AX184,0.00001), 'OE Database'!$I184, NA())</f>
        <v>#N/A</v>
      </c>
      <c r="DS184" s="1" t="e">
        <f>IF(GESTEP(AY184,0.00001), 'OE Database'!$I184, NA())</f>
        <v>#N/A</v>
      </c>
      <c r="DT184" s="1" t="e">
        <f>IF(GESTEP(AZ184,0.00001), 'OE Database'!$I184, NA())</f>
        <v>#N/A</v>
      </c>
      <c r="DU184" s="1" t="e">
        <f>IF(GESTEP(BA184,0.00001), 'OE Database'!$I184, NA())</f>
        <v>#N/A</v>
      </c>
      <c r="DV184" s="1" t="e">
        <f>IF(GESTEP(BB184,0.00001), 'OE Database'!$I184, NA())</f>
        <v>#N/A</v>
      </c>
    </row>
    <row r="185" spans="1:126">
      <c r="B185" s="14" t="e">
        <f>IF('OE Database'!$N185=B$1, 'OE Database'!$H185, NA())</f>
        <v>#N/A</v>
      </c>
      <c r="C185" s="14" t="e">
        <f>IF('OE Database'!$N185=C$1, 'OE Database'!$H185, NA())</f>
        <v>#N/A</v>
      </c>
      <c r="D185" s="14" t="e">
        <f>IF('OE Database'!$N185=D$1, 'OE Database'!$H185, NA())</f>
        <v>#N/A</v>
      </c>
      <c r="E185" s="14">
        <f>IF('OE Database'!$N185=E$1, 'OE Database'!$H185, NA())</f>
        <v>0.37050172749104604</v>
      </c>
      <c r="F185" s="14" t="e">
        <f>IF('OE Database'!$N185=F$1, 'OE Database'!$H185, NA())</f>
        <v>#N/A</v>
      </c>
      <c r="G185" s="14" t="e">
        <f>IF('OE Database'!$N185=G$1, 'OE Database'!$H185, NA())</f>
        <v>#N/A</v>
      </c>
      <c r="H185" s="14" t="e">
        <f>IF('OE Database'!$N185=H$1, 'OE Database'!$H185, NA())</f>
        <v>#N/A</v>
      </c>
      <c r="I185" s="14" t="e">
        <f>IF('OE Database'!$N185=I$1, 'OE Database'!$H185, NA())</f>
        <v>#N/A</v>
      </c>
      <c r="J185" s="14" t="e">
        <f>IF('OE Database'!$N185=J$1, 'OE Database'!$H185, NA())</f>
        <v>#N/A</v>
      </c>
      <c r="K185" s="14" t="e">
        <f>IF('OE Database'!$N185=K$1, 'OE Database'!$H185, NA())</f>
        <v>#N/A</v>
      </c>
      <c r="L185" s="14" t="e">
        <f>IF('OE Database'!$N185=L$1, 'OE Database'!$H185, NA())</f>
        <v>#N/A</v>
      </c>
      <c r="M185" s="14" t="e">
        <f>IF('OE Database'!$N185=M$1, 'OE Database'!$H185, NA())</f>
        <v>#N/A</v>
      </c>
      <c r="N185" s="14" t="e">
        <f>IF('OE Database'!$N185=N$1, 'OE Database'!$H185, NA())</f>
        <v>#N/A</v>
      </c>
      <c r="O185" s="14" t="e">
        <f>IF('OE Database'!$N185=O$1, 'OE Database'!$H185, NA())</f>
        <v>#N/A</v>
      </c>
      <c r="P185" s="14" t="e">
        <f>IF('OE Database'!$N185=P$1, 'OE Database'!$H185, NA())</f>
        <v>#N/A</v>
      </c>
      <c r="Q185" s="14" t="e">
        <f>IF('OE Database'!$N185=Q$1, 'OE Database'!$H185, NA())</f>
        <v>#N/A</v>
      </c>
      <c r="R185" s="14" t="e">
        <f>IF('OE Database'!$N185=R$1, 'OE Database'!$H185, NA())</f>
        <v>#N/A</v>
      </c>
      <c r="T185" s="14" t="e">
        <f>IF('OE Database'!$N185=T$1, 'OE Database'!$E185, NA())</f>
        <v>#N/A</v>
      </c>
      <c r="U185" s="14" t="e">
        <f>IF('OE Database'!$N185=U$1, 'OE Database'!$E185, NA())</f>
        <v>#N/A</v>
      </c>
      <c r="V185" s="14" t="e">
        <f>IF('OE Database'!$N185=V$1, 'OE Database'!$E185, NA())</f>
        <v>#N/A</v>
      </c>
      <c r="W185" s="14">
        <f>IF('OE Database'!$N185=W$1, 'OE Database'!$E185, NA())</f>
        <v>26.2</v>
      </c>
      <c r="X185" s="14" t="e">
        <f>IF('OE Database'!$N185=X$1, 'OE Database'!$E185, NA())</f>
        <v>#N/A</v>
      </c>
      <c r="Y185" s="14" t="e">
        <f>IF('OE Database'!$N185=Y$1, 'OE Database'!$E185, NA())</f>
        <v>#N/A</v>
      </c>
      <c r="Z185" s="14" t="e">
        <f>IF('OE Database'!$N185=Z$1, 'OE Database'!$E185, NA())</f>
        <v>#N/A</v>
      </c>
      <c r="AA185" s="14" t="e">
        <f>IF('OE Database'!$N185=AA$1, 'OE Database'!$E185, NA())</f>
        <v>#N/A</v>
      </c>
      <c r="AB185" s="14" t="e">
        <f>IF('OE Database'!$N185=AB$1, 'OE Database'!$E185, NA())</f>
        <v>#N/A</v>
      </c>
      <c r="AC185" s="14" t="e">
        <f>IF('OE Database'!$N185=AC$1, 'OE Database'!$E185, NA())</f>
        <v>#N/A</v>
      </c>
      <c r="AD185" s="14" t="e">
        <f>IF('OE Database'!$N185=AD$1, 'OE Database'!$E185, NA())</f>
        <v>#N/A</v>
      </c>
      <c r="AE185" s="14" t="e">
        <f>IF('OE Database'!$N185=AE$1, 'OE Database'!$E185, NA())</f>
        <v>#N/A</v>
      </c>
      <c r="AF185" s="14" t="e">
        <f>IF('OE Database'!$N185=AF$1, 'OE Database'!$E185, NA())</f>
        <v>#N/A</v>
      </c>
      <c r="AG185" s="14" t="e">
        <f>IF('OE Database'!$N185=AG$1, 'OE Database'!$E185, NA())</f>
        <v>#N/A</v>
      </c>
      <c r="AH185" s="14" t="e">
        <f>IF('OE Database'!$N185=AH$1, 'OE Database'!$E185, NA())</f>
        <v>#N/A</v>
      </c>
      <c r="AI185" s="14" t="e">
        <f>IF('OE Database'!$N185=AI$1, 'OE Database'!$E185, NA())</f>
        <v>#N/A</v>
      </c>
      <c r="AJ185" s="14" t="e">
        <f>IF('OE Database'!$N185=AJ$1, 'OE Database'!$E185, NA())</f>
        <v>#N/A</v>
      </c>
      <c r="AL185" s="14" t="e">
        <f>IF('OE Database'!$N185=AL$1, 'OE Database'!$J185, NA())</f>
        <v>#N/A</v>
      </c>
      <c r="AM185" s="14" t="e">
        <f>IF('OE Database'!$N185=AM$1, 'OE Database'!$J185, NA())</f>
        <v>#N/A</v>
      </c>
      <c r="AN185" s="14" t="e">
        <f>IF('OE Database'!$N185=AN$1, 'OE Database'!$J185, NA())</f>
        <v>#N/A</v>
      </c>
      <c r="AO185" s="14">
        <f>IF('OE Database'!$N185=AO$1, 'OE Database'!$J185, NA())</f>
        <v>48</v>
      </c>
      <c r="AP185" s="14" t="e">
        <f>IF('OE Database'!$N185=AP$1, 'OE Database'!$J185, NA())</f>
        <v>#N/A</v>
      </c>
      <c r="AQ185" s="14" t="e">
        <f>IF('OE Database'!$N185=AQ$1, 'OE Database'!$J185, NA())</f>
        <v>#N/A</v>
      </c>
      <c r="AR185" s="14" t="e">
        <f>IF('OE Database'!$N185=AR$1, 'OE Database'!$J185, NA())</f>
        <v>#N/A</v>
      </c>
      <c r="AS185" s="14" t="e">
        <f>IF('OE Database'!$N185=AS$1, 'OE Database'!$J185, NA())</f>
        <v>#N/A</v>
      </c>
      <c r="AT185" s="14" t="e">
        <f>IF('OE Database'!$N185=AT$1, 'OE Database'!$J185, NA())</f>
        <v>#N/A</v>
      </c>
      <c r="AU185" s="14" t="e">
        <f>IF('OE Database'!$N185=AU$1, 'OE Database'!$J185, NA())</f>
        <v>#N/A</v>
      </c>
      <c r="AV185" s="14" t="e">
        <f>IF('OE Database'!$N185=AV$1, 'OE Database'!$J185, NA())</f>
        <v>#N/A</v>
      </c>
      <c r="AW185" s="14" t="e">
        <f>IF('OE Database'!$N185=AW$1, 'OE Database'!$J185, NA())</f>
        <v>#N/A</v>
      </c>
      <c r="AX185" s="14" t="e">
        <f>IF('OE Database'!$N185=AX$1, 'OE Database'!$J185, NA())</f>
        <v>#N/A</v>
      </c>
      <c r="AY185" s="14" t="e">
        <f>IF('OE Database'!$N185=AY$1, 'OE Database'!$J185, NA())</f>
        <v>#N/A</v>
      </c>
      <c r="AZ185" s="14" t="e">
        <f>IF('OE Database'!$N185=AZ$1, 'OE Database'!$J185, NA())</f>
        <v>#N/A</v>
      </c>
      <c r="BA185" s="14" t="e">
        <f>IF('OE Database'!$N185=BA$1, 'OE Database'!$J185, NA())</f>
        <v>#N/A</v>
      </c>
      <c r="BB185" s="14" t="e">
        <f>IF('OE Database'!$N185=BB$1, 'OE Database'!$J185, NA())</f>
        <v>#N/A</v>
      </c>
      <c r="BD185" s="14" t="e">
        <f>IF(GESTEP(AL185,0.00001), 'OE Database'!$H185, NA())</f>
        <v>#N/A</v>
      </c>
      <c r="BE185" s="14" t="e">
        <f>IF(GESTEP(AM185,0.00001), 'OE Database'!$H185, NA())</f>
        <v>#N/A</v>
      </c>
      <c r="BF185" s="14" t="e">
        <f>IF(GESTEP(AN185,0.00001), 'OE Database'!$H185, NA())</f>
        <v>#N/A</v>
      </c>
      <c r="BG185" s="14">
        <f>IF(GESTEP(AO185,0.00001), 'OE Database'!$H185, NA())</f>
        <v>0.37050172749104604</v>
      </c>
      <c r="BH185" s="14" t="e">
        <f>IF(GESTEP(AP185,0.00001), 'OE Database'!$H185, NA())</f>
        <v>#N/A</v>
      </c>
      <c r="BI185" s="14" t="e">
        <f>IF(GESTEP(AQ185,0.00001), 'OE Database'!$H185, NA())</f>
        <v>#N/A</v>
      </c>
      <c r="BJ185" s="14" t="e">
        <f>IF(GESTEP(AR185,0.00001), 'OE Database'!$H185, NA())</f>
        <v>#N/A</v>
      </c>
      <c r="BK185" s="14" t="e">
        <f>IF(GESTEP(AS185,0.00001), 'OE Database'!$H185, NA())</f>
        <v>#N/A</v>
      </c>
      <c r="BL185" s="14" t="e">
        <f>IF(GESTEP(AT185,0.00001), 'OE Database'!$H185, NA())</f>
        <v>#N/A</v>
      </c>
      <c r="BM185" s="14" t="e">
        <f>IF(GESTEP(AU185,0.00001), 'OE Database'!$H185, NA())</f>
        <v>#N/A</v>
      </c>
      <c r="BN185" s="14" t="e">
        <f>IF(GESTEP(AV185,0.00001), 'OE Database'!$H185, NA())</f>
        <v>#N/A</v>
      </c>
      <c r="BO185" s="14" t="e">
        <f>IF(GESTEP(AW185,0.00001), 'OE Database'!$H185, NA())</f>
        <v>#N/A</v>
      </c>
      <c r="BP185" s="14" t="e">
        <f>IF(GESTEP(AX185,0.00001), 'OE Database'!$H185, NA())</f>
        <v>#N/A</v>
      </c>
      <c r="BQ185" s="14" t="e">
        <f>IF(GESTEP(AY185,0.00001), 'OE Database'!$H185, NA())</f>
        <v>#N/A</v>
      </c>
      <c r="BR185" s="14" t="e">
        <f>IF(GESTEP(AZ185,0.00001), 'OE Database'!$H185, NA())</f>
        <v>#N/A</v>
      </c>
      <c r="BS185" s="14" t="e">
        <f>IF(GESTEP(BA185,0.00001), 'OE Database'!$H185, NA())</f>
        <v>#N/A</v>
      </c>
      <c r="BT185" s="14" t="e">
        <f>IF(GESTEP(BB185,0.00001), 'OE Database'!$H185, NA())</f>
        <v>#N/A</v>
      </c>
      <c r="BV185" s="14" t="e">
        <f>IF(GESTEP(AL185,0.00001), 'OE Database'!$E185, NA())</f>
        <v>#N/A</v>
      </c>
      <c r="BW185" s="14" t="e">
        <f>IF(GESTEP(AM185,0.00001), 'OE Database'!$E185, NA())</f>
        <v>#N/A</v>
      </c>
      <c r="BX185" s="14" t="e">
        <f>IF(GESTEP(AN185,0.00001), 'OE Database'!$E185, NA())</f>
        <v>#N/A</v>
      </c>
      <c r="BY185" s="14">
        <f>IF(GESTEP(AO185,0.00001), 'OE Database'!$E185, NA())</f>
        <v>26.2</v>
      </c>
      <c r="BZ185" s="14" t="e">
        <f>IF(GESTEP(AP185,0.00001), 'OE Database'!$E185, NA())</f>
        <v>#N/A</v>
      </c>
      <c r="CA185" s="14" t="e">
        <f>IF(GESTEP(AQ185,0.00001), 'OE Database'!$E185, NA())</f>
        <v>#N/A</v>
      </c>
      <c r="CB185" s="14" t="e">
        <f>IF(GESTEP(AR185,0.00001), 'OE Database'!$E185, NA())</f>
        <v>#N/A</v>
      </c>
      <c r="CC185" s="14" t="e">
        <f>IF(GESTEP(AS185,0.00001), 'OE Database'!$E185, NA())</f>
        <v>#N/A</v>
      </c>
      <c r="CD185" s="14" t="e">
        <f>IF(GESTEP(AT185,0.00001), 'OE Database'!$E185, NA())</f>
        <v>#N/A</v>
      </c>
      <c r="CE185" s="14" t="e">
        <f>IF(GESTEP(AU185,0.00001), 'OE Database'!$E185, NA())</f>
        <v>#N/A</v>
      </c>
      <c r="CF185" s="14" t="e">
        <f>IF(GESTEP(AV185,0.00001), 'OE Database'!$E185, NA())</f>
        <v>#N/A</v>
      </c>
      <c r="CG185" s="14" t="e">
        <f>IF(GESTEP(AW185,0.00001), 'OE Database'!$E185, NA())</f>
        <v>#N/A</v>
      </c>
      <c r="CH185" s="14" t="e">
        <f>IF(GESTEP(AX185,0.00001), 'OE Database'!$E185, NA())</f>
        <v>#N/A</v>
      </c>
      <c r="CI185" s="14" t="e">
        <f>IF(GESTEP(AY185,0.00001), 'OE Database'!$E185, NA())</f>
        <v>#N/A</v>
      </c>
      <c r="CJ185" s="14" t="e">
        <f>IF(GESTEP(AZ185,0.00001), 'OE Database'!$E185, NA())</f>
        <v>#N/A</v>
      </c>
      <c r="CK185" s="14" t="e">
        <f>IF(GESTEP(BA185,0.00001), 'OE Database'!$E185, NA())</f>
        <v>#N/A</v>
      </c>
      <c r="CL185" s="14" t="e">
        <f>IF(GESTEP(BB185,0.00001), 'OE Database'!$E185, NA())</f>
        <v>#N/A</v>
      </c>
      <c r="CN185" s="14" t="e">
        <f>IF('OE Database'!$N185=CN$1, 'OE Database'!$I185, NA())</f>
        <v>#N/A</v>
      </c>
      <c r="CO185" s="14" t="e">
        <f>IF('OE Database'!$N185=CO$1, 'OE Database'!$I185, NA())</f>
        <v>#N/A</v>
      </c>
      <c r="CP185" s="14" t="e">
        <f>IF('OE Database'!$N185=CP$1, 'OE Database'!$I185, NA())</f>
        <v>#N/A</v>
      </c>
      <c r="CQ185" s="14">
        <f>IF('OE Database'!$N185=CQ$1, 'OE Database'!$I185, NA())</f>
        <v>0.62533525835731052</v>
      </c>
      <c r="CR185" s="14" t="e">
        <f>IF('OE Database'!$N185=CR$1, 'OE Database'!$I185, NA())</f>
        <v>#N/A</v>
      </c>
      <c r="CS185" s="14" t="e">
        <f>IF('OE Database'!$N185=CS$1, 'OE Database'!$I185, NA())</f>
        <v>#N/A</v>
      </c>
      <c r="CT185" s="14" t="e">
        <f>IF('OE Database'!$N185=CT$1, 'OE Database'!$I185, NA())</f>
        <v>#N/A</v>
      </c>
      <c r="CU185" s="14" t="e">
        <f>IF('OE Database'!$N185=CU$1, 'OE Database'!$I185, NA())</f>
        <v>#N/A</v>
      </c>
      <c r="CV185" s="14" t="e">
        <f>IF('OE Database'!$N185=CV$1, 'OE Database'!$I185, NA())</f>
        <v>#N/A</v>
      </c>
      <c r="CW185" s="14" t="e">
        <f>IF('OE Database'!$N185=CW$1, 'OE Database'!$I185, NA())</f>
        <v>#N/A</v>
      </c>
      <c r="CX185" s="14" t="e">
        <f>IF('OE Database'!$N185=CX$1, 'OE Database'!$I185, NA())</f>
        <v>#N/A</v>
      </c>
      <c r="CY185" s="14" t="e">
        <f>IF('OE Database'!$N185=CY$1, 'OE Database'!$I185, NA())</f>
        <v>#N/A</v>
      </c>
      <c r="CZ185" s="14" t="e">
        <f>IF('OE Database'!$N185=CZ$1, 'OE Database'!$I185, NA())</f>
        <v>#N/A</v>
      </c>
      <c r="DA185" s="14" t="e">
        <f>IF('OE Database'!$N185=DA$1, 'OE Database'!$I185, NA())</f>
        <v>#N/A</v>
      </c>
      <c r="DB185" s="14" t="e">
        <f>IF('OE Database'!$N185=DB$1, 'OE Database'!$I185, NA())</f>
        <v>#N/A</v>
      </c>
      <c r="DC185" s="14" t="e">
        <f>IF('OE Database'!$N185=DC$1, 'OE Database'!$I185, NA())</f>
        <v>#N/A</v>
      </c>
      <c r="DD185" s="14" t="e">
        <f>IF('OE Database'!$N185=DD$1, 'OE Database'!$I185, NA())</f>
        <v>#N/A</v>
      </c>
      <c r="DF185" s="1" t="e">
        <f>IF(GESTEP(AL185,0.00001), 'OE Database'!$I185, NA())</f>
        <v>#N/A</v>
      </c>
      <c r="DG185" s="1" t="e">
        <f>IF(GESTEP(AM185,0.00001), 'OE Database'!$I185, NA())</f>
        <v>#N/A</v>
      </c>
      <c r="DH185" s="1" t="e">
        <f>IF(GESTEP(AN185,0.00001), 'OE Database'!$I185, NA())</f>
        <v>#N/A</v>
      </c>
      <c r="DI185" s="1">
        <f>IF(GESTEP(AO185,0.00001), 'OE Database'!$I185, NA())</f>
        <v>0.62533525835731052</v>
      </c>
      <c r="DJ185" s="1" t="e">
        <f>IF(GESTEP(AP185,0.00001), 'OE Database'!$I185, NA())</f>
        <v>#N/A</v>
      </c>
      <c r="DK185" s="1" t="e">
        <f>IF(GESTEP(AQ185,0.00001), 'OE Database'!$I185, NA())</f>
        <v>#N/A</v>
      </c>
      <c r="DL185" s="1" t="e">
        <f>IF(GESTEP(AR185,0.00001), 'OE Database'!$I185, NA())</f>
        <v>#N/A</v>
      </c>
      <c r="DM185" s="1" t="e">
        <f>IF(GESTEP(AS185,0.00001), 'OE Database'!$I185, NA())</f>
        <v>#N/A</v>
      </c>
      <c r="DN185" s="1" t="e">
        <f>IF(GESTEP(AT185,0.00001), 'OE Database'!$I185, NA())</f>
        <v>#N/A</v>
      </c>
      <c r="DO185" s="1" t="e">
        <f>IF(GESTEP(AU185,0.00001), 'OE Database'!$I185, NA())</f>
        <v>#N/A</v>
      </c>
      <c r="DP185" s="1" t="e">
        <f>IF(GESTEP(AV185,0.00001), 'OE Database'!$I185, NA())</f>
        <v>#N/A</v>
      </c>
      <c r="DQ185" s="1" t="e">
        <f>IF(GESTEP(AW185,0.00001), 'OE Database'!$I185, NA())</f>
        <v>#N/A</v>
      </c>
      <c r="DR185" s="1" t="e">
        <f>IF(GESTEP(AX185,0.00001), 'OE Database'!$I185, NA())</f>
        <v>#N/A</v>
      </c>
      <c r="DS185" s="1" t="e">
        <f>IF(GESTEP(AY185,0.00001), 'OE Database'!$I185, NA())</f>
        <v>#N/A</v>
      </c>
      <c r="DT185" s="1" t="e">
        <f>IF(GESTEP(AZ185,0.00001), 'OE Database'!$I185, NA())</f>
        <v>#N/A</v>
      </c>
      <c r="DU185" s="1" t="e">
        <f>IF(GESTEP(BA185,0.00001), 'OE Database'!$I185, NA())</f>
        <v>#N/A</v>
      </c>
      <c r="DV185" s="1" t="e">
        <f>IF(GESTEP(BB185,0.00001), 'OE Database'!$I185, NA())</f>
        <v>#N/A</v>
      </c>
    </row>
    <row r="186" spans="1:126">
      <c r="B186" s="14" t="e">
        <f>IF('OE Database'!$N186=B$1, 'OE Database'!$H186, NA())</f>
        <v>#N/A</v>
      </c>
      <c r="C186" s="14" t="e">
        <f>IF('OE Database'!$N186=C$1, 'OE Database'!$H186, NA())</f>
        <v>#N/A</v>
      </c>
      <c r="D186" s="14" t="e">
        <f>IF('OE Database'!$N186=D$1, 'OE Database'!$H186, NA())</f>
        <v>#N/A</v>
      </c>
      <c r="E186" s="14">
        <f>IF('OE Database'!$N186=E$1, 'OE Database'!$H186, NA())</f>
        <v>1.9078616675497528</v>
      </c>
      <c r="F186" s="14" t="e">
        <f>IF('OE Database'!$N186=F$1, 'OE Database'!$H186, NA())</f>
        <v>#N/A</v>
      </c>
      <c r="G186" s="14" t="e">
        <f>IF('OE Database'!$N186=G$1, 'OE Database'!$H186, NA())</f>
        <v>#N/A</v>
      </c>
      <c r="H186" s="14" t="e">
        <f>IF('OE Database'!$N186=H$1, 'OE Database'!$H186, NA())</f>
        <v>#N/A</v>
      </c>
      <c r="I186" s="14" t="e">
        <f>IF('OE Database'!$N186=I$1, 'OE Database'!$H186, NA())</f>
        <v>#N/A</v>
      </c>
      <c r="J186" s="14" t="e">
        <f>IF('OE Database'!$N186=J$1, 'OE Database'!$H186, NA())</f>
        <v>#N/A</v>
      </c>
      <c r="K186" s="14" t="e">
        <f>IF('OE Database'!$N186=K$1, 'OE Database'!$H186, NA())</f>
        <v>#N/A</v>
      </c>
      <c r="L186" s="14" t="e">
        <f>IF('OE Database'!$N186=L$1, 'OE Database'!$H186, NA())</f>
        <v>#N/A</v>
      </c>
      <c r="M186" s="14" t="e">
        <f>IF('OE Database'!$N186=M$1, 'OE Database'!$H186, NA())</f>
        <v>#N/A</v>
      </c>
      <c r="N186" s="14" t="e">
        <f>IF('OE Database'!$N186=N$1, 'OE Database'!$H186, NA())</f>
        <v>#N/A</v>
      </c>
      <c r="O186" s="14" t="e">
        <f>IF('OE Database'!$N186=O$1, 'OE Database'!$H186, NA())</f>
        <v>#N/A</v>
      </c>
      <c r="P186" s="14" t="e">
        <f>IF('OE Database'!$N186=P$1, 'OE Database'!$H186, NA())</f>
        <v>#N/A</v>
      </c>
      <c r="Q186" s="14" t="e">
        <f>IF('OE Database'!$N186=Q$1, 'OE Database'!$H186, NA())</f>
        <v>#N/A</v>
      </c>
      <c r="R186" s="14" t="e">
        <f>IF('OE Database'!$N186=R$1, 'OE Database'!$H186, NA())</f>
        <v>#N/A</v>
      </c>
      <c r="T186" s="14" t="e">
        <f>IF('OE Database'!$N186=T$1, 'OE Database'!$E186, NA())</f>
        <v>#N/A</v>
      </c>
      <c r="U186" s="14" t="e">
        <f>IF('OE Database'!$N186=U$1, 'OE Database'!$E186, NA())</f>
        <v>#N/A</v>
      </c>
      <c r="V186" s="14" t="e">
        <f>IF('OE Database'!$N186=V$1, 'OE Database'!$E186, NA())</f>
        <v>#N/A</v>
      </c>
      <c r="W186" s="14">
        <f>IF('OE Database'!$N186=W$1, 'OE Database'!$E186, NA())</f>
        <v>36</v>
      </c>
      <c r="X186" s="14" t="e">
        <f>IF('OE Database'!$N186=X$1, 'OE Database'!$E186, NA())</f>
        <v>#N/A</v>
      </c>
      <c r="Y186" s="14" t="e">
        <f>IF('OE Database'!$N186=Y$1, 'OE Database'!$E186, NA())</f>
        <v>#N/A</v>
      </c>
      <c r="Z186" s="14" t="e">
        <f>IF('OE Database'!$N186=Z$1, 'OE Database'!$E186, NA())</f>
        <v>#N/A</v>
      </c>
      <c r="AA186" s="14" t="e">
        <f>IF('OE Database'!$N186=AA$1, 'OE Database'!$E186, NA())</f>
        <v>#N/A</v>
      </c>
      <c r="AB186" s="14" t="e">
        <f>IF('OE Database'!$N186=AB$1, 'OE Database'!$E186, NA())</f>
        <v>#N/A</v>
      </c>
      <c r="AC186" s="14" t="e">
        <f>IF('OE Database'!$N186=AC$1, 'OE Database'!$E186, NA())</f>
        <v>#N/A</v>
      </c>
      <c r="AD186" s="14" t="e">
        <f>IF('OE Database'!$N186=AD$1, 'OE Database'!$E186, NA())</f>
        <v>#N/A</v>
      </c>
      <c r="AE186" s="14" t="e">
        <f>IF('OE Database'!$N186=AE$1, 'OE Database'!$E186, NA())</f>
        <v>#N/A</v>
      </c>
      <c r="AF186" s="14" t="e">
        <f>IF('OE Database'!$N186=AF$1, 'OE Database'!$E186, NA())</f>
        <v>#N/A</v>
      </c>
      <c r="AG186" s="14" t="e">
        <f>IF('OE Database'!$N186=AG$1, 'OE Database'!$E186, NA())</f>
        <v>#N/A</v>
      </c>
      <c r="AH186" s="14" t="e">
        <f>IF('OE Database'!$N186=AH$1, 'OE Database'!$E186, NA())</f>
        <v>#N/A</v>
      </c>
      <c r="AI186" s="14" t="e">
        <f>IF('OE Database'!$N186=AI$1, 'OE Database'!$E186, NA())</f>
        <v>#N/A</v>
      </c>
      <c r="AJ186" s="14" t="e">
        <f>IF('OE Database'!$N186=AJ$1, 'OE Database'!$E186, NA())</f>
        <v>#N/A</v>
      </c>
      <c r="AL186" s="14" t="e">
        <f>IF('OE Database'!$N186=AL$1, 'OE Database'!$J186, NA())</f>
        <v>#N/A</v>
      </c>
      <c r="AM186" s="14" t="e">
        <f>IF('OE Database'!$N186=AM$1, 'OE Database'!$J186, NA())</f>
        <v>#N/A</v>
      </c>
      <c r="AN186" s="14" t="e">
        <f>IF('OE Database'!$N186=AN$1, 'OE Database'!$J186, NA())</f>
        <v>#N/A</v>
      </c>
      <c r="AO186" s="14">
        <f>IF('OE Database'!$N186=AO$1, 'OE Database'!$J186, NA())</f>
        <v>62</v>
      </c>
      <c r="AP186" s="14" t="e">
        <f>IF('OE Database'!$N186=AP$1, 'OE Database'!$J186, NA())</f>
        <v>#N/A</v>
      </c>
      <c r="AQ186" s="14" t="e">
        <f>IF('OE Database'!$N186=AQ$1, 'OE Database'!$J186, NA())</f>
        <v>#N/A</v>
      </c>
      <c r="AR186" s="14" t="e">
        <f>IF('OE Database'!$N186=AR$1, 'OE Database'!$J186, NA())</f>
        <v>#N/A</v>
      </c>
      <c r="AS186" s="14" t="e">
        <f>IF('OE Database'!$N186=AS$1, 'OE Database'!$J186, NA())</f>
        <v>#N/A</v>
      </c>
      <c r="AT186" s="14" t="e">
        <f>IF('OE Database'!$N186=AT$1, 'OE Database'!$J186, NA())</f>
        <v>#N/A</v>
      </c>
      <c r="AU186" s="14" t="e">
        <f>IF('OE Database'!$N186=AU$1, 'OE Database'!$J186, NA())</f>
        <v>#N/A</v>
      </c>
      <c r="AV186" s="14" t="e">
        <f>IF('OE Database'!$N186=AV$1, 'OE Database'!$J186, NA())</f>
        <v>#N/A</v>
      </c>
      <c r="AW186" s="14" t="e">
        <f>IF('OE Database'!$N186=AW$1, 'OE Database'!$J186, NA())</f>
        <v>#N/A</v>
      </c>
      <c r="AX186" s="14" t="e">
        <f>IF('OE Database'!$N186=AX$1, 'OE Database'!$J186, NA())</f>
        <v>#N/A</v>
      </c>
      <c r="AY186" s="14" t="e">
        <f>IF('OE Database'!$N186=AY$1, 'OE Database'!$J186, NA())</f>
        <v>#N/A</v>
      </c>
      <c r="AZ186" s="14" t="e">
        <f>IF('OE Database'!$N186=AZ$1, 'OE Database'!$J186, NA())</f>
        <v>#N/A</v>
      </c>
      <c r="BA186" s="14" t="e">
        <f>IF('OE Database'!$N186=BA$1, 'OE Database'!$J186, NA())</f>
        <v>#N/A</v>
      </c>
      <c r="BB186" s="14" t="e">
        <f>IF('OE Database'!$N186=BB$1, 'OE Database'!$J186, NA())</f>
        <v>#N/A</v>
      </c>
      <c r="BD186" s="14" t="e">
        <f>IF(GESTEP(AL186,0.00001), 'OE Database'!$H186, NA())</f>
        <v>#N/A</v>
      </c>
      <c r="BE186" s="14" t="e">
        <f>IF(GESTEP(AM186,0.00001), 'OE Database'!$H186, NA())</f>
        <v>#N/A</v>
      </c>
      <c r="BF186" s="14" t="e">
        <f>IF(GESTEP(AN186,0.00001), 'OE Database'!$H186, NA())</f>
        <v>#N/A</v>
      </c>
      <c r="BG186" s="14">
        <f>IF(GESTEP(AO186,0.00001), 'OE Database'!$H186, NA())</f>
        <v>1.9078616675497528</v>
      </c>
      <c r="BH186" s="14" t="e">
        <f>IF(GESTEP(AP186,0.00001), 'OE Database'!$H186, NA())</f>
        <v>#N/A</v>
      </c>
      <c r="BI186" s="14" t="e">
        <f>IF(GESTEP(AQ186,0.00001), 'OE Database'!$H186, NA())</f>
        <v>#N/A</v>
      </c>
      <c r="BJ186" s="14" t="e">
        <f>IF(GESTEP(AR186,0.00001), 'OE Database'!$H186, NA())</f>
        <v>#N/A</v>
      </c>
      <c r="BK186" s="14" t="e">
        <f>IF(GESTEP(AS186,0.00001), 'OE Database'!$H186, NA())</f>
        <v>#N/A</v>
      </c>
      <c r="BL186" s="14" t="e">
        <f>IF(GESTEP(AT186,0.00001), 'OE Database'!$H186, NA())</f>
        <v>#N/A</v>
      </c>
      <c r="BM186" s="14" t="e">
        <f>IF(GESTEP(AU186,0.00001), 'OE Database'!$H186, NA())</f>
        <v>#N/A</v>
      </c>
      <c r="BN186" s="14" t="e">
        <f>IF(GESTEP(AV186,0.00001), 'OE Database'!$H186, NA())</f>
        <v>#N/A</v>
      </c>
      <c r="BO186" s="14" t="e">
        <f>IF(GESTEP(AW186,0.00001), 'OE Database'!$H186, NA())</f>
        <v>#N/A</v>
      </c>
      <c r="BP186" s="14" t="e">
        <f>IF(GESTEP(AX186,0.00001), 'OE Database'!$H186, NA())</f>
        <v>#N/A</v>
      </c>
      <c r="BQ186" s="14" t="e">
        <f>IF(GESTEP(AY186,0.00001), 'OE Database'!$H186, NA())</f>
        <v>#N/A</v>
      </c>
      <c r="BR186" s="14" t="e">
        <f>IF(GESTEP(AZ186,0.00001), 'OE Database'!$H186, NA())</f>
        <v>#N/A</v>
      </c>
      <c r="BS186" s="14" t="e">
        <f>IF(GESTEP(BA186,0.00001), 'OE Database'!$H186, NA())</f>
        <v>#N/A</v>
      </c>
      <c r="BT186" s="14" t="e">
        <f>IF(GESTEP(BB186,0.00001), 'OE Database'!$H186, NA())</f>
        <v>#N/A</v>
      </c>
      <c r="BV186" s="14" t="e">
        <f>IF(GESTEP(AL186,0.00001), 'OE Database'!$E186, NA())</f>
        <v>#N/A</v>
      </c>
      <c r="BW186" s="14" t="e">
        <f>IF(GESTEP(AM186,0.00001), 'OE Database'!$E186, NA())</f>
        <v>#N/A</v>
      </c>
      <c r="BX186" s="14" t="e">
        <f>IF(GESTEP(AN186,0.00001), 'OE Database'!$E186, NA())</f>
        <v>#N/A</v>
      </c>
      <c r="BY186" s="14">
        <f>IF(GESTEP(AO186,0.00001), 'OE Database'!$E186, NA())</f>
        <v>36</v>
      </c>
      <c r="BZ186" s="14" t="e">
        <f>IF(GESTEP(AP186,0.00001), 'OE Database'!$E186, NA())</f>
        <v>#N/A</v>
      </c>
      <c r="CA186" s="14" t="e">
        <f>IF(GESTEP(AQ186,0.00001), 'OE Database'!$E186, NA())</f>
        <v>#N/A</v>
      </c>
      <c r="CB186" s="14" t="e">
        <f>IF(GESTEP(AR186,0.00001), 'OE Database'!$E186, NA())</f>
        <v>#N/A</v>
      </c>
      <c r="CC186" s="14" t="e">
        <f>IF(GESTEP(AS186,0.00001), 'OE Database'!$E186, NA())</f>
        <v>#N/A</v>
      </c>
      <c r="CD186" s="14" t="e">
        <f>IF(GESTEP(AT186,0.00001), 'OE Database'!$E186, NA())</f>
        <v>#N/A</v>
      </c>
      <c r="CE186" s="14" t="e">
        <f>IF(GESTEP(AU186,0.00001), 'OE Database'!$E186, NA())</f>
        <v>#N/A</v>
      </c>
      <c r="CF186" s="14" t="e">
        <f>IF(GESTEP(AV186,0.00001), 'OE Database'!$E186, NA())</f>
        <v>#N/A</v>
      </c>
      <c r="CG186" s="14" t="e">
        <f>IF(GESTEP(AW186,0.00001), 'OE Database'!$E186, NA())</f>
        <v>#N/A</v>
      </c>
      <c r="CH186" s="14" t="e">
        <f>IF(GESTEP(AX186,0.00001), 'OE Database'!$E186, NA())</f>
        <v>#N/A</v>
      </c>
      <c r="CI186" s="14" t="e">
        <f>IF(GESTEP(AY186,0.00001), 'OE Database'!$E186, NA())</f>
        <v>#N/A</v>
      </c>
      <c r="CJ186" s="14" t="e">
        <f>IF(GESTEP(AZ186,0.00001), 'OE Database'!$E186, NA())</f>
        <v>#N/A</v>
      </c>
      <c r="CK186" s="14" t="e">
        <f>IF(GESTEP(BA186,0.00001), 'OE Database'!$E186, NA())</f>
        <v>#N/A</v>
      </c>
      <c r="CL186" s="14" t="e">
        <f>IF(GESTEP(BB186,0.00001), 'OE Database'!$E186, NA())</f>
        <v>#N/A</v>
      </c>
      <c r="CN186" s="14" t="e">
        <f>IF('OE Database'!$N186=CN$1, 'OE Database'!$I186, NA())</f>
        <v>#N/A</v>
      </c>
      <c r="CO186" s="14" t="e">
        <f>IF('OE Database'!$N186=CO$1, 'OE Database'!$I186, NA())</f>
        <v>#N/A</v>
      </c>
      <c r="CP186" s="14" t="e">
        <f>IF('OE Database'!$N186=CP$1, 'OE Database'!$I186, NA())</f>
        <v>#N/A</v>
      </c>
      <c r="CQ186" s="14">
        <f>IF('OE Database'!$N186=CQ$1, 'OE Database'!$I186, NA())</f>
        <v>3.2201015009196325</v>
      </c>
      <c r="CR186" s="14" t="e">
        <f>IF('OE Database'!$N186=CR$1, 'OE Database'!$I186, NA())</f>
        <v>#N/A</v>
      </c>
      <c r="CS186" s="14" t="e">
        <f>IF('OE Database'!$N186=CS$1, 'OE Database'!$I186, NA())</f>
        <v>#N/A</v>
      </c>
      <c r="CT186" s="14" t="e">
        <f>IF('OE Database'!$N186=CT$1, 'OE Database'!$I186, NA())</f>
        <v>#N/A</v>
      </c>
      <c r="CU186" s="14" t="e">
        <f>IF('OE Database'!$N186=CU$1, 'OE Database'!$I186, NA())</f>
        <v>#N/A</v>
      </c>
      <c r="CV186" s="14" t="e">
        <f>IF('OE Database'!$N186=CV$1, 'OE Database'!$I186, NA())</f>
        <v>#N/A</v>
      </c>
      <c r="CW186" s="14" t="e">
        <f>IF('OE Database'!$N186=CW$1, 'OE Database'!$I186, NA())</f>
        <v>#N/A</v>
      </c>
      <c r="CX186" s="14" t="e">
        <f>IF('OE Database'!$N186=CX$1, 'OE Database'!$I186, NA())</f>
        <v>#N/A</v>
      </c>
      <c r="CY186" s="14" t="e">
        <f>IF('OE Database'!$N186=CY$1, 'OE Database'!$I186, NA())</f>
        <v>#N/A</v>
      </c>
      <c r="CZ186" s="14" t="e">
        <f>IF('OE Database'!$N186=CZ$1, 'OE Database'!$I186, NA())</f>
        <v>#N/A</v>
      </c>
      <c r="DA186" s="14" t="e">
        <f>IF('OE Database'!$N186=DA$1, 'OE Database'!$I186, NA())</f>
        <v>#N/A</v>
      </c>
      <c r="DB186" s="14" t="e">
        <f>IF('OE Database'!$N186=DB$1, 'OE Database'!$I186, NA())</f>
        <v>#N/A</v>
      </c>
      <c r="DC186" s="14" t="e">
        <f>IF('OE Database'!$N186=DC$1, 'OE Database'!$I186, NA())</f>
        <v>#N/A</v>
      </c>
      <c r="DD186" s="14" t="e">
        <f>IF('OE Database'!$N186=DD$1, 'OE Database'!$I186, NA())</f>
        <v>#N/A</v>
      </c>
      <c r="DF186" s="1" t="e">
        <f>IF(GESTEP(AL186,0.00001), 'OE Database'!$I186, NA())</f>
        <v>#N/A</v>
      </c>
      <c r="DG186" s="1" t="e">
        <f>IF(GESTEP(AM186,0.00001), 'OE Database'!$I186, NA())</f>
        <v>#N/A</v>
      </c>
      <c r="DH186" s="1" t="e">
        <f>IF(GESTEP(AN186,0.00001), 'OE Database'!$I186, NA())</f>
        <v>#N/A</v>
      </c>
      <c r="DI186" s="1">
        <f>IF(GESTEP(AO186,0.00001), 'OE Database'!$I186, NA())</f>
        <v>3.2201015009196325</v>
      </c>
      <c r="DJ186" s="1" t="e">
        <f>IF(GESTEP(AP186,0.00001), 'OE Database'!$I186, NA())</f>
        <v>#N/A</v>
      </c>
      <c r="DK186" s="1" t="e">
        <f>IF(GESTEP(AQ186,0.00001), 'OE Database'!$I186, NA())</f>
        <v>#N/A</v>
      </c>
      <c r="DL186" s="1" t="e">
        <f>IF(GESTEP(AR186,0.00001), 'OE Database'!$I186, NA())</f>
        <v>#N/A</v>
      </c>
      <c r="DM186" s="1" t="e">
        <f>IF(GESTEP(AS186,0.00001), 'OE Database'!$I186, NA())</f>
        <v>#N/A</v>
      </c>
      <c r="DN186" s="1" t="e">
        <f>IF(GESTEP(AT186,0.00001), 'OE Database'!$I186, NA())</f>
        <v>#N/A</v>
      </c>
      <c r="DO186" s="1" t="e">
        <f>IF(GESTEP(AU186,0.00001), 'OE Database'!$I186, NA())</f>
        <v>#N/A</v>
      </c>
      <c r="DP186" s="1" t="e">
        <f>IF(GESTEP(AV186,0.00001), 'OE Database'!$I186, NA())</f>
        <v>#N/A</v>
      </c>
      <c r="DQ186" s="1" t="e">
        <f>IF(GESTEP(AW186,0.00001), 'OE Database'!$I186, NA())</f>
        <v>#N/A</v>
      </c>
      <c r="DR186" s="1" t="e">
        <f>IF(GESTEP(AX186,0.00001), 'OE Database'!$I186, NA())</f>
        <v>#N/A</v>
      </c>
      <c r="DS186" s="1" t="e">
        <f>IF(GESTEP(AY186,0.00001), 'OE Database'!$I186, NA())</f>
        <v>#N/A</v>
      </c>
      <c r="DT186" s="1" t="e">
        <f>IF(GESTEP(AZ186,0.00001), 'OE Database'!$I186, NA())</f>
        <v>#N/A</v>
      </c>
      <c r="DU186" s="1" t="e">
        <f>IF(GESTEP(BA186,0.00001), 'OE Database'!$I186, NA())</f>
        <v>#N/A</v>
      </c>
      <c r="DV186" s="1" t="e">
        <f>IF(GESTEP(BB186,0.00001), 'OE Database'!$I186, NA())</f>
        <v>#N/A</v>
      </c>
    </row>
    <row r="187" spans="1:126">
      <c r="B187" s="14" t="e">
        <f>IF('OE Database'!$N187=B$1, 'OE Database'!$H187, NA())</f>
        <v>#N/A</v>
      </c>
      <c r="C187" s="14" t="e">
        <f>IF('OE Database'!$N187=C$1, 'OE Database'!$H187, NA())</f>
        <v>#N/A</v>
      </c>
      <c r="D187" s="14" t="e">
        <f>IF('OE Database'!$N187=D$1, 'OE Database'!$H187, NA())</f>
        <v>#N/A</v>
      </c>
      <c r="E187" s="14">
        <f>IF('OE Database'!$N187=E$1, 'OE Database'!$H187, NA())</f>
        <v>0.41984707248531095</v>
      </c>
      <c r="F187" s="14" t="e">
        <f>IF('OE Database'!$N187=F$1, 'OE Database'!$H187, NA())</f>
        <v>#N/A</v>
      </c>
      <c r="G187" s="14" t="e">
        <f>IF('OE Database'!$N187=G$1, 'OE Database'!$H187, NA())</f>
        <v>#N/A</v>
      </c>
      <c r="H187" s="14" t="e">
        <f>IF('OE Database'!$N187=H$1, 'OE Database'!$H187, NA())</f>
        <v>#N/A</v>
      </c>
      <c r="I187" s="14" t="e">
        <f>IF('OE Database'!$N187=I$1, 'OE Database'!$H187, NA())</f>
        <v>#N/A</v>
      </c>
      <c r="J187" s="14" t="e">
        <f>IF('OE Database'!$N187=J$1, 'OE Database'!$H187, NA())</f>
        <v>#N/A</v>
      </c>
      <c r="K187" s="14" t="e">
        <f>IF('OE Database'!$N187=K$1, 'OE Database'!$H187, NA())</f>
        <v>#N/A</v>
      </c>
      <c r="L187" s="14" t="e">
        <f>IF('OE Database'!$N187=L$1, 'OE Database'!$H187, NA())</f>
        <v>#N/A</v>
      </c>
      <c r="M187" s="14" t="e">
        <f>IF('OE Database'!$N187=M$1, 'OE Database'!$H187, NA())</f>
        <v>#N/A</v>
      </c>
      <c r="N187" s="14" t="e">
        <f>IF('OE Database'!$N187=N$1, 'OE Database'!$H187, NA())</f>
        <v>#N/A</v>
      </c>
      <c r="O187" s="14" t="e">
        <f>IF('OE Database'!$N187=O$1, 'OE Database'!$H187, NA())</f>
        <v>#N/A</v>
      </c>
      <c r="P187" s="14" t="e">
        <f>IF('OE Database'!$N187=P$1, 'OE Database'!$H187, NA())</f>
        <v>#N/A</v>
      </c>
      <c r="Q187" s="14" t="e">
        <f>IF('OE Database'!$N187=Q$1, 'OE Database'!$H187, NA())</f>
        <v>#N/A</v>
      </c>
      <c r="R187" s="14" t="e">
        <f>IF('OE Database'!$N187=R$1, 'OE Database'!$H187, NA())</f>
        <v>#N/A</v>
      </c>
      <c r="T187" s="14" t="e">
        <f>IF('OE Database'!$N187=T$1, 'OE Database'!$E187, NA())</f>
        <v>#N/A</v>
      </c>
      <c r="U187" s="14" t="e">
        <f>IF('OE Database'!$N187=U$1, 'OE Database'!$E187, NA())</f>
        <v>#N/A</v>
      </c>
      <c r="V187" s="14" t="e">
        <f>IF('OE Database'!$N187=V$1, 'OE Database'!$E187, NA())</f>
        <v>#N/A</v>
      </c>
      <c r="W187" s="14">
        <f>IF('OE Database'!$N187=W$1, 'OE Database'!$E187, NA())</f>
        <v>27.3</v>
      </c>
      <c r="X187" s="14" t="e">
        <f>IF('OE Database'!$N187=X$1, 'OE Database'!$E187, NA())</f>
        <v>#N/A</v>
      </c>
      <c r="Y187" s="14" t="e">
        <f>IF('OE Database'!$N187=Y$1, 'OE Database'!$E187, NA())</f>
        <v>#N/A</v>
      </c>
      <c r="Z187" s="14" t="e">
        <f>IF('OE Database'!$N187=Z$1, 'OE Database'!$E187, NA())</f>
        <v>#N/A</v>
      </c>
      <c r="AA187" s="14" t="e">
        <f>IF('OE Database'!$N187=AA$1, 'OE Database'!$E187, NA())</f>
        <v>#N/A</v>
      </c>
      <c r="AB187" s="14" t="e">
        <f>IF('OE Database'!$N187=AB$1, 'OE Database'!$E187, NA())</f>
        <v>#N/A</v>
      </c>
      <c r="AC187" s="14" t="e">
        <f>IF('OE Database'!$N187=AC$1, 'OE Database'!$E187, NA())</f>
        <v>#N/A</v>
      </c>
      <c r="AD187" s="14" t="e">
        <f>IF('OE Database'!$N187=AD$1, 'OE Database'!$E187, NA())</f>
        <v>#N/A</v>
      </c>
      <c r="AE187" s="14" t="e">
        <f>IF('OE Database'!$N187=AE$1, 'OE Database'!$E187, NA())</f>
        <v>#N/A</v>
      </c>
      <c r="AF187" s="14" t="e">
        <f>IF('OE Database'!$N187=AF$1, 'OE Database'!$E187, NA())</f>
        <v>#N/A</v>
      </c>
      <c r="AG187" s="14" t="e">
        <f>IF('OE Database'!$N187=AG$1, 'OE Database'!$E187, NA())</f>
        <v>#N/A</v>
      </c>
      <c r="AH187" s="14" t="e">
        <f>IF('OE Database'!$N187=AH$1, 'OE Database'!$E187, NA())</f>
        <v>#N/A</v>
      </c>
      <c r="AI187" s="14" t="e">
        <f>IF('OE Database'!$N187=AI$1, 'OE Database'!$E187, NA())</f>
        <v>#N/A</v>
      </c>
      <c r="AJ187" s="14" t="e">
        <f>IF('OE Database'!$N187=AJ$1, 'OE Database'!$E187, NA())</f>
        <v>#N/A</v>
      </c>
      <c r="AL187" s="14" t="e">
        <f>IF('OE Database'!$N187=AL$1, 'OE Database'!$J187, NA())</f>
        <v>#N/A</v>
      </c>
      <c r="AM187" s="14" t="e">
        <f>IF('OE Database'!$N187=AM$1, 'OE Database'!$J187, NA())</f>
        <v>#N/A</v>
      </c>
      <c r="AN187" s="14" t="e">
        <f>IF('OE Database'!$N187=AN$1, 'OE Database'!$J187, NA())</f>
        <v>#N/A</v>
      </c>
      <c r="AO187" s="14">
        <f>IF('OE Database'!$N187=AO$1, 'OE Database'!$J187, NA())</f>
        <v>41</v>
      </c>
      <c r="AP187" s="14" t="e">
        <f>IF('OE Database'!$N187=AP$1, 'OE Database'!$J187, NA())</f>
        <v>#N/A</v>
      </c>
      <c r="AQ187" s="14" t="e">
        <f>IF('OE Database'!$N187=AQ$1, 'OE Database'!$J187, NA())</f>
        <v>#N/A</v>
      </c>
      <c r="AR187" s="14" t="e">
        <f>IF('OE Database'!$N187=AR$1, 'OE Database'!$J187, NA())</f>
        <v>#N/A</v>
      </c>
      <c r="AS187" s="14" t="e">
        <f>IF('OE Database'!$N187=AS$1, 'OE Database'!$J187, NA())</f>
        <v>#N/A</v>
      </c>
      <c r="AT187" s="14" t="e">
        <f>IF('OE Database'!$N187=AT$1, 'OE Database'!$J187, NA())</f>
        <v>#N/A</v>
      </c>
      <c r="AU187" s="14" t="e">
        <f>IF('OE Database'!$N187=AU$1, 'OE Database'!$J187, NA())</f>
        <v>#N/A</v>
      </c>
      <c r="AV187" s="14" t="e">
        <f>IF('OE Database'!$N187=AV$1, 'OE Database'!$J187, NA())</f>
        <v>#N/A</v>
      </c>
      <c r="AW187" s="14" t="e">
        <f>IF('OE Database'!$N187=AW$1, 'OE Database'!$J187, NA())</f>
        <v>#N/A</v>
      </c>
      <c r="AX187" s="14" t="e">
        <f>IF('OE Database'!$N187=AX$1, 'OE Database'!$J187, NA())</f>
        <v>#N/A</v>
      </c>
      <c r="AY187" s="14" t="e">
        <f>IF('OE Database'!$N187=AY$1, 'OE Database'!$J187, NA())</f>
        <v>#N/A</v>
      </c>
      <c r="AZ187" s="14" t="e">
        <f>IF('OE Database'!$N187=AZ$1, 'OE Database'!$J187, NA())</f>
        <v>#N/A</v>
      </c>
      <c r="BA187" s="14" t="e">
        <f>IF('OE Database'!$N187=BA$1, 'OE Database'!$J187, NA())</f>
        <v>#N/A</v>
      </c>
      <c r="BB187" s="14" t="e">
        <f>IF('OE Database'!$N187=BB$1, 'OE Database'!$J187, NA())</f>
        <v>#N/A</v>
      </c>
      <c r="BD187" s="14" t="e">
        <f>IF(GESTEP(AL187,0.00001), 'OE Database'!$H187, NA())</f>
        <v>#N/A</v>
      </c>
      <c r="BE187" s="14" t="e">
        <f>IF(GESTEP(AM187,0.00001), 'OE Database'!$H187, NA())</f>
        <v>#N/A</v>
      </c>
      <c r="BF187" s="14" t="e">
        <f>IF(GESTEP(AN187,0.00001), 'OE Database'!$H187, NA())</f>
        <v>#N/A</v>
      </c>
      <c r="BG187" s="14">
        <f>IF(GESTEP(AO187,0.00001), 'OE Database'!$H187, NA())</f>
        <v>0.41984707248531095</v>
      </c>
      <c r="BH187" s="14" t="e">
        <f>IF(GESTEP(AP187,0.00001), 'OE Database'!$H187, NA())</f>
        <v>#N/A</v>
      </c>
      <c r="BI187" s="14" t="e">
        <f>IF(GESTEP(AQ187,0.00001), 'OE Database'!$H187, NA())</f>
        <v>#N/A</v>
      </c>
      <c r="BJ187" s="14" t="e">
        <f>IF(GESTEP(AR187,0.00001), 'OE Database'!$H187, NA())</f>
        <v>#N/A</v>
      </c>
      <c r="BK187" s="14" t="e">
        <f>IF(GESTEP(AS187,0.00001), 'OE Database'!$H187, NA())</f>
        <v>#N/A</v>
      </c>
      <c r="BL187" s="14" t="e">
        <f>IF(GESTEP(AT187,0.00001), 'OE Database'!$H187, NA())</f>
        <v>#N/A</v>
      </c>
      <c r="BM187" s="14" t="e">
        <f>IF(GESTEP(AU187,0.00001), 'OE Database'!$H187, NA())</f>
        <v>#N/A</v>
      </c>
      <c r="BN187" s="14" t="e">
        <f>IF(GESTEP(AV187,0.00001), 'OE Database'!$H187, NA())</f>
        <v>#N/A</v>
      </c>
      <c r="BO187" s="14" t="e">
        <f>IF(GESTEP(AW187,0.00001), 'OE Database'!$H187, NA())</f>
        <v>#N/A</v>
      </c>
      <c r="BP187" s="14" t="e">
        <f>IF(GESTEP(AX187,0.00001), 'OE Database'!$H187, NA())</f>
        <v>#N/A</v>
      </c>
      <c r="BQ187" s="14" t="e">
        <f>IF(GESTEP(AY187,0.00001), 'OE Database'!$H187, NA())</f>
        <v>#N/A</v>
      </c>
      <c r="BR187" s="14" t="e">
        <f>IF(GESTEP(AZ187,0.00001), 'OE Database'!$H187, NA())</f>
        <v>#N/A</v>
      </c>
      <c r="BS187" s="14" t="e">
        <f>IF(GESTEP(BA187,0.00001), 'OE Database'!$H187, NA())</f>
        <v>#N/A</v>
      </c>
      <c r="BT187" s="14" t="e">
        <f>IF(GESTEP(BB187,0.00001), 'OE Database'!$H187, NA())</f>
        <v>#N/A</v>
      </c>
      <c r="BV187" s="14" t="e">
        <f>IF(GESTEP(AL187,0.00001), 'OE Database'!$E187, NA())</f>
        <v>#N/A</v>
      </c>
      <c r="BW187" s="14" t="e">
        <f>IF(GESTEP(AM187,0.00001), 'OE Database'!$E187, NA())</f>
        <v>#N/A</v>
      </c>
      <c r="BX187" s="14" t="e">
        <f>IF(GESTEP(AN187,0.00001), 'OE Database'!$E187, NA())</f>
        <v>#N/A</v>
      </c>
      <c r="BY187" s="14">
        <f>IF(GESTEP(AO187,0.00001), 'OE Database'!$E187, NA())</f>
        <v>27.3</v>
      </c>
      <c r="BZ187" s="14" t="e">
        <f>IF(GESTEP(AP187,0.00001), 'OE Database'!$E187, NA())</f>
        <v>#N/A</v>
      </c>
      <c r="CA187" s="14" t="e">
        <f>IF(GESTEP(AQ187,0.00001), 'OE Database'!$E187, NA())</f>
        <v>#N/A</v>
      </c>
      <c r="CB187" s="14" t="e">
        <f>IF(GESTEP(AR187,0.00001), 'OE Database'!$E187, NA())</f>
        <v>#N/A</v>
      </c>
      <c r="CC187" s="14" t="e">
        <f>IF(GESTEP(AS187,0.00001), 'OE Database'!$E187, NA())</f>
        <v>#N/A</v>
      </c>
      <c r="CD187" s="14" t="e">
        <f>IF(GESTEP(AT187,0.00001), 'OE Database'!$E187, NA())</f>
        <v>#N/A</v>
      </c>
      <c r="CE187" s="14" t="e">
        <f>IF(GESTEP(AU187,0.00001), 'OE Database'!$E187, NA())</f>
        <v>#N/A</v>
      </c>
      <c r="CF187" s="14" t="e">
        <f>IF(GESTEP(AV187,0.00001), 'OE Database'!$E187, NA())</f>
        <v>#N/A</v>
      </c>
      <c r="CG187" s="14" t="e">
        <f>IF(GESTEP(AW187,0.00001), 'OE Database'!$E187, NA())</f>
        <v>#N/A</v>
      </c>
      <c r="CH187" s="14" t="e">
        <f>IF(GESTEP(AX187,0.00001), 'OE Database'!$E187, NA())</f>
        <v>#N/A</v>
      </c>
      <c r="CI187" s="14" t="e">
        <f>IF(GESTEP(AY187,0.00001), 'OE Database'!$E187, NA())</f>
        <v>#N/A</v>
      </c>
      <c r="CJ187" s="14" t="e">
        <f>IF(GESTEP(AZ187,0.00001), 'OE Database'!$E187, NA())</f>
        <v>#N/A</v>
      </c>
      <c r="CK187" s="14" t="e">
        <f>IF(GESTEP(BA187,0.00001), 'OE Database'!$E187, NA())</f>
        <v>#N/A</v>
      </c>
      <c r="CL187" s="14" t="e">
        <f>IF(GESTEP(BB187,0.00001), 'OE Database'!$E187, NA())</f>
        <v>#N/A</v>
      </c>
      <c r="CN187" s="14" t="e">
        <f>IF('OE Database'!$N187=CN$1, 'OE Database'!$I187, NA())</f>
        <v>#N/A</v>
      </c>
      <c r="CO187" s="14" t="e">
        <f>IF('OE Database'!$N187=CO$1, 'OE Database'!$I187, NA())</f>
        <v>#N/A</v>
      </c>
      <c r="CP187" s="14" t="e">
        <f>IF('OE Database'!$N187=CP$1, 'OE Database'!$I187, NA())</f>
        <v>#N/A</v>
      </c>
      <c r="CQ187" s="14">
        <f>IF('OE Database'!$N187=CQ$1, 'OE Database'!$I187, NA())</f>
        <v>0.70862065696983123</v>
      </c>
      <c r="CR187" s="14" t="e">
        <f>IF('OE Database'!$N187=CR$1, 'OE Database'!$I187, NA())</f>
        <v>#N/A</v>
      </c>
      <c r="CS187" s="14" t="e">
        <f>IF('OE Database'!$N187=CS$1, 'OE Database'!$I187, NA())</f>
        <v>#N/A</v>
      </c>
      <c r="CT187" s="14" t="e">
        <f>IF('OE Database'!$N187=CT$1, 'OE Database'!$I187, NA())</f>
        <v>#N/A</v>
      </c>
      <c r="CU187" s="14" t="e">
        <f>IF('OE Database'!$N187=CU$1, 'OE Database'!$I187, NA())</f>
        <v>#N/A</v>
      </c>
      <c r="CV187" s="14" t="e">
        <f>IF('OE Database'!$N187=CV$1, 'OE Database'!$I187, NA())</f>
        <v>#N/A</v>
      </c>
      <c r="CW187" s="14" t="e">
        <f>IF('OE Database'!$N187=CW$1, 'OE Database'!$I187, NA())</f>
        <v>#N/A</v>
      </c>
      <c r="CX187" s="14" t="e">
        <f>IF('OE Database'!$N187=CX$1, 'OE Database'!$I187, NA())</f>
        <v>#N/A</v>
      </c>
      <c r="CY187" s="14" t="e">
        <f>IF('OE Database'!$N187=CY$1, 'OE Database'!$I187, NA())</f>
        <v>#N/A</v>
      </c>
      <c r="CZ187" s="14" t="e">
        <f>IF('OE Database'!$N187=CZ$1, 'OE Database'!$I187, NA())</f>
        <v>#N/A</v>
      </c>
      <c r="DA187" s="14" t="e">
        <f>IF('OE Database'!$N187=DA$1, 'OE Database'!$I187, NA())</f>
        <v>#N/A</v>
      </c>
      <c r="DB187" s="14" t="e">
        <f>IF('OE Database'!$N187=DB$1, 'OE Database'!$I187, NA())</f>
        <v>#N/A</v>
      </c>
      <c r="DC187" s="14" t="e">
        <f>IF('OE Database'!$N187=DC$1, 'OE Database'!$I187, NA())</f>
        <v>#N/A</v>
      </c>
      <c r="DD187" s="14" t="e">
        <f>IF('OE Database'!$N187=DD$1, 'OE Database'!$I187, NA())</f>
        <v>#N/A</v>
      </c>
      <c r="DF187" s="1" t="e">
        <f>IF(GESTEP(AL187,0.00001), 'OE Database'!$I187, NA())</f>
        <v>#N/A</v>
      </c>
      <c r="DG187" s="1" t="e">
        <f>IF(GESTEP(AM187,0.00001), 'OE Database'!$I187, NA())</f>
        <v>#N/A</v>
      </c>
      <c r="DH187" s="1" t="e">
        <f>IF(GESTEP(AN187,0.00001), 'OE Database'!$I187, NA())</f>
        <v>#N/A</v>
      </c>
      <c r="DI187" s="1">
        <f>IF(GESTEP(AO187,0.00001), 'OE Database'!$I187, NA())</f>
        <v>0.70862065696983123</v>
      </c>
      <c r="DJ187" s="1" t="e">
        <f>IF(GESTEP(AP187,0.00001), 'OE Database'!$I187, NA())</f>
        <v>#N/A</v>
      </c>
      <c r="DK187" s="1" t="e">
        <f>IF(GESTEP(AQ187,0.00001), 'OE Database'!$I187, NA())</f>
        <v>#N/A</v>
      </c>
      <c r="DL187" s="1" t="e">
        <f>IF(GESTEP(AR187,0.00001), 'OE Database'!$I187, NA())</f>
        <v>#N/A</v>
      </c>
      <c r="DM187" s="1" t="e">
        <f>IF(GESTEP(AS187,0.00001), 'OE Database'!$I187, NA())</f>
        <v>#N/A</v>
      </c>
      <c r="DN187" s="1" t="e">
        <f>IF(GESTEP(AT187,0.00001), 'OE Database'!$I187, NA())</f>
        <v>#N/A</v>
      </c>
      <c r="DO187" s="1" t="e">
        <f>IF(GESTEP(AU187,0.00001), 'OE Database'!$I187, NA())</f>
        <v>#N/A</v>
      </c>
      <c r="DP187" s="1" t="e">
        <f>IF(GESTEP(AV187,0.00001), 'OE Database'!$I187, NA())</f>
        <v>#N/A</v>
      </c>
      <c r="DQ187" s="1" t="e">
        <f>IF(GESTEP(AW187,0.00001), 'OE Database'!$I187, NA())</f>
        <v>#N/A</v>
      </c>
      <c r="DR187" s="1" t="e">
        <f>IF(GESTEP(AX187,0.00001), 'OE Database'!$I187, NA())</f>
        <v>#N/A</v>
      </c>
      <c r="DS187" s="1" t="e">
        <f>IF(GESTEP(AY187,0.00001), 'OE Database'!$I187, NA())</f>
        <v>#N/A</v>
      </c>
      <c r="DT187" s="1" t="e">
        <f>IF(GESTEP(AZ187,0.00001), 'OE Database'!$I187, NA())</f>
        <v>#N/A</v>
      </c>
      <c r="DU187" s="1" t="e">
        <f>IF(GESTEP(BA187,0.00001), 'OE Database'!$I187, NA())</f>
        <v>#N/A</v>
      </c>
      <c r="DV187" s="1" t="e">
        <f>IF(GESTEP(BB187,0.00001), 'OE Database'!$I187, NA())</f>
        <v>#N/A</v>
      </c>
    </row>
    <row r="188" spans="1:126">
      <c r="B188" s="14" t="e">
        <f>IF('OE Database'!$N188=B$1, 'OE Database'!$H188, NA())</f>
        <v>#N/A</v>
      </c>
      <c r="C188" s="14" t="e">
        <f>IF('OE Database'!$N188=C$1, 'OE Database'!$H188, NA())</f>
        <v>#N/A</v>
      </c>
      <c r="D188" s="14" t="e">
        <f>IF('OE Database'!$N188=D$1, 'OE Database'!$H188, NA())</f>
        <v>#N/A</v>
      </c>
      <c r="E188" s="14">
        <f>IF('OE Database'!$N188=E$1, 'OE Database'!$H188, NA())</f>
        <v>0.34354181753428747</v>
      </c>
      <c r="F188" s="14" t="e">
        <f>IF('OE Database'!$N188=F$1, 'OE Database'!$H188, NA())</f>
        <v>#N/A</v>
      </c>
      <c r="G188" s="14" t="e">
        <f>IF('OE Database'!$N188=G$1, 'OE Database'!$H188, NA())</f>
        <v>#N/A</v>
      </c>
      <c r="H188" s="14" t="e">
        <f>IF('OE Database'!$N188=H$1, 'OE Database'!$H188, NA())</f>
        <v>#N/A</v>
      </c>
      <c r="I188" s="14" t="e">
        <f>IF('OE Database'!$N188=I$1, 'OE Database'!$H188, NA())</f>
        <v>#N/A</v>
      </c>
      <c r="J188" s="14" t="e">
        <f>IF('OE Database'!$N188=J$1, 'OE Database'!$H188, NA())</f>
        <v>#N/A</v>
      </c>
      <c r="K188" s="14" t="e">
        <f>IF('OE Database'!$N188=K$1, 'OE Database'!$H188, NA())</f>
        <v>#N/A</v>
      </c>
      <c r="L188" s="14" t="e">
        <f>IF('OE Database'!$N188=L$1, 'OE Database'!$H188, NA())</f>
        <v>#N/A</v>
      </c>
      <c r="M188" s="14" t="e">
        <f>IF('OE Database'!$N188=M$1, 'OE Database'!$H188, NA())</f>
        <v>#N/A</v>
      </c>
      <c r="N188" s="14" t="e">
        <f>IF('OE Database'!$N188=N$1, 'OE Database'!$H188, NA())</f>
        <v>#N/A</v>
      </c>
      <c r="O188" s="14" t="e">
        <f>IF('OE Database'!$N188=O$1, 'OE Database'!$H188, NA())</f>
        <v>#N/A</v>
      </c>
      <c r="P188" s="14" t="e">
        <f>IF('OE Database'!$N188=P$1, 'OE Database'!$H188, NA())</f>
        <v>#N/A</v>
      </c>
      <c r="Q188" s="14" t="e">
        <f>IF('OE Database'!$N188=Q$1, 'OE Database'!$H188, NA())</f>
        <v>#N/A</v>
      </c>
      <c r="R188" s="14" t="e">
        <f>IF('OE Database'!$N188=R$1, 'OE Database'!$H188, NA())</f>
        <v>#N/A</v>
      </c>
      <c r="T188" s="14" t="e">
        <f>IF('OE Database'!$N188=T$1, 'OE Database'!$E188, NA())</f>
        <v>#N/A</v>
      </c>
      <c r="U188" s="14" t="e">
        <f>IF('OE Database'!$N188=U$1, 'OE Database'!$E188, NA())</f>
        <v>#N/A</v>
      </c>
      <c r="V188" s="14" t="e">
        <f>IF('OE Database'!$N188=V$1, 'OE Database'!$E188, NA())</f>
        <v>#N/A</v>
      </c>
      <c r="W188" s="14">
        <f>IF('OE Database'!$N188=W$1, 'OE Database'!$E188, NA())</f>
        <v>25</v>
      </c>
      <c r="X188" s="14" t="e">
        <f>IF('OE Database'!$N188=X$1, 'OE Database'!$E188, NA())</f>
        <v>#N/A</v>
      </c>
      <c r="Y188" s="14" t="e">
        <f>IF('OE Database'!$N188=Y$1, 'OE Database'!$E188, NA())</f>
        <v>#N/A</v>
      </c>
      <c r="Z188" s="14" t="e">
        <f>IF('OE Database'!$N188=Z$1, 'OE Database'!$E188, NA())</f>
        <v>#N/A</v>
      </c>
      <c r="AA188" s="14" t="e">
        <f>IF('OE Database'!$N188=AA$1, 'OE Database'!$E188, NA())</f>
        <v>#N/A</v>
      </c>
      <c r="AB188" s="14" t="e">
        <f>IF('OE Database'!$N188=AB$1, 'OE Database'!$E188, NA())</f>
        <v>#N/A</v>
      </c>
      <c r="AC188" s="14" t="e">
        <f>IF('OE Database'!$N188=AC$1, 'OE Database'!$E188, NA())</f>
        <v>#N/A</v>
      </c>
      <c r="AD188" s="14" t="e">
        <f>IF('OE Database'!$N188=AD$1, 'OE Database'!$E188, NA())</f>
        <v>#N/A</v>
      </c>
      <c r="AE188" s="14" t="e">
        <f>IF('OE Database'!$N188=AE$1, 'OE Database'!$E188, NA())</f>
        <v>#N/A</v>
      </c>
      <c r="AF188" s="14" t="e">
        <f>IF('OE Database'!$N188=AF$1, 'OE Database'!$E188, NA())</f>
        <v>#N/A</v>
      </c>
      <c r="AG188" s="14" t="e">
        <f>IF('OE Database'!$N188=AG$1, 'OE Database'!$E188, NA())</f>
        <v>#N/A</v>
      </c>
      <c r="AH188" s="14" t="e">
        <f>IF('OE Database'!$N188=AH$1, 'OE Database'!$E188, NA())</f>
        <v>#N/A</v>
      </c>
      <c r="AI188" s="14" t="e">
        <f>IF('OE Database'!$N188=AI$1, 'OE Database'!$E188, NA())</f>
        <v>#N/A</v>
      </c>
      <c r="AJ188" s="14" t="e">
        <f>IF('OE Database'!$N188=AJ$1, 'OE Database'!$E188, NA())</f>
        <v>#N/A</v>
      </c>
      <c r="AL188" s="14" t="e">
        <f>IF('OE Database'!$N188=AL$1, 'OE Database'!$J188, NA())</f>
        <v>#N/A</v>
      </c>
      <c r="AM188" s="14" t="e">
        <f>IF('OE Database'!$N188=AM$1, 'OE Database'!$J188, NA())</f>
        <v>#N/A</v>
      </c>
      <c r="AN188" s="14" t="e">
        <f>IF('OE Database'!$N188=AN$1, 'OE Database'!$J188, NA())</f>
        <v>#N/A</v>
      </c>
      <c r="AO188" s="14">
        <f>IF('OE Database'!$N188=AO$1, 'OE Database'!$J188, NA())</f>
        <v>60</v>
      </c>
      <c r="AP188" s="14" t="e">
        <f>IF('OE Database'!$N188=AP$1, 'OE Database'!$J188, NA())</f>
        <v>#N/A</v>
      </c>
      <c r="AQ188" s="14" t="e">
        <f>IF('OE Database'!$N188=AQ$1, 'OE Database'!$J188, NA())</f>
        <v>#N/A</v>
      </c>
      <c r="AR188" s="14" t="e">
        <f>IF('OE Database'!$N188=AR$1, 'OE Database'!$J188, NA())</f>
        <v>#N/A</v>
      </c>
      <c r="AS188" s="14" t="e">
        <f>IF('OE Database'!$N188=AS$1, 'OE Database'!$J188, NA())</f>
        <v>#N/A</v>
      </c>
      <c r="AT188" s="14" t="e">
        <f>IF('OE Database'!$N188=AT$1, 'OE Database'!$J188, NA())</f>
        <v>#N/A</v>
      </c>
      <c r="AU188" s="14" t="e">
        <f>IF('OE Database'!$N188=AU$1, 'OE Database'!$J188, NA())</f>
        <v>#N/A</v>
      </c>
      <c r="AV188" s="14" t="e">
        <f>IF('OE Database'!$N188=AV$1, 'OE Database'!$J188, NA())</f>
        <v>#N/A</v>
      </c>
      <c r="AW188" s="14" t="e">
        <f>IF('OE Database'!$N188=AW$1, 'OE Database'!$J188, NA())</f>
        <v>#N/A</v>
      </c>
      <c r="AX188" s="14" t="e">
        <f>IF('OE Database'!$N188=AX$1, 'OE Database'!$J188, NA())</f>
        <v>#N/A</v>
      </c>
      <c r="AY188" s="14" t="e">
        <f>IF('OE Database'!$N188=AY$1, 'OE Database'!$J188, NA())</f>
        <v>#N/A</v>
      </c>
      <c r="AZ188" s="14" t="e">
        <f>IF('OE Database'!$N188=AZ$1, 'OE Database'!$J188, NA())</f>
        <v>#N/A</v>
      </c>
      <c r="BA188" s="14" t="e">
        <f>IF('OE Database'!$N188=BA$1, 'OE Database'!$J188, NA())</f>
        <v>#N/A</v>
      </c>
      <c r="BB188" s="14" t="e">
        <f>IF('OE Database'!$N188=BB$1, 'OE Database'!$J188, NA())</f>
        <v>#N/A</v>
      </c>
      <c r="BD188" s="14" t="e">
        <f>IF(GESTEP(AL188,0.00001), 'OE Database'!$H188, NA())</f>
        <v>#N/A</v>
      </c>
      <c r="BE188" s="14" t="e">
        <f>IF(GESTEP(AM188,0.00001), 'OE Database'!$H188, NA())</f>
        <v>#N/A</v>
      </c>
      <c r="BF188" s="14" t="e">
        <f>IF(GESTEP(AN188,0.00001), 'OE Database'!$H188, NA())</f>
        <v>#N/A</v>
      </c>
      <c r="BG188" s="14">
        <f>IF(GESTEP(AO188,0.00001), 'OE Database'!$H188, NA())</f>
        <v>0.34354181753428747</v>
      </c>
      <c r="BH188" s="14" t="e">
        <f>IF(GESTEP(AP188,0.00001), 'OE Database'!$H188, NA())</f>
        <v>#N/A</v>
      </c>
      <c r="BI188" s="14" t="e">
        <f>IF(GESTEP(AQ188,0.00001), 'OE Database'!$H188, NA())</f>
        <v>#N/A</v>
      </c>
      <c r="BJ188" s="14" t="e">
        <f>IF(GESTEP(AR188,0.00001), 'OE Database'!$H188, NA())</f>
        <v>#N/A</v>
      </c>
      <c r="BK188" s="14" t="e">
        <f>IF(GESTEP(AS188,0.00001), 'OE Database'!$H188, NA())</f>
        <v>#N/A</v>
      </c>
      <c r="BL188" s="14" t="e">
        <f>IF(GESTEP(AT188,0.00001), 'OE Database'!$H188, NA())</f>
        <v>#N/A</v>
      </c>
      <c r="BM188" s="14" t="e">
        <f>IF(GESTEP(AU188,0.00001), 'OE Database'!$H188, NA())</f>
        <v>#N/A</v>
      </c>
      <c r="BN188" s="14" t="e">
        <f>IF(GESTEP(AV188,0.00001), 'OE Database'!$H188, NA())</f>
        <v>#N/A</v>
      </c>
      <c r="BO188" s="14" t="e">
        <f>IF(GESTEP(AW188,0.00001), 'OE Database'!$H188, NA())</f>
        <v>#N/A</v>
      </c>
      <c r="BP188" s="14" t="e">
        <f>IF(GESTEP(AX188,0.00001), 'OE Database'!$H188, NA())</f>
        <v>#N/A</v>
      </c>
      <c r="BQ188" s="14" t="e">
        <f>IF(GESTEP(AY188,0.00001), 'OE Database'!$H188, NA())</f>
        <v>#N/A</v>
      </c>
      <c r="BR188" s="14" t="e">
        <f>IF(GESTEP(AZ188,0.00001), 'OE Database'!$H188, NA())</f>
        <v>#N/A</v>
      </c>
      <c r="BS188" s="14" t="e">
        <f>IF(GESTEP(BA188,0.00001), 'OE Database'!$H188, NA())</f>
        <v>#N/A</v>
      </c>
      <c r="BT188" s="14" t="e">
        <f>IF(GESTEP(BB188,0.00001), 'OE Database'!$H188, NA())</f>
        <v>#N/A</v>
      </c>
      <c r="BV188" s="14" t="e">
        <f>IF(GESTEP(AL188,0.00001), 'OE Database'!$E188, NA())</f>
        <v>#N/A</v>
      </c>
      <c r="BW188" s="14" t="e">
        <f>IF(GESTEP(AM188,0.00001), 'OE Database'!$E188, NA())</f>
        <v>#N/A</v>
      </c>
      <c r="BX188" s="14" t="e">
        <f>IF(GESTEP(AN188,0.00001), 'OE Database'!$E188, NA())</f>
        <v>#N/A</v>
      </c>
      <c r="BY188" s="14">
        <f>IF(GESTEP(AO188,0.00001), 'OE Database'!$E188, NA())</f>
        <v>25</v>
      </c>
      <c r="BZ188" s="14" t="e">
        <f>IF(GESTEP(AP188,0.00001), 'OE Database'!$E188, NA())</f>
        <v>#N/A</v>
      </c>
      <c r="CA188" s="14" t="e">
        <f>IF(GESTEP(AQ188,0.00001), 'OE Database'!$E188, NA())</f>
        <v>#N/A</v>
      </c>
      <c r="CB188" s="14" t="e">
        <f>IF(GESTEP(AR188,0.00001), 'OE Database'!$E188, NA())</f>
        <v>#N/A</v>
      </c>
      <c r="CC188" s="14" t="e">
        <f>IF(GESTEP(AS188,0.00001), 'OE Database'!$E188, NA())</f>
        <v>#N/A</v>
      </c>
      <c r="CD188" s="14" t="e">
        <f>IF(GESTEP(AT188,0.00001), 'OE Database'!$E188, NA())</f>
        <v>#N/A</v>
      </c>
      <c r="CE188" s="14" t="e">
        <f>IF(GESTEP(AU188,0.00001), 'OE Database'!$E188, NA())</f>
        <v>#N/A</v>
      </c>
      <c r="CF188" s="14" t="e">
        <f>IF(GESTEP(AV188,0.00001), 'OE Database'!$E188, NA())</f>
        <v>#N/A</v>
      </c>
      <c r="CG188" s="14" t="e">
        <f>IF(GESTEP(AW188,0.00001), 'OE Database'!$E188, NA())</f>
        <v>#N/A</v>
      </c>
      <c r="CH188" s="14" t="e">
        <f>IF(GESTEP(AX188,0.00001), 'OE Database'!$E188, NA())</f>
        <v>#N/A</v>
      </c>
      <c r="CI188" s="14" t="e">
        <f>IF(GESTEP(AY188,0.00001), 'OE Database'!$E188, NA())</f>
        <v>#N/A</v>
      </c>
      <c r="CJ188" s="14" t="e">
        <f>IF(GESTEP(AZ188,0.00001), 'OE Database'!$E188, NA())</f>
        <v>#N/A</v>
      </c>
      <c r="CK188" s="14" t="e">
        <f>IF(GESTEP(BA188,0.00001), 'OE Database'!$E188, NA())</f>
        <v>#N/A</v>
      </c>
      <c r="CL188" s="14" t="e">
        <f>IF(GESTEP(BB188,0.00001), 'OE Database'!$E188, NA())</f>
        <v>#N/A</v>
      </c>
      <c r="CN188" s="14" t="e">
        <f>IF('OE Database'!$N188=CN$1, 'OE Database'!$I188, NA())</f>
        <v>#N/A</v>
      </c>
      <c r="CO188" s="14" t="e">
        <f>IF('OE Database'!$N188=CO$1, 'OE Database'!$I188, NA())</f>
        <v>#N/A</v>
      </c>
      <c r="CP188" s="14" t="e">
        <f>IF('OE Database'!$N188=CP$1, 'OE Database'!$I188, NA())</f>
        <v>#N/A</v>
      </c>
      <c r="CQ188" s="14">
        <f>IF('OE Database'!$N188=CQ$1, 'OE Database'!$I188, NA())</f>
        <v>0.57983214458706001</v>
      </c>
      <c r="CR188" s="14" t="e">
        <f>IF('OE Database'!$N188=CR$1, 'OE Database'!$I188, NA())</f>
        <v>#N/A</v>
      </c>
      <c r="CS188" s="14" t="e">
        <f>IF('OE Database'!$N188=CS$1, 'OE Database'!$I188, NA())</f>
        <v>#N/A</v>
      </c>
      <c r="CT188" s="14" t="e">
        <f>IF('OE Database'!$N188=CT$1, 'OE Database'!$I188, NA())</f>
        <v>#N/A</v>
      </c>
      <c r="CU188" s="14" t="e">
        <f>IF('OE Database'!$N188=CU$1, 'OE Database'!$I188, NA())</f>
        <v>#N/A</v>
      </c>
      <c r="CV188" s="14" t="e">
        <f>IF('OE Database'!$N188=CV$1, 'OE Database'!$I188, NA())</f>
        <v>#N/A</v>
      </c>
      <c r="CW188" s="14" t="e">
        <f>IF('OE Database'!$N188=CW$1, 'OE Database'!$I188, NA())</f>
        <v>#N/A</v>
      </c>
      <c r="CX188" s="14" t="e">
        <f>IF('OE Database'!$N188=CX$1, 'OE Database'!$I188, NA())</f>
        <v>#N/A</v>
      </c>
      <c r="CY188" s="14" t="e">
        <f>IF('OE Database'!$N188=CY$1, 'OE Database'!$I188, NA())</f>
        <v>#N/A</v>
      </c>
      <c r="CZ188" s="14" t="e">
        <f>IF('OE Database'!$N188=CZ$1, 'OE Database'!$I188, NA())</f>
        <v>#N/A</v>
      </c>
      <c r="DA188" s="14" t="e">
        <f>IF('OE Database'!$N188=DA$1, 'OE Database'!$I188, NA())</f>
        <v>#N/A</v>
      </c>
      <c r="DB188" s="14" t="e">
        <f>IF('OE Database'!$N188=DB$1, 'OE Database'!$I188, NA())</f>
        <v>#N/A</v>
      </c>
      <c r="DC188" s="14" t="e">
        <f>IF('OE Database'!$N188=DC$1, 'OE Database'!$I188, NA())</f>
        <v>#N/A</v>
      </c>
      <c r="DD188" s="14" t="e">
        <f>IF('OE Database'!$N188=DD$1, 'OE Database'!$I188, NA())</f>
        <v>#N/A</v>
      </c>
      <c r="DF188" s="1" t="e">
        <f>IF(GESTEP(AL188,0.00001), 'OE Database'!$I188, NA())</f>
        <v>#N/A</v>
      </c>
      <c r="DG188" s="1" t="e">
        <f>IF(GESTEP(AM188,0.00001), 'OE Database'!$I188, NA())</f>
        <v>#N/A</v>
      </c>
      <c r="DH188" s="1" t="e">
        <f>IF(GESTEP(AN188,0.00001), 'OE Database'!$I188, NA())</f>
        <v>#N/A</v>
      </c>
      <c r="DI188" s="1">
        <f>IF(GESTEP(AO188,0.00001), 'OE Database'!$I188, NA())</f>
        <v>0.57983214458706001</v>
      </c>
      <c r="DJ188" s="1" t="e">
        <f>IF(GESTEP(AP188,0.00001), 'OE Database'!$I188, NA())</f>
        <v>#N/A</v>
      </c>
      <c r="DK188" s="1" t="e">
        <f>IF(GESTEP(AQ188,0.00001), 'OE Database'!$I188, NA())</f>
        <v>#N/A</v>
      </c>
      <c r="DL188" s="1" t="e">
        <f>IF(GESTEP(AR188,0.00001), 'OE Database'!$I188, NA())</f>
        <v>#N/A</v>
      </c>
      <c r="DM188" s="1" t="e">
        <f>IF(GESTEP(AS188,0.00001), 'OE Database'!$I188, NA())</f>
        <v>#N/A</v>
      </c>
      <c r="DN188" s="1" t="e">
        <f>IF(GESTEP(AT188,0.00001), 'OE Database'!$I188, NA())</f>
        <v>#N/A</v>
      </c>
      <c r="DO188" s="1" t="e">
        <f>IF(GESTEP(AU188,0.00001), 'OE Database'!$I188, NA())</f>
        <v>#N/A</v>
      </c>
      <c r="DP188" s="1" t="e">
        <f>IF(GESTEP(AV188,0.00001), 'OE Database'!$I188, NA())</f>
        <v>#N/A</v>
      </c>
      <c r="DQ188" s="1" t="e">
        <f>IF(GESTEP(AW188,0.00001), 'OE Database'!$I188, NA())</f>
        <v>#N/A</v>
      </c>
      <c r="DR188" s="1" t="e">
        <f>IF(GESTEP(AX188,0.00001), 'OE Database'!$I188, NA())</f>
        <v>#N/A</v>
      </c>
      <c r="DS188" s="1" t="e">
        <f>IF(GESTEP(AY188,0.00001), 'OE Database'!$I188, NA())</f>
        <v>#N/A</v>
      </c>
      <c r="DT188" s="1" t="e">
        <f>IF(GESTEP(AZ188,0.00001), 'OE Database'!$I188, NA())</f>
        <v>#N/A</v>
      </c>
      <c r="DU188" s="1" t="e">
        <f>IF(GESTEP(BA188,0.00001), 'OE Database'!$I188, NA())</f>
        <v>#N/A</v>
      </c>
      <c r="DV188" s="1" t="e">
        <f>IF(GESTEP(BB188,0.00001), 'OE Database'!$I188, NA())</f>
        <v>#N/A</v>
      </c>
    </row>
    <row r="189" spans="1:126">
      <c r="B189" s="14" t="e">
        <f>IF('OE Database'!$N189=B$1, 'OE Database'!$H189, NA())</f>
        <v>#N/A</v>
      </c>
      <c r="C189" s="14" t="e">
        <f>IF('OE Database'!$N189=C$1, 'OE Database'!$H189, NA())</f>
        <v>#N/A</v>
      </c>
      <c r="D189" s="14" t="e">
        <f>IF('OE Database'!$N189=D$1, 'OE Database'!$H189, NA())</f>
        <v>#N/A</v>
      </c>
      <c r="E189" s="14">
        <f>IF('OE Database'!$N189=E$1, 'OE Database'!$H189, NA())</f>
        <v>3.8209177800254679</v>
      </c>
      <c r="F189" s="14" t="e">
        <f>IF('OE Database'!$N189=F$1, 'OE Database'!$H189, NA())</f>
        <v>#N/A</v>
      </c>
      <c r="G189" s="14" t="e">
        <f>IF('OE Database'!$N189=G$1, 'OE Database'!$H189, NA())</f>
        <v>#N/A</v>
      </c>
      <c r="H189" s="14" t="e">
        <f>IF('OE Database'!$N189=H$1, 'OE Database'!$H189, NA())</f>
        <v>#N/A</v>
      </c>
      <c r="I189" s="14" t="e">
        <f>IF('OE Database'!$N189=I$1, 'OE Database'!$H189, NA())</f>
        <v>#N/A</v>
      </c>
      <c r="J189" s="14" t="e">
        <f>IF('OE Database'!$N189=J$1, 'OE Database'!$H189, NA())</f>
        <v>#N/A</v>
      </c>
      <c r="K189" s="14" t="e">
        <f>IF('OE Database'!$N189=K$1, 'OE Database'!$H189, NA())</f>
        <v>#N/A</v>
      </c>
      <c r="L189" s="14" t="e">
        <f>IF('OE Database'!$N189=L$1, 'OE Database'!$H189, NA())</f>
        <v>#N/A</v>
      </c>
      <c r="M189" s="14" t="e">
        <f>IF('OE Database'!$N189=M$1, 'OE Database'!$H189, NA())</f>
        <v>#N/A</v>
      </c>
      <c r="N189" s="14" t="e">
        <f>IF('OE Database'!$N189=N$1, 'OE Database'!$H189, NA())</f>
        <v>#N/A</v>
      </c>
      <c r="O189" s="14" t="e">
        <f>IF('OE Database'!$N189=O$1, 'OE Database'!$H189, NA())</f>
        <v>#N/A</v>
      </c>
      <c r="P189" s="14" t="e">
        <f>IF('OE Database'!$N189=P$1, 'OE Database'!$H189, NA())</f>
        <v>#N/A</v>
      </c>
      <c r="Q189" s="14" t="e">
        <f>IF('OE Database'!$N189=Q$1, 'OE Database'!$H189, NA())</f>
        <v>#N/A</v>
      </c>
      <c r="R189" s="14" t="e">
        <f>IF('OE Database'!$N189=R$1, 'OE Database'!$H189, NA())</f>
        <v>#N/A</v>
      </c>
      <c r="T189" s="14" t="e">
        <f>IF('OE Database'!$N189=T$1, 'OE Database'!$E189, NA())</f>
        <v>#N/A</v>
      </c>
      <c r="U189" s="14" t="e">
        <f>IF('OE Database'!$N189=U$1, 'OE Database'!$E189, NA())</f>
        <v>#N/A</v>
      </c>
      <c r="V189" s="14" t="e">
        <f>IF('OE Database'!$N189=V$1, 'OE Database'!$E189, NA())</f>
        <v>#N/A</v>
      </c>
      <c r="W189" s="14">
        <f>IF('OE Database'!$N189=W$1, 'OE Database'!$E189, NA())</f>
        <v>44.2</v>
      </c>
      <c r="X189" s="14" t="e">
        <f>IF('OE Database'!$N189=X$1, 'OE Database'!$E189, NA())</f>
        <v>#N/A</v>
      </c>
      <c r="Y189" s="14" t="e">
        <f>IF('OE Database'!$N189=Y$1, 'OE Database'!$E189, NA())</f>
        <v>#N/A</v>
      </c>
      <c r="Z189" s="14" t="e">
        <f>IF('OE Database'!$N189=Z$1, 'OE Database'!$E189, NA())</f>
        <v>#N/A</v>
      </c>
      <c r="AA189" s="14" t="e">
        <f>IF('OE Database'!$N189=AA$1, 'OE Database'!$E189, NA())</f>
        <v>#N/A</v>
      </c>
      <c r="AB189" s="14" t="e">
        <f>IF('OE Database'!$N189=AB$1, 'OE Database'!$E189, NA())</f>
        <v>#N/A</v>
      </c>
      <c r="AC189" s="14" t="e">
        <f>IF('OE Database'!$N189=AC$1, 'OE Database'!$E189, NA())</f>
        <v>#N/A</v>
      </c>
      <c r="AD189" s="14" t="e">
        <f>IF('OE Database'!$N189=AD$1, 'OE Database'!$E189, NA())</f>
        <v>#N/A</v>
      </c>
      <c r="AE189" s="14" t="e">
        <f>IF('OE Database'!$N189=AE$1, 'OE Database'!$E189, NA())</f>
        <v>#N/A</v>
      </c>
      <c r="AF189" s="14" t="e">
        <f>IF('OE Database'!$N189=AF$1, 'OE Database'!$E189, NA())</f>
        <v>#N/A</v>
      </c>
      <c r="AG189" s="14" t="e">
        <f>IF('OE Database'!$N189=AG$1, 'OE Database'!$E189, NA())</f>
        <v>#N/A</v>
      </c>
      <c r="AH189" s="14" t="e">
        <f>IF('OE Database'!$N189=AH$1, 'OE Database'!$E189, NA())</f>
        <v>#N/A</v>
      </c>
      <c r="AI189" s="14" t="e">
        <f>IF('OE Database'!$N189=AI$1, 'OE Database'!$E189, NA())</f>
        <v>#N/A</v>
      </c>
      <c r="AJ189" s="14" t="e">
        <f>IF('OE Database'!$N189=AJ$1, 'OE Database'!$E189, NA())</f>
        <v>#N/A</v>
      </c>
      <c r="AL189" s="14" t="e">
        <f>IF('OE Database'!$N189=AL$1, 'OE Database'!$J189, NA())</f>
        <v>#N/A</v>
      </c>
      <c r="AM189" s="14" t="e">
        <f>IF('OE Database'!$N189=AM$1, 'OE Database'!$J189, NA())</f>
        <v>#N/A</v>
      </c>
      <c r="AN189" s="14" t="e">
        <f>IF('OE Database'!$N189=AN$1, 'OE Database'!$J189, NA())</f>
        <v>#N/A</v>
      </c>
      <c r="AO189" s="14">
        <f>IF('OE Database'!$N189=AO$1, 'OE Database'!$J189, NA())</f>
        <v>42</v>
      </c>
      <c r="AP189" s="14" t="e">
        <f>IF('OE Database'!$N189=AP$1, 'OE Database'!$J189, NA())</f>
        <v>#N/A</v>
      </c>
      <c r="AQ189" s="14" t="e">
        <f>IF('OE Database'!$N189=AQ$1, 'OE Database'!$J189, NA())</f>
        <v>#N/A</v>
      </c>
      <c r="AR189" s="14" t="e">
        <f>IF('OE Database'!$N189=AR$1, 'OE Database'!$J189, NA())</f>
        <v>#N/A</v>
      </c>
      <c r="AS189" s="14" t="e">
        <f>IF('OE Database'!$N189=AS$1, 'OE Database'!$J189, NA())</f>
        <v>#N/A</v>
      </c>
      <c r="AT189" s="14" t="e">
        <f>IF('OE Database'!$N189=AT$1, 'OE Database'!$J189, NA())</f>
        <v>#N/A</v>
      </c>
      <c r="AU189" s="14" t="e">
        <f>IF('OE Database'!$N189=AU$1, 'OE Database'!$J189, NA())</f>
        <v>#N/A</v>
      </c>
      <c r="AV189" s="14" t="e">
        <f>IF('OE Database'!$N189=AV$1, 'OE Database'!$J189, NA())</f>
        <v>#N/A</v>
      </c>
      <c r="AW189" s="14" t="e">
        <f>IF('OE Database'!$N189=AW$1, 'OE Database'!$J189, NA())</f>
        <v>#N/A</v>
      </c>
      <c r="AX189" s="14" t="e">
        <f>IF('OE Database'!$N189=AX$1, 'OE Database'!$J189, NA())</f>
        <v>#N/A</v>
      </c>
      <c r="AY189" s="14" t="e">
        <f>IF('OE Database'!$N189=AY$1, 'OE Database'!$J189, NA())</f>
        <v>#N/A</v>
      </c>
      <c r="AZ189" s="14" t="e">
        <f>IF('OE Database'!$N189=AZ$1, 'OE Database'!$J189, NA())</f>
        <v>#N/A</v>
      </c>
      <c r="BA189" s="14" t="e">
        <f>IF('OE Database'!$N189=BA$1, 'OE Database'!$J189, NA())</f>
        <v>#N/A</v>
      </c>
      <c r="BB189" s="14" t="e">
        <f>IF('OE Database'!$N189=BB$1, 'OE Database'!$J189, NA())</f>
        <v>#N/A</v>
      </c>
      <c r="BD189" s="14" t="e">
        <f>IF(GESTEP(AL189,0.00001), 'OE Database'!$H189, NA())</f>
        <v>#N/A</v>
      </c>
      <c r="BE189" s="14" t="e">
        <f>IF(GESTEP(AM189,0.00001), 'OE Database'!$H189, NA())</f>
        <v>#N/A</v>
      </c>
      <c r="BF189" s="14" t="e">
        <f>IF(GESTEP(AN189,0.00001), 'OE Database'!$H189, NA())</f>
        <v>#N/A</v>
      </c>
      <c r="BG189" s="14">
        <f>IF(GESTEP(AO189,0.00001), 'OE Database'!$H189, NA())</f>
        <v>3.8209177800254679</v>
      </c>
      <c r="BH189" s="14" t="e">
        <f>IF(GESTEP(AP189,0.00001), 'OE Database'!$H189, NA())</f>
        <v>#N/A</v>
      </c>
      <c r="BI189" s="14" t="e">
        <f>IF(GESTEP(AQ189,0.00001), 'OE Database'!$H189, NA())</f>
        <v>#N/A</v>
      </c>
      <c r="BJ189" s="14" t="e">
        <f>IF(GESTEP(AR189,0.00001), 'OE Database'!$H189, NA())</f>
        <v>#N/A</v>
      </c>
      <c r="BK189" s="14" t="e">
        <f>IF(GESTEP(AS189,0.00001), 'OE Database'!$H189, NA())</f>
        <v>#N/A</v>
      </c>
      <c r="BL189" s="14" t="e">
        <f>IF(GESTEP(AT189,0.00001), 'OE Database'!$H189, NA())</f>
        <v>#N/A</v>
      </c>
      <c r="BM189" s="14" t="e">
        <f>IF(GESTEP(AU189,0.00001), 'OE Database'!$H189, NA())</f>
        <v>#N/A</v>
      </c>
      <c r="BN189" s="14" t="e">
        <f>IF(GESTEP(AV189,0.00001), 'OE Database'!$H189, NA())</f>
        <v>#N/A</v>
      </c>
      <c r="BO189" s="14" t="e">
        <f>IF(GESTEP(AW189,0.00001), 'OE Database'!$H189, NA())</f>
        <v>#N/A</v>
      </c>
      <c r="BP189" s="14" t="e">
        <f>IF(GESTEP(AX189,0.00001), 'OE Database'!$H189, NA())</f>
        <v>#N/A</v>
      </c>
      <c r="BQ189" s="14" t="e">
        <f>IF(GESTEP(AY189,0.00001), 'OE Database'!$H189, NA())</f>
        <v>#N/A</v>
      </c>
      <c r="BR189" s="14" t="e">
        <f>IF(GESTEP(AZ189,0.00001), 'OE Database'!$H189, NA())</f>
        <v>#N/A</v>
      </c>
      <c r="BS189" s="14" t="e">
        <f>IF(GESTEP(BA189,0.00001), 'OE Database'!$H189, NA())</f>
        <v>#N/A</v>
      </c>
      <c r="BT189" s="14" t="e">
        <f>IF(GESTEP(BB189,0.00001), 'OE Database'!$H189, NA())</f>
        <v>#N/A</v>
      </c>
      <c r="BV189" s="14" t="e">
        <f>IF(GESTEP(AL189,0.00001), 'OE Database'!$E189, NA())</f>
        <v>#N/A</v>
      </c>
      <c r="BW189" s="14" t="e">
        <f>IF(GESTEP(AM189,0.00001), 'OE Database'!$E189, NA())</f>
        <v>#N/A</v>
      </c>
      <c r="BX189" s="14" t="e">
        <f>IF(GESTEP(AN189,0.00001), 'OE Database'!$E189, NA())</f>
        <v>#N/A</v>
      </c>
      <c r="BY189" s="14">
        <f>IF(GESTEP(AO189,0.00001), 'OE Database'!$E189, NA())</f>
        <v>44.2</v>
      </c>
      <c r="BZ189" s="14" t="e">
        <f>IF(GESTEP(AP189,0.00001), 'OE Database'!$E189, NA())</f>
        <v>#N/A</v>
      </c>
      <c r="CA189" s="14" t="e">
        <f>IF(GESTEP(AQ189,0.00001), 'OE Database'!$E189, NA())</f>
        <v>#N/A</v>
      </c>
      <c r="CB189" s="14" t="e">
        <f>IF(GESTEP(AR189,0.00001), 'OE Database'!$E189, NA())</f>
        <v>#N/A</v>
      </c>
      <c r="CC189" s="14" t="e">
        <f>IF(GESTEP(AS189,0.00001), 'OE Database'!$E189, NA())</f>
        <v>#N/A</v>
      </c>
      <c r="CD189" s="14" t="e">
        <f>IF(GESTEP(AT189,0.00001), 'OE Database'!$E189, NA())</f>
        <v>#N/A</v>
      </c>
      <c r="CE189" s="14" t="e">
        <f>IF(GESTEP(AU189,0.00001), 'OE Database'!$E189, NA())</f>
        <v>#N/A</v>
      </c>
      <c r="CF189" s="14" t="e">
        <f>IF(GESTEP(AV189,0.00001), 'OE Database'!$E189, NA())</f>
        <v>#N/A</v>
      </c>
      <c r="CG189" s="14" t="e">
        <f>IF(GESTEP(AW189,0.00001), 'OE Database'!$E189, NA())</f>
        <v>#N/A</v>
      </c>
      <c r="CH189" s="14" t="e">
        <f>IF(GESTEP(AX189,0.00001), 'OE Database'!$E189, NA())</f>
        <v>#N/A</v>
      </c>
      <c r="CI189" s="14" t="e">
        <f>IF(GESTEP(AY189,0.00001), 'OE Database'!$E189, NA())</f>
        <v>#N/A</v>
      </c>
      <c r="CJ189" s="14" t="e">
        <f>IF(GESTEP(AZ189,0.00001), 'OE Database'!$E189, NA())</f>
        <v>#N/A</v>
      </c>
      <c r="CK189" s="14" t="e">
        <f>IF(GESTEP(BA189,0.00001), 'OE Database'!$E189, NA())</f>
        <v>#N/A</v>
      </c>
      <c r="CL189" s="14" t="e">
        <f>IF(GESTEP(BB189,0.00001), 'OE Database'!$E189, NA())</f>
        <v>#N/A</v>
      </c>
      <c r="CN189" s="14" t="e">
        <f>IF('OE Database'!$N189=CN$1, 'OE Database'!$I189, NA())</f>
        <v>#N/A</v>
      </c>
      <c r="CO189" s="14" t="e">
        <f>IF('OE Database'!$N189=CO$1, 'OE Database'!$I189, NA())</f>
        <v>#N/A</v>
      </c>
      <c r="CP189" s="14" t="e">
        <f>IF('OE Database'!$N189=CP$1, 'OE Database'!$I189, NA())</f>
        <v>#N/A</v>
      </c>
      <c r="CQ189" s="14">
        <f>IF('OE Database'!$N189=CQ$1, 'OE Database'!$I189, NA())</f>
        <v>6.4489702202319998</v>
      </c>
      <c r="CR189" s="14" t="e">
        <f>IF('OE Database'!$N189=CR$1, 'OE Database'!$I189, NA())</f>
        <v>#N/A</v>
      </c>
      <c r="CS189" s="14" t="e">
        <f>IF('OE Database'!$N189=CS$1, 'OE Database'!$I189, NA())</f>
        <v>#N/A</v>
      </c>
      <c r="CT189" s="14" t="e">
        <f>IF('OE Database'!$N189=CT$1, 'OE Database'!$I189, NA())</f>
        <v>#N/A</v>
      </c>
      <c r="CU189" s="14" t="e">
        <f>IF('OE Database'!$N189=CU$1, 'OE Database'!$I189, NA())</f>
        <v>#N/A</v>
      </c>
      <c r="CV189" s="14" t="e">
        <f>IF('OE Database'!$N189=CV$1, 'OE Database'!$I189, NA())</f>
        <v>#N/A</v>
      </c>
      <c r="CW189" s="14" t="e">
        <f>IF('OE Database'!$N189=CW$1, 'OE Database'!$I189, NA())</f>
        <v>#N/A</v>
      </c>
      <c r="CX189" s="14" t="e">
        <f>IF('OE Database'!$N189=CX$1, 'OE Database'!$I189, NA())</f>
        <v>#N/A</v>
      </c>
      <c r="CY189" s="14" t="e">
        <f>IF('OE Database'!$N189=CY$1, 'OE Database'!$I189, NA())</f>
        <v>#N/A</v>
      </c>
      <c r="CZ189" s="14" t="e">
        <f>IF('OE Database'!$N189=CZ$1, 'OE Database'!$I189, NA())</f>
        <v>#N/A</v>
      </c>
      <c r="DA189" s="14" t="e">
        <f>IF('OE Database'!$N189=DA$1, 'OE Database'!$I189, NA())</f>
        <v>#N/A</v>
      </c>
      <c r="DB189" s="14" t="e">
        <f>IF('OE Database'!$N189=DB$1, 'OE Database'!$I189, NA())</f>
        <v>#N/A</v>
      </c>
      <c r="DC189" s="14" t="e">
        <f>IF('OE Database'!$N189=DC$1, 'OE Database'!$I189, NA())</f>
        <v>#N/A</v>
      </c>
      <c r="DD189" s="14" t="e">
        <f>IF('OE Database'!$N189=DD$1, 'OE Database'!$I189, NA())</f>
        <v>#N/A</v>
      </c>
      <c r="DF189" s="1" t="e">
        <f>IF(GESTEP(AL189,0.00001), 'OE Database'!$I189, NA())</f>
        <v>#N/A</v>
      </c>
      <c r="DG189" s="1" t="e">
        <f>IF(GESTEP(AM189,0.00001), 'OE Database'!$I189, NA())</f>
        <v>#N/A</v>
      </c>
      <c r="DH189" s="1" t="e">
        <f>IF(GESTEP(AN189,0.00001), 'OE Database'!$I189, NA())</f>
        <v>#N/A</v>
      </c>
      <c r="DI189" s="1">
        <f>IF(GESTEP(AO189,0.00001), 'OE Database'!$I189, NA())</f>
        <v>6.4489702202319998</v>
      </c>
      <c r="DJ189" s="1" t="e">
        <f>IF(GESTEP(AP189,0.00001), 'OE Database'!$I189, NA())</f>
        <v>#N/A</v>
      </c>
      <c r="DK189" s="1" t="e">
        <f>IF(GESTEP(AQ189,0.00001), 'OE Database'!$I189, NA())</f>
        <v>#N/A</v>
      </c>
      <c r="DL189" s="1" t="e">
        <f>IF(GESTEP(AR189,0.00001), 'OE Database'!$I189, NA())</f>
        <v>#N/A</v>
      </c>
      <c r="DM189" s="1" t="e">
        <f>IF(GESTEP(AS189,0.00001), 'OE Database'!$I189, NA())</f>
        <v>#N/A</v>
      </c>
      <c r="DN189" s="1" t="e">
        <f>IF(GESTEP(AT189,0.00001), 'OE Database'!$I189, NA())</f>
        <v>#N/A</v>
      </c>
      <c r="DO189" s="1" t="e">
        <f>IF(GESTEP(AU189,0.00001), 'OE Database'!$I189, NA())</f>
        <v>#N/A</v>
      </c>
      <c r="DP189" s="1" t="e">
        <f>IF(GESTEP(AV189,0.00001), 'OE Database'!$I189, NA())</f>
        <v>#N/A</v>
      </c>
      <c r="DQ189" s="1" t="e">
        <f>IF(GESTEP(AW189,0.00001), 'OE Database'!$I189, NA())</f>
        <v>#N/A</v>
      </c>
      <c r="DR189" s="1" t="e">
        <f>IF(GESTEP(AX189,0.00001), 'OE Database'!$I189, NA())</f>
        <v>#N/A</v>
      </c>
      <c r="DS189" s="1" t="e">
        <f>IF(GESTEP(AY189,0.00001), 'OE Database'!$I189, NA())</f>
        <v>#N/A</v>
      </c>
      <c r="DT189" s="1" t="e">
        <f>IF(GESTEP(AZ189,0.00001), 'OE Database'!$I189, NA())</f>
        <v>#N/A</v>
      </c>
      <c r="DU189" s="1" t="e">
        <f>IF(GESTEP(BA189,0.00001), 'OE Database'!$I189, NA())</f>
        <v>#N/A</v>
      </c>
      <c r="DV189" s="1" t="e">
        <f>IF(GESTEP(BB189,0.00001), 'OE Database'!$I189, NA())</f>
        <v>#N/A</v>
      </c>
    </row>
    <row r="190" spans="1:126">
      <c r="A190" s="88"/>
      <c r="B190" s="14" t="e">
        <f>IF('OE Database'!$N190=B$1, 'OE Database'!$H190, NA())</f>
        <v>#N/A</v>
      </c>
      <c r="C190" s="14" t="e">
        <f>IF('OE Database'!$N190=C$1, 'OE Database'!$H190, NA())</f>
        <v>#N/A</v>
      </c>
      <c r="D190" s="14" t="e">
        <f>IF('OE Database'!$N190=D$1, 'OE Database'!$H190, NA())</f>
        <v>#N/A</v>
      </c>
      <c r="E190" s="14">
        <f>IF('OE Database'!$N190=E$1, 'OE Database'!$H190, NA())</f>
        <v>0.34840368748177752</v>
      </c>
      <c r="F190" s="14" t="e">
        <f>IF('OE Database'!$N190=F$1, 'OE Database'!$H190, NA())</f>
        <v>#N/A</v>
      </c>
      <c r="G190" s="14" t="e">
        <f>IF('OE Database'!$N190=G$1, 'OE Database'!$H190, NA())</f>
        <v>#N/A</v>
      </c>
      <c r="H190" s="14" t="e">
        <f>IF('OE Database'!$N190=H$1, 'OE Database'!$H190, NA())</f>
        <v>#N/A</v>
      </c>
      <c r="I190" s="14" t="e">
        <f>IF('OE Database'!$N190=I$1, 'OE Database'!$H190, NA())</f>
        <v>#N/A</v>
      </c>
      <c r="J190" s="14" t="e">
        <f>IF('OE Database'!$N190=J$1, 'OE Database'!$H190, NA())</f>
        <v>#N/A</v>
      </c>
      <c r="K190" s="14" t="e">
        <f>IF('OE Database'!$N190=K$1, 'OE Database'!$H190, NA())</f>
        <v>#N/A</v>
      </c>
      <c r="L190" s="14" t="e">
        <f>IF('OE Database'!$N190=L$1, 'OE Database'!$H190, NA())</f>
        <v>#N/A</v>
      </c>
      <c r="M190" s="14" t="e">
        <f>IF('OE Database'!$N190=M$1, 'OE Database'!$H190, NA())</f>
        <v>#N/A</v>
      </c>
      <c r="N190" s="14" t="e">
        <f>IF('OE Database'!$N190=N$1, 'OE Database'!$H190, NA())</f>
        <v>#N/A</v>
      </c>
      <c r="O190" s="14" t="e">
        <f>IF('OE Database'!$N190=O$1, 'OE Database'!$H190, NA())</f>
        <v>#N/A</v>
      </c>
      <c r="P190" s="14" t="e">
        <f>IF('OE Database'!$N190=P$1, 'OE Database'!$H190, NA())</f>
        <v>#N/A</v>
      </c>
      <c r="Q190" s="14" t="e">
        <f>IF('OE Database'!$N190=Q$1, 'OE Database'!$H190, NA())</f>
        <v>#N/A</v>
      </c>
      <c r="R190" s="14" t="e">
        <f>IF('OE Database'!$N190=R$1, 'OE Database'!$H190, NA())</f>
        <v>#N/A</v>
      </c>
      <c r="T190" s="14" t="e">
        <f>IF('OE Database'!$N190=T$1, 'OE Database'!$E190, NA())</f>
        <v>#N/A</v>
      </c>
      <c r="U190" s="14" t="e">
        <f>IF('OE Database'!$N190=U$1, 'OE Database'!$E190, NA())</f>
        <v>#N/A</v>
      </c>
      <c r="V190" s="14" t="e">
        <f>IF('OE Database'!$N190=V$1, 'OE Database'!$E190, NA())</f>
        <v>#N/A</v>
      </c>
      <c r="W190" s="14">
        <f>IF('OE Database'!$N190=W$1, 'OE Database'!$E190, NA())</f>
        <v>24.5</v>
      </c>
      <c r="X190" s="14" t="e">
        <f>IF('OE Database'!$N190=X$1, 'OE Database'!$E190, NA())</f>
        <v>#N/A</v>
      </c>
      <c r="Y190" s="14" t="e">
        <f>IF('OE Database'!$N190=Y$1, 'OE Database'!$E190, NA())</f>
        <v>#N/A</v>
      </c>
      <c r="Z190" s="14" t="e">
        <f>IF('OE Database'!$N190=Z$1, 'OE Database'!$E190, NA())</f>
        <v>#N/A</v>
      </c>
      <c r="AA190" s="14" t="e">
        <f>IF('OE Database'!$N190=AA$1, 'OE Database'!$E190, NA())</f>
        <v>#N/A</v>
      </c>
      <c r="AB190" s="14" t="e">
        <f>IF('OE Database'!$N190=AB$1, 'OE Database'!$E190, NA())</f>
        <v>#N/A</v>
      </c>
      <c r="AC190" s="14" t="e">
        <f>IF('OE Database'!$N190=AC$1, 'OE Database'!$E190, NA())</f>
        <v>#N/A</v>
      </c>
      <c r="AD190" s="14" t="e">
        <f>IF('OE Database'!$N190=AD$1, 'OE Database'!$E190, NA())</f>
        <v>#N/A</v>
      </c>
      <c r="AE190" s="14" t="e">
        <f>IF('OE Database'!$N190=AE$1, 'OE Database'!$E190, NA())</f>
        <v>#N/A</v>
      </c>
      <c r="AF190" s="14" t="e">
        <f>IF('OE Database'!$N190=AF$1, 'OE Database'!$E190, NA())</f>
        <v>#N/A</v>
      </c>
      <c r="AG190" s="14" t="e">
        <f>IF('OE Database'!$N190=AG$1, 'OE Database'!$E190, NA())</f>
        <v>#N/A</v>
      </c>
      <c r="AH190" s="14" t="e">
        <f>IF('OE Database'!$N190=AH$1, 'OE Database'!$E190, NA())</f>
        <v>#N/A</v>
      </c>
      <c r="AI190" s="14" t="e">
        <f>IF('OE Database'!$N190=AI$1, 'OE Database'!$E190, NA())</f>
        <v>#N/A</v>
      </c>
      <c r="AJ190" s="14" t="e">
        <f>IF('OE Database'!$N190=AJ$1, 'OE Database'!$E190, NA())</f>
        <v>#N/A</v>
      </c>
      <c r="AL190" s="14" t="e">
        <f>IF('OE Database'!$N190=AL$1, 'OE Database'!$J190, NA())</f>
        <v>#N/A</v>
      </c>
      <c r="AM190" s="14" t="e">
        <f>IF('OE Database'!$N190=AM$1, 'OE Database'!$J190, NA())</f>
        <v>#N/A</v>
      </c>
      <c r="AN190" s="14" t="e">
        <f>IF('OE Database'!$N190=AN$1, 'OE Database'!$J190, NA())</f>
        <v>#N/A</v>
      </c>
      <c r="AO190" s="14">
        <f>IF('OE Database'!$N190=AO$1, 'OE Database'!$J190, NA())</f>
        <v>66</v>
      </c>
      <c r="AP190" s="14" t="e">
        <f>IF('OE Database'!$N190=AP$1, 'OE Database'!$J190, NA())</f>
        <v>#N/A</v>
      </c>
      <c r="AQ190" s="14" t="e">
        <f>IF('OE Database'!$N190=AQ$1, 'OE Database'!$J190, NA())</f>
        <v>#N/A</v>
      </c>
      <c r="AR190" s="14" t="e">
        <f>IF('OE Database'!$N190=AR$1, 'OE Database'!$J190, NA())</f>
        <v>#N/A</v>
      </c>
      <c r="AS190" s="14" t="e">
        <f>IF('OE Database'!$N190=AS$1, 'OE Database'!$J190, NA())</f>
        <v>#N/A</v>
      </c>
      <c r="AT190" s="14" t="e">
        <f>IF('OE Database'!$N190=AT$1, 'OE Database'!$J190, NA())</f>
        <v>#N/A</v>
      </c>
      <c r="AU190" s="14" t="e">
        <f>IF('OE Database'!$N190=AU$1, 'OE Database'!$J190, NA())</f>
        <v>#N/A</v>
      </c>
      <c r="AV190" s="14" t="e">
        <f>IF('OE Database'!$N190=AV$1, 'OE Database'!$J190, NA())</f>
        <v>#N/A</v>
      </c>
      <c r="AW190" s="14" t="e">
        <f>IF('OE Database'!$N190=AW$1, 'OE Database'!$J190, NA())</f>
        <v>#N/A</v>
      </c>
      <c r="AX190" s="14" t="e">
        <f>IF('OE Database'!$N190=AX$1, 'OE Database'!$J190, NA())</f>
        <v>#N/A</v>
      </c>
      <c r="AY190" s="14" t="e">
        <f>IF('OE Database'!$N190=AY$1, 'OE Database'!$J190, NA())</f>
        <v>#N/A</v>
      </c>
      <c r="AZ190" s="14" t="e">
        <f>IF('OE Database'!$N190=AZ$1, 'OE Database'!$J190, NA())</f>
        <v>#N/A</v>
      </c>
      <c r="BA190" s="14" t="e">
        <f>IF('OE Database'!$N190=BA$1, 'OE Database'!$J190, NA())</f>
        <v>#N/A</v>
      </c>
      <c r="BB190" s="14" t="e">
        <f>IF('OE Database'!$N190=BB$1, 'OE Database'!$J190, NA())</f>
        <v>#N/A</v>
      </c>
      <c r="BD190" s="14" t="e">
        <f>IF(GESTEP(AL190,0.00001), 'OE Database'!$H190, NA())</f>
        <v>#N/A</v>
      </c>
      <c r="BE190" s="14" t="e">
        <f>IF(GESTEP(AM190,0.00001), 'OE Database'!$H190, NA())</f>
        <v>#N/A</v>
      </c>
      <c r="BF190" s="14" t="e">
        <f>IF(GESTEP(AN190,0.00001), 'OE Database'!$H190, NA())</f>
        <v>#N/A</v>
      </c>
      <c r="BG190" s="14">
        <f>IF(GESTEP(AO190,0.00001), 'OE Database'!$H190, NA())</f>
        <v>0.34840368748177752</v>
      </c>
      <c r="BH190" s="14" t="e">
        <f>IF(GESTEP(AP190,0.00001), 'OE Database'!$H190, NA())</f>
        <v>#N/A</v>
      </c>
      <c r="BI190" s="14" t="e">
        <f>IF(GESTEP(AQ190,0.00001), 'OE Database'!$H190, NA())</f>
        <v>#N/A</v>
      </c>
      <c r="BJ190" s="14" t="e">
        <f>IF(GESTEP(AR190,0.00001), 'OE Database'!$H190, NA())</f>
        <v>#N/A</v>
      </c>
      <c r="BK190" s="14" t="e">
        <f>IF(GESTEP(AS190,0.00001), 'OE Database'!$H190, NA())</f>
        <v>#N/A</v>
      </c>
      <c r="BL190" s="14" t="e">
        <f>IF(GESTEP(AT190,0.00001), 'OE Database'!$H190, NA())</f>
        <v>#N/A</v>
      </c>
      <c r="BM190" s="14" t="e">
        <f>IF(GESTEP(AU190,0.00001), 'OE Database'!$H190, NA())</f>
        <v>#N/A</v>
      </c>
      <c r="BN190" s="14" t="e">
        <f>IF(GESTEP(AV190,0.00001), 'OE Database'!$H190, NA())</f>
        <v>#N/A</v>
      </c>
      <c r="BO190" s="14" t="e">
        <f>IF(GESTEP(AW190,0.00001), 'OE Database'!$H190, NA())</f>
        <v>#N/A</v>
      </c>
      <c r="BP190" s="14" t="e">
        <f>IF(GESTEP(AX190,0.00001), 'OE Database'!$H190, NA())</f>
        <v>#N/A</v>
      </c>
      <c r="BQ190" s="14" t="e">
        <f>IF(GESTEP(AY190,0.00001), 'OE Database'!$H190, NA())</f>
        <v>#N/A</v>
      </c>
      <c r="BR190" s="14" t="e">
        <f>IF(GESTEP(AZ190,0.00001), 'OE Database'!$H190, NA())</f>
        <v>#N/A</v>
      </c>
      <c r="BS190" s="14" t="e">
        <f>IF(GESTEP(BA190,0.00001), 'OE Database'!$H190, NA())</f>
        <v>#N/A</v>
      </c>
      <c r="BT190" s="14" t="e">
        <f>IF(GESTEP(BB190,0.00001), 'OE Database'!$H190, NA())</f>
        <v>#N/A</v>
      </c>
      <c r="BV190" s="14" t="e">
        <f>IF(GESTEP(AL190,0.00001), 'OE Database'!$E190, NA())</f>
        <v>#N/A</v>
      </c>
      <c r="BW190" s="14" t="e">
        <f>IF(GESTEP(AM190,0.00001), 'OE Database'!$E190, NA())</f>
        <v>#N/A</v>
      </c>
      <c r="BX190" s="14" t="e">
        <f>IF(GESTEP(AN190,0.00001), 'OE Database'!$E190, NA())</f>
        <v>#N/A</v>
      </c>
      <c r="BY190" s="14">
        <f>IF(GESTEP(AO190,0.00001), 'OE Database'!$E190, NA())</f>
        <v>24.5</v>
      </c>
      <c r="BZ190" s="14" t="e">
        <f>IF(GESTEP(AP190,0.00001), 'OE Database'!$E190, NA())</f>
        <v>#N/A</v>
      </c>
      <c r="CA190" s="14" t="e">
        <f>IF(GESTEP(AQ190,0.00001), 'OE Database'!$E190, NA())</f>
        <v>#N/A</v>
      </c>
      <c r="CB190" s="14" t="e">
        <f>IF(GESTEP(AR190,0.00001), 'OE Database'!$E190, NA())</f>
        <v>#N/A</v>
      </c>
      <c r="CC190" s="14" t="e">
        <f>IF(GESTEP(AS190,0.00001), 'OE Database'!$E190, NA())</f>
        <v>#N/A</v>
      </c>
      <c r="CD190" s="14" t="e">
        <f>IF(GESTEP(AT190,0.00001), 'OE Database'!$E190, NA())</f>
        <v>#N/A</v>
      </c>
      <c r="CE190" s="14" t="e">
        <f>IF(GESTEP(AU190,0.00001), 'OE Database'!$E190, NA())</f>
        <v>#N/A</v>
      </c>
      <c r="CF190" s="14" t="e">
        <f>IF(GESTEP(AV190,0.00001), 'OE Database'!$E190, NA())</f>
        <v>#N/A</v>
      </c>
      <c r="CG190" s="14" t="e">
        <f>IF(GESTEP(AW190,0.00001), 'OE Database'!$E190, NA())</f>
        <v>#N/A</v>
      </c>
      <c r="CH190" s="14" t="e">
        <f>IF(GESTEP(AX190,0.00001), 'OE Database'!$E190, NA())</f>
        <v>#N/A</v>
      </c>
      <c r="CI190" s="14" t="e">
        <f>IF(GESTEP(AY190,0.00001), 'OE Database'!$E190, NA())</f>
        <v>#N/A</v>
      </c>
      <c r="CJ190" s="14" t="e">
        <f>IF(GESTEP(AZ190,0.00001), 'OE Database'!$E190, NA())</f>
        <v>#N/A</v>
      </c>
      <c r="CK190" s="14" t="e">
        <f>IF(GESTEP(BA190,0.00001), 'OE Database'!$E190, NA())</f>
        <v>#N/A</v>
      </c>
      <c r="CL190" s="14" t="e">
        <f>IF(GESTEP(BB190,0.00001), 'OE Database'!$E190, NA())</f>
        <v>#N/A</v>
      </c>
      <c r="CN190" s="14" t="e">
        <f>IF('OE Database'!$N190=CN$1, 'OE Database'!$I190, NA())</f>
        <v>#N/A</v>
      </c>
      <c r="CO190" s="14" t="e">
        <f>IF('OE Database'!$N190=CO$1, 'OE Database'!$I190, NA())</f>
        <v>#N/A</v>
      </c>
      <c r="CP190" s="14" t="e">
        <f>IF('OE Database'!$N190=CP$1, 'OE Database'!$I190, NA())</f>
        <v>#N/A</v>
      </c>
      <c r="CQ190" s="14">
        <f>IF('OE Database'!$N190=CQ$1, 'OE Database'!$I190, NA())</f>
        <v>0.58803804073848021</v>
      </c>
      <c r="CR190" s="14" t="e">
        <f>IF('OE Database'!$N190=CR$1, 'OE Database'!$I190, NA())</f>
        <v>#N/A</v>
      </c>
      <c r="CS190" s="14" t="e">
        <f>IF('OE Database'!$N190=CS$1, 'OE Database'!$I190, NA())</f>
        <v>#N/A</v>
      </c>
      <c r="CT190" s="14" t="e">
        <f>IF('OE Database'!$N190=CT$1, 'OE Database'!$I190, NA())</f>
        <v>#N/A</v>
      </c>
      <c r="CU190" s="14" t="e">
        <f>IF('OE Database'!$N190=CU$1, 'OE Database'!$I190, NA())</f>
        <v>#N/A</v>
      </c>
      <c r="CV190" s="14" t="e">
        <f>IF('OE Database'!$N190=CV$1, 'OE Database'!$I190, NA())</f>
        <v>#N/A</v>
      </c>
      <c r="CW190" s="14" t="e">
        <f>IF('OE Database'!$N190=CW$1, 'OE Database'!$I190, NA())</f>
        <v>#N/A</v>
      </c>
      <c r="CX190" s="14" t="e">
        <f>IF('OE Database'!$N190=CX$1, 'OE Database'!$I190, NA())</f>
        <v>#N/A</v>
      </c>
      <c r="CY190" s="14" t="e">
        <f>IF('OE Database'!$N190=CY$1, 'OE Database'!$I190, NA())</f>
        <v>#N/A</v>
      </c>
      <c r="CZ190" s="14" t="e">
        <f>IF('OE Database'!$N190=CZ$1, 'OE Database'!$I190, NA())</f>
        <v>#N/A</v>
      </c>
      <c r="DA190" s="14" t="e">
        <f>IF('OE Database'!$N190=DA$1, 'OE Database'!$I190, NA())</f>
        <v>#N/A</v>
      </c>
      <c r="DB190" s="14" t="e">
        <f>IF('OE Database'!$N190=DB$1, 'OE Database'!$I190, NA())</f>
        <v>#N/A</v>
      </c>
      <c r="DC190" s="14" t="e">
        <f>IF('OE Database'!$N190=DC$1, 'OE Database'!$I190, NA())</f>
        <v>#N/A</v>
      </c>
      <c r="DD190" s="14" t="e">
        <f>IF('OE Database'!$N190=DD$1, 'OE Database'!$I190, NA())</f>
        <v>#N/A</v>
      </c>
      <c r="DF190" s="1" t="e">
        <f>IF(GESTEP(AL190,0.00001), 'OE Database'!$I190, NA())</f>
        <v>#N/A</v>
      </c>
      <c r="DG190" s="1" t="e">
        <f>IF(GESTEP(AM190,0.00001), 'OE Database'!$I190, NA())</f>
        <v>#N/A</v>
      </c>
      <c r="DH190" s="1" t="e">
        <f>IF(GESTEP(AN190,0.00001), 'OE Database'!$I190, NA())</f>
        <v>#N/A</v>
      </c>
      <c r="DI190" s="1">
        <f>IF(GESTEP(AO190,0.00001), 'OE Database'!$I190, NA())</f>
        <v>0.58803804073848021</v>
      </c>
      <c r="DJ190" s="1" t="e">
        <f>IF(GESTEP(AP190,0.00001), 'OE Database'!$I190, NA())</f>
        <v>#N/A</v>
      </c>
      <c r="DK190" s="1" t="e">
        <f>IF(GESTEP(AQ190,0.00001), 'OE Database'!$I190, NA())</f>
        <v>#N/A</v>
      </c>
      <c r="DL190" s="1" t="e">
        <f>IF(GESTEP(AR190,0.00001), 'OE Database'!$I190, NA())</f>
        <v>#N/A</v>
      </c>
      <c r="DM190" s="1" t="e">
        <f>IF(GESTEP(AS190,0.00001), 'OE Database'!$I190, NA())</f>
        <v>#N/A</v>
      </c>
      <c r="DN190" s="1" t="e">
        <f>IF(GESTEP(AT190,0.00001), 'OE Database'!$I190, NA())</f>
        <v>#N/A</v>
      </c>
      <c r="DO190" s="1" t="e">
        <f>IF(GESTEP(AU190,0.00001), 'OE Database'!$I190, NA())</f>
        <v>#N/A</v>
      </c>
      <c r="DP190" s="1" t="e">
        <f>IF(GESTEP(AV190,0.00001), 'OE Database'!$I190, NA())</f>
        <v>#N/A</v>
      </c>
      <c r="DQ190" s="1" t="e">
        <f>IF(GESTEP(AW190,0.00001), 'OE Database'!$I190, NA())</f>
        <v>#N/A</v>
      </c>
      <c r="DR190" s="1" t="e">
        <f>IF(GESTEP(AX190,0.00001), 'OE Database'!$I190, NA())</f>
        <v>#N/A</v>
      </c>
      <c r="DS190" s="1" t="e">
        <f>IF(GESTEP(AY190,0.00001), 'OE Database'!$I190, NA())</f>
        <v>#N/A</v>
      </c>
      <c r="DT190" s="1" t="e">
        <f>IF(GESTEP(AZ190,0.00001), 'OE Database'!$I190, NA())</f>
        <v>#N/A</v>
      </c>
      <c r="DU190" s="1" t="e">
        <f>IF(GESTEP(BA190,0.00001), 'OE Database'!$I190, NA())</f>
        <v>#N/A</v>
      </c>
      <c r="DV190" s="1" t="e">
        <f>IF(GESTEP(BB190,0.00001), 'OE Database'!$I190, NA())</f>
        <v>#N/A</v>
      </c>
    </row>
    <row r="191" spans="1:126">
      <c r="B191" s="14" t="e">
        <f>IF('OE Database'!$N191=B$1, 'OE Database'!$H191, NA())</f>
        <v>#N/A</v>
      </c>
      <c r="C191" s="14" t="e">
        <f>IF('OE Database'!$N191=C$1, 'OE Database'!$H191, NA())</f>
        <v>#N/A</v>
      </c>
      <c r="D191" s="14" t="e">
        <f>IF('OE Database'!$N191=D$1, 'OE Database'!$H191, NA())</f>
        <v>#N/A</v>
      </c>
      <c r="E191" s="14">
        <f>IF('OE Database'!$N191=E$1, 'OE Database'!$H191, NA())</f>
        <v>0.41042516003727769</v>
      </c>
      <c r="F191" s="14" t="e">
        <f>IF('OE Database'!$N191=F$1, 'OE Database'!$H191, NA())</f>
        <v>#N/A</v>
      </c>
      <c r="G191" s="14" t="e">
        <f>IF('OE Database'!$N191=G$1, 'OE Database'!$H191, NA())</f>
        <v>#N/A</v>
      </c>
      <c r="H191" s="14" t="e">
        <f>IF('OE Database'!$N191=H$1, 'OE Database'!$H191, NA())</f>
        <v>#N/A</v>
      </c>
      <c r="I191" s="14" t="e">
        <f>IF('OE Database'!$N191=I$1, 'OE Database'!$H191, NA())</f>
        <v>#N/A</v>
      </c>
      <c r="J191" s="14" t="e">
        <f>IF('OE Database'!$N191=J$1, 'OE Database'!$H191, NA())</f>
        <v>#N/A</v>
      </c>
      <c r="K191" s="14" t="e">
        <f>IF('OE Database'!$N191=K$1, 'OE Database'!$H191, NA())</f>
        <v>#N/A</v>
      </c>
      <c r="L191" s="14" t="e">
        <f>IF('OE Database'!$N191=L$1, 'OE Database'!$H191, NA())</f>
        <v>#N/A</v>
      </c>
      <c r="M191" s="14" t="e">
        <f>IF('OE Database'!$N191=M$1, 'OE Database'!$H191, NA())</f>
        <v>#N/A</v>
      </c>
      <c r="N191" s="14" t="e">
        <f>IF('OE Database'!$N191=N$1, 'OE Database'!$H191, NA())</f>
        <v>#N/A</v>
      </c>
      <c r="O191" s="14" t="e">
        <f>IF('OE Database'!$N191=O$1, 'OE Database'!$H191, NA())</f>
        <v>#N/A</v>
      </c>
      <c r="P191" s="14" t="e">
        <f>IF('OE Database'!$N191=P$1, 'OE Database'!$H191, NA())</f>
        <v>#N/A</v>
      </c>
      <c r="Q191" s="14" t="e">
        <f>IF('OE Database'!$N191=Q$1, 'OE Database'!$H191, NA())</f>
        <v>#N/A</v>
      </c>
      <c r="R191" s="14" t="e">
        <f>IF('OE Database'!$N191=R$1, 'OE Database'!$H191, NA())</f>
        <v>#N/A</v>
      </c>
      <c r="T191" s="14" t="e">
        <f>IF('OE Database'!$N191=T$1, 'OE Database'!$E191, NA())</f>
        <v>#N/A</v>
      </c>
      <c r="U191" s="14" t="e">
        <f>IF('OE Database'!$N191=U$1, 'OE Database'!$E191, NA())</f>
        <v>#N/A</v>
      </c>
      <c r="V191" s="14" t="e">
        <f>IF('OE Database'!$N191=V$1, 'OE Database'!$E191, NA())</f>
        <v>#N/A</v>
      </c>
      <c r="W191" s="14">
        <f>IF('OE Database'!$N191=W$1, 'OE Database'!$E191, NA())</f>
        <v>26.5</v>
      </c>
      <c r="X191" s="14" t="e">
        <f>IF('OE Database'!$N191=X$1, 'OE Database'!$E191, NA())</f>
        <v>#N/A</v>
      </c>
      <c r="Y191" s="14" t="e">
        <f>IF('OE Database'!$N191=Y$1, 'OE Database'!$E191, NA())</f>
        <v>#N/A</v>
      </c>
      <c r="Z191" s="14" t="e">
        <f>IF('OE Database'!$N191=Z$1, 'OE Database'!$E191, NA())</f>
        <v>#N/A</v>
      </c>
      <c r="AA191" s="14" t="e">
        <f>IF('OE Database'!$N191=AA$1, 'OE Database'!$E191, NA())</f>
        <v>#N/A</v>
      </c>
      <c r="AB191" s="14" t="e">
        <f>IF('OE Database'!$N191=AB$1, 'OE Database'!$E191, NA())</f>
        <v>#N/A</v>
      </c>
      <c r="AC191" s="14" t="e">
        <f>IF('OE Database'!$N191=AC$1, 'OE Database'!$E191, NA())</f>
        <v>#N/A</v>
      </c>
      <c r="AD191" s="14" t="e">
        <f>IF('OE Database'!$N191=AD$1, 'OE Database'!$E191, NA())</f>
        <v>#N/A</v>
      </c>
      <c r="AE191" s="14" t="e">
        <f>IF('OE Database'!$N191=AE$1, 'OE Database'!$E191, NA())</f>
        <v>#N/A</v>
      </c>
      <c r="AF191" s="14" t="e">
        <f>IF('OE Database'!$N191=AF$1, 'OE Database'!$E191, NA())</f>
        <v>#N/A</v>
      </c>
      <c r="AG191" s="14" t="e">
        <f>IF('OE Database'!$N191=AG$1, 'OE Database'!$E191, NA())</f>
        <v>#N/A</v>
      </c>
      <c r="AH191" s="14" t="e">
        <f>IF('OE Database'!$N191=AH$1, 'OE Database'!$E191, NA())</f>
        <v>#N/A</v>
      </c>
      <c r="AI191" s="14" t="e">
        <f>IF('OE Database'!$N191=AI$1, 'OE Database'!$E191, NA())</f>
        <v>#N/A</v>
      </c>
      <c r="AJ191" s="14" t="e">
        <f>IF('OE Database'!$N191=AJ$1, 'OE Database'!$E191, NA())</f>
        <v>#N/A</v>
      </c>
      <c r="AL191" s="14" t="e">
        <f>IF('OE Database'!$N191=AL$1, 'OE Database'!$J191, NA())</f>
        <v>#N/A</v>
      </c>
      <c r="AM191" s="14" t="e">
        <f>IF('OE Database'!$N191=AM$1, 'OE Database'!$J191, NA())</f>
        <v>#N/A</v>
      </c>
      <c r="AN191" s="14" t="e">
        <f>IF('OE Database'!$N191=AN$1, 'OE Database'!$J191, NA())</f>
        <v>#N/A</v>
      </c>
      <c r="AO191" s="14">
        <f>IF('OE Database'!$N191=AO$1, 'OE Database'!$J191, NA())</f>
        <v>37</v>
      </c>
      <c r="AP191" s="14" t="e">
        <f>IF('OE Database'!$N191=AP$1, 'OE Database'!$J191, NA())</f>
        <v>#N/A</v>
      </c>
      <c r="AQ191" s="14" t="e">
        <f>IF('OE Database'!$N191=AQ$1, 'OE Database'!$J191, NA())</f>
        <v>#N/A</v>
      </c>
      <c r="AR191" s="14" t="e">
        <f>IF('OE Database'!$N191=AR$1, 'OE Database'!$J191, NA())</f>
        <v>#N/A</v>
      </c>
      <c r="AS191" s="14" t="e">
        <f>IF('OE Database'!$N191=AS$1, 'OE Database'!$J191, NA())</f>
        <v>#N/A</v>
      </c>
      <c r="AT191" s="14" t="e">
        <f>IF('OE Database'!$N191=AT$1, 'OE Database'!$J191, NA())</f>
        <v>#N/A</v>
      </c>
      <c r="AU191" s="14" t="e">
        <f>IF('OE Database'!$N191=AU$1, 'OE Database'!$J191, NA())</f>
        <v>#N/A</v>
      </c>
      <c r="AV191" s="14" t="e">
        <f>IF('OE Database'!$N191=AV$1, 'OE Database'!$J191, NA())</f>
        <v>#N/A</v>
      </c>
      <c r="AW191" s="14" t="e">
        <f>IF('OE Database'!$N191=AW$1, 'OE Database'!$J191, NA())</f>
        <v>#N/A</v>
      </c>
      <c r="AX191" s="14" t="e">
        <f>IF('OE Database'!$N191=AX$1, 'OE Database'!$J191, NA())</f>
        <v>#N/A</v>
      </c>
      <c r="AY191" s="14" t="e">
        <f>IF('OE Database'!$N191=AY$1, 'OE Database'!$J191, NA())</f>
        <v>#N/A</v>
      </c>
      <c r="AZ191" s="14" t="e">
        <f>IF('OE Database'!$N191=AZ$1, 'OE Database'!$J191, NA())</f>
        <v>#N/A</v>
      </c>
      <c r="BA191" s="14" t="e">
        <f>IF('OE Database'!$N191=BA$1, 'OE Database'!$J191, NA())</f>
        <v>#N/A</v>
      </c>
      <c r="BB191" s="14" t="e">
        <f>IF('OE Database'!$N191=BB$1, 'OE Database'!$J191, NA())</f>
        <v>#N/A</v>
      </c>
      <c r="BD191" s="14" t="e">
        <f>IF(GESTEP(AL191,0.00001), 'OE Database'!$H191, NA())</f>
        <v>#N/A</v>
      </c>
      <c r="BE191" s="14" t="e">
        <f>IF(GESTEP(AM191,0.00001), 'OE Database'!$H191, NA())</f>
        <v>#N/A</v>
      </c>
      <c r="BF191" s="14" t="e">
        <f>IF(GESTEP(AN191,0.00001), 'OE Database'!$H191, NA())</f>
        <v>#N/A</v>
      </c>
      <c r="BG191" s="14">
        <f>IF(GESTEP(AO191,0.00001), 'OE Database'!$H191, NA())</f>
        <v>0.41042516003727769</v>
      </c>
      <c r="BH191" s="14" t="e">
        <f>IF(GESTEP(AP191,0.00001), 'OE Database'!$H191, NA())</f>
        <v>#N/A</v>
      </c>
      <c r="BI191" s="14" t="e">
        <f>IF(GESTEP(AQ191,0.00001), 'OE Database'!$H191, NA())</f>
        <v>#N/A</v>
      </c>
      <c r="BJ191" s="14" t="e">
        <f>IF(GESTEP(AR191,0.00001), 'OE Database'!$H191, NA())</f>
        <v>#N/A</v>
      </c>
      <c r="BK191" s="14" t="e">
        <f>IF(GESTEP(AS191,0.00001), 'OE Database'!$H191, NA())</f>
        <v>#N/A</v>
      </c>
      <c r="BL191" s="14" t="e">
        <f>IF(GESTEP(AT191,0.00001), 'OE Database'!$H191, NA())</f>
        <v>#N/A</v>
      </c>
      <c r="BM191" s="14" t="e">
        <f>IF(GESTEP(AU191,0.00001), 'OE Database'!$H191, NA())</f>
        <v>#N/A</v>
      </c>
      <c r="BN191" s="14" t="e">
        <f>IF(GESTEP(AV191,0.00001), 'OE Database'!$H191, NA())</f>
        <v>#N/A</v>
      </c>
      <c r="BO191" s="14" t="e">
        <f>IF(GESTEP(AW191,0.00001), 'OE Database'!$H191, NA())</f>
        <v>#N/A</v>
      </c>
      <c r="BP191" s="14" t="e">
        <f>IF(GESTEP(AX191,0.00001), 'OE Database'!$H191, NA())</f>
        <v>#N/A</v>
      </c>
      <c r="BQ191" s="14" t="e">
        <f>IF(GESTEP(AY191,0.00001), 'OE Database'!$H191, NA())</f>
        <v>#N/A</v>
      </c>
      <c r="BR191" s="14" t="e">
        <f>IF(GESTEP(AZ191,0.00001), 'OE Database'!$H191, NA())</f>
        <v>#N/A</v>
      </c>
      <c r="BS191" s="14" t="e">
        <f>IF(GESTEP(BA191,0.00001), 'OE Database'!$H191, NA())</f>
        <v>#N/A</v>
      </c>
      <c r="BT191" s="14" t="e">
        <f>IF(GESTEP(BB191,0.00001), 'OE Database'!$H191, NA())</f>
        <v>#N/A</v>
      </c>
      <c r="BV191" s="14" t="e">
        <f>IF(GESTEP(AL191,0.00001), 'OE Database'!$E191, NA())</f>
        <v>#N/A</v>
      </c>
      <c r="BW191" s="14" t="e">
        <f>IF(GESTEP(AM191,0.00001), 'OE Database'!$E191, NA())</f>
        <v>#N/A</v>
      </c>
      <c r="BX191" s="14" t="e">
        <f>IF(GESTEP(AN191,0.00001), 'OE Database'!$E191, NA())</f>
        <v>#N/A</v>
      </c>
      <c r="BY191" s="14">
        <f>IF(GESTEP(AO191,0.00001), 'OE Database'!$E191, NA())</f>
        <v>26.5</v>
      </c>
      <c r="BZ191" s="14" t="e">
        <f>IF(GESTEP(AP191,0.00001), 'OE Database'!$E191, NA())</f>
        <v>#N/A</v>
      </c>
      <c r="CA191" s="14" t="e">
        <f>IF(GESTEP(AQ191,0.00001), 'OE Database'!$E191, NA())</f>
        <v>#N/A</v>
      </c>
      <c r="CB191" s="14" t="e">
        <f>IF(GESTEP(AR191,0.00001), 'OE Database'!$E191, NA())</f>
        <v>#N/A</v>
      </c>
      <c r="CC191" s="14" t="e">
        <f>IF(GESTEP(AS191,0.00001), 'OE Database'!$E191, NA())</f>
        <v>#N/A</v>
      </c>
      <c r="CD191" s="14" t="e">
        <f>IF(GESTEP(AT191,0.00001), 'OE Database'!$E191, NA())</f>
        <v>#N/A</v>
      </c>
      <c r="CE191" s="14" t="e">
        <f>IF(GESTEP(AU191,0.00001), 'OE Database'!$E191, NA())</f>
        <v>#N/A</v>
      </c>
      <c r="CF191" s="14" t="e">
        <f>IF(GESTEP(AV191,0.00001), 'OE Database'!$E191, NA())</f>
        <v>#N/A</v>
      </c>
      <c r="CG191" s="14" t="e">
        <f>IF(GESTEP(AW191,0.00001), 'OE Database'!$E191, NA())</f>
        <v>#N/A</v>
      </c>
      <c r="CH191" s="14" t="e">
        <f>IF(GESTEP(AX191,0.00001), 'OE Database'!$E191, NA())</f>
        <v>#N/A</v>
      </c>
      <c r="CI191" s="14" t="e">
        <f>IF(GESTEP(AY191,0.00001), 'OE Database'!$E191, NA())</f>
        <v>#N/A</v>
      </c>
      <c r="CJ191" s="14" t="e">
        <f>IF(GESTEP(AZ191,0.00001), 'OE Database'!$E191, NA())</f>
        <v>#N/A</v>
      </c>
      <c r="CK191" s="14" t="e">
        <f>IF(GESTEP(BA191,0.00001), 'OE Database'!$E191, NA())</f>
        <v>#N/A</v>
      </c>
      <c r="CL191" s="14" t="e">
        <f>IF(GESTEP(BB191,0.00001), 'OE Database'!$E191, NA())</f>
        <v>#N/A</v>
      </c>
      <c r="CN191" s="14" t="e">
        <f>IF('OE Database'!$N191=CN$1, 'OE Database'!$I191, NA())</f>
        <v>#N/A</v>
      </c>
      <c r="CO191" s="14" t="e">
        <f>IF('OE Database'!$N191=CO$1, 'OE Database'!$I191, NA())</f>
        <v>#N/A</v>
      </c>
      <c r="CP191" s="14" t="e">
        <f>IF('OE Database'!$N191=CP$1, 'OE Database'!$I191, NA())</f>
        <v>#N/A</v>
      </c>
      <c r="CQ191" s="14">
        <f>IF('OE Database'!$N191=CQ$1, 'OE Database'!$I191, NA())</f>
        <v>0.69271829102187965</v>
      </c>
      <c r="CR191" s="14" t="e">
        <f>IF('OE Database'!$N191=CR$1, 'OE Database'!$I191, NA())</f>
        <v>#N/A</v>
      </c>
      <c r="CS191" s="14" t="e">
        <f>IF('OE Database'!$N191=CS$1, 'OE Database'!$I191, NA())</f>
        <v>#N/A</v>
      </c>
      <c r="CT191" s="14" t="e">
        <f>IF('OE Database'!$N191=CT$1, 'OE Database'!$I191, NA())</f>
        <v>#N/A</v>
      </c>
      <c r="CU191" s="14" t="e">
        <f>IF('OE Database'!$N191=CU$1, 'OE Database'!$I191, NA())</f>
        <v>#N/A</v>
      </c>
      <c r="CV191" s="14" t="e">
        <f>IF('OE Database'!$N191=CV$1, 'OE Database'!$I191, NA())</f>
        <v>#N/A</v>
      </c>
      <c r="CW191" s="14" t="e">
        <f>IF('OE Database'!$N191=CW$1, 'OE Database'!$I191, NA())</f>
        <v>#N/A</v>
      </c>
      <c r="CX191" s="14" t="e">
        <f>IF('OE Database'!$N191=CX$1, 'OE Database'!$I191, NA())</f>
        <v>#N/A</v>
      </c>
      <c r="CY191" s="14" t="e">
        <f>IF('OE Database'!$N191=CY$1, 'OE Database'!$I191, NA())</f>
        <v>#N/A</v>
      </c>
      <c r="CZ191" s="14" t="e">
        <f>IF('OE Database'!$N191=CZ$1, 'OE Database'!$I191, NA())</f>
        <v>#N/A</v>
      </c>
      <c r="DA191" s="14" t="e">
        <f>IF('OE Database'!$N191=DA$1, 'OE Database'!$I191, NA())</f>
        <v>#N/A</v>
      </c>
      <c r="DB191" s="14" t="e">
        <f>IF('OE Database'!$N191=DB$1, 'OE Database'!$I191, NA())</f>
        <v>#N/A</v>
      </c>
      <c r="DC191" s="14" t="e">
        <f>IF('OE Database'!$N191=DC$1, 'OE Database'!$I191, NA())</f>
        <v>#N/A</v>
      </c>
      <c r="DD191" s="14" t="e">
        <f>IF('OE Database'!$N191=DD$1, 'OE Database'!$I191, NA())</f>
        <v>#N/A</v>
      </c>
      <c r="DF191" s="1" t="e">
        <f>IF(GESTEP(AL191,0.00001), 'OE Database'!$I191, NA())</f>
        <v>#N/A</v>
      </c>
      <c r="DG191" s="1" t="e">
        <f>IF(GESTEP(AM191,0.00001), 'OE Database'!$I191, NA())</f>
        <v>#N/A</v>
      </c>
      <c r="DH191" s="1" t="e">
        <f>IF(GESTEP(AN191,0.00001), 'OE Database'!$I191, NA())</f>
        <v>#N/A</v>
      </c>
      <c r="DI191" s="1">
        <f>IF(GESTEP(AO191,0.00001), 'OE Database'!$I191, NA())</f>
        <v>0.69271829102187965</v>
      </c>
      <c r="DJ191" s="1" t="e">
        <f>IF(GESTEP(AP191,0.00001), 'OE Database'!$I191, NA())</f>
        <v>#N/A</v>
      </c>
      <c r="DK191" s="1" t="e">
        <f>IF(GESTEP(AQ191,0.00001), 'OE Database'!$I191, NA())</f>
        <v>#N/A</v>
      </c>
      <c r="DL191" s="1" t="e">
        <f>IF(GESTEP(AR191,0.00001), 'OE Database'!$I191, NA())</f>
        <v>#N/A</v>
      </c>
      <c r="DM191" s="1" t="e">
        <f>IF(GESTEP(AS191,0.00001), 'OE Database'!$I191, NA())</f>
        <v>#N/A</v>
      </c>
      <c r="DN191" s="1" t="e">
        <f>IF(GESTEP(AT191,0.00001), 'OE Database'!$I191, NA())</f>
        <v>#N/A</v>
      </c>
      <c r="DO191" s="1" t="e">
        <f>IF(GESTEP(AU191,0.00001), 'OE Database'!$I191, NA())</f>
        <v>#N/A</v>
      </c>
      <c r="DP191" s="1" t="e">
        <f>IF(GESTEP(AV191,0.00001), 'OE Database'!$I191, NA())</f>
        <v>#N/A</v>
      </c>
      <c r="DQ191" s="1" t="e">
        <f>IF(GESTEP(AW191,0.00001), 'OE Database'!$I191, NA())</f>
        <v>#N/A</v>
      </c>
      <c r="DR191" s="1" t="e">
        <f>IF(GESTEP(AX191,0.00001), 'OE Database'!$I191, NA())</f>
        <v>#N/A</v>
      </c>
      <c r="DS191" s="1" t="e">
        <f>IF(GESTEP(AY191,0.00001), 'OE Database'!$I191, NA())</f>
        <v>#N/A</v>
      </c>
      <c r="DT191" s="1" t="e">
        <f>IF(GESTEP(AZ191,0.00001), 'OE Database'!$I191, NA())</f>
        <v>#N/A</v>
      </c>
      <c r="DU191" s="1" t="e">
        <f>IF(GESTEP(BA191,0.00001), 'OE Database'!$I191, NA())</f>
        <v>#N/A</v>
      </c>
      <c r="DV191" s="1" t="e">
        <f>IF(GESTEP(BB191,0.00001), 'OE Database'!$I191, NA())</f>
        <v>#N/A</v>
      </c>
    </row>
    <row r="192" spans="1:126">
      <c r="B192" s="14" t="e">
        <f>IF('OE Database'!$N192=B$1, 'OE Database'!$H192, NA())</f>
        <v>#N/A</v>
      </c>
      <c r="C192" s="14" t="e">
        <f>IF('OE Database'!$N192=C$1, 'OE Database'!$H192, NA())</f>
        <v>#N/A</v>
      </c>
      <c r="D192" s="14" t="e">
        <f>IF('OE Database'!$N192=D$1, 'OE Database'!$H192, NA())</f>
        <v>#N/A</v>
      </c>
      <c r="E192" s="14">
        <f>IF('OE Database'!$N192=E$1, 'OE Database'!$H192, NA())</f>
        <v>3.5285266250122049</v>
      </c>
      <c r="F192" s="14" t="e">
        <f>IF('OE Database'!$N192=F$1, 'OE Database'!$H192, NA())</f>
        <v>#N/A</v>
      </c>
      <c r="G192" s="14" t="e">
        <f>IF('OE Database'!$N192=G$1, 'OE Database'!$H192, NA())</f>
        <v>#N/A</v>
      </c>
      <c r="H192" s="14" t="e">
        <f>IF('OE Database'!$N192=H$1, 'OE Database'!$H192, NA())</f>
        <v>#N/A</v>
      </c>
      <c r="I192" s="14" t="e">
        <f>IF('OE Database'!$N192=I$1, 'OE Database'!$H192, NA())</f>
        <v>#N/A</v>
      </c>
      <c r="J192" s="14" t="e">
        <f>IF('OE Database'!$N192=J$1, 'OE Database'!$H192, NA())</f>
        <v>#N/A</v>
      </c>
      <c r="K192" s="14" t="e">
        <f>IF('OE Database'!$N192=K$1, 'OE Database'!$H192, NA())</f>
        <v>#N/A</v>
      </c>
      <c r="L192" s="14" t="e">
        <f>IF('OE Database'!$N192=L$1, 'OE Database'!$H192, NA())</f>
        <v>#N/A</v>
      </c>
      <c r="M192" s="14" t="e">
        <f>IF('OE Database'!$N192=M$1, 'OE Database'!$H192, NA())</f>
        <v>#N/A</v>
      </c>
      <c r="N192" s="14" t="e">
        <f>IF('OE Database'!$N192=N$1, 'OE Database'!$H192, NA())</f>
        <v>#N/A</v>
      </c>
      <c r="O192" s="14" t="e">
        <f>IF('OE Database'!$N192=O$1, 'OE Database'!$H192, NA())</f>
        <v>#N/A</v>
      </c>
      <c r="P192" s="14" t="e">
        <f>IF('OE Database'!$N192=P$1, 'OE Database'!$H192, NA())</f>
        <v>#N/A</v>
      </c>
      <c r="Q192" s="14" t="e">
        <f>IF('OE Database'!$N192=Q$1, 'OE Database'!$H192, NA())</f>
        <v>#N/A</v>
      </c>
      <c r="R192" s="14" t="e">
        <f>IF('OE Database'!$N192=R$1, 'OE Database'!$H192, NA())</f>
        <v>#N/A</v>
      </c>
      <c r="T192" s="14" t="e">
        <f>IF('OE Database'!$N192=T$1, 'OE Database'!$E192, NA())</f>
        <v>#N/A</v>
      </c>
      <c r="U192" s="14" t="e">
        <f>IF('OE Database'!$N192=U$1, 'OE Database'!$E192, NA())</f>
        <v>#N/A</v>
      </c>
      <c r="V192" s="14" t="e">
        <f>IF('OE Database'!$N192=V$1, 'OE Database'!$E192, NA())</f>
        <v>#N/A</v>
      </c>
      <c r="W192" s="14">
        <f>IF('OE Database'!$N192=W$1, 'OE Database'!$E192, NA())</f>
        <v>47.5</v>
      </c>
      <c r="X192" s="14" t="e">
        <f>IF('OE Database'!$N192=X$1, 'OE Database'!$E192, NA())</f>
        <v>#N/A</v>
      </c>
      <c r="Y192" s="14" t="e">
        <f>IF('OE Database'!$N192=Y$1, 'OE Database'!$E192, NA())</f>
        <v>#N/A</v>
      </c>
      <c r="Z192" s="14" t="e">
        <f>IF('OE Database'!$N192=Z$1, 'OE Database'!$E192, NA())</f>
        <v>#N/A</v>
      </c>
      <c r="AA192" s="14" t="e">
        <f>IF('OE Database'!$N192=AA$1, 'OE Database'!$E192, NA())</f>
        <v>#N/A</v>
      </c>
      <c r="AB192" s="14" t="e">
        <f>IF('OE Database'!$N192=AB$1, 'OE Database'!$E192, NA())</f>
        <v>#N/A</v>
      </c>
      <c r="AC192" s="14" t="e">
        <f>IF('OE Database'!$N192=AC$1, 'OE Database'!$E192, NA())</f>
        <v>#N/A</v>
      </c>
      <c r="AD192" s="14" t="e">
        <f>IF('OE Database'!$N192=AD$1, 'OE Database'!$E192, NA())</f>
        <v>#N/A</v>
      </c>
      <c r="AE192" s="14" t="e">
        <f>IF('OE Database'!$N192=AE$1, 'OE Database'!$E192, NA())</f>
        <v>#N/A</v>
      </c>
      <c r="AF192" s="14" t="e">
        <f>IF('OE Database'!$N192=AF$1, 'OE Database'!$E192, NA())</f>
        <v>#N/A</v>
      </c>
      <c r="AG192" s="14" t="e">
        <f>IF('OE Database'!$N192=AG$1, 'OE Database'!$E192, NA())</f>
        <v>#N/A</v>
      </c>
      <c r="AH192" s="14" t="e">
        <f>IF('OE Database'!$N192=AH$1, 'OE Database'!$E192, NA())</f>
        <v>#N/A</v>
      </c>
      <c r="AI192" s="14" t="e">
        <f>IF('OE Database'!$N192=AI$1, 'OE Database'!$E192, NA())</f>
        <v>#N/A</v>
      </c>
      <c r="AJ192" s="14" t="e">
        <f>IF('OE Database'!$N192=AJ$1, 'OE Database'!$E192, NA())</f>
        <v>#N/A</v>
      </c>
      <c r="AL192" s="14" t="e">
        <f>IF('OE Database'!$N192=AL$1, 'OE Database'!$J192, NA())</f>
        <v>#N/A</v>
      </c>
      <c r="AM192" s="14" t="e">
        <f>IF('OE Database'!$N192=AM$1, 'OE Database'!$J192, NA())</f>
        <v>#N/A</v>
      </c>
      <c r="AN192" s="14" t="e">
        <f>IF('OE Database'!$N192=AN$1, 'OE Database'!$J192, NA())</f>
        <v>#N/A</v>
      </c>
      <c r="AO192" s="14">
        <f>IF('OE Database'!$N192=AO$1, 'OE Database'!$J192, NA())</f>
        <v>19</v>
      </c>
      <c r="AP192" s="14" t="e">
        <f>IF('OE Database'!$N192=AP$1, 'OE Database'!$J192, NA())</f>
        <v>#N/A</v>
      </c>
      <c r="AQ192" s="14" t="e">
        <f>IF('OE Database'!$N192=AQ$1, 'OE Database'!$J192, NA())</f>
        <v>#N/A</v>
      </c>
      <c r="AR192" s="14" t="e">
        <f>IF('OE Database'!$N192=AR$1, 'OE Database'!$J192, NA())</f>
        <v>#N/A</v>
      </c>
      <c r="AS192" s="14" t="e">
        <f>IF('OE Database'!$N192=AS$1, 'OE Database'!$J192, NA())</f>
        <v>#N/A</v>
      </c>
      <c r="AT192" s="14" t="e">
        <f>IF('OE Database'!$N192=AT$1, 'OE Database'!$J192, NA())</f>
        <v>#N/A</v>
      </c>
      <c r="AU192" s="14" t="e">
        <f>IF('OE Database'!$N192=AU$1, 'OE Database'!$J192, NA())</f>
        <v>#N/A</v>
      </c>
      <c r="AV192" s="14" t="e">
        <f>IF('OE Database'!$N192=AV$1, 'OE Database'!$J192, NA())</f>
        <v>#N/A</v>
      </c>
      <c r="AW192" s="14" t="e">
        <f>IF('OE Database'!$N192=AW$1, 'OE Database'!$J192, NA())</f>
        <v>#N/A</v>
      </c>
      <c r="AX192" s="14" t="e">
        <f>IF('OE Database'!$N192=AX$1, 'OE Database'!$J192, NA())</f>
        <v>#N/A</v>
      </c>
      <c r="AY192" s="14" t="e">
        <f>IF('OE Database'!$N192=AY$1, 'OE Database'!$J192, NA())</f>
        <v>#N/A</v>
      </c>
      <c r="AZ192" s="14" t="e">
        <f>IF('OE Database'!$N192=AZ$1, 'OE Database'!$J192, NA())</f>
        <v>#N/A</v>
      </c>
      <c r="BA192" s="14" t="e">
        <f>IF('OE Database'!$N192=BA$1, 'OE Database'!$J192, NA())</f>
        <v>#N/A</v>
      </c>
      <c r="BB192" s="14" t="e">
        <f>IF('OE Database'!$N192=BB$1, 'OE Database'!$J192, NA())</f>
        <v>#N/A</v>
      </c>
      <c r="BD192" s="14" t="e">
        <f>IF(GESTEP(AL192,0.00001), 'OE Database'!$H192, NA())</f>
        <v>#N/A</v>
      </c>
      <c r="BE192" s="14" t="e">
        <f>IF(GESTEP(AM192,0.00001), 'OE Database'!$H192, NA())</f>
        <v>#N/A</v>
      </c>
      <c r="BF192" s="14" t="e">
        <f>IF(GESTEP(AN192,0.00001), 'OE Database'!$H192, NA())</f>
        <v>#N/A</v>
      </c>
      <c r="BG192" s="14">
        <f>IF(GESTEP(AO192,0.00001), 'OE Database'!$H192, NA())</f>
        <v>3.5285266250122049</v>
      </c>
      <c r="BH192" s="14" t="e">
        <f>IF(GESTEP(AP192,0.00001), 'OE Database'!$H192, NA())</f>
        <v>#N/A</v>
      </c>
      <c r="BI192" s="14" t="e">
        <f>IF(GESTEP(AQ192,0.00001), 'OE Database'!$H192, NA())</f>
        <v>#N/A</v>
      </c>
      <c r="BJ192" s="14" t="e">
        <f>IF(GESTEP(AR192,0.00001), 'OE Database'!$H192, NA())</f>
        <v>#N/A</v>
      </c>
      <c r="BK192" s="14" t="e">
        <f>IF(GESTEP(AS192,0.00001), 'OE Database'!$H192, NA())</f>
        <v>#N/A</v>
      </c>
      <c r="BL192" s="14" t="e">
        <f>IF(GESTEP(AT192,0.00001), 'OE Database'!$H192, NA())</f>
        <v>#N/A</v>
      </c>
      <c r="BM192" s="14" t="e">
        <f>IF(GESTEP(AU192,0.00001), 'OE Database'!$H192, NA())</f>
        <v>#N/A</v>
      </c>
      <c r="BN192" s="14" t="e">
        <f>IF(GESTEP(AV192,0.00001), 'OE Database'!$H192, NA())</f>
        <v>#N/A</v>
      </c>
      <c r="BO192" s="14" t="e">
        <f>IF(GESTEP(AW192,0.00001), 'OE Database'!$H192, NA())</f>
        <v>#N/A</v>
      </c>
      <c r="BP192" s="14" t="e">
        <f>IF(GESTEP(AX192,0.00001), 'OE Database'!$H192, NA())</f>
        <v>#N/A</v>
      </c>
      <c r="BQ192" s="14" t="e">
        <f>IF(GESTEP(AY192,0.00001), 'OE Database'!$H192, NA())</f>
        <v>#N/A</v>
      </c>
      <c r="BR192" s="14" t="e">
        <f>IF(GESTEP(AZ192,0.00001), 'OE Database'!$H192, NA())</f>
        <v>#N/A</v>
      </c>
      <c r="BS192" s="14" t="e">
        <f>IF(GESTEP(BA192,0.00001), 'OE Database'!$H192, NA())</f>
        <v>#N/A</v>
      </c>
      <c r="BT192" s="14" t="e">
        <f>IF(GESTEP(BB192,0.00001), 'OE Database'!$H192, NA())</f>
        <v>#N/A</v>
      </c>
      <c r="BV192" s="14" t="e">
        <f>IF(GESTEP(AL192,0.00001), 'OE Database'!$E192, NA())</f>
        <v>#N/A</v>
      </c>
      <c r="BW192" s="14" t="e">
        <f>IF(GESTEP(AM192,0.00001), 'OE Database'!$E192, NA())</f>
        <v>#N/A</v>
      </c>
      <c r="BX192" s="14" t="e">
        <f>IF(GESTEP(AN192,0.00001), 'OE Database'!$E192, NA())</f>
        <v>#N/A</v>
      </c>
      <c r="BY192" s="14">
        <f>IF(GESTEP(AO192,0.00001), 'OE Database'!$E192, NA())</f>
        <v>47.5</v>
      </c>
      <c r="BZ192" s="14" t="e">
        <f>IF(GESTEP(AP192,0.00001), 'OE Database'!$E192, NA())</f>
        <v>#N/A</v>
      </c>
      <c r="CA192" s="14" t="e">
        <f>IF(GESTEP(AQ192,0.00001), 'OE Database'!$E192, NA())</f>
        <v>#N/A</v>
      </c>
      <c r="CB192" s="14" t="e">
        <f>IF(GESTEP(AR192,0.00001), 'OE Database'!$E192, NA())</f>
        <v>#N/A</v>
      </c>
      <c r="CC192" s="14" t="e">
        <f>IF(GESTEP(AS192,0.00001), 'OE Database'!$E192, NA())</f>
        <v>#N/A</v>
      </c>
      <c r="CD192" s="14" t="e">
        <f>IF(GESTEP(AT192,0.00001), 'OE Database'!$E192, NA())</f>
        <v>#N/A</v>
      </c>
      <c r="CE192" s="14" t="e">
        <f>IF(GESTEP(AU192,0.00001), 'OE Database'!$E192, NA())</f>
        <v>#N/A</v>
      </c>
      <c r="CF192" s="14" t="e">
        <f>IF(GESTEP(AV192,0.00001), 'OE Database'!$E192, NA())</f>
        <v>#N/A</v>
      </c>
      <c r="CG192" s="14" t="e">
        <f>IF(GESTEP(AW192,0.00001), 'OE Database'!$E192, NA())</f>
        <v>#N/A</v>
      </c>
      <c r="CH192" s="14" t="e">
        <f>IF(GESTEP(AX192,0.00001), 'OE Database'!$E192, NA())</f>
        <v>#N/A</v>
      </c>
      <c r="CI192" s="14" t="e">
        <f>IF(GESTEP(AY192,0.00001), 'OE Database'!$E192, NA())</f>
        <v>#N/A</v>
      </c>
      <c r="CJ192" s="14" t="e">
        <f>IF(GESTEP(AZ192,0.00001), 'OE Database'!$E192, NA())</f>
        <v>#N/A</v>
      </c>
      <c r="CK192" s="14" t="e">
        <f>IF(GESTEP(BA192,0.00001), 'OE Database'!$E192, NA())</f>
        <v>#N/A</v>
      </c>
      <c r="CL192" s="14" t="e">
        <f>IF(GESTEP(BB192,0.00001), 'OE Database'!$E192, NA())</f>
        <v>#N/A</v>
      </c>
      <c r="CN192" s="14" t="e">
        <f>IF('OE Database'!$N192=CN$1, 'OE Database'!$I192, NA())</f>
        <v>#N/A</v>
      </c>
      <c r="CO192" s="14" t="e">
        <f>IF('OE Database'!$N192=CO$1, 'OE Database'!$I192, NA())</f>
        <v>#N/A</v>
      </c>
      <c r="CP192" s="14" t="e">
        <f>IF('OE Database'!$N192=CP$1, 'OE Database'!$I192, NA())</f>
        <v>#N/A</v>
      </c>
      <c r="CQ192" s="14">
        <f>IF('OE Database'!$N192=CQ$1, 'OE Database'!$I192, NA())</f>
        <v>5.9554705010814866</v>
      </c>
      <c r="CR192" s="14" t="e">
        <f>IF('OE Database'!$N192=CR$1, 'OE Database'!$I192, NA())</f>
        <v>#N/A</v>
      </c>
      <c r="CS192" s="14" t="e">
        <f>IF('OE Database'!$N192=CS$1, 'OE Database'!$I192, NA())</f>
        <v>#N/A</v>
      </c>
      <c r="CT192" s="14" t="e">
        <f>IF('OE Database'!$N192=CT$1, 'OE Database'!$I192, NA())</f>
        <v>#N/A</v>
      </c>
      <c r="CU192" s="14" t="e">
        <f>IF('OE Database'!$N192=CU$1, 'OE Database'!$I192, NA())</f>
        <v>#N/A</v>
      </c>
      <c r="CV192" s="14" t="e">
        <f>IF('OE Database'!$N192=CV$1, 'OE Database'!$I192, NA())</f>
        <v>#N/A</v>
      </c>
      <c r="CW192" s="14" t="e">
        <f>IF('OE Database'!$N192=CW$1, 'OE Database'!$I192, NA())</f>
        <v>#N/A</v>
      </c>
      <c r="CX192" s="14" t="e">
        <f>IF('OE Database'!$N192=CX$1, 'OE Database'!$I192, NA())</f>
        <v>#N/A</v>
      </c>
      <c r="CY192" s="14" t="e">
        <f>IF('OE Database'!$N192=CY$1, 'OE Database'!$I192, NA())</f>
        <v>#N/A</v>
      </c>
      <c r="CZ192" s="14" t="e">
        <f>IF('OE Database'!$N192=CZ$1, 'OE Database'!$I192, NA())</f>
        <v>#N/A</v>
      </c>
      <c r="DA192" s="14" t="e">
        <f>IF('OE Database'!$N192=DA$1, 'OE Database'!$I192, NA())</f>
        <v>#N/A</v>
      </c>
      <c r="DB192" s="14" t="e">
        <f>IF('OE Database'!$N192=DB$1, 'OE Database'!$I192, NA())</f>
        <v>#N/A</v>
      </c>
      <c r="DC192" s="14" t="e">
        <f>IF('OE Database'!$N192=DC$1, 'OE Database'!$I192, NA())</f>
        <v>#N/A</v>
      </c>
      <c r="DD192" s="14" t="e">
        <f>IF('OE Database'!$N192=DD$1, 'OE Database'!$I192, NA())</f>
        <v>#N/A</v>
      </c>
      <c r="DF192" s="1" t="e">
        <f>IF(GESTEP(AL192,0.00001), 'OE Database'!$I192, NA())</f>
        <v>#N/A</v>
      </c>
      <c r="DG192" s="1" t="e">
        <f>IF(GESTEP(AM192,0.00001), 'OE Database'!$I192, NA())</f>
        <v>#N/A</v>
      </c>
      <c r="DH192" s="1" t="e">
        <f>IF(GESTEP(AN192,0.00001), 'OE Database'!$I192, NA())</f>
        <v>#N/A</v>
      </c>
      <c r="DI192" s="1">
        <f>IF(GESTEP(AO192,0.00001), 'OE Database'!$I192, NA())</f>
        <v>5.9554705010814866</v>
      </c>
      <c r="DJ192" s="1" t="e">
        <f>IF(GESTEP(AP192,0.00001), 'OE Database'!$I192, NA())</f>
        <v>#N/A</v>
      </c>
      <c r="DK192" s="1" t="e">
        <f>IF(GESTEP(AQ192,0.00001), 'OE Database'!$I192, NA())</f>
        <v>#N/A</v>
      </c>
      <c r="DL192" s="1" t="e">
        <f>IF(GESTEP(AR192,0.00001), 'OE Database'!$I192, NA())</f>
        <v>#N/A</v>
      </c>
      <c r="DM192" s="1" t="e">
        <f>IF(GESTEP(AS192,0.00001), 'OE Database'!$I192, NA())</f>
        <v>#N/A</v>
      </c>
      <c r="DN192" s="1" t="e">
        <f>IF(GESTEP(AT192,0.00001), 'OE Database'!$I192, NA())</f>
        <v>#N/A</v>
      </c>
      <c r="DO192" s="1" t="e">
        <f>IF(GESTEP(AU192,0.00001), 'OE Database'!$I192, NA())</f>
        <v>#N/A</v>
      </c>
      <c r="DP192" s="1" t="e">
        <f>IF(GESTEP(AV192,0.00001), 'OE Database'!$I192, NA())</f>
        <v>#N/A</v>
      </c>
      <c r="DQ192" s="1" t="e">
        <f>IF(GESTEP(AW192,0.00001), 'OE Database'!$I192, NA())</f>
        <v>#N/A</v>
      </c>
      <c r="DR192" s="1" t="e">
        <f>IF(GESTEP(AX192,0.00001), 'OE Database'!$I192, NA())</f>
        <v>#N/A</v>
      </c>
      <c r="DS192" s="1" t="e">
        <f>IF(GESTEP(AY192,0.00001), 'OE Database'!$I192, NA())</f>
        <v>#N/A</v>
      </c>
      <c r="DT192" s="1" t="e">
        <f>IF(GESTEP(AZ192,0.00001), 'OE Database'!$I192, NA())</f>
        <v>#N/A</v>
      </c>
      <c r="DU192" s="1" t="e">
        <f>IF(GESTEP(BA192,0.00001), 'OE Database'!$I192, NA())</f>
        <v>#N/A</v>
      </c>
      <c r="DV192" s="1" t="e">
        <f>IF(GESTEP(BB192,0.00001), 'OE Database'!$I192, NA())</f>
        <v>#N/A</v>
      </c>
    </row>
    <row r="193" spans="2:126">
      <c r="B193" s="14" t="e">
        <f>IF('OE Database'!$N193=B$1, 'OE Database'!$H193, NA())</f>
        <v>#N/A</v>
      </c>
      <c r="C193" s="14" t="e">
        <f>IF('OE Database'!$N193=C$1, 'OE Database'!$H193, NA())</f>
        <v>#N/A</v>
      </c>
      <c r="D193" s="14" t="e">
        <f>IF('OE Database'!$N193=D$1, 'OE Database'!$H193, NA())</f>
        <v>#N/A</v>
      </c>
      <c r="E193" s="14">
        <f>IF('OE Database'!$N193=E$1, 'OE Database'!$H193, NA())</f>
        <v>0.35062440996711075</v>
      </c>
      <c r="F193" s="14" t="e">
        <f>IF('OE Database'!$N193=F$1, 'OE Database'!$H193, NA())</f>
        <v>#N/A</v>
      </c>
      <c r="G193" s="14" t="e">
        <f>IF('OE Database'!$N193=G$1, 'OE Database'!$H193, NA())</f>
        <v>#N/A</v>
      </c>
      <c r="H193" s="14" t="e">
        <f>IF('OE Database'!$N193=H$1, 'OE Database'!$H193, NA())</f>
        <v>#N/A</v>
      </c>
      <c r="I193" s="14" t="e">
        <f>IF('OE Database'!$N193=I$1, 'OE Database'!$H193, NA())</f>
        <v>#N/A</v>
      </c>
      <c r="J193" s="14" t="e">
        <f>IF('OE Database'!$N193=J$1, 'OE Database'!$H193, NA())</f>
        <v>#N/A</v>
      </c>
      <c r="K193" s="14" t="e">
        <f>IF('OE Database'!$N193=K$1, 'OE Database'!$H193, NA())</f>
        <v>#N/A</v>
      </c>
      <c r="L193" s="14" t="e">
        <f>IF('OE Database'!$N193=L$1, 'OE Database'!$H193, NA())</f>
        <v>#N/A</v>
      </c>
      <c r="M193" s="14" t="e">
        <f>IF('OE Database'!$N193=M$1, 'OE Database'!$H193, NA())</f>
        <v>#N/A</v>
      </c>
      <c r="N193" s="14" t="e">
        <f>IF('OE Database'!$N193=N$1, 'OE Database'!$H193, NA())</f>
        <v>#N/A</v>
      </c>
      <c r="O193" s="14" t="e">
        <f>IF('OE Database'!$N193=O$1, 'OE Database'!$H193, NA())</f>
        <v>#N/A</v>
      </c>
      <c r="P193" s="14" t="e">
        <f>IF('OE Database'!$N193=P$1, 'OE Database'!$H193, NA())</f>
        <v>#N/A</v>
      </c>
      <c r="Q193" s="14" t="e">
        <f>IF('OE Database'!$N193=Q$1, 'OE Database'!$H193, NA())</f>
        <v>#N/A</v>
      </c>
      <c r="R193" s="14" t="e">
        <f>IF('OE Database'!$N193=R$1, 'OE Database'!$H193, NA())</f>
        <v>#N/A</v>
      </c>
      <c r="T193" s="14" t="e">
        <f>IF('OE Database'!$N193=T$1, 'OE Database'!$E193, NA())</f>
        <v>#N/A</v>
      </c>
      <c r="U193" s="14" t="e">
        <f>IF('OE Database'!$N193=U$1, 'OE Database'!$E193, NA())</f>
        <v>#N/A</v>
      </c>
      <c r="V193" s="14" t="e">
        <f>IF('OE Database'!$N193=V$1, 'OE Database'!$E193, NA())</f>
        <v>#N/A</v>
      </c>
      <c r="W193" s="14">
        <f>IF('OE Database'!$N193=W$1, 'OE Database'!$E193, NA())</f>
        <v>25.7</v>
      </c>
      <c r="X193" s="14" t="e">
        <f>IF('OE Database'!$N193=X$1, 'OE Database'!$E193, NA())</f>
        <v>#N/A</v>
      </c>
      <c r="Y193" s="14" t="e">
        <f>IF('OE Database'!$N193=Y$1, 'OE Database'!$E193, NA())</f>
        <v>#N/A</v>
      </c>
      <c r="Z193" s="14" t="e">
        <f>IF('OE Database'!$N193=Z$1, 'OE Database'!$E193, NA())</f>
        <v>#N/A</v>
      </c>
      <c r="AA193" s="14" t="e">
        <f>IF('OE Database'!$N193=AA$1, 'OE Database'!$E193, NA())</f>
        <v>#N/A</v>
      </c>
      <c r="AB193" s="14" t="e">
        <f>IF('OE Database'!$N193=AB$1, 'OE Database'!$E193, NA())</f>
        <v>#N/A</v>
      </c>
      <c r="AC193" s="14" t="e">
        <f>IF('OE Database'!$N193=AC$1, 'OE Database'!$E193, NA())</f>
        <v>#N/A</v>
      </c>
      <c r="AD193" s="14" t="e">
        <f>IF('OE Database'!$N193=AD$1, 'OE Database'!$E193, NA())</f>
        <v>#N/A</v>
      </c>
      <c r="AE193" s="14" t="e">
        <f>IF('OE Database'!$N193=AE$1, 'OE Database'!$E193, NA())</f>
        <v>#N/A</v>
      </c>
      <c r="AF193" s="14" t="e">
        <f>IF('OE Database'!$N193=AF$1, 'OE Database'!$E193, NA())</f>
        <v>#N/A</v>
      </c>
      <c r="AG193" s="14" t="e">
        <f>IF('OE Database'!$N193=AG$1, 'OE Database'!$E193, NA())</f>
        <v>#N/A</v>
      </c>
      <c r="AH193" s="14" t="e">
        <f>IF('OE Database'!$N193=AH$1, 'OE Database'!$E193, NA())</f>
        <v>#N/A</v>
      </c>
      <c r="AI193" s="14" t="e">
        <f>IF('OE Database'!$N193=AI$1, 'OE Database'!$E193, NA())</f>
        <v>#N/A</v>
      </c>
      <c r="AJ193" s="14" t="e">
        <f>IF('OE Database'!$N193=AJ$1, 'OE Database'!$E193, NA())</f>
        <v>#N/A</v>
      </c>
      <c r="AL193" s="14" t="e">
        <f>IF('OE Database'!$N193=AL$1, 'OE Database'!$J193, NA())</f>
        <v>#N/A</v>
      </c>
      <c r="AM193" s="14" t="e">
        <f>IF('OE Database'!$N193=AM$1, 'OE Database'!$J193, NA())</f>
        <v>#N/A</v>
      </c>
      <c r="AN193" s="14" t="e">
        <f>IF('OE Database'!$N193=AN$1, 'OE Database'!$J193, NA())</f>
        <v>#N/A</v>
      </c>
      <c r="AO193" s="14">
        <f>IF('OE Database'!$N193=AO$1, 'OE Database'!$J193, NA())</f>
        <v>31</v>
      </c>
      <c r="AP193" s="14" t="e">
        <f>IF('OE Database'!$N193=AP$1, 'OE Database'!$J193, NA())</f>
        <v>#N/A</v>
      </c>
      <c r="AQ193" s="14" t="e">
        <f>IF('OE Database'!$N193=AQ$1, 'OE Database'!$J193, NA())</f>
        <v>#N/A</v>
      </c>
      <c r="AR193" s="14" t="e">
        <f>IF('OE Database'!$N193=AR$1, 'OE Database'!$J193, NA())</f>
        <v>#N/A</v>
      </c>
      <c r="AS193" s="14" t="e">
        <f>IF('OE Database'!$N193=AS$1, 'OE Database'!$J193, NA())</f>
        <v>#N/A</v>
      </c>
      <c r="AT193" s="14" t="e">
        <f>IF('OE Database'!$N193=AT$1, 'OE Database'!$J193, NA())</f>
        <v>#N/A</v>
      </c>
      <c r="AU193" s="14" t="e">
        <f>IF('OE Database'!$N193=AU$1, 'OE Database'!$J193, NA())</f>
        <v>#N/A</v>
      </c>
      <c r="AV193" s="14" t="e">
        <f>IF('OE Database'!$N193=AV$1, 'OE Database'!$J193, NA())</f>
        <v>#N/A</v>
      </c>
      <c r="AW193" s="14" t="e">
        <f>IF('OE Database'!$N193=AW$1, 'OE Database'!$J193, NA())</f>
        <v>#N/A</v>
      </c>
      <c r="AX193" s="14" t="e">
        <f>IF('OE Database'!$N193=AX$1, 'OE Database'!$J193, NA())</f>
        <v>#N/A</v>
      </c>
      <c r="AY193" s="14" t="e">
        <f>IF('OE Database'!$N193=AY$1, 'OE Database'!$J193, NA())</f>
        <v>#N/A</v>
      </c>
      <c r="AZ193" s="14" t="e">
        <f>IF('OE Database'!$N193=AZ$1, 'OE Database'!$J193, NA())</f>
        <v>#N/A</v>
      </c>
      <c r="BA193" s="14" t="e">
        <f>IF('OE Database'!$N193=BA$1, 'OE Database'!$J193, NA())</f>
        <v>#N/A</v>
      </c>
      <c r="BB193" s="14" t="e">
        <f>IF('OE Database'!$N193=BB$1, 'OE Database'!$J193, NA())</f>
        <v>#N/A</v>
      </c>
      <c r="BD193" s="14" t="e">
        <f>IF(GESTEP(AL193,0.00001), 'OE Database'!$H193, NA())</f>
        <v>#N/A</v>
      </c>
      <c r="BE193" s="14" t="e">
        <f>IF(GESTEP(AM193,0.00001), 'OE Database'!$H193, NA())</f>
        <v>#N/A</v>
      </c>
      <c r="BF193" s="14" t="e">
        <f>IF(GESTEP(AN193,0.00001), 'OE Database'!$H193, NA())</f>
        <v>#N/A</v>
      </c>
      <c r="BG193" s="14">
        <f>IF(GESTEP(AO193,0.00001), 'OE Database'!$H193, NA())</f>
        <v>0.35062440996711075</v>
      </c>
      <c r="BH193" s="14" t="e">
        <f>IF(GESTEP(AP193,0.00001), 'OE Database'!$H193, NA())</f>
        <v>#N/A</v>
      </c>
      <c r="BI193" s="14" t="e">
        <f>IF(GESTEP(AQ193,0.00001), 'OE Database'!$H193, NA())</f>
        <v>#N/A</v>
      </c>
      <c r="BJ193" s="14" t="e">
        <f>IF(GESTEP(AR193,0.00001), 'OE Database'!$H193, NA())</f>
        <v>#N/A</v>
      </c>
      <c r="BK193" s="14" t="e">
        <f>IF(GESTEP(AS193,0.00001), 'OE Database'!$H193, NA())</f>
        <v>#N/A</v>
      </c>
      <c r="BL193" s="14" t="e">
        <f>IF(GESTEP(AT193,0.00001), 'OE Database'!$H193, NA())</f>
        <v>#N/A</v>
      </c>
      <c r="BM193" s="14" t="e">
        <f>IF(GESTEP(AU193,0.00001), 'OE Database'!$H193, NA())</f>
        <v>#N/A</v>
      </c>
      <c r="BN193" s="14" t="e">
        <f>IF(GESTEP(AV193,0.00001), 'OE Database'!$H193, NA())</f>
        <v>#N/A</v>
      </c>
      <c r="BO193" s="14" t="e">
        <f>IF(GESTEP(AW193,0.00001), 'OE Database'!$H193, NA())</f>
        <v>#N/A</v>
      </c>
      <c r="BP193" s="14" t="e">
        <f>IF(GESTEP(AX193,0.00001), 'OE Database'!$H193, NA())</f>
        <v>#N/A</v>
      </c>
      <c r="BQ193" s="14" t="e">
        <f>IF(GESTEP(AY193,0.00001), 'OE Database'!$H193, NA())</f>
        <v>#N/A</v>
      </c>
      <c r="BR193" s="14" t="e">
        <f>IF(GESTEP(AZ193,0.00001), 'OE Database'!$H193, NA())</f>
        <v>#N/A</v>
      </c>
      <c r="BS193" s="14" t="e">
        <f>IF(GESTEP(BA193,0.00001), 'OE Database'!$H193, NA())</f>
        <v>#N/A</v>
      </c>
      <c r="BT193" s="14" t="e">
        <f>IF(GESTEP(BB193,0.00001), 'OE Database'!$H193, NA())</f>
        <v>#N/A</v>
      </c>
      <c r="BV193" s="14" t="e">
        <f>IF(GESTEP(AL193,0.00001), 'OE Database'!$E193, NA())</f>
        <v>#N/A</v>
      </c>
      <c r="BW193" s="14" t="e">
        <f>IF(GESTEP(AM193,0.00001), 'OE Database'!$E193, NA())</f>
        <v>#N/A</v>
      </c>
      <c r="BX193" s="14" t="e">
        <f>IF(GESTEP(AN193,0.00001), 'OE Database'!$E193, NA())</f>
        <v>#N/A</v>
      </c>
      <c r="BY193" s="14">
        <f>IF(GESTEP(AO193,0.00001), 'OE Database'!$E193, NA())</f>
        <v>25.7</v>
      </c>
      <c r="BZ193" s="14" t="e">
        <f>IF(GESTEP(AP193,0.00001), 'OE Database'!$E193, NA())</f>
        <v>#N/A</v>
      </c>
      <c r="CA193" s="14" t="e">
        <f>IF(GESTEP(AQ193,0.00001), 'OE Database'!$E193, NA())</f>
        <v>#N/A</v>
      </c>
      <c r="CB193" s="14" t="e">
        <f>IF(GESTEP(AR193,0.00001), 'OE Database'!$E193, NA())</f>
        <v>#N/A</v>
      </c>
      <c r="CC193" s="14" t="e">
        <f>IF(GESTEP(AS193,0.00001), 'OE Database'!$E193, NA())</f>
        <v>#N/A</v>
      </c>
      <c r="CD193" s="14" t="e">
        <f>IF(GESTEP(AT193,0.00001), 'OE Database'!$E193, NA())</f>
        <v>#N/A</v>
      </c>
      <c r="CE193" s="14" t="e">
        <f>IF(GESTEP(AU193,0.00001), 'OE Database'!$E193, NA())</f>
        <v>#N/A</v>
      </c>
      <c r="CF193" s="14" t="e">
        <f>IF(GESTEP(AV193,0.00001), 'OE Database'!$E193, NA())</f>
        <v>#N/A</v>
      </c>
      <c r="CG193" s="14" t="e">
        <f>IF(GESTEP(AW193,0.00001), 'OE Database'!$E193, NA())</f>
        <v>#N/A</v>
      </c>
      <c r="CH193" s="14" t="e">
        <f>IF(GESTEP(AX193,0.00001), 'OE Database'!$E193, NA())</f>
        <v>#N/A</v>
      </c>
      <c r="CI193" s="14" t="e">
        <f>IF(GESTEP(AY193,0.00001), 'OE Database'!$E193, NA())</f>
        <v>#N/A</v>
      </c>
      <c r="CJ193" s="14" t="e">
        <f>IF(GESTEP(AZ193,0.00001), 'OE Database'!$E193, NA())</f>
        <v>#N/A</v>
      </c>
      <c r="CK193" s="14" t="e">
        <f>IF(GESTEP(BA193,0.00001), 'OE Database'!$E193, NA())</f>
        <v>#N/A</v>
      </c>
      <c r="CL193" s="14" t="e">
        <f>IF(GESTEP(BB193,0.00001), 'OE Database'!$E193, NA())</f>
        <v>#N/A</v>
      </c>
      <c r="CN193" s="14" t="e">
        <f>IF('OE Database'!$N193=CN$1, 'OE Database'!$I193, NA())</f>
        <v>#N/A</v>
      </c>
      <c r="CO193" s="14" t="e">
        <f>IF('OE Database'!$N193=CO$1, 'OE Database'!$I193, NA())</f>
        <v>#N/A</v>
      </c>
      <c r="CP193" s="14" t="e">
        <f>IF('OE Database'!$N193=CP$1, 'OE Database'!$I193, NA())</f>
        <v>#N/A</v>
      </c>
      <c r="CQ193" s="14">
        <f>IF('OE Database'!$N193=CQ$1, 'OE Database'!$I193, NA())</f>
        <v>0.59178619079032935</v>
      </c>
      <c r="CR193" s="14" t="e">
        <f>IF('OE Database'!$N193=CR$1, 'OE Database'!$I193, NA())</f>
        <v>#N/A</v>
      </c>
      <c r="CS193" s="14" t="e">
        <f>IF('OE Database'!$N193=CS$1, 'OE Database'!$I193, NA())</f>
        <v>#N/A</v>
      </c>
      <c r="CT193" s="14" t="e">
        <f>IF('OE Database'!$N193=CT$1, 'OE Database'!$I193, NA())</f>
        <v>#N/A</v>
      </c>
      <c r="CU193" s="14" t="e">
        <f>IF('OE Database'!$N193=CU$1, 'OE Database'!$I193, NA())</f>
        <v>#N/A</v>
      </c>
      <c r="CV193" s="14" t="e">
        <f>IF('OE Database'!$N193=CV$1, 'OE Database'!$I193, NA())</f>
        <v>#N/A</v>
      </c>
      <c r="CW193" s="14" t="e">
        <f>IF('OE Database'!$N193=CW$1, 'OE Database'!$I193, NA())</f>
        <v>#N/A</v>
      </c>
      <c r="CX193" s="14" t="e">
        <f>IF('OE Database'!$N193=CX$1, 'OE Database'!$I193, NA())</f>
        <v>#N/A</v>
      </c>
      <c r="CY193" s="14" t="e">
        <f>IF('OE Database'!$N193=CY$1, 'OE Database'!$I193, NA())</f>
        <v>#N/A</v>
      </c>
      <c r="CZ193" s="14" t="e">
        <f>IF('OE Database'!$N193=CZ$1, 'OE Database'!$I193, NA())</f>
        <v>#N/A</v>
      </c>
      <c r="DA193" s="14" t="e">
        <f>IF('OE Database'!$N193=DA$1, 'OE Database'!$I193, NA())</f>
        <v>#N/A</v>
      </c>
      <c r="DB193" s="14" t="e">
        <f>IF('OE Database'!$N193=DB$1, 'OE Database'!$I193, NA())</f>
        <v>#N/A</v>
      </c>
      <c r="DC193" s="14" t="e">
        <f>IF('OE Database'!$N193=DC$1, 'OE Database'!$I193, NA())</f>
        <v>#N/A</v>
      </c>
      <c r="DD193" s="14" t="e">
        <f>IF('OE Database'!$N193=DD$1, 'OE Database'!$I193, NA())</f>
        <v>#N/A</v>
      </c>
      <c r="DF193" s="1" t="e">
        <f>IF(GESTEP(AL193,0.00001), 'OE Database'!$I193, NA())</f>
        <v>#N/A</v>
      </c>
      <c r="DG193" s="1" t="e">
        <f>IF(GESTEP(AM193,0.00001), 'OE Database'!$I193, NA())</f>
        <v>#N/A</v>
      </c>
      <c r="DH193" s="1" t="e">
        <f>IF(GESTEP(AN193,0.00001), 'OE Database'!$I193, NA())</f>
        <v>#N/A</v>
      </c>
      <c r="DI193" s="1">
        <f>IF(GESTEP(AO193,0.00001), 'OE Database'!$I193, NA())</f>
        <v>0.59178619079032935</v>
      </c>
      <c r="DJ193" s="1" t="e">
        <f>IF(GESTEP(AP193,0.00001), 'OE Database'!$I193, NA())</f>
        <v>#N/A</v>
      </c>
      <c r="DK193" s="1" t="e">
        <f>IF(GESTEP(AQ193,0.00001), 'OE Database'!$I193, NA())</f>
        <v>#N/A</v>
      </c>
      <c r="DL193" s="1" t="e">
        <f>IF(GESTEP(AR193,0.00001), 'OE Database'!$I193, NA())</f>
        <v>#N/A</v>
      </c>
      <c r="DM193" s="1" t="e">
        <f>IF(GESTEP(AS193,0.00001), 'OE Database'!$I193, NA())</f>
        <v>#N/A</v>
      </c>
      <c r="DN193" s="1" t="e">
        <f>IF(GESTEP(AT193,0.00001), 'OE Database'!$I193, NA())</f>
        <v>#N/A</v>
      </c>
      <c r="DO193" s="1" t="e">
        <f>IF(GESTEP(AU193,0.00001), 'OE Database'!$I193, NA())</f>
        <v>#N/A</v>
      </c>
      <c r="DP193" s="1" t="e">
        <f>IF(GESTEP(AV193,0.00001), 'OE Database'!$I193, NA())</f>
        <v>#N/A</v>
      </c>
      <c r="DQ193" s="1" t="e">
        <f>IF(GESTEP(AW193,0.00001), 'OE Database'!$I193, NA())</f>
        <v>#N/A</v>
      </c>
      <c r="DR193" s="1" t="e">
        <f>IF(GESTEP(AX193,0.00001), 'OE Database'!$I193, NA())</f>
        <v>#N/A</v>
      </c>
      <c r="DS193" s="1" t="e">
        <f>IF(GESTEP(AY193,0.00001), 'OE Database'!$I193, NA())</f>
        <v>#N/A</v>
      </c>
      <c r="DT193" s="1" t="e">
        <f>IF(GESTEP(AZ193,0.00001), 'OE Database'!$I193, NA())</f>
        <v>#N/A</v>
      </c>
      <c r="DU193" s="1" t="e">
        <f>IF(GESTEP(BA193,0.00001), 'OE Database'!$I193, NA())</f>
        <v>#N/A</v>
      </c>
      <c r="DV193" s="1" t="e">
        <f>IF(GESTEP(BB193,0.00001), 'OE Database'!$I193, NA())</f>
        <v>#N/A</v>
      </c>
    </row>
    <row r="194" spans="2:126">
      <c r="B194" s="14" t="e">
        <f>IF('OE Database'!$N194=B$1, 'OE Database'!$H194, NA())</f>
        <v>#N/A</v>
      </c>
      <c r="C194" s="14" t="e">
        <f>IF('OE Database'!$N194=C$1, 'OE Database'!$H194, NA())</f>
        <v>#N/A</v>
      </c>
      <c r="D194" s="14" t="e">
        <f>IF('OE Database'!$N194=D$1, 'OE Database'!$H194, NA())</f>
        <v>#N/A</v>
      </c>
      <c r="E194" s="14">
        <f>IF('OE Database'!$N194=E$1, 'OE Database'!$H194, NA())</f>
        <v>0.36135215001650067</v>
      </c>
      <c r="F194" s="14" t="e">
        <f>IF('OE Database'!$N194=F$1, 'OE Database'!$H194, NA())</f>
        <v>#N/A</v>
      </c>
      <c r="G194" s="14" t="e">
        <f>IF('OE Database'!$N194=G$1, 'OE Database'!$H194, NA())</f>
        <v>#N/A</v>
      </c>
      <c r="H194" s="14" t="e">
        <f>IF('OE Database'!$N194=H$1, 'OE Database'!$H194, NA())</f>
        <v>#N/A</v>
      </c>
      <c r="I194" s="14" t="e">
        <f>IF('OE Database'!$N194=I$1, 'OE Database'!$H194, NA())</f>
        <v>#N/A</v>
      </c>
      <c r="J194" s="14" t="e">
        <f>IF('OE Database'!$N194=J$1, 'OE Database'!$H194, NA())</f>
        <v>#N/A</v>
      </c>
      <c r="K194" s="14" t="e">
        <f>IF('OE Database'!$N194=K$1, 'OE Database'!$H194, NA())</f>
        <v>#N/A</v>
      </c>
      <c r="L194" s="14" t="e">
        <f>IF('OE Database'!$N194=L$1, 'OE Database'!$H194, NA())</f>
        <v>#N/A</v>
      </c>
      <c r="M194" s="14" t="e">
        <f>IF('OE Database'!$N194=M$1, 'OE Database'!$H194, NA())</f>
        <v>#N/A</v>
      </c>
      <c r="N194" s="14" t="e">
        <f>IF('OE Database'!$N194=N$1, 'OE Database'!$H194, NA())</f>
        <v>#N/A</v>
      </c>
      <c r="O194" s="14" t="e">
        <f>IF('OE Database'!$N194=O$1, 'OE Database'!$H194, NA())</f>
        <v>#N/A</v>
      </c>
      <c r="P194" s="14" t="e">
        <f>IF('OE Database'!$N194=P$1, 'OE Database'!$H194, NA())</f>
        <v>#N/A</v>
      </c>
      <c r="Q194" s="14" t="e">
        <f>IF('OE Database'!$N194=Q$1, 'OE Database'!$H194, NA())</f>
        <v>#N/A</v>
      </c>
      <c r="R194" s="14" t="e">
        <f>IF('OE Database'!$N194=R$1, 'OE Database'!$H194, NA())</f>
        <v>#N/A</v>
      </c>
      <c r="T194" s="14" t="e">
        <f>IF('OE Database'!$N194=T$1, 'OE Database'!$E194, NA())</f>
        <v>#N/A</v>
      </c>
      <c r="U194" s="14" t="e">
        <f>IF('OE Database'!$N194=U$1, 'OE Database'!$E194, NA())</f>
        <v>#N/A</v>
      </c>
      <c r="V194" s="14" t="e">
        <f>IF('OE Database'!$N194=V$1, 'OE Database'!$E194, NA())</f>
        <v>#N/A</v>
      </c>
      <c r="W194" s="14">
        <f>IF('OE Database'!$N194=W$1, 'OE Database'!$E194, NA())</f>
        <v>25.9</v>
      </c>
      <c r="X194" s="14" t="e">
        <f>IF('OE Database'!$N194=X$1, 'OE Database'!$E194, NA())</f>
        <v>#N/A</v>
      </c>
      <c r="Y194" s="14" t="e">
        <f>IF('OE Database'!$N194=Y$1, 'OE Database'!$E194, NA())</f>
        <v>#N/A</v>
      </c>
      <c r="Z194" s="14" t="e">
        <f>IF('OE Database'!$N194=Z$1, 'OE Database'!$E194, NA())</f>
        <v>#N/A</v>
      </c>
      <c r="AA194" s="14" t="e">
        <f>IF('OE Database'!$N194=AA$1, 'OE Database'!$E194, NA())</f>
        <v>#N/A</v>
      </c>
      <c r="AB194" s="14" t="e">
        <f>IF('OE Database'!$N194=AB$1, 'OE Database'!$E194, NA())</f>
        <v>#N/A</v>
      </c>
      <c r="AC194" s="14" t="e">
        <f>IF('OE Database'!$N194=AC$1, 'OE Database'!$E194, NA())</f>
        <v>#N/A</v>
      </c>
      <c r="AD194" s="14" t="e">
        <f>IF('OE Database'!$N194=AD$1, 'OE Database'!$E194, NA())</f>
        <v>#N/A</v>
      </c>
      <c r="AE194" s="14" t="e">
        <f>IF('OE Database'!$N194=AE$1, 'OE Database'!$E194, NA())</f>
        <v>#N/A</v>
      </c>
      <c r="AF194" s="14" t="e">
        <f>IF('OE Database'!$N194=AF$1, 'OE Database'!$E194, NA())</f>
        <v>#N/A</v>
      </c>
      <c r="AG194" s="14" t="e">
        <f>IF('OE Database'!$N194=AG$1, 'OE Database'!$E194, NA())</f>
        <v>#N/A</v>
      </c>
      <c r="AH194" s="14" t="e">
        <f>IF('OE Database'!$N194=AH$1, 'OE Database'!$E194, NA())</f>
        <v>#N/A</v>
      </c>
      <c r="AI194" s="14" t="e">
        <f>IF('OE Database'!$N194=AI$1, 'OE Database'!$E194, NA())</f>
        <v>#N/A</v>
      </c>
      <c r="AJ194" s="14" t="e">
        <f>IF('OE Database'!$N194=AJ$1, 'OE Database'!$E194, NA())</f>
        <v>#N/A</v>
      </c>
      <c r="AL194" s="14" t="e">
        <f>IF('OE Database'!$N194=AL$1, 'OE Database'!$J194, NA())</f>
        <v>#N/A</v>
      </c>
      <c r="AM194" s="14" t="e">
        <f>IF('OE Database'!$N194=AM$1, 'OE Database'!$J194, NA())</f>
        <v>#N/A</v>
      </c>
      <c r="AN194" s="14" t="e">
        <f>IF('OE Database'!$N194=AN$1, 'OE Database'!$J194, NA())</f>
        <v>#N/A</v>
      </c>
      <c r="AO194" s="14">
        <f>IF('OE Database'!$N194=AO$1, 'OE Database'!$J194, NA())</f>
        <v>67</v>
      </c>
      <c r="AP194" s="14" t="e">
        <f>IF('OE Database'!$N194=AP$1, 'OE Database'!$J194, NA())</f>
        <v>#N/A</v>
      </c>
      <c r="AQ194" s="14" t="e">
        <f>IF('OE Database'!$N194=AQ$1, 'OE Database'!$J194, NA())</f>
        <v>#N/A</v>
      </c>
      <c r="AR194" s="14" t="e">
        <f>IF('OE Database'!$N194=AR$1, 'OE Database'!$J194, NA())</f>
        <v>#N/A</v>
      </c>
      <c r="AS194" s="14" t="e">
        <f>IF('OE Database'!$N194=AS$1, 'OE Database'!$J194, NA())</f>
        <v>#N/A</v>
      </c>
      <c r="AT194" s="14" t="e">
        <f>IF('OE Database'!$N194=AT$1, 'OE Database'!$J194, NA())</f>
        <v>#N/A</v>
      </c>
      <c r="AU194" s="14" t="e">
        <f>IF('OE Database'!$N194=AU$1, 'OE Database'!$J194, NA())</f>
        <v>#N/A</v>
      </c>
      <c r="AV194" s="14" t="e">
        <f>IF('OE Database'!$N194=AV$1, 'OE Database'!$J194, NA())</f>
        <v>#N/A</v>
      </c>
      <c r="AW194" s="14" t="e">
        <f>IF('OE Database'!$N194=AW$1, 'OE Database'!$J194, NA())</f>
        <v>#N/A</v>
      </c>
      <c r="AX194" s="14" t="e">
        <f>IF('OE Database'!$N194=AX$1, 'OE Database'!$J194, NA())</f>
        <v>#N/A</v>
      </c>
      <c r="AY194" s="14" t="e">
        <f>IF('OE Database'!$N194=AY$1, 'OE Database'!$J194, NA())</f>
        <v>#N/A</v>
      </c>
      <c r="AZ194" s="14" t="e">
        <f>IF('OE Database'!$N194=AZ$1, 'OE Database'!$J194, NA())</f>
        <v>#N/A</v>
      </c>
      <c r="BA194" s="14" t="e">
        <f>IF('OE Database'!$N194=BA$1, 'OE Database'!$J194, NA())</f>
        <v>#N/A</v>
      </c>
      <c r="BB194" s="14" t="e">
        <f>IF('OE Database'!$N194=BB$1, 'OE Database'!$J194, NA())</f>
        <v>#N/A</v>
      </c>
      <c r="BD194" s="14" t="e">
        <f>IF(GESTEP(AL194,0.00001), 'OE Database'!$H194, NA())</f>
        <v>#N/A</v>
      </c>
      <c r="BE194" s="14" t="e">
        <f>IF(GESTEP(AM194,0.00001), 'OE Database'!$H194, NA())</f>
        <v>#N/A</v>
      </c>
      <c r="BF194" s="14" t="e">
        <f>IF(GESTEP(AN194,0.00001), 'OE Database'!$H194, NA())</f>
        <v>#N/A</v>
      </c>
      <c r="BG194" s="14">
        <f>IF(GESTEP(AO194,0.00001), 'OE Database'!$H194, NA())</f>
        <v>0.36135215001650067</v>
      </c>
      <c r="BH194" s="14" t="e">
        <f>IF(GESTEP(AP194,0.00001), 'OE Database'!$H194, NA())</f>
        <v>#N/A</v>
      </c>
      <c r="BI194" s="14" t="e">
        <f>IF(GESTEP(AQ194,0.00001), 'OE Database'!$H194, NA())</f>
        <v>#N/A</v>
      </c>
      <c r="BJ194" s="14" t="e">
        <f>IF(GESTEP(AR194,0.00001), 'OE Database'!$H194, NA())</f>
        <v>#N/A</v>
      </c>
      <c r="BK194" s="14" t="e">
        <f>IF(GESTEP(AS194,0.00001), 'OE Database'!$H194, NA())</f>
        <v>#N/A</v>
      </c>
      <c r="BL194" s="14" t="e">
        <f>IF(GESTEP(AT194,0.00001), 'OE Database'!$H194, NA())</f>
        <v>#N/A</v>
      </c>
      <c r="BM194" s="14" t="e">
        <f>IF(GESTEP(AU194,0.00001), 'OE Database'!$H194, NA())</f>
        <v>#N/A</v>
      </c>
      <c r="BN194" s="14" t="e">
        <f>IF(GESTEP(AV194,0.00001), 'OE Database'!$H194, NA())</f>
        <v>#N/A</v>
      </c>
      <c r="BO194" s="14" t="e">
        <f>IF(GESTEP(AW194,0.00001), 'OE Database'!$H194, NA())</f>
        <v>#N/A</v>
      </c>
      <c r="BP194" s="14" t="e">
        <f>IF(GESTEP(AX194,0.00001), 'OE Database'!$H194, NA())</f>
        <v>#N/A</v>
      </c>
      <c r="BQ194" s="14" t="e">
        <f>IF(GESTEP(AY194,0.00001), 'OE Database'!$H194, NA())</f>
        <v>#N/A</v>
      </c>
      <c r="BR194" s="14" t="e">
        <f>IF(GESTEP(AZ194,0.00001), 'OE Database'!$H194, NA())</f>
        <v>#N/A</v>
      </c>
      <c r="BS194" s="14" t="e">
        <f>IF(GESTEP(BA194,0.00001), 'OE Database'!$H194, NA())</f>
        <v>#N/A</v>
      </c>
      <c r="BT194" s="14" t="e">
        <f>IF(GESTEP(BB194,0.00001), 'OE Database'!$H194, NA())</f>
        <v>#N/A</v>
      </c>
      <c r="BV194" s="14" t="e">
        <f>IF(GESTEP(AL194,0.00001), 'OE Database'!$E194, NA())</f>
        <v>#N/A</v>
      </c>
      <c r="BW194" s="14" t="e">
        <f>IF(GESTEP(AM194,0.00001), 'OE Database'!$E194, NA())</f>
        <v>#N/A</v>
      </c>
      <c r="BX194" s="14" t="e">
        <f>IF(GESTEP(AN194,0.00001), 'OE Database'!$E194, NA())</f>
        <v>#N/A</v>
      </c>
      <c r="BY194" s="14">
        <f>IF(GESTEP(AO194,0.00001), 'OE Database'!$E194, NA())</f>
        <v>25.9</v>
      </c>
      <c r="BZ194" s="14" t="e">
        <f>IF(GESTEP(AP194,0.00001), 'OE Database'!$E194, NA())</f>
        <v>#N/A</v>
      </c>
      <c r="CA194" s="14" t="e">
        <f>IF(GESTEP(AQ194,0.00001), 'OE Database'!$E194, NA())</f>
        <v>#N/A</v>
      </c>
      <c r="CB194" s="14" t="e">
        <f>IF(GESTEP(AR194,0.00001), 'OE Database'!$E194, NA())</f>
        <v>#N/A</v>
      </c>
      <c r="CC194" s="14" t="e">
        <f>IF(GESTEP(AS194,0.00001), 'OE Database'!$E194, NA())</f>
        <v>#N/A</v>
      </c>
      <c r="CD194" s="14" t="e">
        <f>IF(GESTEP(AT194,0.00001), 'OE Database'!$E194, NA())</f>
        <v>#N/A</v>
      </c>
      <c r="CE194" s="14" t="e">
        <f>IF(GESTEP(AU194,0.00001), 'OE Database'!$E194, NA())</f>
        <v>#N/A</v>
      </c>
      <c r="CF194" s="14" t="e">
        <f>IF(GESTEP(AV194,0.00001), 'OE Database'!$E194, NA())</f>
        <v>#N/A</v>
      </c>
      <c r="CG194" s="14" t="e">
        <f>IF(GESTEP(AW194,0.00001), 'OE Database'!$E194, NA())</f>
        <v>#N/A</v>
      </c>
      <c r="CH194" s="14" t="e">
        <f>IF(GESTEP(AX194,0.00001), 'OE Database'!$E194, NA())</f>
        <v>#N/A</v>
      </c>
      <c r="CI194" s="14" t="e">
        <f>IF(GESTEP(AY194,0.00001), 'OE Database'!$E194, NA())</f>
        <v>#N/A</v>
      </c>
      <c r="CJ194" s="14" t="e">
        <f>IF(GESTEP(AZ194,0.00001), 'OE Database'!$E194, NA())</f>
        <v>#N/A</v>
      </c>
      <c r="CK194" s="14" t="e">
        <f>IF(GESTEP(BA194,0.00001), 'OE Database'!$E194, NA())</f>
        <v>#N/A</v>
      </c>
      <c r="CL194" s="14" t="e">
        <f>IF(GESTEP(BB194,0.00001), 'OE Database'!$E194, NA())</f>
        <v>#N/A</v>
      </c>
      <c r="CN194" s="14" t="e">
        <f>IF('OE Database'!$N194=CN$1, 'OE Database'!$I194, NA())</f>
        <v>#N/A</v>
      </c>
      <c r="CO194" s="14" t="e">
        <f>IF('OE Database'!$N194=CO$1, 'OE Database'!$I194, NA())</f>
        <v>#N/A</v>
      </c>
      <c r="CP194" s="14" t="e">
        <f>IF('OE Database'!$N194=CP$1, 'OE Database'!$I194, NA())</f>
        <v>#N/A</v>
      </c>
      <c r="CQ194" s="14">
        <f>IF('OE Database'!$N194=CQ$1, 'OE Database'!$I194, NA())</f>
        <v>0.60989254117310165</v>
      </c>
      <c r="CR194" s="14" t="e">
        <f>IF('OE Database'!$N194=CR$1, 'OE Database'!$I194, NA())</f>
        <v>#N/A</v>
      </c>
      <c r="CS194" s="14" t="e">
        <f>IF('OE Database'!$N194=CS$1, 'OE Database'!$I194, NA())</f>
        <v>#N/A</v>
      </c>
      <c r="CT194" s="14" t="e">
        <f>IF('OE Database'!$N194=CT$1, 'OE Database'!$I194, NA())</f>
        <v>#N/A</v>
      </c>
      <c r="CU194" s="14" t="e">
        <f>IF('OE Database'!$N194=CU$1, 'OE Database'!$I194, NA())</f>
        <v>#N/A</v>
      </c>
      <c r="CV194" s="14" t="e">
        <f>IF('OE Database'!$N194=CV$1, 'OE Database'!$I194, NA())</f>
        <v>#N/A</v>
      </c>
      <c r="CW194" s="14" t="e">
        <f>IF('OE Database'!$N194=CW$1, 'OE Database'!$I194, NA())</f>
        <v>#N/A</v>
      </c>
      <c r="CX194" s="14" t="e">
        <f>IF('OE Database'!$N194=CX$1, 'OE Database'!$I194, NA())</f>
        <v>#N/A</v>
      </c>
      <c r="CY194" s="14" t="e">
        <f>IF('OE Database'!$N194=CY$1, 'OE Database'!$I194, NA())</f>
        <v>#N/A</v>
      </c>
      <c r="CZ194" s="14" t="e">
        <f>IF('OE Database'!$N194=CZ$1, 'OE Database'!$I194, NA())</f>
        <v>#N/A</v>
      </c>
      <c r="DA194" s="14" t="e">
        <f>IF('OE Database'!$N194=DA$1, 'OE Database'!$I194, NA())</f>
        <v>#N/A</v>
      </c>
      <c r="DB194" s="14" t="e">
        <f>IF('OE Database'!$N194=DB$1, 'OE Database'!$I194, NA())</f>
        <v>#N/A</v>
      </c>
      <c r="DC194" s="14" t="e">
        <f>IF('OE Database'!$N194=DC$1, 'OE Database'!$I194, NA())</f>
        <v>#N/A</v>
      </c>
      <c r="DD194" s="14" t="e">
        <f>IF('OE Database'!$N194=DD$1, 'OE Database'!$I194, NA())</f>
        <v>#N/A</v>
      </c>
      <c r="DF194" s="1" t="e">
        <f>IF(GESTEP(AL194,0.00001), 'OE Database'!$I194, NA())</f>
        <v>#N/A</v>
      </c>
      <c r="DG194" s="1" t="e">
        <f>IF(GESTEP(AM194,0.00001), 'OE Database'!$I194, NA())</f>
        <v>#N/A</v>
      </c>
      <c r="DH194" s="1" t="e">
        <f>IF(GESTEP(AN194,0.00001), 'OE Database'!$I194, NA())</f>
        <v>#N/A</v>
      </c>
      <c r="DI194" s="1">
        <f>IF(GESTEP(AO194,0.00001), 'OE Database'!$I194, NA())</f>
        <v>0.60989254117310165</v>
      </c>
      <c r="DJ194" s="1" t="e">
        <f>IF(GESTEP(AP194,0.00001), 'OE Database'!$I194, NA())</f>
        <v>#N/A</v>
      </c>
      <c r="DK194" s="1" t="e">
        <f>IF(GESTEP(AQ194,0.00001), 'OE Database'!$I194, NA())</f>
        <v>#N/A</v>
      </c>
      <c r="DL194" s="1" t="e">
        <f>IF(GESTEP(AR194,0.00001), 'OE Database'!$I194, NA())</f>
        <v>#N/A</v>
      </c>
      <c r="DM194" s="1" t="e">
        <f>IF(GESTEP(AS194,0.00001), 'OE Database'!$I194, NA())</f>
        <v>#N/A</v>
      </c>
      <c r="DN194" s="1" t="e">
        <f>IF(GESTEP(AT194,0.00001), 'OE Database'!$I194, NA())</f>
        <v>#N/A</v>
      </c>
      <c r="DO194" s="1" t="e">
        <f>IF(GESTEP(AU194,0.00001), 'OE Database'!$I194, NA())</f>
        <v>#N/A</v>
      </c>
      <c r="DP194" s="1" t="e">
        <f>IF(GESTEP(AV194,0.00001), 'OE Database'!$I194, NA())</f>
        <v>#N/A</v>
      </c>
      <c r="DQ194" s="1" t="e">
        <f>IF(GESTEP(AW194,0.00001), 'OE Database'!$I194, NA())</f>
        <v>#N/A</v>
      </c>
      <c r="DR194" s="1" t="e">
        <f>IF(GESTEP(AX194,0.00001), 'OE Database'!$I194, NA())</f>
        <v>#N/A</v>
      </c>
      <c r="DS194" s="1" t="e">
        <f>IF(GESTEP(AY194,0.00001), 'OE Database'!$I194, NA())</f>
        <v>#N/A</v>
      </c>
      <c r="DT194" s="1" t="e">
        <f>IF(GESTEP(AZ194,0.00001), 'OE Database'!$I194, NA())</f>
        <v>#N/A</v>
      </c>
      <c r="DU194" s="1" t="e">
        <f>IF(GESTEP(BA194,0.00001), 'OE Database'!$I194, NA())</f>
        <v>#N/A</v>
      </c>
      <c r="DV194" s="1" t="e">
        <f>IF(GESTEP(BB194,0.00001), 'OE Database'!$I194, NA())</f>
        <v>#N/A</v>
      </c>
    </row>
    <row r="195" spans="2:126">
      <c r="B195" s="14" t="e">
        <f>IF('OE Database'!$N195=B$1, 'OE Database'!$H195, NA())</f>
        <v>#N/A</v>
      </c>
      <c r="C195" s="14" t="e">
        <f>IF('OE Database'!$N195=C$1, 'OE Database'!$H195, NA())</f>
        <v>#N/A</v>
      </c>
      <c r="D195" s="14" t="e">
        <f>IF('OE Database'!$N195=D$1, 'OE Database'!$H195, NA())</f>
        <v>#N/A</v>
      </c>
      <c r="E195" s="14">
        <f>IF('OE Database'!$N195=E$1, 'OE Database'!$H195, NA())</f>
        <v>4.4734976998029197</v>
      </c>
      <c r="F195" s="14" t="e">
        <f>IF('OE Database'!$N195=F$1, 'OE Database'!$H195, NA())</f>
        <v>#N/A</v>
      </c>
      <c r="G195" s="14" t="e">
        <f>IF('OE Database'!$N195=G$1, 'OE Database'!$H195, NA())</f>
        <v>#N/A</v>
      </c>
      <c r="H195" s="14" t="e">
        <f>IF('OE Database'!$N195=H$1, 'OE Database'!$H195, NA())</f>
        <v>#N/A</v>
      </c>
      <c r="I195" s="14" t="e">
        <f>IF('OE Database'!$N195=I$1, 'OE Database'!$H195, NA())</f>
        <v>#N/A</v>
      </c>
      <c r="J195" s="14" t="e">
        <f>IF('OE Database'!$N195=J$1, 'OE Database'!$H195, NA())</f>
        <v>#N/A</v>
      </c>
      <c r="K195" s="14" t="e">
        <f>IF('OE Database'!$N195=K$1, 'OE Database'!$H195, NA())</f>
        <v>#N/A</v>
      </c>
      <c r="L195" s="14" t="e">
        <f>IF('OE Database'!$N195=L$1, 'OE Database'!$H195, NA())</f>
        <v>#N/A</v>
      </c>
      <c r="M195" s="14" t="e">
        <f>IF('OE Database'!$N195=M$1, 'OE Database'!$H195, NA())</f>
        <v>#N/A</v>
      </c>
      <c r="N195" s="14" t="e">
        <f>IF('OE Database'!$N195=N$1, 'OE Database'!$H195, NA())</f>
        <v>#N/A</v>
      </c>
      <c r="O195" s="14" t="e">
        <f>IF('OE Database'!$N195=O$1, 'OE Database'!$H195, NA())</f>
        <v>#N/A</v>
      </c>
      <c r="P195" s="14" t="e">
        <f>IF('OE Database'!$N195=P$1, 'OE Database'!$H195, NA())</f>
        <v>#N/A</v>
      </c>
      <c r="Q195" s="14" t="e">
        <f>IF('OE Database'!$N195=Q$1, 'OE Database'!$H195, NA())</f>
        <v>#N/A</v>
      </c>
      <c r="R195" s="14" t="e">
        <f>IF('OE Database'!$N195=R$1, 'OE Database'!$H195, NA())</f>
        <v>#N/A</v>
      </c>
      <c r="T195" s="14" t="e">
        <f>IF('OE Database'!$N195=T$1, 'OE Database'!$E195, NA())</f>
        <v>#N/A</v>
      </c>
      <c r="U195" s="14" t="e">
        <f>IF('OE Database'!$N195=U$1, 'OE Database'!$E195, NA())</f>
        <v>#N/A</v>
      </c>
      <c r="V195" s="14" t="e">
        <f>IF('OE Database'!$N195=V$1, 'OE Database'!$E195, NA())</f>
        <v>#N/A</v>
      </c>
      <c r="W195" s="14">
        <f>IF('OE Database'!$N195=W$1, 'OE Database'!$E195, NA())</f>
        <v>51.2</v>
      </c>
      <c r="X195" s="14" t="e">
        <f>IF('OE Database'!$N195=X$1, 'OE Database'!$E195, NA())</f>
        <v>#N/A</v>
      </c>
      <c r="Y195" s="14" t="e">
        <f>IF('OE Database'!$N195=Y$1, 'OE Database'!$E195, NA())</f>
        <v>#N/A</v>
      </c>
      <c r="Z195" s="14" t="e">
        <f>IF('OE Database'!$N195=Z$1, 'OE Database'!$E195, NA())</f>
        <v>#N/A</v>
      </c>
      <c r="AA195" s="14" t="e">
        <f>IF('OE Database'!$N195=AA$1, 'OE Database'!$E195, NA())</f>
        <v>#N/A</v>
      </c>
      <c r="AB195" s="14" t="e">
        <f>IF('OE Database'!$N195=AB$1, 'OE Database'!$E195, NA())</f>
        <v>#N/A</v>
      </c>
      <c r="AC195" s="14" t="e">
        <f>IF('OE Database'!$N195=AC$1, 'OE Database'!$E195, NA())</f>
        <v>#N/A</v>
      </c>
      <c r="AD195" s="14" t="e">
        <f>IF('OE Database'!$N195=AD$1, 'OE Database'!$E195, NA())</f>
        <v>#N/A</v>
      </c>
      <c r="AE195" s="14" t="e">
        <f>IF('OE Database'!$N195=AE$1, 'OE Database'!$E195, NA())</f>
        <v>#N/A</v>
      </c>
      <c r="AF195" s="14" t="e">
        <f>IF('OE Database'!$N195=AF$1, 'OE Database'!$E195, NA())</f>
        <v>#N/A</v>
      </c>
      <c r="AG195" s="14" t="e">
        <f>IF('OE Database'!$N195=AG$1, 'OE Database'!$E195, NA())</f>
        <v>#N/A</v>
      </c>
      <c r="AH195" s="14" t="e">
        <f>IF('OE Database'!$N195=AH$1, 'OE Database'!$E195, NA())</f>
        <v>#N/A</v>
      </c>
      <c r="AI195" s="14" t="e">
        <f>IF('OE Database'!$N195=AI$1, 'OE Database'!$E195, NA())</f>
        <v>#N/A</v>
      </c>
      <c r="AJ195" s="14" t="e">
        <f>IF('OE Database'!$N195=AJ$1, 'OE Database'!$E195, NA())</f>
        <v>#N/A</v>
      </c>
      <c r="AL195" s="14" t="e">
        <f>IF('OE Database'!$N195=AL$1, 'OE Database'!$J195, NA())</f>
        <v>#N/A</v>
      </c>
      <c r="AM195" s="14" t="e">
        <f>IF('OE Database'!$N195=AM$1, 'OE Database'!$J195, NA())</f>
        <v>#N/A</v>
      </c>
      <c r="AN195" s="14" t="e">
        <f>IF('OE Database'!$N195=AN$1, 'OE Database'!$J195, NA())</f>
        <v>#N/A</v>
      </c>
      <c r="AO195" s="14">
        <f>IF('OE Database'!$N195=AO$1, 'OE Database'!$J195, NA())</f>
        <v>0</v>
      </c>
      <c r="AP195" s="14" t="e">
        <f>IF('OE Database'!$N195=AP$1, 'OE Database'!$J195, NA())</f>
        <v>#N/A</v>
      </c>
      <c r="AQ195" s="14" t="e">
        <f>IF('OE Database'!$N195=AQ$1, 'OE Database'!$J195, NA())</f>
        <v>#N/A</v>
      </c>
      <c r="AR195" s="14" t="e">
        <f>IF('OE Database'!$N195=AR$1, 'OE Database'!$J195, NA())</f>
        <v>#N/A</v>
      </c>
      <c r="AS195" s="14" t="e">
        <f>IF('OE Database'!$N195=AS$1, 'OE Database'!$J195, NA())</f>
        <v>#N/A</v>
      </c>
      <c r="AT195" s="14" t="e">
        <f>IF('OE Database'!$N195=AT$1, 'OE Database'!$J195, NA())</f>
        <v>#N/A</v>
      </c>
      <c r="AU195" s="14" t="e">
        <f>IF('OE Database'!$N195=AU$1, 'OE Database'!$J195, NA())</f>
        <v>#N/A</v>
      </c>
      <c r="AV195" s="14" t="e">
        <f>IF('OE Database'!$N195=AV$1, 'OE Database'!$J195, NA())</f>
        <v>#N/A</v>
      </c>
      <c r="AW195" s="14" t="e">
        <f>IF('OE Database'!$N195=AW$1, 'OE Database'!$J195, NA())</f>
        <v>#N/A</v>
      </c>
      <c r="AX195" s="14" t="e">
        <f>IF('OE Database'!$N195=AX$1, 'OE Database'!$J195, NA())</f>
        <v>#N/A</v>
      </c>
      <c r="AY195" s="14" t="e">
        <f>IF('OE Database'!$N195=AY$1, 'OE Database'!$J195, NA())</f>
        <v>#N/A</v>
      </c>
      <c r="AZ195" s="14" t="e">
        <f>IF('OE Database'!$N195=AZ$1, 'OE Database'!$J195, NA())</f>
        <v>#N/A</v>
      </c>
      <c r="BA195" s="14" t="e">
        <f>IF('OE Database'!$N195=BA$1, 'OE Database'!$J195, NA())</f>
        <v>#N/A</v>
      </c>
      <c r="BB195" s="14" t="e">
        <f>IF('OE Database'!$N195=BB$1, 'OE Database'!$J195, NA())</f>
        <v>#N/A</v>
      </c>
      <c r="BD195" s="14" t="e">
        <f>IF(GESTEP(AL195,0.00001), 'OE Database'!$H195, NA())</f>
        <v>#N/A</v>
      </c>
      <c r="BE195" s="14" t="e">
        <f>IF(GESTEP(AM195,0.00001), 'OE Database'!$H195, NA())</f>
        <v>#N/A</v>
      </c>
      <c r="BF195" s="14" t="e">
        <f>IF(GESTEP(AN195,0.00001), 'OE Database'!$H195, NA())</f>
        <v>#N/A</v>
      </c>
      <c r="BG195" s="14" t="e">
        <f>IF(GESTEP(AO195,0.00001), 'OE Database'!$H195, NA())</f>
        <v>#N/A</v>
      </c>
      <c r="BH195" s="14" t="e">
        <f>IF(GESTEP(AP195,0.00001), 'OE Database'!$H195, NA())</f>
        <v>#N/A</v>
      </c>
      <c r="BI195" s="14" t="e">
        <f>IF(GESTEP(AQ195,0.00001), 'OE Database'!$H195, NA())</f>
        <v>#N/A</v>
      </c>
      <c r="BJ195" s="14" t="e">
        <f>IF(GESTEP(AR195,0.00001), 'OE Database'!$H195, NA())</f>
        <v>#N/A</v>
      </c>
      <c r="BK195" s="14" t="e">
        <f>IF(GESTEP(AS195,0.00001), 'OE Database'!$H195, NA())</f>
        <v>#N/A</v>
      </c>
      <c r="BL195" s="14" t="e">
        <f>IF(GESTEP(AT195,0.00001), 'OE Database'!$H195, NA())</f>
        <v>#N/A</v>
      </c>
      <c r="BM195" s="14" t="e">
        <f>IF(GESTEP(AU195,0.00001), 'OE Database'!$H195, NA())</f>
        <v>#N/A</v>
      </c>
      <c r="BN195" s="14" t="e">
        <f>IF(GESTEP(AV195,0.00001), 'OE Database'!$H195, NA())</f>
        <v>#N/A</v>
      </c>
      <c r="BO195" s="14" t="e">
        <f>IF(GESTEP(AW195,0.00001), 'OE Database'!$H195, NA())</f>
        <v>#N/A</v>
      </c>
      <c r="BP195" s="14" t="e">
        <f>IF(GESTEP(AX195,0.00001), 'OE Database'!$H195, NA())</f>
        <v>#N/A</v>
      </c>
      <c r="BQ195" s="14" t="e">
        <f>IF(GESTEP(AY195,0.00001), 'OE Database'!$H195, NA())</f>
        <v>#N/A</v>
      </c>
      <c r="BR195" s="14" t="e">
        <f>IF(GESTEP(AZ195,0.00001), 'OE Database'!$H195, NA())</f>
        <v>#N/A</v>
      </c>
      <c r="BS195" s="14" t="e">
        <f>IF(GESTEP(BA195,0.00001), 'OE Database'!$H195, NA())</f>
        <v>#N/A</v>
      </c>
      <c r="BT195" s="14" t="e">
        <f>IF(GESTEP(BB195,0.00001), 'OE Database'!$H195, NA())</f>
        <v>#N/A</v>
      </c>
      <c r="BV195" s="14" t="e">
        <f>IF(GESTEP(AL195,0.00001), 'OE Database'!$E195, NA())</f>
        <v>#N/A</v>
      </c>
      <c r="BW195" s="14" t="e">
        <f>IF(GESTEP(AM195,0.00001), 'OE Database'!$E195, NA())</f>
        <v>#N/A</v>
      </c>
      <c r="BX195" s="14" t="e">
        <f>IF(GESTEP(AN195,0.00001), 'OE Database'!$E195, NA())</f>
        <v>#N/A</v>
      </c>
      <c r="BY195" s="14" t="e">
        <f>IF(GESTEP(AO195,0.00001), 'OE Database'!$E195, NA())</f>
        <v>#N/A</v>
      </c>
      <c r="BZ195" s="14" t="e">
        <f>IF(GESTEP(AP195,0.00001), 'OE Database'!$E195, NA())</f>
        <v>#N/A</v>
      </c>
      <c r="CA195" s="14" t="e">
        <f>IF(GESTEP(AQ195,0.00001), 'OE Database'!$E195, NA())</f>
        <v>#N/A</v>
      </c>
      <c r="CB195" s="14" t="e">
        <f>IF(GESTEP(AR195,0.00001), 'OE Database'!$E195, NA())</f>
        <v>#N/A</v>
      </c>
      <c r="CC195" s="14" t="e">
        <f>IF(GESTEP(AS195,0.00001), 'OE Database'!$E195, NA())</f>
        <v>#N/A</v>
      </c>
      <c r="CD195" s="14" t="e">
        <f>IF(GESTEP(AT195,0.00001), 'OE Database'!$E195, NA())</f>
        <v>#N/A</v>
      </c>
      <c r="CE195" s="14" t="e">
        <f>IF(GESTEP(AU195,0.00001), 'OE Database'!$E195, NA())</f>
        <v>#N/A</v>
      </c>
      <c r="CF195" s="14" t="e">
        <f>IF(GESTEP(AV195,0.00001), 'OE Database'!$E195, NA())</f>
        <v>#N/A</v>
      </c>
      <c r="CG195" s="14" t="e">
        <f>IF(GESTEP(AW195,0.00001), 'OE Database'!$E195, NA())</f>
        <v>#N/A</v>
      </c>
      <c r="CH195" s="14" t="e">
        <f>IF(GESTEP(AX195,0.00001), 'OE Database'!$E195, NA())</f>
        <v>#N/A</v>
      </c>
      <c r="CI195" s="14" t="e">
        <f>IF(GESTEP(AY195,0.00001), 'OE Database'!$E195, NA())</f>
        <v>#N/A</v>
      </c>
      <c r="CJ195" s="14" t="e">
        <f>IF(GESTEP(AZ195,0.00001), 'OE Database'!$E195, NA())</f>
        <v>#N/A</v>
      </c>
      <c r="CK195" s="14" t="e">
        <f>IF(GESTEP(BA195,0.00001), 'OE Database'!$E195, NA())</f>
        <v>#N/A</v>
      </c>
      <c r="CL195" s="14" t="e">
        <f>IF(GESTEP(BB195,0.00001), 'OE Database'!$E195, NA())</f>
        <v>#N/A</v>
      </c>
      <c r="CN195" s="14" t="e">
        <f>IF('OE Database'!$N195=CN$1, 'OE Database'!$I195, NA())</f>
        <v>#N/A</v>
      </c>
      <c r="CO195" s="14" t="e">
        <f>IF('OE Database'!$N195=CO$1, 'OE Database'!$I195, NA())</f>
        <v>#N/A</v>
      </c>
      <c r="CP195" s="14" t="e">
        <f>IF('OE Database'!$N195=CP$1, 'OE Database'!$I195, NA())</f>
        <v>#N/A</v>
      </c>
      <c r="CQ195" s="14">
        <f>IF('OE Database'!$N195=CQ$1, 'OE Database'!$I195, NA())</f>
        <v>7.5503989112566261</v>
      </c>
      <c r="CR195" s="14" t="e">
        <f>IF('OE Database'!$N195=CR$1, 'OE Database'!$I195, NA())</f>
        <v>#N/A</v>
      </c>
      <c r="CS195" s="14" t="e">
        <f>IF('OE Database'!$N195=CS$1, 'OE Database'!$I195, NA())</f>
        <v>#N/A</v>
      </c>
      <c r="CT195" s="14" t="e">
        <f>IF('OE Database'!$N195=CT$1, 'OE Database'!$I195, NA())</f>
        <v>#N/A</v>
      </c>
      <c r="CU195" s="14" t="e">
        <f>IF('OE Database'!$N195=CU$1, 'OE Database'!$I195, NA())</f>
        <v>#N/A</v>
      </c>
      <c r="CV195" s="14" t="e">
        <f>IF('OE Database'!$N195=CV$1, 'OE Database'!$I195, NA())</f>
        <v>#N/A</v>
      </c>
      <c r="CW195" s="14" t="e">
        <f>IF('OE Database'!$N195=CW$1, 'OE Database'!$I195, NA())</f>
        <v>#N/A</v>
      </c>
      <c r="CX195" s="14" t="e">
        <f>IF('OE Database'!$N195=CX$1, 'OE Database'!$I195, NA())</f>
        <v>#N/A</v>
      </c>
      <c r="CY195" s="14" t="e">
        <f>IF('OE Database'!$N195=CY$1, 'OE Database'!$I195, NA())</f>
        <v>#N/A</v>
      </c>
      <c r="CZ195" s="14" t="e">
        <f>IF('OE Database'!$N195=CZ$1, 'OE Database'!$I195, NA())</f>
        <v>#N/A</v>
      </c>
      <c r="DA195" s="14" t="e">
        <f>IF('OE Database'!$N195=DA$1, 'OE Database'!$I195, NA())</f>
        <v>#N/A</v>
      </c>
      <c r="DB195" s="14" t="e">
        <f>IF('OE Database'!$N195=DB$1, 'OE Database'!$I195, NA())</f>
        <v>#N/A</v>
      </c>
      <c r="DC195" s="14" t="e">
        <f>IF('OE Database'!$N195=DC$1, 'OE Database'!$I195, NA())</f>
        <v>#N/A</v>
      </c>
      <c r="DD195" s="14" t="e">
        <f>IF('OE Database'!$N195=DD$1, 'OE Database'!$I195, NA())</f>
        <v>#N/A</v>
      </c>
      <c r="DF195" s="1" t="e">
        <f>IF(GESTEP(AL195,0.00001), 'OE Database'!$I195, NA())</f>
        <v>#N/A</v>
      </c>
      <c r="DG195" s="1" t="e">
        <f>IF(GESTEP(AM195,0.00001), 'OE Database'!$I195, NA())</f>
        <v>#N/A</v>
      </c>
      <c r="DH195" s="1" t="e">
        <f>IF(GESTEP(AN195,0.00001), 'OE Database'!$I195, NA())</f>
        <v>#N/A</v>
      </c>
      <c r="DI195" s="1" t="e">
        <f>IF(GESTEP(AO195,0.00001), 'OE Database'!$I195, NA())</f>
        <v>#N/A</v>
      </c>
      <c r="DJ195" s="1" t="e">
        <f>IF(GESTEP(AP195,0.00001), 'OE Database'!$I195, NA())</f>
        <v>#N/A</v>
      </c>
      <c r="DK195" s="1" t="e">
        <f>IF(GESTEP(AQ195,0.00001), 'OE Database'!$I195, NA())</f>
        <v>#N/A</v>
      </c>
      <c r="DL195" s="1" t="e">
        <f>IF(GESTEP(AR195,0.00001), 'OE Database'!$I195, NA())</f>
        <v>#N/A</v>
      </c>
      <c r="DM195" s="1" t="e">
        <f>IF(GESTEP(AS195,0.00001), 'OE Database'!$I195, NA())</f>
        <v>#N/A</v>
      </c>
      <c r="DN195" s="1" t="e">
        <f>IF(GESTEP(AT195,0.00001), 'OE Database'!$I195, NA())</f>
        <v>#N/A</v>
      </c>
      <c r="DO195" s="1" t="e">
        <f>IF(GESTEP(AU195,0.00001), 'OE Database'!$I195, NA())</f>
        <v>#N/A</v>
      </c>
      <c r="DP195" s="1" t="e">
        <f>IF(GESTEP(AV195,0.00001), 'OE Database'!$I195, NA())</f>
        <v>#N/A</v>
      </c>
      <c r="DQ195" s="1" t="e">
        <f>IF(GESTEP(AW195,0.00001), 'OE Database'!$I195, NA())</f>
        <v>#N/A</v>
      </c>
      <c r="DR195" s="1" t="e">
        <f>IF(GESTEP(AX195,0.00001), 'OE Database'!$I195, NA())</f>
        <v>#N/A</v>
      </c>
      <c r="DS195" s="1" t="e">
        <f>IF(GESTEP(AY195,0.00001), 'OE Database'!$I195, NA())</f>
        <v>#N/A</v>
      </c>
      <c r="DT195" s="1" t="e">
        <f>IF(GESTEP(AZ195,0.00001), 'OE Database'!$I195, NA())</f>
        <v>#N/A</v>
      </c>
      <c r="DU195" s="1" t="e">
        <f>IF(GESTEP(BA195,0.00001), 'OE Database'!$I195, NA())</f>
        <v>#N/A</v>
      </c>
      <c r="DV195" s="1" t="e">
        <f>IF(GESTEP(BB195,0.00001), 'OE Database'!$I195, NA())</f>
        <v>#N/A</v>
      </c>
    </row>
    <row r="196" spans="2:126">
      <c r="B196" s="14" t="e">
        <f>IF('OE Database'!$N196=B$1, 'OE Database'!$H196, NA())</f>
        <v>#N/A</v>
      </c>
      <c r="C196" s="14" t="e">
        <f>IF('OE Database'!$N196=C$1, 'OE Database'!$H196, NA())</f>
        <v>#N/A</v>
      </c>
      <c r="D196" s="14" t="e">
        <f>IF('OE Database'!$N196=D$1, 'OE Database'!$H196, NA())</f>
        <v>#N/A</v>
      </c>
      <c r="E196" s="14" t="e">
        <f>IF('OE Database'!$N196=E$1, 'OE Database'!$H196, NA())</f>
        <v>#N/A</v>
      </c>
      <c r="F196" s="14" t="e">
        <f>IF('OE Database'!$N196=F$1, 'OE Database'!$H196, NA())</f>
        <v>#N/A</v>
      </c>
      <c r="G196" s="14" t="e">
        <f>IF('OE Database'!$N196=G$1, 'OE Database'!$H196, NA())</f>
        <v>#N/A</v>
      </c>
      <c r="H196" s="14" t="e">
        <f>IF('OE Database'!$N196=H$1, 'OE Database'!$H196, NA())</f>
        <v>#N/A</v>
      </c>
      <c r="I196" s="14" t="e">
        <f>IF('OE Database'!$N196=I$1, 'OE Database'!$H196, NA())</f>
        <v>#N/A</v>
      </c>
      <c r="J196" s="14" t="e">
        <f>IF('OE Database'!$N196=J$1, 'OE Database'!$H196, NA())</f>
        <v>#N/A</v>
      </c>
      <c r="K196" s="14" t="e">
        <f>IF('OE Database'!$N196=K$1, 'OE Database'!$H196, NA())</f>
        <v>#N/A</v>
      </c>
      <c r="L196" s="14" t="e">
        <f>IF('OE Database'!$N196=L$1, 'OE Database'!$H196, NA())</f>
        <v>#N/A</v>
      </c>
      <c r="M196" s="14" t="e">
        <f>IF('OE Database'!$N196=M$1, 'OE Database'!$H196, NA())</f>
        <v>#N/A</v>
      </c>
      <c r="N196" s="14" t="e">
        <f>IF('OE Database'!$N196=N$1, 'OE Database'!$H196, NA())</f>
        <v>#N/A</v>
      </c>
      <c r="O196" s="14" t="e">
        <f>IF('OE Database'!$N196=O$1, 'OE Database'!$H196, NA())</f>
        <v>#N/A</v>
      </c>
      <c r="P196" s="14">
        <f>IF('OE Database'!$N196=P$1, 'OE Database'!$H196, NA())</f>
        <v>3.8099290004538489E-2</v>
      </c>
      <c r="Q196" s="14" t="e">
        <f>IF('OE Database'!$N196=Q$1, 'OE Database'!$H196, NA())</f>
        <v>#N/A</v>
      </c>
      <c r="R196" s="14" t="e">
        <f>IF('OE Database'!$N196=R$1, 'OE Database'!$H196, NA())</f>
        <v>#N/A</v>
      </c>
      <c r="T196" s="14" t="e">
        <f>IF('OE Database'!$N196=T$1, 'OE Database'!$E196, NA())</f>
        <v>#N/A</v>
      </c>
      <c r="U196" s="14" t="e">
        <f>IF('OE Database'!$N196=U$1, 'OE Database'!$E196, NA())</f>
        <v>#N/A</v>
      </c>
      <c r="V196" s="14" t="e">
        <f>IF('OE Database'!$N196=V$1, 'OE Database'!$E196, NA())</f>
        <v>#N/A</v>
      </c>
      <c r="W196" s="14" t="e">
        <f>IF('OE Database'!$N196=W$1, 'OE Database'!$E196, NA())</f>
        <v>#N/A</v>
      </c>
      <c r="X196" s="14" t="e">
        <f>IF('OE Database'!$N196=X$1, 'OE Database'!$E196, NA())</f>
        <v>#N/A</v>
      </c>
      <c r="Y196" s="14" t="e">
        <f>IF('OE Database'!$N196=Y$1, 'OE Database'!$E196, NA())</f>
        <v>#N/A</v>
      </c>
      <c r="Z196" s="14" t="e">
        <f>IF('OE Database'!$N196=Z$1, 'OE Database'!$E196, NA())</f>
        <v>#N/A</v>
      </c>
      <c r="AA196" s="14" t="e">
        <f>IF('OE Database'!$N196=AA$1, 'OE Database'!$E196, NA())</f>
        <v>#N/A</v>
      </c>
      <c r="AB196" s="14" t="e">
        <f>IF('OE Database'!$N196=AB$1, 'OE Database'!$E196, NA())</f>
        <v>#N/A</v>
      </c>
      <c r="AC196" s="14" t="e">
        <f>IF('OE Database'!$N196=AC$1, 'OE Database'!$E196, NA())</f>
        <v>#N/A</v>
      </c>
      <c r="AD196" s="14" t="e">
        <f>IF('OE Database'!$N196=AD$1, 'OE Database'!$E196, NA())</f>
        <v>#N/A</v>
      </c>
      <c r="AE196" s="14" t="e">
        <f>IF('OE Database'!$N196=AE$1, 'OE Database'!$E196, NA())</f>
        <v>#N/A</v>
      </c>
      <c r="AF196" s="14" t="e">
        <f>IF('OE Database'!$N196=AF$1, 'OE Database'!$E196, NA())</f>
        <v>#N/A</v>
      </c>
      <c r="AG196" s="14" t="e">
        <f>IF('OE Database'!$N196=AG$1, 'OE Database'!$E196, NA())</f>
        <v>#N/A</v>
      </c>
      <c r="AH196" s="14">
        <f>IF('OE Database'!$N196=AH$1, 'OE Database'!$E196, NA())</f>
        <v>7.4</v>
      </c>
      <c r="AI196" s="14" t="e">
        <f>IF('OE Database'!$N196=AI$1, 'OE Database'!$E196, NA())</f>
        <v>#N/A</v>
      </c>
      <c r="AJ196" s="14" t="e">
        <f>IF('OE Database'!$N196=AJ$1, 'OE Database'!$E196, NA())</f>
        <v>#N/A</v>
      </c>
      <c r="AL196" s="14" t="e">
        <f>IF('OE Database'!$N196=AL$1, 'OE Database'!$J196, NA())</f>
        <v>#N/A</v>
      </c>
      <c r="AM196" s="14" t="e">
        <f>IF('OE Database'!$N196=AM$1, 'OE Database'!$J196, NA())</f>
        <v>#N/A</v>
      </c>
      <c r="AN196" s="14" t="e">
        <f>IF('OE Database'!$N196=AN$1, 'OE Database'!$J196, NA())</f>
        <v>#N/A</v>
      </c>
      <c r="AO196" s="14" t="e">
        <f>IF('OE Database'!$N196=AO$1, 'OE Database'!$J196, NA())</f>
        <v>#N/A</v>
      </c>
      <c r="AP196" s="14" t="e">
        <f>IF('OE Database'!$N196=AP$1, 'OE Database'!$J196, NA())</f>
        <v>#N/A</v>
      </c>
      <c r="AQ196" s="14" t="e">
        <f>IF('OE Database'!$N196=AQ$1, 'OE Database'!$J196, NA())</f>
        <v>#N/A</v>
      </c>
      <c r="AR196" s="14" t="e">
        <f>IF('OE Database'!$N196=AR$1, 'OE Database'!$J196, NA())</f>
        <v>#N/A</v>
      </c>
      <c r="AS196" s="14" t="e">
        <f>IF('OE Database'!$N196=AS$1, 'OE Database'!$J196, NA())</f>
        <v>#N/A</v>
      </c>
      <c r="AT196" s="14" t="e">
        <f>IF('OE Database'!$N196=AT$1, 'OE Database'!$J196, NA())</f>
        <v>#N/A</v>
      </c>
      <c r="AU196" s="14" t="e">
        <f>IF('OE Database'!$N196=AU$1, 'OE Database'!$J196, NA())</f>
        <v>#N/A</v>
      </c>
      <c r="AV196" s="14" t="e">
        <f>IF('OE Database'!$N196=AV$1, 'OE Database'!$J196, NA())</f>
        <v>#N/A</v>
      </c>
      <c r="AW196" s="14" t="e">
        <f>IF('OE Database'!$N196=AW$1, 'OE Database'!$J196, NA())</f>
        <v>#N/A</v>
      </c>
      <c r="AX196" s="14" t="e">
        <f>IF('OE Database'!$N196=AX$1, 'OE Database'!$J196, NA())</f>
        <v>#N/A</v>
      </c>
      <c r="AY196" s="14" t="e">
        <f>IF('OE Database'!$N196=AY$1, 'OE Database'!$J196, NA())</f>
        <v>#N/A</v>
      </c>
      <c r="AZ196" s="14" t="e">
        <f>IF('OE Database'!$N196=AZ$1, 'OE Database'!$J196, NA())</f>
        <v>#N/A</v>
      </c>
      <c r="BA196" s="14" t="e">
        <f>IF('OE Database'!$N196=BA$1, 'OE Database'!$J196, NA())</f>
        <v>#N/A</v>
      </c>
      <c r="BB196" s="14" t="e">
        <f>IF('OE Database'!$N196=BB$1, 'OE Database'!$J196, NA())</f>
        <v>#N/A</v>
      </c>
      <c r="BD196" s="14" t="e">
        <f>IF(GESTEP(AL196,0.00001), 'OE Database'!$H196, NA())</f>
        <v>#N/A</v>
      </c>
      <c r="BE196" s="14" t="e">
        <f>IF(GESTEP(AM196,0.00001), 'OE Database'!$H196, NA())</f>
        <v>#N/A</v>
      </c>
      <c r="BF196" s="14" t="e">
        <f>IF(GESTEP(AN196,0.00001), 'OE Database'!$H196, NA())</f>
        <v>#N/A</v>
      </c>
      <c r="BG196" s="14" t="e">
        <f>IF(GESTEP(AO196,0.00001), 'OE Database'!$H196, NA())</f>
        <v>#N/A</v>
      </c>
      <c r="BH196" s="14" t="e">
        <f>IF(GESTEP(AP196,0.00001), 'OE Database'!$H196, NA())</f>
        <v>#N/A</v>
      </c>
      <c r="BI196" s="14" t="e">
        <f>IF(GESTEP(AQ196,0.00001), 'OE Database'!$H196, NA())</f>
        <v>#N/A</v>
      </c>
      <c r="BJ196" s="14" t="e">
        <f>IF(GESTEP(AR196,0.00001), 'OE Database'!$H196, NA())</f>
        <v>#N/A</v>
      </c>
      <c r="BK196" s="14" t="e">
        <f>IF(GESTEP(AS196,0.00001), 'OE Database'!$H196, NA())</f>
        <v>#N/A</v>
      </c>
      <c r="BL196" s="14" t="e">
        <f>IF(GESTEP(AT196,0.00001), 'OE Database'!$H196, NA())</f>
        <v>#N/A</v>
      </c>
      <c r="BM196" s="14" t="e">
        <f>IF(GESTEP(AU196,0.00001), 'OE Database'!$H196, NA())</f>
        <v>#N/A</v>
      </c>
      <c r="BN196" s="14" t="e">
        <f>IF(GESTEP(AV196,0.00001), 'OE Database'!$H196, NA())</f>
        <v>#N/A</v>
      </c>
      <c r="BO196" s="14" t="e">
        <f>IF(GESTEP(AW196,0.00001), 'OE Database'!$H196, NA())</f>
        <v>#N/A</v>
      </c>
      <c r="BP196" s="14" t="e">
        <f>IF(GESTEP(AX196,0.00001), 'OE Database'!$H196, NA())</f>
        <v>#N/A</v>
      </c>
      <c r="BQ196" s="14" t="e">
        <f>IF(GESTEP(AY196,0.00001), 'OE Database'!$H196, NA())</f>
        <v>#N/A</v>
      </c>
      <c r="BR196" s="14" t="e">
        <f>IF(GESTEP(AZ196,0.00001), 'OE Database'!$H196, NA())</f>
        <v>#N/A</v>
      </c>
      <c r="BS196" s="14" t="e">
        <f>IF(GESTEP(BA196,0.00001), 'OE Database'!$H196, NA())</f>
        <v>#N/A</v>
      </c>
      <c r="BT196" s="14" t="e">
        <f>IF(GESTEP(BB196,0.00001), 'OE Database'!$H196, NA())</f>
        <v>#N/A</v>
      </c>
      <c r="BV196" s="14" t="e">
        <f>IF(GESTEP(AL196,0.00001), 'OE Database'!$E196, NA())</f>
        <v>#N/A</v>
      </c>
      <c r="BW196" s="14" t="e">
        <f>IF(GESTEP(AM196,0.00001), 'OE Database'!$E196, NA())</f>
        <v>#N/A</v>
      </c>
      <c r="BX196" s="14" t="e">
        <f>IF(GESTEP(AN196,0.00001), 'OE Database'!$E196, NA())</f>
        <v>#N/A</v>
      </c>
      <c r="BY196" s="14" t="e">
        <f>IF(GESTEP(AO196,0.00001), 'OE Database'!$E196, NA())</f>
        <v>#N/A</v>
      </c>
      <c r="BZ196" s="14" t="e">
        <f>IF(GESTEP(AP196,0.00001), 'OE Database'!$E196, NA())</f>
        <v>#N/A</v>
      </c>
      <c r="CA196" s="14" t="e">
        <f>IF(GESTEP(AQ196,0.00001), 'OE Database'!$E196, NA())</f>
        <v>#N/A</v>
      </c>
      <c r="CB196" s="14" t="e">
        <f>IF(GESTEP(AR196,0.00001), 'OE Database'!$E196, NA())</f>
        <v>#N/A</v>
      </c>
      <c r="CC196" s="14" t="e">
        <f>IF(GESTEP(AS196,0.00001), 'OE Database'!$E196, NA())</f>
        <v>#N/A</v>
      </c>
      <c r="CD196" s="14" t="e">
        <f>IF(GESTEP(AT196,0.00001), 'OE Database'!$E196, NA())</f>
        <v>#N/A</v>
      </c>
      <c r="CE196" s="14" t="e">
        <f>IF(GESTEP(AU196,0.00001), 'OE Database'!$E196, NA())</f>
        <v>#N/A</v>
      </c>
      <c r="CF196" s="14" t="e">
        <f>IF(GESTEP(AV196,0.00001), 'OE Database'!$E196, NA())</f>
        <v>#N/A</v>
      </c>
      <c r="CG196" s="14" t="e">
        <f>IF(GESTEP(AW196,0.00001), 'OE Database'!$E196, NA())</f>
        <v>#N/A</v>
      </c>
      <c r="CH196" s="14" t="e">
        <f>IF(GESTEP(AX196,0.00001), 'OE Database'!$E196, NA())</f>
        <v>#N/A</v>
      </c>
      <c r="CI196" s="14" t="e">
        <f>IF(GESTEP(AY196,0.00001), 'OE Database'!$E196, NA())</f>
        <v>#N/A</v>
      </c>
      <c r="CJ196" s="14" t="e">
        <f>IF(GESTEP(AZ196,0.00001), 'OE Database'!$E196, NA())</f>
        <v>#N/A</v>
      </c>
      <c r="CK196" s="14" t="e">
        <f>IF(GESTEP(BA196,0.00001), 'OE Database'!$E196, NA())</f>
        <v>#N/A</v>
      </c>
      <c r="CL196" s="14" t="e">
        <f>IF(GESTEP(BB196,0.00001), 'OE Database'!$E196, NA())</f>
        <v>#N/A</v>
      </c>
      <c r="CN196" s="14" t="e">
        <f>IF('OE Database'!$N196=CN$1, 'OE Database'!$I196, NA())</f>
        <v>#N/A</v>
      </c>
      <c r="CO196" s="14" t="e">
        <f>IF('OE Database'!$N196=CO$1, 'OE Database'!$I196, NA())</f>
        <v>#N/A</v>
      </c>
      <c r="CP196" s="14" t="e">
        <f>IF('OE Database'!$N196=CP$1, 'OE Database'!$I196, NA())</f>
        <v>#N/A</v>
      </c>
      <c r="CQ196" s="14" t="e">
        <f>IF('OE Database'!$N196=CQ$1, 'OE Database'!$I196, NA())</f>
        <v>#N/A</v>
      </c>
      <c r="CR196" s="14" t="e">
        <f>IF('OE Database'!$N196=CR$1, 'OE Database'!$I196, NA())</f>
        <v>#N/A</v>
      </c>
      <c r="CS196" s="14" t="e">
        <f>IF('OE Database'!$N196=CS$1, 'OE Database'!$I196, NA())</f>
        <v>#N/A</v>
      </c>
      <c r="CT196" s="14" t="e">
        <f>IF('OE Database'!$N196=CT$1, 'OE Database'!$I196, NA())</f>
        <v>#N/A</v>
      </c>
      <c r="CU196" s="14" t="e">
        <f>IF('OE Database'!$N196=CU$1, 'OE Database'!$I196, NA())</f>
        <v>#N/A</v>
      </c>
      <c r="CV196" s="14" t="e">
        <f>IF('OE Database'!$N196=CV$1, 'OE Database'!$I196, NA())</f>
        <v>#N/A</v>
      </c>
      <c r="CW196" s="14" t="e">
        <f>IF('OE Database'!$N196=CW$1, 'OE Database'!$I196, NA())</f>
        <v>#N/A</v>
      </c>
      <c r="CX196" s="14" t="e">
        <f>IF('OE Database'!$N196=CX$1, 'OE Database'!$I196, NA())</f>
        <v>#N/A</v>
      </c>
      <c r="CY196" s="14" t="e">
        <f>IF('OE Database'!$N196=CY$1, 'OE Database'!$I196, NA())</f>
        <v>#N/A</v>
      </c>
      <c r="CZ196" s="14" t="e">
        <f>IF('OE Database'!$N196=CZ$1, 'OE Database'!$I196, NA())</f>
        <v>#N/A</v>
      </c>
      <c r="DA196" s="14" t="e">
        <f>IF('OE Database'!$N196=DA$1, 'OE Database'!$I196, NA())</f>
        <v>#N/A</v>
      </c>
      <c r="DB196" s="14">
        <f>IF('OE Database'!$N196=DB$1, 'OE Database'!$I196, NA())</f>
        <v>6.4304232856225899E-2</v>
      </c>
      <c r="DC196" s="14" t="e">
        <f>IF('OE Database'!$N196=DC$1, 'OE Database'!$I196, NA())</f>
        <v>#N/A</v>
      </c>
      <c r="DD196" s="14" t="e">
        <f>IF('OE Database'!$N196=DD$1, 'OE Database'!$I196, NA())</f>
        <v>#N/A</v>
      </c>
      <c r="DF196" s="1" t="e">
        <f>IF(GESTEP(AL196,0.00001), 'OE Database'!$I196, NA())</f>
        <v>#N/A</v>
      </c>
      <c r="DG196" s="1" t="e">
        <f>IF(GESTEP(AM196,0.00001), 'OE Database'!$I196, NA())</f>
        <v>#N/A</v>
      </c>
      <c r="DH196" s="1" t="e">
        <f>IF(GESTEP(AN196,0.00001), 'OE Database'!$I196, NA())</f>
        <v>#N/A</v>
      </c>
      <c r="DI196" s="1" t="e">
        <f>IF(GESTEP(AO196,0.00001), 'OE Database'!$I196, NA())</f>
        <v>#N/A</v>
      </c>
      <c r="DJ196" s="1" t="e">
        <f>IF(GESTEP(AP196,0.00001), 'OE Database'!$I196, NA())</f>
        <v>#N/A</v>
      </c>
      <c r="DK196" s="1" t="e">
        <f>IF(GESTEP(AQ196,0.00001), 'OE Database'!$I196, NA())</f>
        <v>#N/A</v>
      </c>
      <c r="DL196" s="1" t="e">
        <f>IF(GESTEP(AR196,0.00001), 'OE Database'!$I196, NA())</f>
        <v>#N/A</v>
      </c>
      <c r="DM196" s="1" t="e">
        <f>IF(GESTEP(AS196,0.00001), 'OE Database'!$I196, NA())</f>
        <v>#N/A</v>
      </c>
      <c r="DN196" s="1" t="e">
        <f>IF(GESTEP(AT196,0.00001), 'OE Database'!$I196, NA())</f>
        <v>#N/A</v>
      </c>
      <c r="DO196" s="1" t="e">
        <f>IF(GESTEP(AU196,0.00001), 'OE Database'!$I196, NA())</f>
        <v>#N/A</v>
      </c>
      <c r="DP196" s="1" t="e">
        <f>IF(GESTEP(AV196,0.00001), 'OE Database'!$I196, NA())</f>
        <v>#N/A</v>
      </c>
      <c r="DQ196" s="1" t="e">
        <f>IF(GESTEP(AW196,0.00001), 'OE Database'!$I196, NA())</f>
        <v>#N/A</v>
      </c>
      <c r="DR196" s="1" t="e">
        <f>IF(GESTEP(AX196,0.00001), 'OE Database'!$I196, NA())</f>
        <v>#N/A</v>
      </c>
      <c r="DS196" s="1" t="e">
        <f>IF(GESTEP(AY196,0.00001), 'OE Database'!$I196, NA())</f>
        <v>#N/A</v>
      </c>
      <c r="DT196" s="1" t="e">
        <f>IF(GESTEP(AZ196,0.00001), 'OE Database'!$I196, NA())</f>
        <v>#N/A</v>
      </c>
      <c r="DU196" s="1" t="e">
        <f>IF(GESTEP(BA196,0.00001), 'OE Database'!$I196, NA())</f>
        <v>#N/A</v>
      </c>
      <c r="DV196" s="1" t="e">
        <f>IF(GESTEP(BB196,0.00001), 'OE Database'!$I196, NA())</f>
        <v>#N/A</v>
      </c>
    </row>
    <row r="197" spans="2:126">
      <c r="B197" s="14" t="e">
        <f>IF('OE Database'!$N197=B$1, 'OE Database'!$H197, NA())</f>
        <v>#N/A</v>
      </c>
      <c r="C197" s="14" t="e">
        <f>IF('OE Database'!$N197=C$1, 'OE Database'!$H197, NA())</f>
        <v>#N/A</v>
      </c>
      <c r="D197" s="14" t="e">
        <f>IF('OE Database'!$N197=D$1, 'OE Database'!$H197, NA())</f>
        <v>#N/A</v>
      </c>
      <c r="E197" s="14" t="e">
        <f>IF('OE Database'!$N197=E$1, 'OE Database'!$H197, NA())</f>
        <v>#N/A</v>
      </c>
      <c r="F197" s="14" t="e">
        <f>IF('OE Database'!$N197=F$1, 'OE Database'!$H197, NA())</f>
        <v>#N/A</v>
      </c>
      <c r="G197" s="14" t="e">
        <f>IF('OE Database'!$N197=G$1, 'OE Database'!$H197, NA())</f>
        <v>#N/A</v>
      </c>
      <c r="H197" s="14" t="e">
        <f>IF('OE Database'!$N197=H$1, 'OE Database'!$H197, NA())</f>
        <v>#N/A</v>
      </c>
      <c r="I197" s="14" t="e">
        <f>IF('OE Database'!$N197=I$1, 'OE Database'!$H197, NA())</f>
        <v>#N/A</v>
      </c>
      <c r="J197" s="14">
        <f>IF('OE Database'!$N197=J$1, 'OE Database'!$H197, NA())</f>
        <v>2.3579573775253948</v>
      </c>
      <c r="K197" s="14" t="e">
        <f>IF('OE Database'!$N197=K$1, 'OE Database'!$H197, NA())</f>
        <v>#N/A</v>
      </c>
      <c r="L197" s="14" t="e">
        <f>IF('OE Database'!$N197=L$1, 'OE Database'!$H197, NA())</f>
        <v>#N/A</v>
      </c>
      <c r="M197" s="14" t="e">
        <f>IF('OE Database'!$N197=M$1, 'OE Database'!$H197, NA())</f>
        <v>#N/A</v>
      </c>
      <c r="N197" s="14" t="e">
        <f>IF('OE Database'!$N197=N$1, 'OE Database'!$H197, NA())</f>
        <v>#N/A</v>
      </c>
      <c r="O197" s="14" t="e">
        <f>IF('OE Database'!$N197=O$1, 'OE Database'!$H197, NA())</f>
        <v>#N/A</v>
      </c>
      <c r="P197" s="14" t="e">
        <f>IF('OE Database'!$N197=P$1, 'OE Database'!$H197, NA())</f>
        <v>#N/A</v>
      </c>
      <c r="Q197" s="14" t="e">
        <f>IF('OE Database'!$N197=Q$1, 'OE Database'!$H197, NA())</f>
        <v>#N/A</v>
      </c>
      <c r="R197" s="14" t="e">
        <f>IF('OE Database'!$N197=R$1, 'OE Database'!$H197, NA())</f>
        <v>#N/A</v>
      </c>
      <c r="T197" s="14" t="e">
        <f>IF('OE Database'!$N197=T$1, 'OE Database'!$E197, NA())</f>
        <v>#N/A</v>
      </c>
      <c r="U197" s="14" t="e">
        <f>IF('OE Database'!$N197=U$1, 'OE Database'!$E197, NA())</f>
        <v>#N/A</v>
      </c>
      <c r="V197" s="14" t="e">
        <f>IF('OE Database'!$N197=V$1, 'OE Database'!$E197, NA())</f>
        <v>#N/A</v>
      </c>
      <c r="W197" s="14" t="e">
        <f>IF('OE Database'!$N197=W$1, 'OE Database'!$E197, NA())</f>
        <v>#N/A</v>
      </c>
      <c r="X197" s="14" t="e">
        <f>IF('OE Database'!$N197=X$1, 'OE Database'!$E197, NA())</f>
        <v>#N/A</v>
      </c>
      <c r="Y197" s="14" t="e">
        <f>IF('OE Database'!$N197=Y$1, 'OE Database'!$E197, NA())</f>
        <v>#N/A</v>
      </c>
      <c r="Z197" s="14" t="e">
        <f>IF('OE Database'!$N197=Z$1, 'OE Database'!$E197, NA())</f>
        <v>#N/A</v>
      </c>
      <c r="AA197" s="14" t="e">
        <f>IF('OE Database'!$N197=AA$1, 'OE Database'!$E197, NA())</f>
        <v>#N/A</v>
      </c>
      <c r="AB197" s="14">
        <f>IF('OE Database'!$N197=AB$1, 'OE Database'!$E197, NA())</f>
        <v>45.5</v>
      </c>
      <c r="AC197" s="14" t="e">
        <f>IF('OE Database'!$N197=AC$1, 'OE Database'!$E197, NA())</f>
        <v>#N/A</v>
      </c>
      <c r="AD197" s="14" t="e">
        <f>IF('OE Database'!$N197=AD$1, 'OE Database'!$E197, NA())</f>
        <v>#N/A</v>
      </c>
      <c r="AE197" s="14" t="e">
        <f>IF('OE Database'!$N197=AE$1, 'OE Database'!$E197, NA())</f>
        <v>#N/A</v>
      </c>
      <c r="AF197" s="14" t="e">
        <f>IF('OE Database'!$N197=AF$1, 'OE Database'!$E197, NA())</f>
        <v>#N/A</v>
      </c>
      <c r="AG197" s="14" t="e">
        <f>IF('OE Database'!$N197=AG$1, 'OE Database'!$E197, NA())</f>
        <v>#N/A</v>
      </c>
      <c r="AH197" s="14" t="e">
        <f>IF('OE Database'!$N197=AH$1, 'OE Database'!$E197, NA())</f>
        <v>#N/A</v>
      </c>
      <c r="AI197" s="14" t="e">
        <f>IF('OE Database'!$N197=AI$1, 'OE Database'!$E197, NA())</f>
        <v>#N/A</v>
      </c>
      <c r="AJ197" s="14" t="e">
        <f>IF('OE Database'!$N197=AJ$1, 'OE Database'!$E197, NA())</f>
        <v>#N/A</v>
      </c>
      <c r="AL197" s="14" t="e">
        <f>IF('OE Database'!$N197=AL$1, 'OE Database'!$J197, NA())</f>
        <v>#N/A</v>
      </c>
      <c r="AM197" s="14" t="e">
        <f>IF('OE Database'!$N197=AM$1, 'OE Database'!$J197, NA())</f>
        <v>#N/A</v>
      </c>
      <c r="AN197" s="14" t="e">
        <f>IF('OE Database'!$N197=AN$1, 'OE Database'!$J197, NA())</f>
        <v>#N/A</v>
      </c>
      <c r="AO197" s="14" t="e">
        <f>IF('OE Database'!$N197=AO$1, 'OE Database'!$J197, NA())</f>
        <v>#N/A</v>
      </c>
      <c r="AP197" s="14" t="e">
        <f>IF('OE Database'!$N197=AP$1, 'OE Database'!$J197, NA())</f>
        <v>#N/A</v>
      </c>
      <c r="AQ197" s="14" t="e">
        <f>IF('OE Database'!$N197=AQ$1, 'OE Database'!$J197, NA())</f>
        <v>#N/A</v>
      </c>
      <c r="AR197" s="14" t="e">
        <f>IF('OE Database'!$N197=AR$1, 'OE Database'!$J197, NA())</f>
        <v>#N/A</v>
      </c>
      <c r="AS197" s="14" t="e">
        <f>IF('OE Database'!$N197=AS$1, 'OE Database'!$J197, NA())</f>
        <v>#N/A</v>
      </c>
      <c r="AT197" s="14">
        <f>IF('OE Database'!$N197=AT$1, 'OE Database'!$J197, NA())</f>
        <v>46</v>
      </c>
      <c r="AU197" s="14" t="e">
        <f>IF('OE Database'!$N197=AU$1, 'OE Database'!$J197, NA())</f>
        <v>#N/A</v>
      </c>
      <c r="AV197" s="14" t="e">
        <f>IF('OE Database'!$N197=AV$1, 'OE Database'!$J197, NA())</f>
        <v>#N/A</v>
      </c>
      <c r="AW197" s="14" t="e">
        <f>IF('OE Database'!$N197=AW$1, 'OE Database'!$J197, NA())</f>
        <v>#N/A</v>
      </c>
      <c r="AX197" s="14" t="e">
        <f>IF('OE Database'!$N197=AX$1, 'OE Database'!$J197, NA())</f>
        <v>#N/A</v>
      </c>
      <c r="AY197" s="14" t="e">
        <f>IF('OE Database'!$N197=AY$1, 'OE Database'!$J197, NA())</f>
        <v>#N/A</v>
      </c>
      <c r="AZ197" s="14" t="e">
        <f>IF('OE Database'!$N197=AZ$1, 'OE Database'!$J197, NA())</f>
        <v>#N/A</v>
      </c>
      <c r="BA197" s="14" t="e">
        <f>IF('OE Database'!$N197=BA$1, 'OE Database'!$J197, NA())</f>
        <v>#N/A</v>
      </c>
      <c r="BB197" s="14" t="e">
        <f>IF('OE Database'!$N197=BB$1, 'OE Database'!$J197, NA())</f>
        <v>#N/A</v>
      </c>
      <c r="BD197" s="14" t="e">
        <f>IF(GESTEP(AL197,0.00001), 'OE Database'!$H197, NA())</f>
        <v>#N/A</v>
      </c>
      <c r="BE197" s="14" t="e">
        <f>IF(GESTEP(AM197,0.00001), 'OE Database'!$H197, NA())</f>
        <v>#N/A</v>
      </c>
      <c r="BF197" s="14" t="e">
        <f>IF(GESTEP(AN197,0.00001), 'OE Database'!$H197, NA())</f>
        <v>#N/A</v>
      </c>
      <c r="BG197" s="14" t="e">
        <f>IF(GESTEP(AO197,0.00001), 'OE Database'!$H197, NA())</f>
        <v>#N/A</v>
      </c>
      <c r="BH197" s="14" t="e">
        <f>IF(GESTEP(AP197,0.00001), 'OE Database'!$H197, NA())</f>
        <v>#N/A</v>
      </c>
      <c r="BI197" s="14" t="e">
        <f>IF(GESTEP(AQ197,0.00001), 'OE Database'!$H197, NA())</f>
        <v>#N/A</v>
      </c>
      <c r="BJ197" s="14" t="e">
        <f>IF(GESTEP(AR197,0.00001), 'OE Database'!$H197, NA())</f>
        <v>#N/A</v>
      </c>
      <c r="BK197" s="14" t="e">
        <f>IF(GESTEP(AS197,0.00001), 'OE Database'!$H197, NA())</f>
        <v>#N/A</v>
      </c>
      <c r="BL197" s="14">
        <f>IF(GESTEP(AT197,0.00001), 'OE Database'!$H197, NA())</f>
        <v>2.3579573775253948</v>
      </c>
      <c r="BM197" s="14" t="e">
        <f>IF(GESTEP(AU197,0.00001), 'OE Database'!$H197, NA())</f>
        <v>#N/A</v>
      </c>
      <c r="BN197" s="14" t="e">
        <f>IF(GESTEP(AV197,0.00001), 'OE Database'!$H197, NA())</f>
        <v>#N/A</v>
      </c>
      <c r="BO197" s="14" t="e">
        <f>IF(GESTEP(AW197,0.00001), 'OE Database'!$H197, NA())</f>
        <v>#N/A</v>
      </c>
      <c r="BP197" s="14" t="e">
        <f>IF(GESTEP(AX197,0.00001), 'OE Database'!$H197, NA())</f>
        <v>#N/A</v>
      </c>
      <c r="BQ197" s="14" t="e">
        <f>IF(GESTEP(AY197,0.00001), 'OE Database'!$H197, NA())</f>
        <v>#N/A</v>
      </c>
      <c r="BR197" s="14" t="e">
        <f>IF(GESTEP(AZ197,0.00001), 'OE Database'!$H197, NA())</f>
        <v>#N/A</v>
      </c>
      <c r="BS197" s="14" t="e">
        <f>IF(GESTEP(BA197,0.00001), 'OE Database'!$H197, NA())</f>
        <v>#N/A</v>
      </c>
      <c r="BT197" s="14" t="e">
        <f>IF(GESTEP(BB197,0.00001), 'OE Database'!$H197, NA())</f>
        <v>#N/A</v>
      </c>
      <c r="BV197" s="14" t="e">
        <f>IF(GESTEP(AL197,0.00001), 'OE Database'!$E197, NA())</f>
        <v>#N/A</v>
      </c>
      <c r="BW197" s="14" t="e">
        <f>IF(GESTEP(AM197,0.00001), 'OE Database'!$E197, NA())</f>
        <v>#N/A</v>
      </c>
      <c r="BX197" s="14" t="e">
        <f>IF(GESTEP(AN197,0.00001), 'OE Database'!$E197, NA())</f>
        <v>#N/A</v>
      </c>
      <c r="BY197" s="14" t="e">
        <f>IF(GESTEP(AO197,0.00001), 'OE Database'!$E197, NA())</f>
        <v>#N/A</v>
      </c>
      <c r="BZ197" s="14" t="e">
        <f>IF(GESTEP(AP197,0.00001), 'OE Database'!$E197, NA())</f>
        <v>#N/A</v>
      </c>
      <c r="CA197" s="14" t="e">
        <f>IF(GESTEP(AQ197,0.00001), 'OE Database'!$E197, NA())</f>
        <v>#N/A</v>
      </c>
      <c r="CB197" s="14" t="e">
        <f>IF(GESTEP(AR197,0.00001), 'OE Database'!$E197, NA())</f>
        <v>#N/A</v>
      </c>
      <c r="CC197" s="14" t="e">
        <f>IF(GESTEP(AS197,0.00001), 'OE Database'!$E197, NA())</f>
        <v>#N/A</v>
      </c>
      <c r="CD197" s="14">
        <f>IF(GESTEP(AT197,0.00001), 'OE Database'!$E197, NA())</f>
        <v>45.5</v>
      </c>
      <c r="CE197" s="14" t="e">
        <f>IF(GESTEP(AU197,0.00001), 'OE Database'!$E197, NA())</f>
        <v>#N/A</v>
      </c>
      <c r="CF197" s="14" t="e">
        <f>IF(GESTEP(AV197,0.00001), 'OE Database'!$E197, NA())</f>
        <v>#N/A</v>
      </c>
      <c r="CG197" s="14" t="e">
        <f>IF(GESTEP(AW197,0.00001), 'OE Database'!$E197, NA())</f>
        <v>#N/A</v>
      </c>
      <c r="CH197" s="14" t="e">
        <f>IF(GESTEP(AX197,0.00001), 'OE Database'!$E197, NA())</f>
        <v>#N/A</v>
      </c>
      <c r="CI197" s="14" t="e">
        <f>IF(GESTEP(AY197,0.00001), 'OE Database'!$E197, NA())</f>
        <v>#N/A</v>
      </c>
      <c r="CJ197" s="14" t="e">
        <f>IF(GESTEP(AZ197,0.00001), 'OE Database'!$E197, NA())</f>
        <v>#N/A</v>
      </c>
      <c r="CK197" s="14" t="e">
        <f>IF(GESTEP(BA197,0.00001), 'OE Database'!$E197, NA())</f>
        <v>#N/A</v>
      </c>
      <c r="CL197" s="14" t="e">
        <f>IF(GESTEP(BB197,0.00001), 'OE Database'!$E197, NA())</f>
        <v>#N/A</v>
      </c>
      <c r="CN197" s="14" t="e">
        <f>IF('OE Database'!$N197=CN$1, 'OE Database'!$I197, NA())</f>
        <v>#N/A</v>
      </c>
      <c r="CO197" s="14" t="e">
        <f>IF('OE Database'!$N197=CO$1, 'OE Database'!$I197, NA())</f>
        <v>#N/A</v>
      </c>
      <c r="CP197" s="14" t="e">
        <f>IF('OE Database'!$N197=CP$1, 'OE Database'!$I197, NA())</f>
        <v>#N/A</v>
      </c>
      <c r="CQ197" s="14" t="e">
        <f>IF('OE Database'!$N197=CQ$1, 'OE Database'!$I197, NA())</f>
        <v>#N/A</v>
      </c>
      <c r="CR197" s="14" t="e">
        <f>IF('OE Database'!$N197=CR$1, 'OE Database'!$I197, NA())</f>
        <v>#N/A</v>
      </c>
      <c r="CS197" s="14" t="e">
        <f>IF('OE Database'!$N197=CS$1, 'OE Database'!$I197, NA())</f>
        <v>#N/A</v>
      </c>
      <c r="CT197" s="14" t="e">
        <f>IF('OE Database'!$N197=CT$1, 'OE Database'!$I197, NA())</f>
        <v>#N/A</v>
      </c>
      <c r="CU197" s="14" t="e">
        <f>IF('OE Database'!$N197=CU$1, 'OE Database'!$I197, NA())</f>
        <v>#N/A</v>
      </c>
      <c r="CV197" s="14">
        <f>IF('OE Database'!$N197=CV$1, 'OE Database'!$I197, NA())</f>
        <v>3.9797760076732813</v>
      </c>
      <c r="CW197" s="14" t="e">
        <f>IF('OE Database'!$N197=CW$1, 'OE Database'!$I197, NA())</f>
        <v>#N/A</v>
      </c>
      <c r="CX197" s="14" t="e">
        <f>IF('OE Database'!$N197=CX$1, 'OE Database'!$I197, NA())</f>
        <v>#N/A</v>
      </c>
      <c r="CY197" s="14" t="e">
        <f>IF('OE Database'!$N197=CY$1, 'OE Database'!$I197, NA())</f>
        <v>#N/A</v>
      </c>
      <c r="CZ197" s="14" t="e">
        <f>IF('OE Database'!$N197=CZ$1, 'OE Database'!$I197, NA())</f>
        <v>#N/A</v>
      </c>
      <c r="DA197" s="14" t="e">
        <f>IF('OE Database'!$N197=DA$1, 'OE Database'!$I197, NA())</f>
        <v>#N/A</v>
      </c>
      <c r="DB197" s="14" t="e">
        <f>IF('OE Database'!$N197=DB$1, 'OE Database'!$I197, NA())</f>
        <v>#N/A</v>
      </c>
      <c r="DC197" s="14" t="e">
        <f>IF('OE Database'!$N197=DC$1, 'OE Database'!$I197, NA())</f>
        <v>#N/A</v>
      </c>
      <c r="DD197" s="14" t="e">
        <f>IF('OE Database'!$N197=DD$1, 'OE Database'!$I197, NA())</f>
        <v>#N/A</v>
      </c>
      <c r="DF197" s="1" t="e">
        <f>IF(GESTEP(AL197,0.00001), 'OE Database'!$I197, NA())</f>
        <v>#N/A</v>
      </c>
      <c r="DG197" s="1" t="e">
        <f>IF(GESTEP(AM197,0.00001), 'OE Database'!$I197, NA())</f>
        <v>#N/A</v>
      </c>
      <c r="DH197" s="1" t="e">
        <f>IF(GESTEP(AN197,0.00001), 'OE Database'!$I197, NA())</f>
        <v>#N/A</v>
      </c>
      <c r="DI197" s="1" t="e">
        <f>IF(GESTEP(AO197,0.00001), 'OE Database'!$I197, NA())</f>
        <v>#N/A</v>
      </c>
      <c r="DJ197" s="1" t="e">
        <f>IF(GESTEP(AP197,0.00001), 'OE Database'!$I197, NA())</f>
        <v>#N/A</v>
      </c>
      <c r="DK197" s="1" t="e">
        <f>IF(GESTEP(AQ197,0.00001), 'OE Database'!$I197, NA())</f>
        <v>#N/A</v>
      </c>
      <c r="DL197" s="1" t="e">
        <f>IF(GESTEP(AR197,0.00001), 'OE Database'!$I197, NA())</f>
        <v>#N/A</v>
      </c>
      <c r="DM197" s="1" t="e">
        <f>IF(GESTEP(AS197,0.00001), 'OE Database'!$I197, NA())</f>
        <v>#N/A</v>
      </c>
      <c r="DN197" s="1">
        <f>IF(GESTEP(AT197,0.00001), 'OE Database'!$I197, NA())</f>
        <v>3.9797760076732813</v>
      </c>
      <c r="DO197" s="1" t="e">
        <f>IF(GESTEP(AU197,0.00001), 'OE Database'!$I197, NA())</f>
        <v>#N/A</v>
      </c>
      <c r="DP197" s="1" t="e">
        <f>IF(GESTEP(AV197,0.00001), 'OE Database'!$I197, NA())</f>
        <v>#N/A</v>
      </c>
      <c r="DQ197" s="1" t="e">
        <f>IF(GESTEP(AW197,0.00001), 'OE Database'!$I197, NA())</f>
        <v>#N/A</v>
      </c>
      <c r="DR197" s="1" t="e">
        <f>IF(GESTEP(AX197,0.00001), 'OE Database'!$I197, NA())</f>
        <v>#N/A</v>
      </c>
      <c r="DS197" s="1" t="e">
        <f>IF(GESTEP(AY197,0.00001), 'OE Database'!$I197, NA())</f>
        <v>#N/A</v>
      </c>
      <c r="DT197" s="1" t="e">
        <f>IF(GESTEP(AZ197,0.00001), 'OE Database'!$I197, NA())</f>
        <v>#N/A</v>
      </c>
      <c r="DU197" s="1" t="e">
        <f>IF(GESTEP(BA197,0.00001), 'OE Database'!$I197, NA())</f>
        <v>#N/A</v>
      </c>
      <c r="DV197" s="1" t="e">
        <f>IF(GESTEP(BB197,0.00001), 'OE Database'!$I197, NA())</f>
        <v>#N/A</v>
      </c>
    </row>
    <row r="198" spans="2:126">
      <c r="B198" s="14" t="e">
        <f>IF('OE Database'!$N198=B$1, 'OE Database'!$H198, NA())</f>
        <v>#N/A</v>
      </c>
      <c r="C198" s="14" t="e">
        <f>IF('OE Database'!$N198=C$1, 'OE Database'!$H198, NA())</f>
        <v>#N/A</v>
      </c>
      <c r="D198" s="14" t="e">
        <f>IF('OE Database'!$N198=D$1, 'OE Database'!$H198, NA())</f>
        <v>#N/A</v>
      </c>
      <c r="E198" s="14" t="e">
        <f>IF('OE Database'!$N198=E$1, 'OE Database'!$H198, NA())</f>
        <v>#N/A</v>
      </c>
      <c r="F198" s="14" t="e">
        <f>IF('OE Database'!$N198=F$1, 'OE Database'!$H198, NA())</f>
        <v>#N/A</v>
      </c>
      <c r="G198" s="14" t="e">
        <f>IF('OE Database'!$N198=G$1, 'OE Database'!$H198, NA())</f>
        <v>#N/A</v>
      </c>
      <c r="H198" s="14" t="e">
        <f>IF('OE Database'!$N198=H$1, 'OE Database'!$H198, NA())</f>
        <v>#N/A</v>
      </c>
      <c r="I198" s="14" t="e">
        <f>IF('OE Database'!$N198=I$1, 'OE Database'!$H198, NA())</f>
        <v>#N/A</v>
      </c>
      <c r="J198" s="14">
        <f>IF('OE Database'!$N198=J$1, 'OE Database'!$H198, NA())</f>
        <v>0.2775840375164762</v>
      </c>
      <c r="K198" s="14" t="e">
        <f>IF('OE Database'!$N198=K$1, 'OE Database'!$H198, NA())</f>
        <v>#N/A</v>
      </c>
      <c r="L198" s="14" t="e">
        <f>IF('OE Database'!$N198=L$1, 'OE Database'!$H198, NA())</f>
        <v>#N/A</v>
      </c>
      <c r="M198" s="14" t="e">
        <f>IF('OE Database'!$N198=M$1, 'OE Database'!$H198, NA())</f>
        <v>#N/A</v>
      </c>
      <c r="N198" s="14" t="e">
        <f>IF('OE Database'!$N198=N$1, 'OE Database'!$H198, NA())</f>
        <v>#N/A</v>
      </c>
      <c r="O198" s="14" t="e">
        <f>IF('OE Database'!$N198=O$1, 'OE Database'!$H198, NA())</f>
        <v>#N/A</v>
      </c>
      <c r="P198" s="14" t="e">
        <f>IF('OE Database'!$N198=P$1, 'OE Database'!$H198, NA())</f>
        <v>#N/A</v>
      </c>
      <c r="Q198" s="14" t="e">
        <f>IF('OE Database'!$N198=Q$1, 'OE Database'!$H198, NA())</f>
        <v>#N/A</v>
      </c>
      <c r="R198" s="14" t="e">
        <f>IF('OE Database'!$N198=R$1, 'OE Database'!$H198, NA())</f>
        <v>#N/A</v>
      </c>
      <c r="T198" s="14" t="e">
        <f>IF('OE Database'!$N198=T$1, 'OE Database'!$E198, NA())</f>
        <v>#N/A</v>
      </c>
      <c r="U198" s="14" t="e">
        <f>IF('OE Database'!$N198=U$1, 'OE Database'!$E198, NA())</f>
        <v>#N/A</v>
      </c>
      <c r="V198" s="14" t="e">
        <f>IF('OE Database'!$N198=V$1, 'OE Database'!$E198, NA())</f>
        <v>#N/A</v>
      </c>
      <c r="W198" s="14" t="e">
        <f>IF('OE Database'!$N198=W$1, 'OE Database'!$E198, NA())</f>
        <v>#N/A</v>
      </c>
      <c r="X198" s="14" t="e">
        <f>IF('OE Database'!$N198=X$1, 'OE Database'!$E198, NA())</f>
        <v>#N/A</v>
      </c>
      <c r="Y198" s="14" t="e">
        <f>IF('OE Database'!$N198=Y$1, 'OE Database'!$E198, NA())</f>
        <v>#N/A</v>
      </c>
      <c r="Z198" s="14" t="e">
        <f>IF('OE Database'!$N198=Z$1, 'OE Database'!$E198, NA())</f>
        <v>#N/A</v>
      </c>
      <c r="AA198" s="14" t="e">
        <f>IF('OE Database'!$N198=AA$1, 'OE Database'!$E198, NA())</f>
        <v>#N/A</v>
      </c>
      <c r="AB198" s="14">
        <f>IF('OE Database'!$N198=AB$1, 'OE Database'!$E198, NA())</f>
        <v>23.9</v>
      </c>
      <c r="AC198" s="14" t="e">
        <f>IF('OE Database'!$N198=AC$1, 'OE Database'!$E198, NA())</f>
        <v>#N/A</v>
      </c>
      <c r="AD198" s="14" t="e">
        <f>IF('OE Database'!$N198=AD$1, 'OE Database'!$E198, NA())</f>
        <v>#N/A</v>
      </c>
      <c r="AE198" s="14" t="e">
        <f>IF('OE Database'!$N198=AE$1, 'OE Database'!$E198, NA())</f>
        <v>#N/A</v>
      </c>
      <c r="AF198" s="14" t="e">
        <f>IF('OE Database'!$N198=AF$1, 'OE Database'!$E198, NA())</f>
        <v>#N/A</v>
      </c>
      <c r="AG198" s="14" t="e">
        <f>IF('OE Database'!$N198=AG$1, 'OE Database'!$E198, NA())</f>
        <v>#N/A</v>
      </c>
      <c r="AH198" s="14" t="e">
        <f>IF('OE Database'!$N198=AH$1, 'OE Database'!$E198, NA())</f>
        <v>#N/A</v>
      </c>
      <c r="AI198" s="14" t="e">
        <f>IF('OE Database'!$N198=AI$1, 'OE Database'!$E198, NA())</f>
        <v>#N/A</v>
      </c>
      <c r="AJ198" s="14" t="e">
        <f>IF('OE Database'!$N198=AJ$1, 'OE Database'!$E198, NA())</f>
        <v>#N/A</v>
      </c>
      <c r="AL198" s="14" t="e">
        <f>IF('OE Database'!$N198=AL$1, 'OE Database'!$J198, NA())</f>
        <v>#N/A</v>
      </c>
      <c r="AM198" s="14" t="e">
        <f>IF('OE Database'!$N198=AM$1, 'OE Database'!$J198, NA())</f>
        <v>#N/A</v>
      </c>
      <c r="AN198" s="14" t="e">
        <f>IF('OE Database'!$N198=AN$1, 'OE Database'!$J198, NA())</f>
        <v>#N/A</v>
      </c>
      <c r="AO198" s="14" t="e">
        <f>IF('OE Database'!$N198=AO$1, 'OE Database'!$J198, NA())</f>
        <v>#N/A</v>
      </c>
      <c r="AP198" s="14" t="e">
        <f>IF('OE Database'!$N198=AP$1, 'OE Database'!$J198, NA())</f>
        <v>#N/A</v>
      </c>
      <c r="AQ198" s="14" t="e">
        <f>IF('OE Database'!$N198=AQ$1, 'OE Database'!$J198, NA())</f>
        <v>#N/A</v>
      </c>
      <c r="AR198" s="14" t="e">
        <f>IF('OE Database'!$N198=AR$1, 'OE Database'!$J198, NA())</f>
        <v>#N/A</v>
      </c>
      <c r="AS198" s="14" t="e">
        <f>IF('OE Database'!$N198=AS$1, 'OE Database'!$J198, NA())</f>
        <v>#N/A</v>
      </c>
      <c r="AT198" s="14">
        <f>IF('OE Database'!$N198=AT$1, 'OE Database'!$J198, NA())</f>
        <v>90</v>
      </c>
      <c r="AU198" s="14" t="e">
        <f>IF('OE Database'!$N198=AU$1, 'OE Database'!$J198, NA())</f>
        <v>#N/A</v>
      </c>
      <c r="AV198" s="14" t="e">
        <f>IF('OE Database'!$N198=AV$1, 'OE Database'!$J198, NA())</f>
        <v>#N/A</v>
      </c>
      <c r="AW198" s="14" t="e">
        <f>IF('OE Database'!$N198=AW$1, 'OE Database'!$J198, NA())</f>
        <v>#N/A</v>
      </c>
      <c r="AX198" s="14" t="e">
        <f>IF('OE Database'!$N198=AX$1, 'OE Database'!$J198, NA())</f>
        <v>#N/A</v>
      </c>
      <c r="AY198" s="14" t="e">
        <f>IF('OE Database'!$N198=AY$1, 'OE Database'!$J198, NA())</f>
        <v>#N/A</v>
      </c>
      <c r="AZ198" s="14" t="e">
        <f>IF('OE Database'!$N198=AZ$1, 'OE Database'!$J198, NA())</f>
        <v>#N/A</v>
      </c>
      <c r="BA198" s="14" t="e">
        <f>IF('OE Database'!$N198=BA$1, 'OE Database'!$J198, NA())</f>
        <v>#N/A</v>
      </c>
      <c r="BB198" s="14" t="e">
        <f>IF('OE Database'!$N198=BB$1, 'OE Database'!$J198, NA())</f>
        <v>#N/A</v>
      </c>
      <c r="BD198" s="14" t="e">
        <f>IF(GESTEP(AL198,0.00001), 'OE Database'!$H198, NA())</f>
        <v>#N/A</v>
      </c>
      <c r="BE198" s="14" t="e">
        <f>IF(GESTEP(AM198,0.00001), 'OE Database'!$H198, NA())</f>
        <v>#N/A</v>
      </c>
      <c r="BF198" s="14" t="e">
        <f>IF(GESTEP(AN198,0.00001), 'OE Database'!$H198, NA())</f>
        <v>#N/A</v>
      </c>
      <c r="BG198" s="14" t="e">
        <f>IF(GESTEP(AO198,0.00001), 'OE Database'!$H198, NA())</f>
        <v>#N/A</v>
      </c>
      <c r="BH198" s="14" t="e">
        <f>IF(GESTEP(AP198,0.00001), 'OE Database'!$H198, NA())</f>
        <v>#N/A</v>
      </c>
      <c r="BI198" s="14" t="e">
        <f>IF(GESTEP(AQ198,0.00001), 'OE Database'!$H198, NA())</f>
        <v>#N/A</v>
      </c>
      <c r="BJ198" s="14" t="e">
        <f>IF(GESTEP(AR198,0.00001), 'OE Database'!$H198, NA())</f>
        <v>#N/A</v>
      </c>
      <c r="BK198" s="14" t="e">
        <f>IF(GESTEP(AS198,0.00001), 'OE Database'!$H198, NA())</f>
        <v>#N/A</v>
      </c>
      <c r="BL198" s="14">
        <f>IF(GESTEP(AT198,0.00001), 'OE Database'!$H198, NA())</f>
        <v>0.2775840375164762</v>
      </c>
      <c r="BM198" s="14" t="e">
        <f>IF(GESTEP(AU198,0.00001), 'OE Database'!$H198, NA())</f>
        <v>#N/A</v>
      </c>
      <c r="BN198" s="14" t="e">
        <f>IF(GESTEP(AV198,0.00001), 'OE Database'!$H198, NA())</f>
        <v>#N/A</v>
      </c>
      <c r="BO198" s="14" t="e">
        <f>IF(GESTEP(AW198,0.00001), 'OE Database'!$H198, NA())</f>
        <v>#N/A</v>
      </c>
      <c r="BP198" s="14" t="e">
        <f>IF(GESTEP(AX198,0.00001), 'OE Database'!$H198, NA())</f>
        <v>#N/A</v>
      </c>
      <c r="BQ198" s="14" t="e">
        <f>IF(GESTEP(AY198,0.00001), 'OE Database'!$H198, NA())</f>
        <v>#N/A</v>
      </c>
      <c r="BR198" s="14" t="e">
        <f>IF(GESTEP(AZ198,0.00001), 'OE Database'!$H198, NA())</f>
        <v>#N/A</v>
      </c>
      <c r="BS198" s="14" t="e">
        <f>IF(GESTEP(BA198,0.00001), 'OE Database'!$H198, NA())</f>
        <v>#N/A</v>
      </c>
      <c r="BT198" s="14" t="e">
        <f>IF(GESTEP(BB198,0.00001), 'OE Database'!$H198, NA())</f>
        <v>#N/A</v>
      </c>
      <c r="BV198" s="14" t="e">
        <f>IF(GESTEP(AL198,0.00001), 'OE Database'!$E198, NA())</f>
        <v>#N/A</v>
      </c>
      <c r="BW198" s="14" t="e">
        <f>IF(GESTEP(AM198,0.00001), 'OE Database'!$E198, NA())</f>
        <v>#N/A</v>
      </c>
      <c r="BX198" s="14" t="e">
        <f>IF(GESTEP(AN198,0.00001), 'OE Database'!$E198, NA())</f>
        <v>#N/A</v>
      </c>
      <c r="BY198" s="14" t="e">
        <f>IF(GESTEP(AO198,0.00001), 'OE Database'!$E198, NA())</f>
        <v>#N/A</v>
      </c>
      <c r="BZ198" s="14" t="e">
        <f>IF(GESTEP(AP198,0.00001), 'OE Database'!$E198, NA())</f>
        <v>#N/A</v>
      </c>
      <c r="CA198" s="14" t="e">
        <f>IF(GESTEP(AQ198,0.00001), 'OE Database'!$E198, NA())</f>
        <v>#N/A</v>
      </c>
      <c r="CB198" s="14" t="e">
        <f>IF(GESTEP(AR198,0.00001), 'OE Database'!$E198, NA())</f>
        <v>#N/A</v>
      </c>
      <c r="CC198" s="14" t="e">
        <f>IF(GESTEP(AS198,0.00001), 'OE Database'!$E198, NA())</f>
        <v>#N/A</v>
      </c>
      <c r="CD198" s="14">
        <f>IF(GESTEP(AT198,0.00001), 'OE Database'!$E198, NA())</f>
        <v>23.9</v>
      </c>
      <c r="CE198" s="14" t="e">
        <f>IF(GESTEP(AU198,0.00001), 'OE Database'!$E198, NA())</f>
        <v>#N/A</v>
      </c>
      <c r="CF198" s="14" t="e">
        <f>IF(GESTEP(AV198,0.00001), 'OE Database'!$E198, NA())</f>
        <v>#N/A</v>
      </c>
      <c r="CG198" s="14" t="e">
        <f>IF(GESTEP(AW198,0.00001), 'OE Database'!$E198, NA())</f>
        <v>#N/A</v>
      </c>
      <c r="CH198" s="14" t="e">
        <f>IF(GESTEP(AX198,0.00001), 'OE Database'!$E198, NA())</f>
        <v>#N/A</v>
      </c>
      <c r="CI198" s="14" t="e">
        <f>IF(GESTEP(AY198,0.00001), 'OE Database'!$E198, NA())</f>
        <v>#N/A</v>
      </c>
      <c r="CJ198" s="14" t="e">
        <f>IF(GESTEP(AZ198,0.00001), 'OE Database'!$E198, NA())</f>
        <v>#N/A</v>
      </c>
      <c r="CK198" s="14" t="e">
        <f>IF(GESTEP(BA198,0.00001), 'OE Database'!$E198, NA())</f>
        <v>#N/A</v>
      </c>
      <c r="CL198" s="14" t="e">
        <f>IF(GESTEP(BB198,0.00001), 'OE Database'!$E198, NA())</f>
        <v>#N/A</v>
      </c>
      <c r="CN198" s="14" t="e">
        <f>IF('OE Database'!$N198=CN$1, 'OE Database'!$I198, NA())</f>
        <v>#N/A</v>
      </c>
      <c r="CO198" s="14" t="e">
        <f>IF('OE Database'!$N198=CO$1, 'OE Database'!$I198, NA())</f>
        <v>#N/A</v>
      </c>
      <c r="CP198" s="14" t="e">
        <f>IF('OE Database'!$N198=CP$1, 'OE Database'!$I198, NA())</f>
        <v>#N/A</v>
      </c>
      <c r="CQ198" s="14" t="e">
        <f>IF('OE Database'!$N198=CQ$1, 'OE Database'!$I198, NA())</f>
        <v>#N/A</v>
      </c>
      <c r="CR198" s="14" t="e">
        <f>IF('OE Database'!$N198=CR$1, 'OE Database'!$I198, NA())</f>
        <v>#N/A</v>
      </c>
      <c r="CS198" s="14" t="e">
        <f>IF('OE Database'!$N198=CS$1, 'OE Database'!$I198, NA())</f>
        <v>#N/A</v>
      </c>
      <c r="CT198" s="14" t="e">
        <f>IF('OE Database'!$N198=CT$1, 'OE Database'!$I198, NA())</f>
        <v>#N/A</v>
      </c>
      <c r="CU198" s="14" t="e">
        <f>IF('OE Database'!$N198=CU$1, 'OE Database'!$I198, NA())</f>
        <v>#N/A</v>
      </c>
      <c r="CV198" s="14">
        <f>IF('OE Database'!$N198=CV$1, 'OE Database'!$I198, NA())</f>
        <v>0.46850816861690892</v>
      </c>
      <c r="CW198" s="14" t="e">
        <f>IF('OE Database'!$N198=CW$1, 'OE Database'!$I198, NA())</f>
        <v>#N/A</v>
      </c>
      <c r="CX198" s="14" t="e">
        <f>IF('OE Database'!$N198=CX$1, 'OE Database'!$I198, NA())</f>
        <v>#N/A</v>
      </c>
      <c r="CY198" s="14" t="e">
        <f>IF('OE Database'!$N198=CY$1, 'OE Database'!$I198, NA())</f>
        <v>#N/A</v>
      </c>
      <c r="CZ198" s="14" t="e">
        <f>IF('OE Database'!$N198=CZ$1, 'OE Database'!$I198, NA())</f>
        <v>#N/A</v>
      </c>
      <c r="DA198" s="14" t="e">
        <f>IF('OE Database'!$N198=DA$1, 'OE Database'!$I198, NA())</f>
        <v>#N/A</v>
      </c>
      <c r="DB198" s="14" t="e">
        <f>IF('OE Database'!$N198=DB$1, 'OE Database'!$I198, NA())</f>
        <v>#N/A</v>
      </c>
      <c r="DC198" s="14" t="e">
        <f>IF('OE Database'!$N198=DC$1, 'OE Database'!$I198, NA())</f>
        <v>#N/A</v>
      </c>
      <c r="DD198" s="14" t="e">
        <f>IF('OE Database'!$N198=DD$1, 'OE Database'!$I198, NA())</f>
        <v>#N/A</v>
      </c>
      <c r="DF198" s="1" t="e">
        <f>IF(GESTEP(AL198,0.00001), 'OE Database'!$I198, NA())</f>
        <v>#N/A</v>
      </c>
      <c r="DG198" s="1" t="e">
        <f>IF(GESTEP(AM198,0.00001), 'OE Database'!$I198, NA())</f>
        <v>#N/A</v>
      </c>
      <c r="DH198" s="1" t="e">
        <f>IF(GESTEP(AN198,0.00001), 'OE Database'!$I198, NA())</f>
        <v>#N/A</v>
      </c>
      <c r="DI198" s="1" t="e">
        <f>IF(GESTEP(AO198,0.00001), 'OE Database'!$I198, NA())</f>
        <v>#N/A</v>
      </c>
      <c r="DJ198" s="1" t="e">
        <f>IF(GESTEP(AP198,0.00001), 'OE Database'!$I198, NA())</f>
        <v>#N/A</v>
      </c>
      <c r="DK198" s="1" t="e">
        <f>IF(GESTEP(AQ198,0.00001), 'OE Database'!$I198, NA())</f>
        <v>#N/A</v>
      </c>
      <c r="DL198" s="1" t="e">
        <f>IF(GESTEP(AR198,0.00001), 'OE Database'!$I198, NA())</f>
        <v>#N/A</v>
      </c>
      <c r="DM198" s="1" t="e">
        <f>IF(GESTEP(AS198,0.00001), 'OE Database'!$I198, NA())</f>
        <v>#N/A</v>
      </c>
      <c r="DN198" s="1">
        <f>IF(GESTEP(AT198,0.00001), 'OE Database'!$I198, NA())</f>
        <v>0.46850816861690892</v>
      </c>
      <c r="DO198" s="1" t="e">
        <f>IF(GESTEP(AU198,0.00001), 'OE Database'!$I198, NA())</f>
        <v>#N/A</v>
      </c>
      <c r="DP198" s="1" t="e">
        <f>IF(GESTEP(AV198,0.00001), 'OE Database'!$I198, NA())</f>
        <v>#N/A</v>
      </c>
      <c r="DQ198" s="1" t="e">
        <f>IF(GESTEP(AW198,0.00001), 'OE Database'!$I198, NA())</f>
        <v>#N/A</v>
      </c>
      <c r="DR198" s="1" t="e">
        <f>IF(GESTEP(AX198,0.00001), 'OE Database'!$I198, NA())</f>
        <v>#N/A</v>
      </c>
      <c r="DS198" s="1" t="e">
        <f>IF(GESTEP(AY198,0.00001), 'OE Database'!$I198, NA())</f>
        <v>#N/A</v>
      </c>
      <c r="DT198" s="1" t="e">
        <f>IF(GESTEP(AZ198,0.00001), 'OE Database'!$I198, NA())</f>
        <v>#N/A</v>
      </c>
      <c r="DU198" s="1" t="e">
        <f>IF(GESTEP(BA198,0.00001), 'OE Database'!$I198, NA())</f>
        <v>#N/A</v>
      </c>
      <c r="DV198" s="1" t="e">
        <f>IF(GESTEP(BB198,0.00001), 'OE Database'!$I198, NA())</f>
        <v>#N/A</v>
      </c>
    </row>
    <row r="199" spans="2:126">
      <c r="B199" s="14" t="e">
        <f>IF('OE Database'!$N199=B$1, 'OE Database'!$H199, NA())</f>
        <v>#N/A</v>
      </c>
      <c r="C199" s="14" t="e">
        <f>IF('OE Database'!$N199=C$1, 'OE Database'!$H199, NA())</f>
        <v>#N/A</v>
      </c>
      <c r="D199" s="14" t="e">
        <f>IF('OE Database'!$N199=D$1, 'OE Database'!$H199, NA())</f>
        <v>#N/A</v>
      </c>
      <c r="E199" s="14" t="e">
        <f>IF('OE Database'!$N199=E$1, 'OE Database'!$H199, NA())</f>
        <v>#N/A</v>
      </c>
      <c r="F199" s="14" t="e">
        <f>IF('OE Database'!$N199=F$1, 'OE Database'!$H199, NA())</f>
        <v>#N/A</v>
      </c>
      <c r="G199" s="14" t="e">
        <f>IF('OE Database'!$N199=G$1, 'OE Database'!$H199, NA())</f>
        <v>#N/A</v>
      </c>
      <c r="H199" s="14" t="e">
        <f>IF('OE Database'!$N199=H$1, 'OE Database'!$H199, NA())</f>
        <v>#N/A</v>
      </c>
      <c r="I199" s="14" t="e">
        <f>IF('OE Database'!$N199=I$1, 'OE Database'!$H199, NA())</f>
        <v>#N/A</v>
      </c>
      <c r="J199" s="14" t="e">
        <f>IF('OE Database'!$N199=J$1, 'OE Database'!$H199, NA())</f>
        <v>#N/A</v>
      </c>
      <c r="K199" s="14">
        <f>IF('OE Database'!$N199=K$1, 'OE Database'!$H199, NA())</f>
        <v>4.6979638624856079</v>
      </c>
      <c r="L199" s="14" t="e">
        <f>IF('OE Database'!$N199=L$1, 'OE Database'!$H199, NA())</f>
        <v>#N/A</v>
      </c>
      <c r="M199" s="14" t="e">
        <f>IF('OE Database'!$N199=M$1, 'OE Database'!$H199, NA())</f>
        <v>#N/A</v>
      </c>
      <c r="N199" s="14" t="e">
        <f>IF('OE Database'!$N199=N$1, 'OE Database'!$H199, NA())</f>
        <v>#N/A</v>
      </c>
      <c r="O199" s="14" t="e">
        <f>IF('OE Database'!$N199=O$1, 'OE Database'!$H199, NA())</f>
        <v>#N/A</v>
      </c>
      <c r="P199" s="14" t="e">
        <f>IF('OE Database'!$N199=P$1, 'OE Database'!$H199, NA())</f>
        <v>#N/A</v>
      </c>
      <c r="Q199" s="14" t="e">
        <f>IF('OE Database'!$N199=Q$1, 'OE Database'!$H199, NA())</f>
        <v>#N/A</v>
      </c>
      <c r="R199" s="14" t="e">
        <f>IF('OE Database'!$N199=R$1, 'OE Database'!$H199, NA())</f>
        <v>#N/A</v>
      </c>
      <c r="T199" s="14" t="e">
        <f>IF('OE Database'!$N199=T$1, 'OE Database'!$E199, NA())</f>
        <v>#N/A</v>
      </c>
      <c r="U199" s="14" t="e">
        <f>IF('OE Database'!$N199=U$1, 'OE Database'!$E199, NA())</f>
        <v>#N/A</v>
      </c>
      <c r="V199" s="14" t="e">
        <f>IF('OE Database'!$N199=V$1, 'OE Database'!$E199, NA())</f>
        <v>#N/A</v>
      </c>
      <c r="W199" s="14" t="e">
        <f>IF('OE Database'!$N199=W$1, 'OE Database'!$E199, NA())</f>
        <v>#N/A</v>
      </c>
      <c r="X199" s="14" t="e">
        <f>IF('OE Database'!$N199=X$1, 'OE Database'!$E199, NA())</f>
        <v>#N/A</v>
      </c>
      <c r="Y199" s="14" t="e">
        <f>IF('OE Database'!$N199=Y$1, 'OE Database'!$E199, NA())</f>
        <v>#N/A</v>
      </c>
      <c r="Z199" s="14" t="e">
        <f>IF('OE Database'!$N199=Z$1, 'OE Database'!$E199, NA())</f>
        <v>#N/A</v>
      </c>
      <c r="AA199" s="14" t="e">
        <f>IF('OE Database'!$N199=AA$1, 'OE Database'!$E199, NA())</f>
        <v>#N/A</v>
      </c>
      <c r="AB199" s="14" t="e">
        <f>IF('OE Database'!$N199=AB$1, 'OE Database'!$E199, NA())</f>
        <v>#N/A</v>
      </c>
      <c r="AC199" s="14">
        <f>IF('OE Database'!$N199=AC$1, 'OE Database'!$E199, NA())</f>
        <v>55.5</v>
      </c>
      <c r="AD199" s="14" t="e">
        <f>IF('OE Database'!$N199=AD$1, 'OE Database'!$E199, NA())</f>
        <v>#N/A</v>
      </c>
      <c r="AE199" s="14" t="e">
        <f>IF('OE Database'!$N199=AE$1, 'OE Database'!$E199, NA())</f>
        <v>#N/A</v>
      </c>
      <c r="AF199" s="14" t="e">
        <f>IF('OE Database'!$N199=AF$1, 'OE Database'!$E199, NA())</f>
        <v>#N/A</v>
      </c>
      <c r="AG199" s="14" t="e">
        <f>IF('OE Database'!$N199=AG$1, 'OE Database'!$E199, NA())</f>
        <v>#N/A</v>
      </c>
      <c r="AH199" s="14" t="e">
        <f>IF('OE Database'!$N199=AH$1, 'OE Database'!$E199, NA())</f>
        <v>#N/A</v>
      </c>
      <c r="AI199" s="14" t="e">
        <f>IF('OE Database'!$N199=AI$1, 'OE Database'!$E199, NA())</f>
        <v>#N/A</v>
      </c>
      <c r="AJ199" s="14" t="e">
        <f>IF('OE Database'!$N199=AJ$1, 'OE Database'!$E199, NA())</f>
        <v>#N/A</v>
      </c>
      <c r="AL199" s="14" t="e">
        <f>IF('OE Database'!$N199=AL$1, 'OE Database'!$J199, NA())</f>
        <v>#N/A</v>
      </c>
      <c r="AM199" s="14" t="e">
        <f>IF('OE Database'!$N199=AM$1, 'OE Database'!$J199, NA())</f>
        <v>#N/A</v>
      </c>
      <c r="AN199" s="14" t="e">
        <f>IF('OE Database'!$N199=AN$1, 'OE Database'!$J199, NA())</f>
        <v>#N/A</v>
      </c>
      <c r="AO199" s="14" t="e">
        <f>IF('OE Database'!$N199=AO$1, 'OE Database'!$J199, NA())</f>
        <v>#N/A</v>
      </c>
      <c r="AP199" s="14" t="e">
        <f>IF('OE Database'!$N199=AP$1, 'OE Database'!$J199, NA())</f>
        <v>#N/A</v>
      </c>
      <c r="AQ199" s="14" t="e">
        <f>IF('OE Database'!$N199=AQ$1, 'OE Database'!$J199, NA())</f>
        <v>#N/A</v>
      </c>
      <c r="AR199" s="14" t="e">
        <f>IF('OE Database'!$N199=AR$1, 'OE Database'!$J199, NA())</f>
        <v>#N/A</v>
      </c>
      <c r="AS199" s="14" t="e">
        <f>IF('OE Database'!$N199=AS$1, 'OE Database'!$J199, NA())</f>
        <v>#N/A</v>
      </c>
      <c r="AT199" s="14" t="e">
        <f>IF('OE Database'!$N199=AT$1, 'OE Database'!$J199, NA())</f>
        <v>#N/A</v>
      </c>
      <c r="AU199" s="14">
        <f>IF('OE Database'!$N199=AU$1, 'OE Database'!$J199, NA())</f>
        <v>58</v>
      </c>
      <c r="AV199" s="14" t="e">
        <f>IF('OE Database'!$N199=AV$1, 'OE Database'!$J199, NA())</f>
        <v>#N/A</v>
      </c>
      <c r="AW199" s="14" t="e">
        <f>IF('OE Database'!$N199=AW$1, 'OE Database'!$J199, NA())</f>
        <v>#N/A</v>
      </c>
      <c r="AX199" s="14" t="e">
        <f>IF('OE Database'!$N199=AX$1, 'OE Database'!$J199, NA())</f>
        <v>#N/A</v>
      </c>
      <c r="AY199" s="14" t="e">
        <f>IF('OE Database'!$N199=AY$1, 'OE Database'!$J199, NA())</f>
        <v>#N/A</v>
      </c>
      <c r="AZ199" s="14" t="e">
        <f>IF('OE Database'!$N199=AZ$1, 'OE Database'!$J199, NA())</f>
        <v>#N/A</v>
      </c>
      <c r="BA199" s="14" t="e">
        <f>IF('OE Database'!$N199=BA$1, 'OE Database'!$J199, NA())</f>
        <v>#N/A</v>
      </c>
      <c r="BB199" s="14" t="e">
        <f>IF('OE Database'!$N199=BB$1, 'OE Database'!$J199, NA())</f>
        <v>#N/A</v>
      </c>
      <c r="BD199" s="14" t="e">
        <f>IF(GESTEP(AL199,0.00001), 'OE Database'!$H199, NA())</f>
        <v>#N/A</v>
      </c>
      <c r="BE199" s="14" t="e">
        <f>IF(GESTEP(AM199,0.00001), 'OE Database'!$H199, NA())</f>
        <v>#N/A</v>
      </c>
      <c r="BF199" s="14" t="e">
        <f>IF(GESTEP(AN199,0.00001), 'OE Database'!$H199, NA())</f>
        <v>#N/A</v>
      </c>
      <c r="BG199" s="14" t="e">
        <f>IF(GESTEP(AO199,0.00001), 'OE Database'!$H199, NA())</f>
        <v>#N/A</v>
      </c>
      <c r="BH199" s="14" t="e">
        <f>IF(GESTEP(AP199,0.00001), 'OE Database'!$H199, NA())</f>
        <v>#N/A</v>
      </c>
      <c r="BI199" s="14" t="e">
        <f>IF(GESTEP(AQ199,0.00001), 'OE Database'!$H199, NA())</f>
        <v>#N/A</v>
      </c>
      <c r="BJ199" s="14" t="e">
        <f>IF(GESTEP(AR199,0.00001), 'OE Database'!$H199, NA())</f>
        <v>#N/A</v>
      </c>
      <c r="BK199" s="14" t="e">
        <f>IF(GESTEP(AS199,0.00001), 'OE Database'!$H199, NA())</f>
        <v>#N/A</v>
      </c>
      <c r="BL199" s="14" t="e">
        <f>IF(GESTEP(AT199,0.00001), 'OE Database'!$H199, NA())</f>
        <v>#N/A</v>
      </c>
      <c r="BM199" s="14">
        <f>IF(GESTEP(AU199,0.00001), 'OE Database'!$H199, NA())</f>
        <v>4.6979638624856079</v>
      </c>
      <c r="BN199" s="14" t="e">
        <f>IF(GESTEP(AV199,0.00001), 'OE Database'!$H199, NA())</f>
        <v>#N/A</v>
      </c>
      <c r="BO199" s="14" t="e">
        <f>IF(GESTEP(AW199,0.00001), 'OE Database'!$H199, NA())</f>
        <v>#N/A</v>
      </c>
      <c r="BP199" s="14" t="e">
        <f>IF(GESTEP(AX199,0.00001), 'OE Database'!$H199, NA())</f>
        <v>#N/A</v>
      </c>
      <c r="BQ199" s="14" t="e">
        <f>IF(GESTEP(AY199,0.00001), 'OE Database'!$H199, NA())</f>
        <v>#N/A</v>
      </c>
      <c r="BR199" s="14" t="e">
        <f>IF(GESTEP(AZ199,0.00001), 'OE Database'!$H199, NA())</f>
        <v>#N/A</v>
      </c>
      <c r="BS199" s="14" t="e">
        <f>IF(GESTEP(BA199,0.00001), 'OE Database'!$H199, NA())</f>
        <v>#N/A</v>
      </c>
      <c r="BT199" s="14" t="e">
        <f>IF(GESTEP(BB199,0.00001), 'OE Database'!$H199, NA())</f>
        <v>#N/A</v>
      </c>
      <c r="BV199" s="14" t="e">
        <f>IF(GESTEP(AL199,0.00001), 'OE Database'!$E199, NA())</f>
        <v>#N/A</v>
      </c>
      <c r="BW199" s="14" t="e">
        <f>IF(GESTEP(AM199,0.00001), 'OE Database'!$E199, NA())</f>
        <v>#N/A</v>
      </c>
      <c r="BX199" s="14" t="e">
        <f>IF(GESTEP(AN199,0.00001), 'OE Database'!$E199, NA())</f>
        <v>#N/A</v>
      </c>
      <c r="BY199" s="14" t="e">
        <f>IF(GESTEP(AO199,0.00001), 'OE Database'!$E199, NA())</f>
        <v>#N/A</v>
      </c>
      <c r="BZ199" s="14" t="e">
        <f>IF(GESTEP(AP199,0.00001), 'OE Database'!$E199, NA())</f>
        <v>#N/A</v>
      </c>
      <c r="CA199" s="14" t="e">
        <f>IF(GESTEP(AQ199,0.00001), 'OE Database'!$E199, NA())</f>
        <v>#N/A</v>
      </c>
      <c r="CB199" s="14" t="e">
        <f>IF(GESTEP(AR199,0.00001), 'OE Database'!$E199, NA())</f>
        <v>#N/A</v>
      </c>
      <c r="CC199" s="14" t="e">
        <f>IF(GESTEP(AS199,0.00001), 'OE Database'!$E199, NA())</f>
        <v>#N/A</v>
      </c>
      <c r="CD199" s="14" t="e">
        <f>IF(GESTEP(AT199,0.00001), 'OE Database'!$E199, NA())</f>
        <v>#N/A</v>
      </c>
      <c r="CE199" s="14">
        <f>IF(GESTEP(AU199,0.00001), 'OE Database'!$E199, NA())</f>
        <v>55.5</v>
      </c>
      <c r="CF199" s="14" t="e">
        <f>IF(GESTEP(AV199,0.00001), 'OE Database'!$E199, NA())</f>
        <v>#N/A</v>
      </c>
      <c r="CG199" s="14" t="e">
        <f>IF(GESTEP(AW199,0.00001), 'OE Database'!$E199, NA())</f>
        <v>#N/A</v>
      </c>
      <c r="CH199" s="14" t="e">
        <f>IF(GESTEP(AX199,0.00001), 'OE Database'!$E199, NA())</f>
        <v>#N/A</v>
      </c>
      <c r="CI199" s="14" t="e">
        <f>IF(GESTEP(AY199,0.00001), 'OE Database'!$E199, NA())</f>
        <v>#N/A</v>
      </c>
      <c r="CJ199" s="14" t="e">
        <f>IF(GESTEP(AZ199,0.00001), 'OE Database'!$E199, NA())</f>
        <v>#N/A</v>
      </c>
      <c r="CK199" s="14" t="e">
        <f>IF(GESTEP(BA199,0.00001), 'OE Database'!$E199, NA())</f>
        <v>#N/A</v>
      </c>
      <c r="CL199" s="14" t="e">
        <f>IF(GESTEP(BB199,0.00001), 'OE Database'!$E199, NA())</f>
        <v>#N/A</v>
      </c>
      <c r="CN199" s="14" t="e">
        <f>IF('OE Database'!$N199=CN$1, 'OE Database'!$I199, NA())</f>
        <v>#N/A</v>
      </c>
      <c r="CO199" s="14" t="e">
        <f>IF('OE Database'!$N199=CO$1, 'OE Database'!$I199, NA())</f>
        <v>#N/A</v>
      </c>
      <c r="CP199" s="14" t="e">
        <f>IF('OE Database'!$N199=CP$1, 'OE Database'!$I199, NA())</f>
        <v>#N/A</v>
      </c>
      <c r="CQ199" s="14" t="e">
        <f>IF('OE Database'!$N199=CQ$1, 'OE Database'!$I199, NA())</f>
        <v>#N/A</v>
      </c>
      <c r="CR199" s="14" t="e">
        <f>IF('OE Database'!$N199=CR$1, 'OE Database'!$I199, NA())</f>
        <v>#N/A</v>
      </c>
      <c r="CS199" s="14" t="e">
        <f>IF('OE Database'!$N199=CS$1, 'OE Database'!$I199, NA())</f>
        <v>#N/A</v>
      </c>
      <c r="CT199" s="14" t="e">
        <f>IF('OE Database'!$N199=CT$1, 'OE Database'!$I199, NA())</f>
        <v>#N/A</v>
      </c>
      <c r="CU199" s="14" t="e">
        <f>IF('OE Database'!$N199=CU$1, 'OE Database'!$I199, NA())</f>
        <v>#N/A</v>
      </c>
      <c r="CV199" s="14" t="e">
        <f>IF('OE Database'!$N199=CV$1, 'OE Database'!$I199, NA())</f>
        <v>#N/A</v>
      </c>
      <c r="CW199" s="14">
        <f>IF('OE Database'!$N199=CW$1, 'OE Database'!$I199, NA())</f>
        <v>7.9292543805257818</v>
      </c>
      <c r="CX199" s="14" t="e">
        <f>IF('OE Database'!$N199=CX$1, 'OE Database'!$I199, NA())</f>
        <v>#N/A</v>
      </c>
      <c r="CY199" s="14" t="e">
        <f>IF('OE Database'!$N199=CY$1, 'OE Database'!$I199, NA())</f>
        <v>#N/A</v>
      </c>
      <c r="CZ199" s="14" t="e">
        <f>IF('OE Database'!$N199=CZ$1, 'OE Database'!$I199, NA())</f>
        <v>#N/A</v>
      </c>
      <c r="DA199" s="14" t="e">
        <f>IF('OE Database'!$N199=DA$1, 'OE Database'!$I199, NA())</f>
        <v>#N/A</v>
      </c>
      <c r="DB199" s="14" t="e">
        <f>IF('OE Database'!$N199=DB$1, 'OE Database'!$I199, NA())</f>
        <v>#N/A</v>
      </c>
      <c r="DC199" s="14" t="e">
        <f>IF('OE Database'!$N199=DC$1, 'OE Database'!$I199, NA())</f>
        <v>#N/A</v>
      </c>
      <c r="DD199" s="14" t="e">
        <f>IF('OE Database'!$N199=DD$1, 'OE Database'!$I199, NA())</f>
        <v>#N/A</v>
      </c>
      <c r="DF199" s="1" t="e">
        <f>IF(GESTEP(AL199,0.00001), 'OE Database'!$I199, NA())</f>
        <v>#N/A</v>
      </c>
      <c r="DG199" s="1" t="e">
        <f>IF(GESTEP(AM199,0.00001), 'OE Database'!$I199, NA())</f>
        <v>#N/A</v>
      </c>
      <c r="DH199" s="1" t="e">
        <f>IF(GESTEP(AN199,0.00001), 'OE Database'!$I199, NA())</f>
        <v>#N/A</v>
      </c>
      <c r="DI199" s="1" t="e">
        <f>IF(GESTEP(AO199,0.00001), 'OE Database'!$I199, NA())</f>
        <v>#N/A</v>
      </c>
      <c r="DJ199" s="1" t="e">
        <f>IF(GESTEP(AP199,0.00001), 'OE Database'!$I199, NA())</f>
        <v>#N/A</v>
      </c>
      <c r="DK199" s="1" t="e">
        <f>IF(GESTEP(AQ199,0.00001), 'OE Database'!$I199, NA())</f>
        <v>#N/A</v>
      </c>
      <c r="DL199" s="1" t="e">
        <f>IF(GESTEP(AR199,0.00001), 'OE Database'!$I199, NA())</f>
        <v>#N/A</v>
      </c>
      <c r="DM199" s="1" t="e">
        <f>IF(GESTEP(AS199,0.00001), 'OE Database'!$I199, NA())</f>
        <v>#N/A</v>
      </c>
      <c r="DN199" s="1" t="e">
        <f>IF(GESTEP(AT199,0.00001), 'OE Database'!$I199, NA())</f>
        <v>#N/A</v>
      </c>
      <c r="DO199" s="1">
        <f>IF(GESTEP(AU199,0.00001), 'OE Database'!$I199, NA())</f>
        <v>7.9292543805257818</v>
      </c>
      <c r="DP199" s="1" t="e">
        <f>IF(GESTEP(AV199,0.00001), 'OE Database'!$I199, NA())</f>
        <v>#N/A</v>
      </c>
      <c r="DQ199" s="1" t="e">
        <f>IF(GESTEP(AW199,0.00001), 'OE Database'!$I199, NA())</f>
        <v>#N/A</v>
      </c>
      <c r="DR199" s="1" t="e">
        <f>IF(GESTEP(AX199,0.00001), 'OE Database'!$I199, NA())</f>
        <v>#N/A</v>
      </c>
      <c r="DS199" s="1" t="e">
        <f>IF(GESTEP(AY199,0.00001), 'OE Database'!$I199, NA())</f>
        <v>#N/A</v>
      </c>
      <c r="DT199" s="1" t="e">
        <f>IF(GESTEP(AZ199,0.00001), 'OE Database'!$I199, NA())</f>
        <v>#N/A</v>
      </c>
      <c r="DU199" s="1" t="e">
        <f>IF(GESTEP(BA199,0.00001), 'OE Database'!$I199, NA())</f>
        <v>#N/A</v>
      </c>
      <c r="DV199" s="1" t="e">
        <f>IF(GESTEP(BB199,0.00001), 'OE Database'!$I199, NA())</f>
        <v>#N/A</v>
      </c>
    </row>
    <row r="200" spans="2:126">
      <c r="B200" s="14">
        <f>IF('OE Database'!$N200=B$1, 'OE Database'!$H200, NA())</f>
        <v>1.6765363024973112</v>
      </c>
      <c r="C200" s="14" t="e">
        <f>IF('OE Database'!$N200=C$1, 'OE Database'!$H200, NA())</f>
        <v>#N/A</v>
      </c>
      <c r="D200" s="14" t="e">
        <f>IF('OE Database'!$N200=D$1, 'OE Database'!$H200, NA())</f>
        <v>#N/A</v>
      </c>
      <c r="E200" s="14" t="e">
        <f>IF('OE Database'!$N200=E$1, 'OE Database'!$H200, NA())</f>
        <v>#N/A</v>
      </c>
      <c r="F200" s="14" t="e">
        <f>IF('OE Database'!$N200=F$1, 'OE Database'!$H200, NA())</f>
        <v>#N/A</v>
      </c>
      <c r="G200" s="14" t="e">
        <f>IF('OE Database'!$N200=G$1, 'OE Database'!$H200, NA())</f>
        <v>#N/A</v>
      </c>
      <c r="H200" s="14" t="e">
        <f>IF('OE Database'!$N200=H$1, 'OE Database'!$H200, NA())</f>
        <v>#N/A</v>
      </c>
      <c r="I200" s="14" t="e">
        <f>IF('OE Database'!$N200=I$1, 'OE Database'!$H200, NA())</f>
        <v>#N/A</v>
      </c>
      <c r="J200" s="14" t="e">
        <f>IF('OE Database'!$N200=J$1, 'OE Database'!$H200, NA())</f>
        <v>#N/A</v>
      </c>
      <c r="K200" s="14" t="e">
        <f>IF('OE Database'!$N200=K$1, 'OE Database'!$H200, NA())</f>
        <v>#N/A</v>
      </c>
      <c r="L200" s="14" t="e">
        <f>IF('OE Database'!$N200=L$1, 'OE Database'!$H200, NA())</f>
        <v>#N/A</v>
      </c>
      <c r="M200" s="14" t="e">
        <f>IF('OE Database'!$N200=M$1, 'OE Database'!$H200, NA())</f>
        <v>#N/A</v>
      </c>
      <c r="N200" s="14" t="e">
        <f>IF('OE Database'!$N200=N$1, 'OE Database'!$H200, NA())</f>
        <v>#N/A</v>
      </c>
      <c r="O200" s="14" t="e">
        <f>IF('OE Database'!$N200=O$1, 'OE Database'!$H200, NA())</f>
        <v>#N/A</v>
      </c>
      <c r="P200" s="14" t="e">
        <f>IF('OE Database'!$N200=P$1, 'OE Database'!$H200, NA())</f>
        <v>#N/A</v>
      </c>
      <c r="Q200" s="14" t="e">
        <f>IF('OE Database'!$N200=Q$1, 'OE Database'!$H200, NA())</f>
        <v>#N/A</v>
      </c>
      <c r="R200" s="14" t="e">
        <f>IF('OE Database'!$N200=R$1, 'OE Database'!$H200, NA())</f>
        <v>#N/A</v>
      </c>
      <c r="T200" s="14">
        <f>IF('OE Database'!$N200=T$1, 'OE Database'!$E200, NA())</f>
        <v>49.9</v>
      </c>
      <c r="U200" s="14" t="e">
        <f>IF('OE Database'!$N200=U$1, 'OE Database'!$E200, NA())</f>
        <v>#N/A</v>
      </c>
      <c r="V200" s="14" t="e">
        <f>IF('OE Database'!$N200=V$1, 'OE Database'!$E200, NA())</f>
        <v>#N/A</v>
      </c>
      <c r="W200" s="14" t="e">
        <f>IF('OE Database'!$N200=W$1, 'OE Database'!$E200, NA())</f>
        <v>#N/A</v>
      </c>
      <c r="X200" s="14" t="e">
        <f>IF('OE Database'!$N200=X$1, 'OE Database'!$E200, NA())</f>
        <v>#N/A</v>
      </c>
      <c r="Y200" s="14" t="e">
        <f>IF('OE Database'!$N200=Y$1, 'OE Database'!$E200, NA())</f>
        <v>#N/A</v>
      </c>
      <c r="Z200" s="14" t="e">
        <f>IF('OE Database'!$N200=Z$1, 'OE Database'!$E200, NA())</f>
        <v>#N/A</v>
      </c>
      <c r="AA200" s="14" t="e">
        <f>IF('OE Database'!$N200=AA$1, 'OE Database'!$E200, NA())</f>
        <v>#N/A</v>
      </c>
      <c r="AB200" s="14" t="e">
        <f>IF('OE Database'!$N200=AB$1, 'OE Database'!$E200, NA())</f>
        <v>#N/A</v>
      </c>
      <c r="AC200" s="14" t="e">
        <f>IF('OE Database'!$N200=AC$1, 'OE Database'!$E200, NA())</f>
        <v>#N/A</v>
      </c>
      <c r="AD200" s="14" t="e">
        <f>IF('OE Database'!$N200=AD$1, 'OE Database'!$E200, NA())</f>
        <v>#N/A</v>
      </c>
      <c r="AE200" s="14" t="e">
        <f>IF('OE Database'!$N200=AE$1, 'OE Database'!$E200, NA())</f>
        <v>#N/A</v>
      </c>
      <c r="AF200" s="14" t="e">
        <f>IF('OE Database'!$N200=AF$1, 'OE Database'!$E200, NA())</f>
        <v>#N/A</v>
      </c>
      <c r="AG200" s="14" t="e">
        <f>IF('OE Database'!$N200=AG$1, 'OE Database'!$E200, NA())</f>
        <v>#N/A</v>
      </c>
      <c r="AH200" s="14" t="e">
        <f>IF('OE Database'!$N200=AH$1, 'OE Database'!$E200, NA())</f>
        <v>#N/A</v>
      </c>
      <c r="AI200" s="14" t="e">
        <f>IF('OE Database'!$N200=AI$1, 'OE Database'!$E200, NA())</f>
        <v>#N/A</v>
      </c>
      <c r="AJ200" s="14" t="e">
        <f>IF('OE Database'!$N200=AJ$1, 'OE Database'!$E200, NA())</f>
        <v>#N/A</v>
      </c>
      <c r="AL200" s="14">
        <f>IF('OE Database'!$N200=AL$1, 'OE Database'!$J200, NA())</f>
        <v>0</v>
      </c>
      <c r="AM200" s="14" t="e">
        <f>IF('OE Database'!$N200=AM$1, 'OE Database'!$J200, NA())</f>
        <v>#N/A</v>
      </c>
      <c r="AN200" s="14" t="e">
        <f>IF('OE Database'!$N200=AN$1, 'OE Database'!$J200, NA())</f>
        <v>#N/A</v>
      </c>
      <c r="AO200" s="14" t="e">
        <f>IF('OE Database'!$N200=AO$1, 'OE Database'!$J200, NA())</f>
        <v>#N/A</v>
      </c>
      <c r="AP200" s="14" t="e">
        <f>IF('OE Database'!$N200=AP$1, 'OE Database'!$J200, NA())</f>
        <v>#N/A</v>
      </c>
      <c r="AQ200" s="14" t="e">
        <f>IF('OE Database'!$N200=AQ$1, 'OE Database'!$J200, NA())</f>
        <v>#N/A</v>
      </c>
      <c r="AR200" s="14" t="e">
        <f>IF('OE Database'!$N200=AR$1, 'OE Database'!$J200, NA())</f>
        <v>#N/A</v>
      </c>
      <c r="AS200" s="14" t="e">
        <f>IF('OE Database'!$N200=AS$1, 'OE Database'!$J200, NA())</f>
        <v>#N/A</v>
      </c>
      <c r="AT200" s="14" t="e">
        <f>IF('OE Database'!$N200=AT$1, 'OE Database'!$J200, NA())</f>
        <v>#N/A</v>
      </c>
      <c r="AU200" s="14" t="e">
        <f>IF('OE Database'!$N200=AU$1, 'OE Database'!$J200, NA())</f>
        <v>#N/A</v>
      </c>
      <c r="AV200" s="14" t="e">
        <f>IF('OE Database'!$N200=AV$1, 'OE Database'!$J200, NA())</f>
        <v>#N/A</v>
      </c>
      <c r="AW200" s="14" t="e">
        <f>IF('OE Database'!$N200=AW$1, 'OE Database'!$J200, NA())</f>
        <v>#N/A</v>
      </c>
      <c r="AX200" s="14" t="e">
        <f>IF('OE Database'!$N200=AX$1, 'OE Database'!$J200, NA())</f>
        <v>#N/A</v>
      </c>
      <c r="AY200" s="14" t="e">
        <f>IF('OE Database'!$N200=AY$1, 'OE Database'!$J200, NA())</f>
        <v>#N/A</v>
      </c>
      <c r="AZ200" s="14" t="e">
        <f>IF('OE Database'!$N200=AZ$1, 'OE Database'!$J200, NA())</f>
        <v>#N/A</v>
      </c>
      <c r="BA200" s="14" t="e">
        <f>IF('OE Database'!$N200=BA$1, 'OE Database'!$J200, NA())</f>
        <v>#N/A</v>
      </c>
      <c r="BB200" s="14" t="e">
        <f>IF('OE Database'!$N200=BB$1, 'OE Database'!$J200, NA())</f>
        <v>#N/A</v>
      </c>
      <c r="BD200" s="14" t="e">
        <f>IF(GESTEP(AL200,0.00001), 'OE Database'!$H200, NA())</f>
        <v>#N/A</v>
      </c>
      <c r="BE200" s="14" t="e">
        <f>IF(GESTEP(AM200,0.00001), 'OE Database'!$H200, NA())</f>
        <v>#N/A</v>
      </c>
      <c r="BF200" s="14" t="e">
        <f>IF(GESTEP(AN200,0.00001), 'OE Database'!$H200, NA())</f>
        <v>#N/A</v>
      </c>
      <c r="BG200" s="14" t="e">
        <f>IF(GESTEP(AO200,0.00001), 'OE Database'!$H200, NA())</f>
        <v>#N/A</v>
      </c>
      <c r="BH200" s="14" t="e">
        <f>IF(GESTEP(AP200,0.00001), 'OE Database'!$H200, NA())</f>
        <v>#N/A</v>
      </c>
      <c r="BI200" s="14" t="e">
        <f>IF(GESTEP(AQ200,0.00001), 'OE Database'!$H200, NA())</f>
        <v>#N/A</v>
      </c>
      <c r="BJ200" s="14" t="e">
        <f>IF(GESTEP(AR200,0.00001), 'OE Database'!$H200, NA())</f>
        <v>#N/A</v>
      </c>
      <c r="BK200" s="14" t="e">
        <f>IF(GESTEP(AS200,0.00001), 'OE Database'!$H200, NA())</f>
        <v>#N/A</v>
      </c>
      <c r="BL200" s="14" t="e">
        <f>IF(GESTEP(AT200,0.00001), 'OE Database'!$H200, NA())</f>
        <v>#N/A</v>
      </c>
      <c r="BM200" s="14" t="e">
        <f>IF(GESTEP(AU200,0.00001), 'OE Database'!$H200, NA())</f>
        <v>#N/A</v>
      </c>
      <c r="BN200" s="14" t="e">
        <f>IF(GESTEP(AV200,0.00001), 'OE Database'!$H200, NA())</f>
        <v>#N/A</v>
      </c>
      <c r="BO200" s="14" t="e">
        <f>IF(GESTEP(AW200,0.00001), 'OE Database'!$H200, NA())</f>
        <v>#N/A</v>
      </c>
      <c r="BP200" s="14" t="e">
        <f>IF(GESTEP(AX200,0.00001), 'OE Database'!$H200, NA())</f>
        <v>#N/A</v>
      </c>
      <c r="BQ200" s="14" t="e">
        <f>IF(GESTEP(AY200,0.00001), 'OE Database'!$H200, NA())</f>
        <v>#N/A</v>
      </c>
      <c r="BR200" s="14" t="e">
        <f>IF(GESTEP(AZ200,0.00001), 'OE Database'!$H200, NA())</f>
        <v>#N/A</v>
      </c>
      <c r="BS200" s="14" t="e">
        <f>IF(GESTEP(BA200,0.00001), 'OE Database'!$H200, NA())</f>
        <v>#N/A</v>
      </c>
      <c r="BT200" s="14" t="e">
        <f>IF(GESTEP(BB200,0.00001), 'OE Database'!$H200, NA())</f>
        <v>#N/A</v>
      </c>
      <c r="BV200" s="14" t="e">
        <f>IF(GESTEP(AL200,0.00001), 'OE Database'!$E200, NA())</f>
        <v>#N/A</v>
      </c>
      <c r="BW200" s="14" t="e">
        <f>IF(GESTEP(AM200,0.00001), 'OE Database'!$E200, NA())</f>
        <v>#N/A</v>
      </c>
      <c r="BX200" s="14" t="e">
        <f>IF(GESTEP(AN200,0.00001), 'OE Database'!$E200, NA())</f>
        <v>#N/A</v>
      </c>
      <c r="BY200" s="14" t="e">
        <f>IF(GESTEP(AO200,0.00001), 'OE Database'!$E200, NA())</f>
        <v>#N/A</v>
      </c>
      <c r="BZ200" s="14" t="e">
        <f>IF(GESTEP(AP200,0.00001), 'OE Database'!$E200, NA())</f>
        <v>#N/A</v>
      </c>
      <c r="CA200" s="14" t="e">
        <f>IF(GESTEP(AQ200,0.00001), 'OE Database'!$E200, NA())</f>
        <v>#N/A</v>
      </c>
      <c r="CB200" s="14" t="e">
        <f>IF(GESTEP(AR200,0.00001), 'OE Database'!$E200, NA())</f>
        <v>#N/A</v>
      </c>
      <c r="CC200" s="14" t="e">
        <f>IF(GESTEP(AS200,0.00001), 'OE Database'!$E200, NA())</f>
        <v>#N/A</v>
      </c>
      <c r="CD200" s="14" t="e">
        <f>IF(GESTEP(AT200,0.00001), 'OE Database'!$E200, NA())</f>
        <v>#N/A</v>
      </c>
      <c r="CE200" s="14" t="e">
        <f>IF(GESTEP(AU200,0.00001), 'OE Database'!$E200, NA())</f>
        <v>#N/A</v>
      </c>
      <c r="CF200" s="14" t="e">
        <f>IF(GESTEP(AV200,0.00001), 'OE Database'!$E200, NA())</f>
        <v>#N/A</v>
      </c>
      <c r="CG200" s="14" t="e">
        <f>IF(GESTEP(AW200,0.00001), 'OE Database'!$E200, NA())</f>
        <v>#N/A</v>
      </c>
      <c r="CH200" s="14" t="e">
        <f>IF(GESTEP(AX200,0.00001), 'OE Database'!$E200, NA())</f>
        <v>#N/A</v>
      </c>
      <c r="CI200" s="14" t="e">
        <f>IF(GESTEP(AY200,0.00001), 'OE Database'!$E200, NA())</f>
        <v>#N/A</v>
      </c>
      <c r="CJ200" s="14" t="e">
        <f>IF(GESTEP(AZ200,0.00001), 'OE Database'!$E200, NA())</f>
        <v>#N/A</v>
      </c>
      <c r="CK200" s="14" t="e">
        <f>IF(GESTEP(BA200,0.00001), 'OE Database'!$E200, NA())</f>
        <v>#N/A</v>
      </c>
      <c r="CL200" s="14" t="e">
        <f>IF(GESTEP(BB200,0.00001), 'OE Database'!$E200, NA())</f>
        <v>#N/A</v>
      </c>
      <c r="CN200" s="14">
        <f>IF('OE Database'!$N200=CN$1, 'OE Database'!$I200, NA())</f>
        <v>2.8296690246684557</v>
      </c>
      <c r="CO200" s="14" t="e">
        <f>IF('OE Database'!$N200=CO$1, 'OE Database'!$I200, NA())</f>
        <v>#N/A</v>
      </c>
      <c r="CP200" s="14" t="e">
        <f>IF('OE Database'!$N200=CP$1, 'OE Database'!$I200, NA())</f>
        <v>#N/A</v>
      </c>
      <c r="CQ200" s="14" t="e">
        <f>IF('OE Database'!$N200=CQ$1, 'OE Database'!$I200, NA())</f>
        <v>#N/A</v>
      </c>
      <c r="CR200" s="14" t="e">
        <f>IF('OE Database'!$N200=CR$1, 'OE Database'!$I200, NA())</f>
        <v>#N/A</v>
      </c>
      <c r="CS200" s="14" t="e">
        <f>IF('OE Database'!$N200=CS$1, 'OE Database'!$I200, NA())</f>
        <v>#N/A</v>
      </c>
      <c r="CT200" s="14" t="e">
        <f>IF('OE Database'!$N200=CT$1, 'OE Database'!$I200, NA())</f>
        <v>#N/A</v>
      </c>
      <c r="CU200" s="14" t="e">
        <f>IF('OE Database'!$N200=CU$1, 'OE Database'!$I200, NA())</f>
        <v>#N/A</v>
      </c>
      <c r="CV200" s="14" t="e">
        <f>IF('OE Database'!$N200=CV$1, 'OE Database'!$I200, NA())</f>
        <v>#N/A</v>
      </c>
      <c r="CW200" s="14" t="e">
        <f>IF('OE Database'!$N200=CW$1, 'OE Database'!$I200, NA())</f>
        <v>#N/A</v>
      </c>
      <c r="CX200" s="14" t="e">
        <f>IF('OE Database'!$N200=CX$1, 'OE Database'!$I200, NA())</f>
        <v>#N/A</v>
      </c>
      <c r="CY200" s="14" t="e">
        <f>IF('OE Database'!$N200=CY$1, 'OE Database'!$I200, NA())</f>
        <v>#N/A</v>
      </c>
      <c r="CZ200" s="14" t="e">
        <f>IF('OE Database'!$N200=CZ$1, 'OE Database'!$I200, NA())</f>
        <v>#N/A</v>
      </c>
      <c r="DA200" s="14" t="e">
        <f>IF('OE Database'!$N200=DA$1, 'OE Database'!$I200, NA())</f>
        <v>#N/A</v>
      </c>
      <c r="DB200" s="14" t="e">
        <f>IF('OE Database'!$N200=DB$1, 'OE Database'!$I200, NA())</f>
        <v>#N/A</v>
      </c>
      <c r="DC200" s="14" t="e">
        <f>IF('OE Database'!$N200=DC$1, 'OE Database'!$I200, NA())</f>
        <v>#N/A</v>
      </c>
      <c r="DD200" s="14" t="e">
        <f>IF('OE Database'!$N200=DD$1, 'OE Database'!$I200, NA())</f>
        <v>#N/A</v>
      </c>
      <c r="DF200" s="1" t="e">
        <f>IF(GESTEP(AL200,0.00001), 'OE Database'!$I200, NA())</f>
        <v>#N/A</v>
      </c>
      <c r="DG200" s="1" t="e">
        <f>IF(GESTEP(AM200,0.00001), 'OE Database'!$I200, NA())</f>
        <v>#N/A</v>
      </c>
      <c r="DH200" s="1" t="e">
        <f>IF(GESTEP(AN200,0.00001), 'OE Database'!$I200, NA())</f>
        <v>#N/A</v>
      </c>
      <c r="DI200" s="1" t="e">
        <f>IF(GESTEP(AO200,0.00001), 'OE Database'!$I200, NA())</f>
        <v>#N/A</v>
      </c>
      <c r="DJ200" s="1" t="e">
        <f>IF(GESTEP(AP200,0.00001), 'OE Database'!$I200, NA())</f>
        <v>#N/A</v>
      </c>
      <c r="DK200" s="1" t="e">
        <f>IF(GESTEP(AQ200,0.00001), 'OE Database'!$I200, NA())</f>
        <v>#N/A</v>
      </c>
      <c r="DL200" s="1" t="e">
        <f>IF(GESTEP(AR200,0.00001), 'OE Database'!$I200, NA())</f>
        <v>#N/A</v>
      </c>
      <c r="DM200" s="1" t="e">
        <f>IF(GESTEP(AS200,0.00001), 'OE Database'!$I200, NA())</f>
        <v>#N/A</v>
      </c>
      <c r="DN200" s="1" t="e">
        <f>IF(GESTEP(AT200,0.00001), 'OE Database'!$I200, NA())</f>
        <v>#N/A</v>
      </c>
      <c r="DO200" s="1" t="e">
        <f>IF(GESTEP(AU200,0.00001), 'OE Database'!$I200, NA())</f>
        <v>#N/A</v>
      </c>
      <c r="DP200" s="1" t="e">
        <f>IF(GESTEP(AV200,0.00001), 'OE Database'!$I200, NA())</f>
        <v>#N/A</v>
      </c>
      <c r="DQ200" s="1" t="e">
        <f>IF(GESTEP(AW200,0.00001), 'OE Database'!$I200, NA())</f>
        <v>#N/A</v>
      </c>
      <c r="DR200" s="1" t="e">
        <f>IF(GESTEP(AX200,0.00001), 'OE Database'!$I200, NA())</f>
        <v>#N/A</v>
      </c>
      <c r="DS200" s="1" t="e">
        <f>IF(GESTEP(AY200,0.00001), 'OE Database'!$I200, NA())</f>
        <v>#N/A</v>
      </c>
      <c r="DT200" s="1" t="e">
        <f>IF(GESTEP(AZ200,0.00001), 'OE Database'!$I200, NA())</f>
        <v>#N/A</v>
      </c>
      <c r="DU200" s="1" t="e">
        <f>IF(GESTEP(BA200,0.00001), 'OE Database'!$I200, NA())</f>
        <v>#N/A</v>
      </c>
      <c r="DV200" s="1" t="e">
        <f>IF(GESTEP(BB200,0.00001), 'OE Database'!$I200, NA())</f>
        <v>#N/A</v>
      </c>
    </row>
    <row r="201" spans="2:126">
      <c r="B201" s="14" t="e">
        <f>IF('OE Database'!$N201=B$1, 'OE Database'!$H201, NA())</f>
        <v>#N/A</v>
      </c>
      <c r="C201" s="14" t="e">
        <f>IF('OE Database'!$N201=C$1, 'OE Database'!$H201, NA())</f>
        <v>#N/A</v>
      </c>
      <c r="D201" s="14" t="e">
        <f>IF('OE Database'!$N201=D$1, 'OE Database'!$H201, NA())</f>
        <v>#N/A</v>
      </c>
      <c r="E201" s="14" t="e">
        <f>IF('OE Database'!$N201=E$1, 'OE Database'!$H201, NA())</f>
        <v>#N/A</v>
      </c>
      <c r="F201" s="14" t="e">
        <f>IF('OE Database'!$N201=F$1, 'OE Database'!$H201, NA())</f>
        <v>#N/A</v>
      </c>
      <c r="G201" s="14" t="e">
        <f>IF('OE Database'!$N201=G$1, 'OE Database'!$H201, NA())</f>
        <v>#N/A</v>
      </c>
      <c r="H201" s="14" t="e">
        <f>IF('OE Database'!$N201=H$1, 'OE Database'!$H201, NA())</f>
        <v>#N/A</v>
      </c>
      <c r="I201" s="14" t="e">
        <f>IF('OE Database'!$N201=I$1, 'OE Database'!$H201, NA())</f>
        <v>#N/A</v>
      </c>
      <c r="J201" s="14" t="e">
        <f>IF('OE Database'!$N201=J$1, 'OE Database'!$H201, NA())</f>
        <v>#N/A</v>
      </c>
      <c r="K201" s="14">
        <f>IF('OE Database'!$N201=K$1, 'OE Database'!$H201, NA())</f>
        <v>5.3344640950265898</v>
      </c>
      <c r="L201" s="14" t="e">
        <f>IF('OE Database'!$N201=L$1, 'OE Database'!$H201, NA())</f>
        <v>#N/A</v>
      </c>
      <c r="M201" s="14" t="e">
        <f>IF('OE Database'!$N201=M$1, 'OE Database'!$H201, NA())</f>
        <v>#N/A</v>
      </c>
      <c r="N201" s="14" t="e">
        <f>IF('OE Database'!$N201=N$1, 'OE Database'!$H201, NA())</f>
        <v>#N/A</v>
      </c>
      <c r="O201" s="14" t="e">
        <f>IF('OE Database'!$N201=O$1, 'OE Database'!$H201, NA())</f>
        <v>#N/A</v>
      </c>
      <c r="P201" s="14" t="e">
        <f>IF('OE Database'!$N201=P$1, 'OE Database'!$H201, NA())</f>
        <v>#N/A</v>
      </c>
      <c r="Q201" s="14" t="e">
        <f>IF('OE Database'!$N201=Q$1, 'OE Database'!$H201, NA())</f>
        <v>#N/A</v>
      </c>
      <c r="R201" s="14" t="e">
        <f>IF('OE Database'!$N201=R$1, 'OE Database'!$H201, NA())</f>
        <v>#N/A</v>
      </c>
      <c r="T201" s="14" t="e">
        <f>IF('OE Database'!$N201=T$1, 'OE Database'!$E201, NA())</f>
        <v>#N/A</v>
      </c>
      <c r="U201" s="14" t="e">
        <f>IF('OE Database'!$N201=U$1, 'OE Database'!$E201, NA())</f>
        <v>#N/A</v>
      </c>
      <c r="V201" s="14" t="e">
        <f>IF('OE Database'!$N201=V$1, 'OE Database'!$E201, NA())</f>
        <v>#N/A</v>
      </c>
      <c r="W201" s="14" t="e">
        <f>IF('OE Database'!$N201=W$1, 'OE Database'!$E201, NA())</f>
        <v>#N/A</v>
      </c>
      <c r="X201" s="14" t="e">
        <f>IF('OE Database'!$N201=X$1, 'OE Database'!$E201, NA())</f>
        <v>#N/A</v>
      </c>
      <c r="Y201" s="14" t="e">
        <f>IF('OE Database'!$N201=Y$1, 'OE Database'!$E201, NA())</f>
        <v>#N/A</v>
      </c>
      <c r="Z201" s="14" t="e">
        <f>IF('OE Database'!$N201=Z$1, 'OE Database'!$E201, NA())</f>
        <v>#N/A</v>
      </c>
      <c r="AA201" s="14" t="e">
        <f>IF('OE Database'!$N201=AA$1, 'OE Database'!$E201, NA())</f>
        <v>#N/A</v>
      </c>
      <c r="AB201" s="14" t="e">
        <f>IF('OE Database'!$N201=AB$1, 'OE Database'!$E201, NA())</f>
        <v>#N/A</v>
      </c>
      <c r="AC201" s="14">
        <f>IF('OE Database'!$N201=AC$1, 'OE Database'!$E201, NA())</f>
        <v>54.5</v>
      </c>
      <c r="AD201" s="14" t="e">
        <f>IF('OE Database'!$N201=AD$1, 'OE Database'!$E201, NA())</f>
        <v>#N/A</v>
      </c>
      <c r="AE201" s="14" t="e">
        <f>IF('OE Database'!$N201=AE$1, 'OE Database'!$E201, NA())</f>
        <v>#N/A</v>
      </c>
      <c r="AF201" s="14" t="e">
        <f>IF('OE Database'!$N201=AF$1, 'OE Database'!$E201, NA())</f>
        <v>#N/A</v>
      </c>
      <c r="AG201" s="14" t="e">
        <f>IF('OE Database'!$N201=AG$1, 'OE Database'!$E201, NA())</f>
        <v>#N/A</v>
      </c>
      <c r="AH201" s="14" t="e">
        <f>IF('OE Database'!$N201=AH$1, 'OE Database'!$E201, NA())</f>
        <v>#N/A</v>
      </c>
      <c r="AI201" s="14" t="e">
        <f>IF('OE Database'!$N201=AI$1, 'OE Database'!$E201, NA())</f>
        <v>#N/A</v>
      </c>
      <c r="AJ201" s="14" t="e">
        <f>IF('OE Database'!$N201=AJ$1, 'OE Database'!$E201, NA())</f>
        <v>#N/A</v>
      </c>
      <c r="AL201" s="14" t="e">
        <f>IF('OE Database'!$N201=AL$1, 'OE Database'!$J201, NA())</f>
        <v>#N/A</v>
      </c>
      <c r="AM201" s="14" t="e">
        <f>IF('OE Database'!$N201=AM$1, 'OE Database'!$J201, NA())</f>
        <v>#N/A</v>
      </c>
      <c r="AN201" s="14" t="e">
        <f>IF('OE Database'!$N201=AN$1, 'OE Database'!$J201, NA())</f>
        <v>#N/A</v>
      </c>
      <c r="AO201" s="14" t="e">
        <f>IF('OE Database'!$N201=AO$1, 'OE Database'!$J201, NA())</f>
        <v>#N/A</v>
      </c>
      <c r="AP201" s="14" t="e">
        <f>IF('OE Database'!$N201=AP$1, 'OE Database'!$J201, NA())</f>
        <v>#N/A</v>
      </c>
      <c r="AQ201" s="14" t="e">
        <f>IF('OE Database'!$N201=AQ$1, 'OE Database'!$J201, NA())</f>
        <v>#N/A</v>
      </c>
      <c r="AR201" s="14" t="e">
        <f>IF('OE Database'!$N201=AR$1, 'OE Database'!$J201, NA())</f>
        <v>#N/A</v>
      </c>
      <c r="AS201" s="14" t="e">
        <f>IF('OE Database'!$N201=AS$1, 'OE Database'!$J201, NA())</f>
        <v>#N/A</v>
      </c>
      <c r="AT201" s="14" t="e">
        <f>IF('OE Database'!$N201=AT$1, 'OE Database'!$J201, NA())</f>
        <v>#N/A</v>
      </c>
      <c r="AU201" s="14">
        <f>IF('OE Database'!$N201=AU$1, 'OE Database'!$J201, NA())</f>
        <v>65</v>
      </c>
      <c r="AV201" s="14" t="e">
        <f>IF('OE Database'!$N201=AV$1, 'OE Database'!$J201, NA())</f>
        <v>#N/A</v>
      </c>
      <c r="AW201" s="14" t="e">
        <f>IF('OE Database'!$N201=AW$1, 'OE Database'!$J201, NA())</f>
        <v>#N/A</v>
      </c>
      <c r="AX201" s="14" t="e">
        <f>IF('OE Database'!$N201=AX$1, 'OE Database'!$J201, NA())</f>
        <v>#N/A</v>
      </c>
      <c r="AY201" s="14" t="e">
        <f>IF('OE Database'!$N201=AY$1, 'OE Database'!$J201, NA())</f>
        <v>#N/A</v>
      </c>
      <c r="AZ201" s="14" t="e">
        <f>IF('OE Database'!$N201=AZ$1, 'OE Database'!$J201, NA())</f>
        <v>#N/A</v>
      </c>
      <c r="BA201" s="14" t="e">
        <f>IF('OE Database'!$N201=BA$1, 'OE Database'!$J201, NA())</f>
        <v>#N/A</v>
      </c>
      <c r="BB201" s="14" t="e">
        <f>IF('OE Database'!$N201=BB$1, 'OE Database'!$J201, NA())</f>
        <v>#N/A</v>
      </c>
      <c r="BD201" s="14" t="e">
        <f>IF(GESTEP(AL201,0.00001), 'OE Database'!$H201, NA())</f>
        <v>#N/A</v>
      </c>
      <c r="BE201" s="14" t="e">
        <f>IF(GESTEP(AM201,0.00001), 'OE Database'!$H201, NA())</f>
        <v>#N/A</v>
      </c>
      <c r="BF201" s="14" t="e">
        <f>IF(GESTEP(AN201,0.00001), 'OE Database'!$H201, NA())</f>
        <v>#N/A</v>
      </c>
      <c r="BG201" s="14" t="e">
        <f>IF(GESTEP(AO201,0.00001), 'OE Database'!$H201, NA())</f>
        <v>#N/A</v>
      </c>
      <c r="BH201" s="14" t="e">
        <f>IF(GESTEP(AP201,0.00001), 'OE Database'!$H201, NA())</f>
        <v>#N/A</v>
      </c>
      <c r="BI201" s="14" t="e">
        <f>IF(GESTEP(AQ201,0.00001), 'OE Database'!$H201, NA())</f>
        <v>#N/A</v>
      </c>
      <c r="BJ201" s="14" t="e">
        <f>IF(GESTEP(AR201,0.00001), 'OE Database'!$H201, NA())</f>
        <v>#N/A</v>
      </c>
      <c r="BK201" s="14" t="e">
        <f>IF(GESTEP(AS201,0.00001), 'OE Database'!$H201, NA())</f>
        <v>#N/A</v>
      </c>
      <c r="BL201" s="14" t="e">
        <f>IF(GESTEP(AT201,0.00001), 'OE Database'!$H201, NA())</f>
        <v>#N/A</v>
      </c>
      <c r="BM201" s="14">
        <f>IF(GESTEP(AU201,0.00001), 'OE Database'!$H201, NA())</f>
        <v>5.3344640950265898</v>
      </c>
      <c r="BN201" s="14" t="e">
        <f>IF(GESTEP(AV201,0.00001), 'OE Database'!$H201, NA())</f>
        <v>#N/A</v>
      </c>
      <c r="BO201" s="14" t="e">
        <f>IF(GESTEP(AW201,0.00001), 'OE Database'!$H201, NA())</f>
        <v>#N/A</v>
      </c>
      <c r="BP201" s="14" t="e">
        <f>IF(GESTEP(AX201,0.00001), 'OE Database'!$H201, NA())</f>
        <v>#N/A</v>
      </c>
      <c r="BQ201" s="14" t="e">
        <f>IF(GESTEP(AY201,0.00001), 'OE Database'!$H201, NA())</f>
        <v>#N/A</v>
      </c>
      <c r="BR201" s="14" t="e">
        <f>IF(GESTEP(AZ201,0.00001), 'OE Database'!$H201, NA())</f>
        <v>#N/A</v>
      </c>
      <c r="BS201" s="14" t="e">
        <f>IF(GESTEP(BA201,0.00001), 'OE Database'!$H201, NA())</f>
        <v>#N/A</v>
      </c>
      <c r="BT201" s="14" t="e">
        <f>IF(GESTEP(BB201,0.00001), 'OE Database'!$H201, NA())</f>
        <v>#N/A</v>
      </c>
      <c r="BV201" s="14" t="e">
        <f>IF(GESTEP(AL201,0.00001), 'OE Database'!$E201, NA())</f>
        <v>#N/A</v>
      </c>
      <c r="BW201" s="14" t="e">
        <f>IF(GESTEP(AM201,0.00001), 'OE Database'!$E201, NA())</f>
        <v>#N/A</v>
      </c>
      <c r="BX201" s="14" t="e">
        <f>IF(GESTEP(AN201,0.00001), 'OE Database'!$E201, NA())</f>
        <v>#N/A</v>
      </c>
      <c r="BY201" s="14" t="e">
        <f>IF(GESTEP(AO201,0.00001), 'OE Database'!$E201, NA())</f>
        <v>#N/A</v>
      </c>
      <c r="BZ201" s="14" t="e">
        <f>IF(GESTEP(AP201,0.00001), 'OE Database'!$E201, NA())</f>
        <v>#N/A</v>
      </c>
      <c r="CA201" s="14" t="e">
        <f>IF(GESTEP(AQ201,0.00001), 'OE Database'!$E201, NA())</f>
        <v>#N/A</v>
      </c>
      <c r="CB201" s="14" t="e">
        <f>IF(GESTEP(AR201,0.00001), 'OE Database'!$E201, NA())</f>
        <v>#N/A</v>
      </c>
      <c r="CC201" s="14" t="e">
        <f>IF(GESTEP(AS201,0.00001), 'OE Database'!$E201, NA())</f>
        <v>#N/A</v>
      </c>
      <c r="CD201" s="14" t="e">
        <f>IF(GESTEP(AT201,0.00001), 'OE Database'!$E201, NA())</f>
        <v>#N/A</v>
      </c>
      <c r="CE201" s="14">
        <f>IF(GESTEP(AU201,0.00001), 'OE Database'!$E201, NA())</f>
        <v>54.5</v>
      </c>
      <c r="CF201" s="14" t="e">
        <f>IF(GESTEP(AV201,0.00001), 'OE Database'!$E201, NA())</f>
        <v>#N/A</v>
      </c>
      <c r="CG201" s="14" t="e">
        <f>IF(GESTEP(AW201,0.00001), 'OE Database'!$E201, NA())</f>
        <v>#N/A</v>
      </c>
      <c r="CH201" s="14" t="e">
        <f>IF(GESTEP(AX201,0.00001), 'OE Database'!$E201, NA())</f>
        <v>#N/A</v>
      </c>
      <c r="CI201" s="14" t="e">
        <f>IF(GESTEP(AY201,0.00001), 'OE Database'!$E201, NA())</f>
        <v>#N/A</v>
      </c>
      <c r="CJ201" s="14" t="e">
        <f>IF(GESTEP(AZ201,0.00001), 'OE Database'!$E201, NA())</f>
        <v>#N/A</v>
      </c>
      <c r="CK201" s="14" t="e">
        <f>IF(GESTEP(BA201,0.00001), 'OE Database'!$E201, NA())</f>
        <v>#N/A</v>
      </c>
      <c r="CL201" s="14" t="e">
        <f>IF(GESTEP(BB201,0.00001), 'OE Database'!$E201, NA())</f>
        <v>#N/A</v>
      </c>
      <c r="CN201" s="14" t="e">
        <f>IF('OE Database'!$N201=CN$1, 'OE Database'!$I201, NA())</f>
        <v>#N/A</v>
      </c>
      <c r="CO201" s="14" t="e">
        <f>IF('OE Database'!$N201=CO$1, 'OE Database'!$I201, NA())</f>
        <v>#N/A</v>
      </c>
      <c r="CP201" s="14" t="e">
        <f>IF('OE Database'!$N201=CP$1, 'OE Database'!$I201, NA())</f>
        <v>#N/A</v>
      </c>
      <c r="CQ201" s="14" t="e">
        <f>IF('OE Database'!$N201=CQ$1, 'OE Database'!$I201, NA())</f>
        <v>#N/A</v>
      </c>
      <c r="CR201" s="14" t="e">
        <f>IF('OE Database'!$N201=CR$1, 'OE Database'!$I201, NA())</f>
        <v>#N/A</v>
      </c>
      <c r="CS201" s="14" t="e">
        <f>IF('OE Database'!$N201=CS$1, 'OE Database'!$I201, NA())</f>
        <v>#N/A</v>
      </c>
      <c r="CT201" s="14" t="e">
        <f>IF('OE Database'!$N201=CT$1, 'OE Database'!$I201, NA())</f>
        <v>#N/A</v>
      </c>
      <c r="CU201" s="14" t="e">
        <f>IF('OE Database'!$N201=CU$1, 'OE Database'!$I201, NA())</f>
        <v>#N/A</v>
      </c>
      <c r="CV201" s="14" t="e">
        <f>IF('OE Database'!$N201=CV$1, 'OE Database'!$I201, NA())</f>
        <v>#N/A</v>
      </c>
      <c r="CW201" s="14">
        <f>IF('OE Database'!$N201=CW$1, 'OE Database'!$I201, NA())</f>
        <v>9.003543669420182</v>
      </c>
      <c r="CX201" s="14" t="e">
        <f>IF('OE Database'!$N201=CX$1, 'OE Database'!$I201, NA())</f>
        <v>#N/A</v>
      </c>
      <c r="CY201" s="14" t="e">
        <f>IF('OE Database'!$N201=CY$1, 'OE Database'!$I201, NA())</f>
        <v>#N/A</v>
      </c>
      <c r="CZ201" s="14" t="e">
        <f>IF('OE Database'!$N201=CZ$1, 'OE Database'!$I201, NA())</f>
        <v>#N/A</v>
      </c>
      <c r="DA201" s="14" t="e">
        <f>IF('OE Database'!$N201=DA$1, 'OE Database'!$I201, NA())</f>
        <v>#N/A</v>
      </c>
      <c r="DB201" s="14" t="e">
        <f>IF('OE Database'!$N201=DB$1, 'OE Database'!$I201, NA())</f>
        <v>#N/A</v>
      </c>
      <c r="DC201" s="14" t="e">
        <f>IF('OE Database'!$N201=DC$1, 'OE Database'!$I201, NA())</f>
        <v>#N/A</v>
      </c>
      <c r="DD201" s="14" t="e">
        <f>IF('OE Database'!$N201=DD$1, 'OE Database'!$I201, NA())</f>
        <v>#N/A</v>
      </c>
      <c r="DF201" s="1" t="e">
        <f>IF(GESTEP(AL201,0.00001), 'OE Database'!$I201, NA())</f>
        <v>#N/A</v>
      </c>
      <c r="DG201" s="1" t="e">
        <f>IF(GESTEP(AM201,0.00001), 'OE Database'!$I201, NA())</f>
        <v>#N/A</v>
      </c>
      <c r="DH201" s="1" t="e">
        <f>IF(GESTEP(AN201,0.00001), 'OE Database'!$I201, NA())</f>
        <v>#N/A</v>
      </c>
      <c r="DI201" s="1" t="e">
        <f>IF(GESTEP(AO201,0.00001), 'OE Database'!$I201, NA())</f>
        <v>#N/A</v>
      </c>
      <c r="DJ201" s="1" t="e">
        <f>IF(GESTEP(AP201,0.00001), 'OE Database'!$I201, NA())</f>
        <v>#N/A</v>
      </c>
      <c r="DK201" s="1" t="e">
        <f>IF(GESTEP(AQ201,0.00001), 'OE Database'!$I201, NA())</f>
        <v>#N/A</v>
      </c>
      <c r="DL201" s="1" t="e">
        <f>IF(GESTEP(AR201,0.00001), 'OE Database'!$I201, NA())</f>
        <v>#N/A</v>
      </c>
      <c r="DM201" s="1" t="e">
        <f>IF(GESTEP(AS201,0.00001), 'OE Database'!$I201, NA())</f>
        <v>#N/A</v>
      </c>
      <c r="DN201" s="1" t="e">
        <f>IF(GESTEP(AT201,0.00001), 'OE Database'!$I201, NA())</f>
        <v>#N/A</v>
      </c>
      <c r="DO201" s="1">
        <f>IF(GESTEP(AU201,0.00001), 'OE Database'!$I201, NA())</f>
        <v>9.003543669420182</v>
      </c>
      <c r="DP201" s="1" t="e">
        <f>IF(GESTEP(AV201,0.00001), 'OE Database'!$I201, NA())</f>
        <v>#N/A</v>
      </c>
      <c r="DQ201" s="1" t="e">
        <f>IF(GESTEP(AW201,0.00001), 'OE Database'!$I201, NA())</f>
        <v>#N/A</v>
      </c>
      <c r="DR201" s="1" t="e">
        <f>IF(GESTEP(AX201,0.00001), 'OE Database'!$I201, NA())</f>
        <v>#N/A</v>
      </c>
      <c r="DS201" s="1" t="e">
        <f>IF(GESTEP(AY201,0.00001), 'OE Database'!$I201, NA())</f>
        <v>#N/A</v>
      </c>
      <c r="DT201" s="1" t="e">
        <f>IF(GESTEP(AZ201,0.00001), 'OE Database'!$I201, NA())</f>
        <v>#N/A</v>
      </c>
      <c r="DU201" s="1" t="e">
        <f>IF(GESTEP(BA201,0.00001), 'OE Database'!$I201, NA())</f>
        <v>#N/A</v>
      </c>
      <c r="DV201" s="1" t="e">
        <f>IF(GESTEP(BB201,0.00001), 'OE Database'!$I201, NA())</f>
        <v>#N/A</v>
      </c>
    </row>
    <row r="202" spans="2:126">
      <c r="B202" s="14">
        <f>IF('OE Database'!$N202=B$1, 'OE Database'!$H202, NA())</f>
        <v>10.768786657533553</v>
      </c>
      <c r="C202" s="14" t="e">
        <f>IF('OE Database'!$N202=C$1, 'OE Database'!$H202, NA())</f>
        <v>#N/A</v>
      </c>
      <c r="D202" s="14" t="e">
        <f>IF('OE Database'!$N202=D$1, 'OE Database'!$H202, NA())</f>
        <v>#N/A</v>
      </c>
      <c r="E202" s="14" t="e">
        <f>IF('OE Database'!$N202=E$1, 'OE Database'!$H202, NA())</f>
        <v>#N/A</v>
      </c>
      <c r="F202" s="14" t="e">
        <f>IF('OE Database'!$N202=F$1, 'OE Database'!$H202, NA())</f>
        <v>#N/A</v>
      </c>
      <c r="G202" s="14" t="e">
        <f>IF('OE Database'!$N202=G$1, 'OE Database'!$H202, NA())</f>
        <v>#N/A</v>
      </c>
      <c r="H202" s="14" t="e">
        <f>IF('OE Database'!$N202=H$1, 'OE Database'!$H202, NA())</f>
        <v>#N/A</v>
      </c>
      <c r="I202" s="14" t="e">
        <f>IF('OE Database'!$N202=I$1, 'OE Database'!$H202, NA())</f>
        <v>#N/A</v>
      </c>
      <c r="J202" s="14" t="e">
        <f>IF('OE Database'!$N202=J$1, 'OE Database'!$H202, NA())</f>
        <v>#N/A</v>
      </c>
      <c r="K202" s="14" t="e">
        <f>IF('OE Database'!$N202=K$1, 'OE Database'!$H202, NA())</f>
        <v>#N/A</v>
      </c>
      <c r="L202" s="14" t="e">
        <f>IF('OE Database'!$N202=L$1, 'OE Database'!$H202, NA())</f>
        <v>#N/A</v>
      </c>
      <c r="M202" s="14" t="e">
        <f>IF('OE Database'!$N202=M$1, 'OE Database'!$H202, NA())</f>
        <v>#N/A</v>
      </c>
      <c r="N202" s="14" t="e">
        <f>IF('OE Database'!$N202=N$1, 'OE Database'!$H202, NA())</f>
        <v>#N/A</v>
      </c>
      <c r="O202" s="14" t="e">
        <f>IF('OE Database'!$N202=O$1, 'OE Database'!$H202, NA())</f>
        <v>#N/A</v>
      </c>
      <c r="P202" s="14" t="e">
        <f>IF('OE Database'!$N202=P$1, 'OE Database'!$H202, NA())</f>
        <v>#N/A</v>
      </c>
      <c r="Q202" s="14" t="e">
        <f>IF('OE Database'!$N202=Q$1, 'OE Database'!$H202, NA())</f>
        <v>#N/A</v>
      </c>
      <c r="R202" s="14" t="e">
        <f>IF('OE Database'!$N202=R$1, 'OE Database'!$H202, NA())</f>
        <v>#N/A</v>
      </c>
      <c r="T202" s="14">
        <f>IF('OE Database'!$N202=T$1, 'OE Database'!$E202, NA())</f>
        <v>105.9</v>
      </c>
      <c r="U202" s="14" t="e">
        <f>IF('OE Database'!$N202=U$1, 'OE Database'!$E202, NA())</f>
        <v>#N/A</v>
      </c>
      <c r="V202" s="14" t="e">
        <f>IF('OE Database'!$N202=V$1, 'OE Database'!$E202, NA())</f>
        <v>#N/A</v>
      </c>
      <c r="W202" s="14" t="e">
        <f>IF('OE Database'!$N202=W$1, 'OE Database'!$E202, NA())</f>
        <v>#N/A</v>
      </c>
      <c r="X202" s="14" t="e">
        <f>IF('OE Database'!$N202=X$1, 'OE Database'!$E202, NA())</f>
        <v>#N/A</v>
      </c>
      <c r="Y202" s="14" t="e">
        <f>IF('OE Database'!$N202=Y$1, 'OE Database'!$E202, NA())</f>
        <v>#N/A</v>
      </c>
      <c r="Z202" s="14" t="e">
        <f>IF('OE Database'!$N202=Z$1, 'OE Database'!$E202, NA())</f>
        <v>#N/A</v>
      </c>
      <c r="AA202" s="14" t="e">
        <f>IF('OE Database'!$N202=AA$1, 'OE Database'!$E202, NA())</f>
        <v>#N/A</v>
      </c>
      <c r="AB202" s="14" t="e">
        <f>IF('OE Database'!$N202=AB$1, 'OE Database'!$E202, NA())</f>
        <v>#N/A</v>
      </c>
      <c r="AC202" s="14" t="e">
        <f>IF('OE Database'!$N202=AC$1, 'OE Database'!$E202, NA())</f>
        <v>#N/A</v>
      </c>
      <c r="AD202" s="14" t="e">
        <f>IF('OE Database'!$N202=AD$1, 'OE Database'!$E202, NA())</f>
        <v>#N/A</v>
      </c>
      <c r="AE202" s="14" t="e">
        <f>IF('OE Database'!$N202=AE$1, 'OE Database'!$E202, NA())</f>
        <v>#N/A</v>
      </c>
      <c r="AF202" s="14" t="e">
        <f>IF('OE Database'!$N202=AF$1, 'OE Database'!$E202, NA())</f>
        <v>#N/A</v>
      </c>
      <c r="AG202" s="14" t="e">
        <f>IF('OE Database'!$N202=AG$1, 'OE Database'!$E202, NA())</f>
        <v>#N/A</v>
      </c>
      <c r="AH202" s="14" t="e">
        <f>IF('OE Database'!$N202=AH$1, 'OE Database'!$E202, NA())</f>
        <v>#N/A</v>
      </c>
      <c r="AI202" s="14" t="e">
        <f>IF('OE Database'!$N202=AI$1, 'OE Database'!$E202, NA())</f>
        <v>#N/A</v>
      </c>
      <c r="AJ202" s="14" t="e">
        <f>IF('OE Database'!$N202=AJ$1, 'OE Database'!$E202, NA())</f>
        <v>#N/A</v>
      </c>
      <c r="AL202" s="14">
        <f>IF('OE Database'!$N202=AL$1, 'OE Database'!$J202, NA())</f>
        <v>0</v>
      </c>
      <c r="AM202" s="14" t="e">
        <f>IF('OE Database'!$N202=AM$1, 'OE Database'!$J202, NA())</f>
        <v>#N/A</v>
      </c>
      <c r="AN202" s="14" t="e">
        <f>IF('OE Database'!$N202=AN$1, 'OE Database'!$J202, NA())</f>
        <v>#N/A</v>
      </c>
      <c r="AO202" s="14" t="e">
        <f>IF('OE Database'!$N202=AO$1, 'OE Database'!$J202, NA())</f>
        <v>#N/A</v>
      </c>
      <c r="AP202" s="14" t="e">
        <f>IF('OE Database'!$N202=AP$1, 'OE Database'!$J202, NA())</f>
        <v>#N/A</v>
      </c>
      <c r="AQ202" s="14" t="e">
        <f>IF('OE Database'!$N202=AQ$1, 'OE Database'!$J202, NA())</f>
        <v>#N/A</v>
      </c>
      <c r="AR202" s="14" t="e">
        <f>IF('OE Database'!$N202=AR$1, 'OE Database'!$J202, NA())</f>
        <v>#N/A</v>
      </c>
      <c r="AS202" s="14" t="e">
        <f>IF('OE Database'!$N202=AS$1, 'OE Database'!$J202, NA())</f>
        <v>#N/A</v>
      </c>
      <c r="AT202" s="14" t="e">
        <f>IF('OE Database'!$N202=AT$1, 'OE Database'!$J202, NA())</f>
        <v>#N/A</v>
      </c>
      <c r="AU202" s="14" t="e">
        <f>IF('OE Database'!$N202=AU$1, 'OE Database'!$J202, NA())</f>
        <v>#N/A</v>
      </c>
      <c r="AV202" s="14" t="e">
        <f>IF('OE Database'!$N202=AV$1, 'OE Database'!$J202, NA())</f>
        <v>#N/A</v>
      </c>
      <c r="AW202" s="14" t="e">
        <f>IF('OE Database'!$N202=AW$1, 'OE Database'!$J202, NA())</f>
        <v>#N/A</v>
      </c>
      <c r="AX202" s="14" t="e">
        <f>IF('OE Database'!$N202=AX$1, 'OE Database'!$J202, NA())</f>
        <v>#N/A</v>
      </c>
      <c r="AY202" s="14" t="e">
        <f>IF('OE Database'!$N202=AY$1, 'OE Database'!$J202, NA())</f>
        <v>#N/A</v>
      </c>
      <c r="AZ202" s="14" t="e">
        <f>IF('OE Database'!$N202=AZ$1, 'OE Database'!$J202, NA())</f>
        <v>#N/A</v>
      </c>
      <c r="BA202" s="14" t="e">
        <f>IF('OE Database'!$N202=BA$1, 'OE Database'!$J202, NA())</f>
        <v>#N/A</v>
      </c>
      <c r="BB202" s="14" t="e">
        <f>IF('OE Database'!$N202=BB$1, 'OE Database'!$J202, NA())</f>
        <v>#N/A</v>
      </c>
      <c r="BD202" s="14" t="e">
        <f>IF(GESTEP(AL202,0.00001), 'OE Database'!$H202, NA())</f>
        <v>#N/A</v>
      </c>
      <c r="BE202" s="14" t="e">
        <f>IF(GESTEP(AM202,0.00001), 'OE Database'!$H202, NA())</f>
        <v>#N/A</v>
      </c>
      <c r="BF202" s="14" t="e">
        <f>IF(GESTEP(AN202,0.00001), 'OE Database'!$H202, NA())</f>
        <v>#N/A</v>
      </c>
      <c r="BG202" s="14" t="e">
        <f>IF(GESTEP(AO202,0.00001), 'OE Database'!$H202, NA())</f>
        <v>#N/A</v>
      </c>
      <c r="BH202" s="14" t="e">
        <f>IF(GESTEP(AP202,0.00001), 'OE Database'!$H202, NA())</f>
        <v>#N/A</v>
      </c>
      <c r="BI202" s="14" t="e">
        <f>IF(GESTEP(AQ202,0.00001), 'OE Database'!$H202, NA())</f>
        <v>#N/A</v>
      </c>
      <c r="BJ202" s="14" t="e">
        <f>IF(GESTEP(AR202,0.00001), 'OE Database'!$H202, NA())</f>
        <v>#N/A</v>
      </c>
      <c r="BK202" s="14" t="e">
        <f>IF(GESTEP(AS202,0.00001), 'OE Database'!$H202, NA())</f>
        <v>#N/A</v>
      </c>
      <c r="BL202" s="14" t="e">
        <f>IF(GESTEP(AT202,0.00001), 'OE Database'!$H202, NA())</f>
        <v>#N/A</v>
      </c>
      <c r="BM202" s="14" t="e">
        <f>IF(GESTEP(AU202,0.00001), 'OE Database'!$H202, NA())</f>
        <v>#N/A</v>
      </c>
      <c r="BN202" s="14" t="e">
        <f>IF(GESTEP(AV202,0.00001), 'OE Database'!$H202, NA())</f>
        <v>#N/A</v>
      </c>
      <c r="BO202" s="14" t="e">
        <f>IF(GESTEP(AW202,0.00001), 'OE Database'!$H202, NA())</f>
        <v>#N/A</v>
      </c>
      <c r="BP202" s="14" t="e">
        <f>IF(GESTEP(AX202,0.00001), 'OE Database'!$H202, NA())</f>
        <v>#N/A</v>
      </c>
      <c r="BQ202" s="14" t="e">
        <f>IF(GESTEP(AY202,0.00001), 'OE Database'!$H202, NA())</f>
        <v>#N/A</v>
      </c>
      <c r="BR202" s="14" t="e">
        <f>IF(GESTEP(AZ202,0.00001), 'OE Database'!$H202, NA())</f>
        <v>#N/A</v>
      </c>
      <c r="BS202" s="14" t="e">
        <f>IF(GESTEP(BA202,0.00001), 'OE Database'!$H202, NA())</f>
        <v>#N/A</v>
      </c>
      <c r="BT202" s="14" t="e">
        <f>IF(GESTEP(BB202,0.00001), 'OE Database'!$H202, NA())</f>
        <v>#N/A</v>
      </c>
      <c r="BV202" s="14" t="e">
        <f>IF(GESTEP(AL202,0.00001), 'OE Database'!$E202, NA())</f>
        <v>#N/A</v>
      </c>
      <c r="BW202" s="14" t="e">
        <f>IF(GESTEP(AM202,0.00001), 'OE Database'!$E202, NA())</f>
        <v>#N/A</v>
      </c>
      <c r="BX202" s="14" t="e">
        <f>IF(GESTEP(AN202,0.00001), 'OE Database'!$E202, NA())</f>
        <v>#N/A</v>
      </c>
      <c r="BY202" s="14" t="e">
        <f>IF(GESTEP(AO202,0.00001), 'OE Database'!$E202, NA())</f>
        <v>#N/A</v>
      </c>
      <c r="BZ202" s="14" t="e">
        <f>IF(GESTEP(AP202,0.00001), 'OE Database'!$E202, NA())</f>
        <v>#N/A</v>
      </c>
      <c r="CA202" s="14" t="e">
        <f>IF(GESTEP(AQ202,0.00001), 'OE Database'!$E202, NA())</f>
        <v>#N/A</v>
      </c>
      <c r="CB202" s="14" t="e">
        <f>IF(GESTEP(AR202,0.00001), 'OE Database'!$E202, NA())</f>
        <v>#N/A</v>
      </c>
      <c r="CC202" s="14" t="e">
        <f>IF(GESTEP(AS202,0.00001), 'OE Database'!$E202, NA())</f>
        <v>#N/A</v>
      </c>
      <c r="CD202" s="14" t="e">
        <f>IF(GESTEP(AT202,0.00001), 'OE Database'!$E202, NA())</f>
        <v>#N/A</v>
      </c>
      <c r="CE202" s="14" t="e">
        <f>IF(GESTEP(AU202,0.00001), 'OE Database'!$E202, NA())</f>
        <v>#N/A</v>
      </c>
      <c r="CF202" s="14" t="e">
        <f>IF(GESTEP(AV202,0.00001), 'OE Database'!$E202, NA())</f>
        <v>#N/A</v>
      </c>
      <c r="CG202" s="14" t="e">
        <f>IF(GESTEP(AW202,0.00001), 'OE Database'!$E202, NA())</f>
        <v>#N/A</v>
      </c>
      <c r="CH202" s="14" t="e">
        <f>IF(GESTEP(AX202,0.00001), 'OE Database'!$E202, NA())</f>
        <v>#N/A</v>
      </c>
      <c r="CI202" s="14" t="e">
        <f>IF(GESTEP(AY202,0.00001), 'OE Database'!$E202, NA())</f>
        <v>#N/A</v>
      </c>
      <c r="CJ202" s="14" t="e">
        <f>IF(GESTEP(AZ202,0.00001), 'OE Database'!$E202, NA())</f>
        <v>#N/A</v>
      </c>
      <c r="CK202" s="14" t="e">
        <f>IF(GESTEP(BA202,0.00001), 'OE Database'!$E202, NA())</f>
        <v>#N/A</v>
      </c>
      <c r="CL202" s="14" t="e">
        <f>IF(GESTEP(BB202,0.00001), 'OE Database'!$E202, NA())</f>
        <v>#N/A</v>
      </c>
      <c r="CN202" s="14">
        <f>IF('OE Database'!$N202=CN$1, 'OE Database'!$I202, NA())</f>
        <v>18.175629118615234</v>
      </c>
      <c r="CO202" s="14" t="e">
        <f>IF('OE Database'!$N202=CO$1, 'OE Database'!$I202, NA())</f>
        <v>#N/A</v>
      </c>
      <c r="CP202" s="14" t="e">
        <f>IF('OE Database'!$N202=CP$1, 'OE Database'!$I202, NA())</f>
        <v>#N/A</v>
      </c>
      <c r="CQ202" s="14" t="e">
        <f>IF('OE Database'!$N202=CQ$1, 'OE Database'!$I202, NA())</f>
        <v>#N/A</v>
      </c>
      <c r="CR202" s="14" t="e">
        <f>IF('OE Database'!$N202=CR$1, 'OE Database'!$I202, NA())</f>
        <v>#N/A</v>
      </c>
      <c r="CS202" s="14" t="e">
        <f>IF('OE Database'!$N202=CS$1, 'OE Database'!$I202, NA())</f>
        <v>#N/A</v>
      </c>
      <c r="CT202" s="14" t="e">
        <f>IF('OE Database'!$N202=CT$1, 'OE Database'!$I202, NA())</f>
        <v>#N/A</v>
      </c>
      <c r="CU202" s="14" t="e">
        <f>IF('OE Database'!$N202=CU$1, 'OE Database'!$I202, NA())</f>
        <v>#N/A</v>
      </c>
      <c r="CV202" s="14" t="e">
        <f>IF('OE Database'!$N202=CV$1, 'OE Database'!$I202, NA())</f>
        <v>#N/A</v>
      </c>
      <c r="CW202" s="14" t="e">
        <f>IF('OE Database'!$N202=CW$1, 'OE Database'!$I202, NA())</f>
        <v>#N/A</v>
      </c>
      <c r="CX202" s="14" t="e">
        <f>IF('OE Database'!$N202=CX$1, 'OE Database'!$I202, NA())</f>
        <v>#N/A</v>
      </c>
      <c r="CY202" s="14" t="e">
        <f>IF('OE Database'!$N202=CY$1, 'OE Database'!$I202, NA())</f>
        <v>#N/A</v>
      </c>
      <c r="CZ202" s="14" t="e">
        <f>IF('OE Database'!$N202=CZ$1, 'OE Database'!$I202, NA())</f>
        <v>#N/A</v>
      </c>
      <c r="DA202" s="14" t="e">
        <f>IF('OE Database'!$N202=DA$1, 'OE Database'!$I202, NA())</f>
        <v>#N/A</v>
      </c>
      <c r="DB202" s="14" t="e">
        <f>IF('OE Database'!$N202=DB$1, 'OE Database'!$I202, NA())</f>
        <v>#N/A</v>
      </c>
      <c r="DC202" s="14" t="e">
        <f>IF('OE Database'!$N202=DC$1, 'OE Database'!$I202, NA())</f>
        <v>#N/A</v>
      </c>
      <c r="DD202" s="14" t="e">
        <f>IF('OE Database'!$N202=DD$1, 'OE Database'!$I202, NA())</f>
        <v>#N/A</v>
      </c>
      <c r="DF202" s="1" t="e">
        <f>IF(GESTEP(AL202,0.00001), 'OE Database'!$I202, NA())</f>
        <v>#N/A</v>
      </c>
      <c r="DG202" s="1" t="e">
        <f>IF(GESTEP(AM202,0.00001), 'OE Database'!$I202, NA())</f>
        <v>#N/A</v>
      </c>
      <c r="DH202" s="1" t="e">
        <f>IF(GESTEP(AN202,0.00001), 'OE Database'!$I202, NA())</f>
        <v>#N/A</v>
      </c>
      <c r="DI202" s="1" t="e">
        <f>IF(GESTEP(AO202,0.00001), 'OE Database'!$I202, NA())</f>
        <v>#N/A</v>
      </c>
      <c r="DJ202" s="1" t="e">
        <f>IF(GESTEP(AP202,0.00001), 'OE Database'!$I202, NA())</f>
        <v>#N/A</v>
      </c>
      <c r="DK202" s="1" t="e">
        <f>IF(GESTEP(AQ202,0.00001), 'OE Database'!$I202, NA())</f>
        <v>#N/A</v>
      </c>
      <c r="DL202" s="1" t="e">
        <f>IF(GESTEP(AR202,0.00001), 'OE Database'!$I202, NA())</f>
        <v>#N/A</v>
      </c>
      <c r="DM202" s="1" t="e">
        <f>IF(GESTEP(AS202,0.00001), 'OE Database'!$I202, NA())</f>
        <v>#N/A</v>
      </c>
      <c r="DN202" s="1" t="e">
        <f>IF(GESTEP(AT202,0.00001), 'OE Database'!$I202, NA())</f>
        <v>#N/A</v>
      </c>
      <c r="DO202" s="1" t="e">
        <f>IF(GESTEP(AU202,0.00001), 'OE Database'!$I202, NA())</f>
        <v>#N/A</v>
      </c>
      <c r="DP202" s="1" t="e">
        <f>IF(GESTEP(AV202,0.00001), 'OE Database'!$I202, NA())</f>
        <v>#N/A</v>
      </c>
      <c r="DQ202" s="1" t="e">
        <f>IF(GESTEP(AW202,0.00001), 'OE Database'!$I202, NA())</f>
        <v>#N/A</v>
      </c>
      <c r="DR202" s="1" t="e">
        <f>IF(GESTEP(AX202,0.00001), 'OE Database'!$I202, NA())</f>
        <v>#N/A</v>
      </c>
      <c r="DS202" s="1" t="e">
        <f>IF(GESTEP(AY202,0.00001), 'OE Database'!$I202, NA())</f>
        <v>#N/A</v>
      </c>
      <c r="DT202" s="1" t="e">
        <f>IF(GESTEP(AZ202,0.00001), 'OE Database'!$I202, NA())</f>
        <v>#N/A</v>
      </c>
      <c r="DU202" s="1" t="e">
        <f>IF(GESTEP(BA202,0.00001), 'OE Database'!$I202, NA())</f>
        <v>#N/A</v>
      </c>
      <c r="DV202" s="1" t="e">
        <f>IF(GESTEP(BB202,0.00001), 'OE Database'!$I202, NA())</f>
        <v>#N/A</v>
      </c>
    </row>
    <row r="203" spans="2:126">
      <c r="B203" s="14" t="e">
        <f>IF('OE Database'!$N203=B$1, 'OE Database'!$H203, NA())</f>
        <v>#N/A</v>
      </c>
      <c r="C203" s="14" t="e">
        <f>IF('OE Database'!$N203=C$1, 'OE Database'!$H203, NA())</f>
        <v>#N/A</v>
      </c>
      <c r="D203" s="14" t="e">
        <f>IF('OE Database'!$N203=D$1, 'OE Database'!$H203, NA())</f>
        <v>#N/A</v>
      </c>
      <c r="E203" s="14" t="e">
        <f>IF('OE Database'!$N203=E$1, 'OE Database'!$H203, NA())</f>
        <v>#N/A</v>
      </c>
      <c r="F203" s="14" t="e">
        <f>IF('OE Database'!$N203=F$1, 'OE Database'!$H203, NA())</f>
        <v>#N/A</v>
      </c>
      <c r="G203" s="14" t="e">
        <f>IF('OE Database'!$N203=G$1, 'OE Database'!$H203, NA())</f>
        <v>#N/A</v>
      </c>
      <c r="H203" s="14" t="e">
        <f>IF('OE Database'!$N203=H$1, 'OE Database'!$H203, NA())</f>
        <v>#N/A</v>
      </c>
      <c r="I203" s="14" t="e">
        <f>IF('OE Database'!$N203=I$1, 'OE Database'!$H203, NA())</f>
        <v>#N/A</v>
      </c>
      <c r="J203" s="14" t="e">
        <f>IF('OE Database'!$N203=J$1, 'OE Database'!$H203, NA())</f>
        <v>#N/A</v>
      </c>
      <c r="K203" s="14">
        <f>IF('OE Database'!$N203=K$1, 'OE Database'!$H203, NA())</f>
        <v>2.2743549249855732</v>
      </c>
      <c r="L203" s="14" t="e">
        <f>IF('OE Database'!$N203=L$1, 'OE Database'!$H203, NA())</f>
        <v>#N/A</v>
      </c>
      <c r="M203" s="14" t="e">
        <f>IF('OE Database'!$N203=M$1, 'OE Database'!$H203, NA())</f>
        <v>#N/A</v>
      </c>
      <c r="N203" s="14" t="e">
        <f>IF('OE Database'!$N203=N$1, 'OE Database'!$H203, NA())</f>
        <v>#N/A</v>
      </c>
      <c r="O203" s="14" t="e">
        <f>IF('OE Database'!$N203=O$1, 'OE Database'!$H203, NA())</f>
        <v>#N/A</v>
      </c>
      <c r="P203" s="14" t="e">
        <f>IF('OE Database'!$N203=P$1, 'OE Database'!$H203, NA())</f>
        <v>#N/A</v>
      </c>
      <c r="Q203" s="14" t="e">
        <f>IF('OE Database'!$N203=Q$1, 'OE Database'!$H203, NA())</f>
        <v>#N/A</v>
      </c>
      <c r="R203" s="14" t="e">
        <f>IF('OE Database'!$N203=R$1, 'OE Database'!$H203, NA())</f>
        <v>#N/A</v>
      </c>
      <c r="T203" s="14" t="e">
        <f>IF('OE Database'!$N203=T$1, 'OE Database'!$E203, NA())</f>
        <v>#N/A</v>
      </c>
      <c r="U203" s="14" t="e">
        <f>IF('OE Database'!$N203=U$1, 'OE Database'!$E203, NA())</f>
        <v>#N/A</v>
      </c>
      <c r="V203" s="14" t="e">
        <f>IF('OE Database'!$N203=V$1, 'OE Database'!$E203, NA())</f>
        <v>#N/A</v>
      </c>
      <c r="W203" s="14" t="e">
        <f>IF('OE Database'!$N203=W$1, 'OE Database'!$E203, NA())</f>
        <v>#N/A</v>
      </c>
      <c r="X203" s="14" t="e">
        <f>IF('OE Database'!$N203=X$1, 'OE Database'!$E203, NA())</f>
        <v>#N/A</v>
      </c>
      <c r="Y203" s="14" t="e">
        <f>IF('OE Database'!$N203=Y$1, 'OE Database'!$E203, NA())</f>
        <v>#N/A</v>
      </c>
      <c r="Z203" s="14" t="e">
        <f>IF('OE Database'!$N203=Z$1, 'OE Database'!$E203, NA())</f>
        <v>#N/A</v>
      </c>
      <c r="AA203" s="14" t="e">
        <f>IF('OE Database'!$N203=AA$1, 'OE Database'!$E203, NA())</f>
        <v>#N/A</v>
      </c>
      <c r="AB203" s="14" t="e">
        <f>IF('OE Database'!$N203=AB$1, 'OE Database'!$E203, NA())</f>
        <v>#N/A</v>
      </c>
      <c r="AC203" s="14">
        <f>IF('OE Database'!$N203=AC$1, 'OE Database'!$E203, NA())</f>
        <v>33.5</v>
      </c>
      <c r="AD203" s="14" t="e">
        <f>IF('OE Database'!$N203=AD$1, 'OE Database'!$E203, NA())</f>
        <v>#N/A</v>
      </c>
      <c r="AE203" s="14" t="e">
        <f>IF('OE Database'!$N203=AE$1, 'OE Database'!$E203, NA())</f>
        <v>#N/A</v>
      </c>
      <c r="AF203" s="14" t="e">
        <f>IF('OE Database'!$N203=AF$1, 'OE Database'!$E203, NA())</f>
        <v>#N/A</v>
      </c>
      <c r="AG203" s="14" t="e">
        <f>IF('OE Database'!$N203=AG$1, 'OE Database'!$E203, NA())</f>
        <v>#N/A</v>
      </c>
      <c r="AH203" s="14" t="e">
        <f>IF('OE Database'!$N203=AH$1, 'OE Database'!$E203, NA())</f>
        <v>#N/A</v>
      </c>
      <c r="AI203" s="14" t="e">
        <f>IF('OE Database'!$N203=AI$1, 'OE Database'!$E203, NA())</f>
        <v>#N/A</v>
      </c>
      <c r="AJ203" s="14" t="e">
        <f>IF('OE Database'!$N203=AJ$1, 'OE Database'!$E203, NA())</f>
        <v>#N/A</v>
      </c>
      <c r="AL203" s="14" t="e">
        <f>IF('OE Database'!$N203=AL$1, 'OE Database'!$J203, NA())</f>
        <v>#N/A</v>
      </c>
      <c r="AM203" s="14" t="e">
        <f>IF('OE Database'!$N203=AM$1, 'OE Database'!$J203, NA())</f>
        <v>#N/A</v>
      </c>
      <c r="AN203" s="14" t="e">
        <f>IF('OE Database'!$N203=AN$1, 'OE Database'!$J203, NA())</f>
        <v>#N/A</v>
      </c>
      <c r="AO203" s="14" t="e">
        <f>IF('OE Database'!$N203=AO$1, 'OE Database'!$J203, NA())</f>
        <v>#N/A</v>
      </c>
      <c r="AP203" s="14" t="e">
        <f>IF('OE Database'!$N203=AP$1, 'OE Database'!$J203, NA())</f>
        <v>#N/A</v>
      </c>
      <c r="AQ203" s="14" t="e">
        <f>IF('OE Database'!$N203=AQ$1, 'OE Database'!$J203, NA())</f>
        <v>#N/A</v>
      </c>
      <c r="AR203" s="14" t="e">
        <f>IF('OE Database'!$N203=AR$1, 'OE Database'!$J203, NA())</f>
        <v>#N/A</v>
      </c>
      <c r="AS203" s="14" t="e">
        <f>IF('OE Database'!$N203=AS$1, 'OE Database'!$J203, NA())</f>
        <v>#N/A</v>
      </c>
      <c r="AT203" s="14" t="e">
        <f>IF('OE Database'!$N203=AT$1, 'OE Database'!$J203, NA())</f>
        <v>#N/A</v>
      </c>
      <c r="AU203" s="14">
        <f>IF('OE Database'!$N203=AU$1, 'OE Database'!$J203, NA())</f>
        <v>47</v>
      </c>
      <c r="AV203" s="14" t="e">
        <f>IF('OE Database'!$N203=AV$1, 'OE Database'!$J203, NA())</f>
        <v>#N/A</v>
      </c>
      <c r="AW203" s="14" t="e">
        <f>IF('OE Database'!$N203=AW$1, 'OE Database'!$J203, NA())</f>
        <v>#N/A</v>
      </c>
      <c r="AX203" s="14" t="e">
        <f>IF('OE Database'!$N203=AX$1, 'OE Database'!$J203, NA())</f>
        <v>#N/A</v>
      </c>
      <c r="AY203" s="14" t="e">
        <f>IF('OE Database'!$N203=AY$1, 'OE Database'!$J203, NA())</f>
        <v>#N/A</v>
      </c>
      <c r="AZ203" s="14" t="e">
        <f>IF('OE Database'!$N203=AZ$1, 'OE Database'!$J203, NA())</f>
        <v>#N/A</v>
      </c>
      <c r="BA203" s="14" t="e">
        <f>IF('OE Database'!$N203=BA$1, 'OE Database'!$J203, NA())</f>
        <v>#N/A</v>
      </c>
      <c r="BB203" s="14" t="e">
        <f>IF('OE Database'!$N203=BB$1, 'OE Database'!$J203, NA())</f>
        <v>#N/A</v>
      </c>
      <c r="BD203" s="14" t="e">
        <f>IF(GESTEP(AL203,0.00001), 'OE Database'!$H203, NA())</f>
        <v>#N/A</v>
      </c>
      <c r="BE203" s="14" t="e">
        <f>IF(GESTEP(AM203,0.00001), 'OE Database'!$H203, NA())</f>
        <v>#N/A</v>
      </c>
      <c r="BF203" s="14" t="e">
        <f>IF(GESTEP(AN203,0.00001), 'OE Database'!$H203, NA())</f>
        <v>#N/A</v>
      </c>
      <c r="BG203" s="14" t="e">
        <f>IF(GESTEP(AO203,0.00001), 'OE Database'!$H203, NA())</f>
        <v>#N/A</v>
      </c>
      <c r="BH203" s="14" t="e">
        <f>IF(GESTEP(AP203,0.00001), 'OE Database'!$H203, NA())</f>
        <v>#N/A</v>
      </c>
      <c r="BI203" s="14" t="e">
        <f>IF(GESTEP(AQ203,0.00001), 'OE Database'!$H203, NA())</f>
        <v>#N/A</v>
      </c>
      <c r="BJ203" s="14" t="e">
        <f>IF(GESTEP(AR203,0.00001), 'OE Database'!$H203, NA())</f>
        <v>#N/A</v>
      </c>
      <c r="BK203" s="14" t="e">
        <f>IF(GESTEP(AS203,0.00001), 'OE Database'!$H203, NA())</f>
        <v>#N/A</v>
      </c>
      <c r="BL203" s="14" t="e">
        <f>IF(GESTEP(AT203,0.00001), 'OE Database'!$H203, NA())</f>
        <v>#N/A</v>
      </c>
      <c r="BM203" s="14">
        <f>IF(GESTEP(AU203,0.00001), 'OE Database'!$H203, NA())</f>
        <v>2.2743549249855732</v>
      </c>
      <c r="BN203" s="14" t="e">
        <f>IF(GESTEP(AV203,0.00001), 'OE Database'!$H203, NA())</f>
        <v>#N/A</v>
      </c>
      <c r="BO203" s="14" t="e">
        <f>IF(GESTEP(AW203,0.00001), 'OE Database'!$H203, NA())</f>
        <v>#N/A</v>
      </c>
      <c r="BP203" s="14" t="e">
        <f>IF(GESTEP(AX203,0.00001), 'OE Database'!$H203, NA())</f>
        <v>#N/A</v>
      </c>
      <c r="BQ203" s="14" t="e">
        <f>IF(GESTEP(AY203,0.00001), 'OE Database'!$H203, NA())</f>
        <v>#N/A</v>
      </c>
      <c r="BR203" s="14" t="e">
        <f>IF(GESTEP(AZ203,0.00001), 'OE Database'!$H203, NA())</f>
        <v>#N/A</v>
      </c>
      <c r="BS203" s="14" t="e">
        <f>IF(GESTEP(BA203,0.00001), 'OE Database'!$H203, NA())</f>
        <v>#N/A</v>
      </c>
      <c r="BT203" s="14" t="e">
        <f>IF(GESTEP(BB203,0.00001), 'OE Database'!$H203, NA())</f>
        <v>#N/A</v>
      </c>
      <c r="BV203" s="14" t="e">
        <f>IF(GESTEP(AL203,0.00001), 'OE Database'!$E203, NA())</f>
        <v>#N/A</v>
      </c>
      <c r="BW203" s="14" t="e">
        <f>IF(GESTEP(AM203,0.00001), 'OE Database'!$E203, NA())</f>
        <v>#N/A</v>
      </c>
      <c r="BX203" s="14" t="e">
        <f>IF(GESTEP(AN203,0.00001), 'OE Database'!$E203, NA())</f>
        <v>#N/A</v>
      </c>
      <c r="BY203" s="14" t="e">
        <f>IF(GESTEP(AO203,0.00001), 'OE Database'!$E203, NA())</f>
        <v>#N/A</v>
      </c>
      <c r="BZ203" s="14" t="e">
        <f>IF(GESTEP(AP203,0.00001), 'OE Database'!$E203, NA())</f>
        <v>#N/A</v>
      </c>
      <c r="CA203" s="14" t="e">
        <f>IF(GESTEP(AQ203,0.00001), 'OE Database'!$E203, NA())</f>
        <v>#N/A</v>
      </c>
      <c r="CB203" s="14" t="e">
        <f>IF(GESTEP(AR203,0.00001), 'OE Database'!$E203, NA())</f>
        <v>#N/A</v>
      </c>
      <c r="CC203" s="14" t="e">
        <f>IF(GESTEP(AS203,0.00001), 'OE Database'!$E203, NA())</f>
        <v>#N/A</v>
      </c>
      <c r="CD203" s="14" t="e">
        <f>IF(GESTEP(AT203,0.00001), 'OE Database'!$E203, NA())</f>
        <v>#N/A</v>
      </c>
      <c r="CE203" s="14">
        <f>IF(GESTEP(AU203,0.00001), 'OE Database'!$E203, NA())</f>
        <v>33.5</v>
      </c>
      <c r="CF203" s="14" t="e">
        <f>IF(GESTEP(AV203,0.00001), 'OE Database'!$E203, NA())</f>
        <v>#N/A</v>
      </c>
      <c r="CG203" s="14" t="e">
        <f>IF(GESTEP(AW203,0.00001), 'OE Database'!$E203, NA())</f>
        <v>#N/A</v>
      </c>
      <c r="CH203" s="14" t="e">
        <f>IF(GESTEP(AX203,0.00001), 'OE Database'!$E203, NA())</f>
        <v>#N/A</v>
      </c>
      <c r="CI203" s="14" t="e">
        <f>IF(GESTEP(AY203,0.00001), 'OE Database'!$E203, NA())</f>
        <v>#N/A</v>
      </c>
      <c r="CJ203" s="14" t="e">
        <f>IF(GESTEP(AZ203,0.00001), 'OE Database'!$E203, NA())</f>
        <v>#N/A</v>
      </c>
      <c r="CK203" s="14" t="e">
        <f>IF(GESTEP(BA203,0.00001), 'OE Database'!$E203, NA())</f>
        <v>#N/A</v>
      </c>
      <c r="CL203" s="14" t="e">
        <f>IF(GESTEP(BB203,0.00001), 'OE Database'!$E203, NA())</f>
        <v>#N/A</v>
      </c>
      <c r="CN203" s="14" t="e">
        <f>IF('OE Database'!$N203=CN$1, 'OE Database'!$I203, NA())</f>
        <v>#N/A</v>
      </c>
      <c r="CO203" s="14" t="e">
        <f>IF('OE Database'!$N203=CO$1, 'OE Database'!$I203, NA())</f>
        <v>#N/A</v>
      </c>
      <c r="CP203" s="14" t="e">
        <f>IF('OE Database'!$N203=CP$1, 'OE Database'!$I203, NA())</f>
        <v>#N/A</v>
      </c>
      <c r="CQ203" s="14" t="e">
        <f>IF('OE Database'!$N203=CQ$1, 'OE Database'!$I203, NA())</f>
        <v>#N/A</v>
      </c>
      <c r="CR203" s="14" t="e">
        <f>IF('OE Database'!$N203=CR$1, 'OE Database'!$I203, NA())</f>
        <v>#N/A</v>
      </c>
      <c r="CS203" s="14" t="e">
        <f>IF('OE Database'!$N203=CS$1, 'OE Database'!$I203, NA())</f>
        <v>#N/A</v>
      </c>
      <c r="CT203" s="14" t="e">
        <f>IF('OE Database'!$N203=CT$1, 'OE Database'!$I203, NA())</f>
        <v>#N/A</v>
      </c>
      <c r="CU203" s="14" t="e">
        <f>IF('OE Database'!$N203=CU$1, 'OE Database'!$I203, NA())</f>
        <v>#N/A</v>
      </c>
      <c r="CV203" s="14" t="e">
        <f>IF('OE Database'!$N203=CV$1, 'OE Database'!$I203, NA())</f>
        <v>#N/A</v>
      </c>
      <c r="CW203" s="14">
        <f>IF('OE Database'!$N203=CW$1, 'OE Database'!$I203, NA())</f>
        <v>3.8386712370901059</v>
      </c>
      <c r="CX203" s="14" t="e">
        <f>IF('OE Database'!$N203=CX$1, 'OE Database'!$I203, NA())</f>
        <v>#N/A</v>
      </c>
      <c r="CY203" s="14" t="e">
        <f>IF('OE Database'!$N203=CY$1, 'OE Database'!$I203, NA())</f>
        <v>#N/A</v>
      </c>
      <c r="CZ203" s="14" t="e">
        <f>IF('OE Database'!$N203=CZ$1, 'OE Database'!$I203, NA())</f>
        <v>#N/A</v>
      </c>
      <c r="DA203" s="14" t="e">
        <f>IF('OE Database'!$N203=DA$1, 'OE Database'!$I203, NA())</f>
        <v>#N/A</v>
      </c>
      <c r="DB203" s="14" t="e">
        <f>IF('OE Database'!$N203=DB$1, 'OE Database'!$I203, NA())</f>
        <v>#N/A</v>
      </c>
      <c r="DC203" s="14" t="e">
        <f>IF('OE Database'!$N203=DC$1, 'OE Database'!$I203, NA())</f>
        <v>#N/A</v>
      </c>
      <c r="DD203" s="14" t="e">
        <f>IF('OE Database'!$N203=DD$1, 'OE Database'!$I203, NA())</f>
        <v>#N/A</v>
      </c>
      <c r="DF203" s="1" t="e">
        <f>IF(GESTEP(AL203,0.00001), 'OE Database'!$I203, NA())</f>
        <v>#N/A</v>
      </c>
      <c r="DG203" s="1" t="e">
        <f>IF(GESTEP(AM203,0.00001), 'OE Database'!$I203, NA())</f>
        <v>#N/A</v>
      </c>
      <c r="DH203" s="1" t="e">
        <f>IF(GESTEP(AN203,0.00001), 'OE Database'!$I203, NA())</f>
        <v>#N/A</v>
      </c>
      <c r="DI203" s="1" t="e">
        <f>IF(GESTEP(AO203,0.00001), 'OE Database'!$I203, NA())</f>
        <v>#N/A</v>
      </c>
      <c r="DJ203" s="1" t="e">
        <f>IF(GESTEP(AP203,0.00001), 'OE Database'!$I203, NA())</f>
        <v>#N/A</v>
      </c>
      <c r="DK203" s="1" t="e">
        <f>IF(GESTEP(AQ203,0.00001), 'OE Database'!$I203, NA())</f>
        <v>#N/A</v>
      </c>
      <c r="DL203" s="1" t="e">
        <f>IF(GESTEP(AR203,0.00001), 'OE Database'!$I203, NA())</f>
        <v>#N/A</v>
      </c>
      <c r="DM203" s="1" t="e">
        <f>IF(GESTEP(AS203,0.00001), 'OE Database'!$I203, NA())</f>
        <v>#N/A</v>
      </c>
      <c r="DN203" s="1" t="e">
        <f>IF(GESTEP(AT203,0.00001), 'OE Database'!$I203, NA())</f>
        <v>#N/A</v>
      </c>
      <c r="DO203" s="1">
        <f>IF(GESTEP(AU203,0.00001), 'OE Database'!$I203, NA())</f>
        <v>3.8386712370901059</v>
      </c>
      <c r="DP203" s="1" t="e">
        <f>IF(GESTEP(AV203,0.00001), 'OE Database'!$I203, NA())</f>
        <v>#N/A</v>
      </c>
      <c r="DQ203" s="1" t="e">
        <f>IF(GESTEP(AW203,0.00001), 'OE Database'!$I203, NA())</f>
        <v>#N/A</v>
      </c>
      <c r="DR203" s="1" t="e">
        <f>IF(GESTEP(AX203,0.00001), 'OE Database'!$I203, NA())</f>
        <v>#N/A</v>
      </c>
      <c r="DS203" s="1" t="e">
        <f>IF(GESTEP(AY203,0.00001), 'OE Database'!$I203, NA())</f>
        <v>#N/A</v>
      </c>
      <c r="DT203" s="1" t="e">
        <f>IF(GESTEP(AZ203,0.00001), 'OE Database'!$I203, NA())</f>
        <v>#N/A</v>
      </c>
      <c r="DU203" s="1" t="e">
        <f>IF(GESTEP(BA203,0.00001), 'OE Database'!$I203, NA())</f>
        <v>#N/A</v>
      </c>
      <c r="DV203" s="1" t="e">
        <f>IF(GESTEP(BB203,0.00001), 'OE Database'!$I203, NA())</f>
        <v>#N/A</v>
      </c>
    </row>
    <row r="204" spans="2:126">
      <c r="B204" s="14">
        <f>IF('OE Database'!$N204=B$1, 'OE Database'!$H204, NA())</f>
        <v>6.8766457450294638</v>
      </c>
      <c r="C204" s="14" t="e">
        <f>IF('OE Database'!$N204=C$1, 'OE Database'!$H204, NA())</f>
        <v>#N/A</v>
      </c>
      <c r="D204" s="14" t="e">
        <f>IF('OE Database'!$N204=D$1, 'OE Database'!$H204, NA())</f>
        <v>#N/A</v>
      </c>
      <c r="E204" s="14" t="e">
        <f>IF('OE Database'!$N204=E$1, 'OE Database'!$H204, NA())</f>
        <v>#N/A</v>
      </c>
      <c r="F204" s="14" t="e">
        <f>IF('OE Database'!$N204=F$1, 'OE Database'!$H204, NA())</f>
        <v>#N/A</v>
      </c>
      <c r="G204" s="14" t="e">
        <f>IF('OE Database'!$N204=G$1, 'OE Database'!$H204, NA())</f>
        <v>#N/A</v>
      </c>
      <c r="H204" s="14" t="e">
        <f>IF('OE Database'!$N204=H$1, 'OE Database'!$H204, NA())</f>
        <v>#N/A</v>
      </c>
      <c r="I204" s="14" t="e">
        <f>IF('OE Database'!$N204=I$1, 'OE Database'!$H204, NA())</f>
        <v>#N/A</v>
      </c>
      <c r="J204" s="14" t="e">
        <f>IF('OE Database'!$N204=J$1, 'OE Database'!$H204, NA())</f>
        <v>#N/A</v>
      </c>
      <c r="K204" s="14" t="e">
        <f>IF('OE Database'!$N204=K$1, 'OE Database'!$H204, NA())</f>
        <v>#N/A</v>
      </c>
      <c r="L204" s="14" t="e">
        <f>IF('OE Database'!$N204=L$1, 'OE Database'!$H204, NA())</f>
        <v>#N/A</v>
      </c>
      <c r="M204" s="14" t="e">
        <f>IF('OE Database'!$N204=M$1, 'OE Database'!$H204, NA())</f>
        <v>#N/A</v>
      </c>
      <c r="N204" s="14" t="e">
        <f>IF('OE Database'!$N204=N$1, 'OE Database'!$H204, NA())</f>
        <v>#N/A</v>
      </c>
      <c r="O204" s="14" t="e">
        <f>IF('OE Database'!$N204=O$1, 'OE Database'!$H204, NA())</f>
        <v>#N/A</v>
      </c>
      <c r="P204" s="14" t="e">
        <f>IF('OE Database'!$N204=P$1, 'OE Database'!$H204, NA())</f>
        <v>#N/A</v>
      </c>
      <c r="Q204" s="14" t="e">
        <f>IF('OE Database'!$N204=Q$1, 'OE Database'!$H204, NA())</f>
        <v>#N/A</v>
      </c>
      <c r="R204" s="14" t="e">
        <f>IF('OE Database'!$N204=R$1, 'OE Database'!$H204, NA())</f>
        <v>#N/A</v>
      </c>
      <c r="T204" s="14">
        <f>IF('OE Database'!$N204=T$1, 'OE Database'!$E204, NA())</f>
        <v>48.4</v>
      </c>
      <c r="U204" s="14" t="e">
        <f>IF('OE Database'!$N204=U$1, 'OE Database'!$E204, NA())</f>
        <v>#N/A</v>
      </c>
      <c r="V204" s="14" t="e">
        <f>IF('OE Database'!$N204=V$1, 'OE Database'!$E204, NA())</f>
        <v>#N/A</v>
      </c>
      <c r="W204" s="14" t="e">
        <f>IF('OE Database'!$N204=W$1, 'OE Database'!$E204, NA())</f>
        <v>#N/A</v>
      </c>
      <c r="X204" s="14" t="e">
        <f>IF('OE Database'!$N204=X$1, 'OE Database'!$E204, NA())</f>
        <v>#N/A</v>
      </c>
      <c r="Y204" s="14" t="e">
        <f>IF('OE Database'!$N204=Y$1, 'OE Database'!$E204, NA())</f>
        <v>#N/A</v>
      </c>
      <c r="Z204" s="14" t="e">
        <f>IF('OE Database'!$N204=Z$1, 'OE Database'!$E204, NA())</f>
        <v>#N/A</v>
      </c>
      <c r="AA204" s="14" t="e">
        <f>IF('OE Database'!$N204=AA$1, 'OE Database'!$E204, NA())</f>
        <v>#N/A</v>
      </c>
      <c r="AB204" s="14" t="e">
        <f>IF('OE Database'!$N204=AB$1, 'OE Database'!$E204, NA())</f>
        <v>#N/A</v>
      </c>
      <c r="AC204" s="14" t="e">
        <f>IF('OE Database'!$N204=AC$1, 'OE Database'!$E204, NA())</f>
        <v>#N/A</v>
      </c>
      <c r="AD204" s="14" t="e">
        <f>IF('OE Database'!$N204=AD$1, 'OE Database'!$E204, NA())</f>
        <v>#N/A</v>
      </c>
      <c r="AE204" s="14" t="e">
        <f>IF('OE Database'!$N204=AE$1, 'OE Database'!$E204, NA())</f>
        <v>#N/A</v>
      </c>
      <c r="AF204" s="14" t="e">
        <f>IF('OE Database'!$N204=AF$1, 'OE Database'!$E204, NA())</f>
        <v>#N/A</v>
      </c>
      <c r="AG204" s="14" t="e">
        <f>IF('OE Database'!$N204=AG$1, 'OE Database'!$E204, NA())</f>
        <v>#N/A</v>
      </c>
      <c r="AH204" s="14" t="e">
        <f>IF('OE Database'!$N204=AH$1, 'OE Database'!$E204, NA())</f>
        <v>#N/A</v>
      </c>
      <c r="AI204" s="14" t="e">
        <f>IF('OE Database'!$N204=AI$1, 'OE Database'!$E204, NA())</f>
        <v>#N/A</v>
      </c>
      <c r="AJ204" s="14" t="e">
        <f>IF('OE Database'!$N204=AJ$1, 'OE Database'!$E204, NA())</f>
        <v>#N/A</v>
      </c>
      <c r="AL204" s="14">
        <f>IF('OE Database'!$N204=AL$1, 'OE Database'!$J204, NA())</f>
        <v>0</v>
      </c>
      <c r="AM204" s="14" t="e">
        <f>IF('OE Database'!$N204=AM$1, 'OE Database'!$J204, NA())</f>
        <v>#N/A</v>
      </c>
      <c r="AN204" s="14" t="e">
        <f>IF('OE Database'!$N204=AN$1, 'OE Database'!$J204, NA())</f>
        <v>#N/A</v>
      </c>
      <c r="AO204" s="14" t="e">
        <f>IF('OE Database'!$N204=AO$1, 'OE Database'!$J204, NA())</f>
        <v>#N/A</v>
      </c>
      <c r="AP204" s="14" t="e">
        <f>IF('OE Database'!$N204=AP$1, 'OE Database'!$J204, NA())</f>
        <v>#N/A</v>
      </c>
      <c r="AQ204" s="14" t="e">
        <f>IF('OE Database'!$N204=AQ$1, 'OE Database'!$J204, NA())</f>
        <v>#N/A</v>
      </c>
      <c r="AR204" s="14" t="e">
        <f>IF('OE Database'!$N204=AR$1, 'OE Database'!$J204, NA())</f>
        <v>#N/A</v>
      </c>
      <c r="AS204" s="14" t="e">
        <f>IF('OE Database'!$N204=AS$1, 'OE Database'!$J204, NA())</f>
        <v>#N/A</v>
      </c>
      <c r="AT204" s="14" t="e">
        <f>IF('OE Database'!$N204=AT$1, 'OE Database'!$J204, NA())</f>
        <v>#N/A</v>
      </c>
      <c r="AU204" s="14" t="e">
        <f>IF('OE Database'!$N204=AU$1, 'OE Database'!$J204, NA())</f>
        <v>#N/A</v>
      </c>
      <c r="AV204" s="14" t="e">
        <f>IF('OE Database'!$N204=AV$1, 'OE Database'!$J204, NA())</f>
        <v>#N/A</v>
      </c>
      <c r="AW204" s="14" t="e">
        <f>IF('OE Database'!$N204=AW$1, 'OE Database'!$J204, NA())</f>
        <v>#N/A</v>
      </c>
      <c r="AX204" s="14" t="e">
        <f>IF('OE Database'!$N204=AX$1, 'OE Database'!$J204, NA())</f>
        <v>#N/A</v>
      </c>
      <c r="AY204" s="14" t="e">
        <f>IF('OE Database'!$N204=AY$1, 'OE Database'!$J204, NA())</f>
        <v>#N/A</v>
      </c>
      <c r="AZ204" s="14" t="e">
        <f>IF('OE Database'!$N204=AZ$1, 'OE Database'!$J204, NA())</f>
        <v>#N/A</v>
      </c>
      <c r="BA204" s="14" t="e">
        <f>IF('OE Database'!$N204=BA$1, 'OE Database'!$J204, NA())</f>
        <v>#N/A</v>
      </c>
      <c r="BB204" s="14" t="e">
        <f>IF('OE Database'!$N204=BB$1, 'OE Database'!$J204, NA())</f>
        <v>#N/A</v>
      </c>
      <c r="BD204" s="14" t="e">
        <f>IF(GESTEP(AL204,0.00001), 'OE Database'!$H204, NA())</f>
        <v>#N/A</v>
      </c>
      <c r="BE204" s="14" t="e">
        <f>IF(GESTEP(AM204,0.00001), 'OE Database'!$H204, NA())</f>
        <v>#N/A</v>
      </c>
      <c r="BF204" s="14" t="e">
        <f>IF(GESTEP(AN204,0.00001), 'OE Database'!$H204, NA())</f>
        <v>#N/A</v>
      </c>
      <c r="BG204" s="14" t="e">
        <f>IF(GESTEP(AO204,0.00001), 'OE Database'!$H204, NA())</f>
        <v>#N/A</v>
      </c>
      <c r="BH204" s="14" t="e">
        <f>IF(GESTEP(AP204,0.00001), 'OE Database'!$H204, NA())</f>
        <v>#N/A</v>
      </c>
      <c r="BI204" s="14" t="e">
        <f>IF(GESTEP(AQ204,0.00001), 'OE Database'!$H204, NA())</f>
        <v>#N/A</v>
      </c>
      <c r="BJ204" s="14" t="e">
        <f>IF(GESTEP(AR204,0.00001), 'OE Database'!$H204, NA())</f>
        <v>#N/A</v>
      </c>
      <c r="BK204" s="14" t="e">
        <f>IF(GESTEP(AS204,0.00001), 'OE Database'!$H204, NA())</f>
        <v>#N/A</v>
      </c>
      <c r="BL204" s="14" t="e">
        <f>IF(GESTEP(AT204,0.00001), 'OE Database'!$H204, NA())</f>
        <v>#N/A</v>
      </c>
      <c r="BM204" s="14" t="e">
        <f>IF(GESTEP(AU204,0.00001), 'OE Database'!$H204, NA())</f>
        <v>#N/A</v>
      </c>
      <c r="BN204" s="14" t="e">
        <f>IF(GESTEP(AV204,0.00001), 'OE Database'!$H204, NA())</f>
        <v>#N/A</v>
      </c>
      <c r="BO204" s="14" t="e">
        <f>IF(GESTEP(AW204,0.00001), 'OE Database'!$H204, NA())</f>
        <v>#N/A</v>
      </c>
      <c r="BP204" s="14" t="e">
        <f>IF(GESTEP(AX204,0.00001), 'OE Database'!$H204, NA())</f>
        <v>#N/A</v>
      </c>
      <c r="BQ204" s="14" t="e">
        <f>IF(GESTEP(AY204,0.00001), 'OE Database'!$H204, NA())</f>
        <v>#N/A</v>
      </c>
      <c r="BR204" s="14" t="e">
        <f>IF(GESTEP(AZ204,0.00001), 'OE Database'!$H204, NA())</f>
        <v>#N/A</v>
      </c>
      <c r="BS204" s="14" t="e">
        <f>IF(GESTEP(BA204,0.00001), 'OE Database'!$H204, NA())</f>
        <v>#N/A</v>
      </c>
      <c r="BT204" s="14" t="e">
        <f>IF(GESTEP(BB204,0.00001), 'OE Database'!$H204, NA())</f>
        <v>#N/A</v>
      </c>
      <c r="BV204" s="14" t="e">
        <f>IF(GESTEP(AL204,0.00001), 'OE Database'!$E204, NA())</f>
        <v>#N/A</v>
      </c>
      <c r="BW204" s="14" t="e">
        <f>IF(GESTEP(AM204,0.00001), 'OE Database'!$E204, NA())</f>
        <v>#N/A</v>
      </c>
      <c r="BX204" s="14" t="e">
        <f>IF(GESTEP(AN204,0.00001), 'OE Database'!$E204, NA())</f>
        <v>#N/A</v>
      </c>
      <c r="BY204" s="14" t="e">
        <f>IF(GESTEP(AO204,0.00001), 'OE Database'!$E204, NA())</f>
        <v>#N/A</v>
      </c>
      <c r="BZ204" s="14" t="e">
        <f>IF(GESTEP(AP204,0.00001), 'OE Database'!$E204, NA())</f>
        <v>#N/A</v>
      </c>
      <c r="CA204" s="14" t="e">
        <f>IF(GESTEP(AQ204,0.00001), 'OE Database'!$E204, NA())</f>
        <v>#N/A</v>
      </c>
      <c r="CB204" s="14" t="e">
        <f>IF(GESTEP(AR204,0.00001), 'OE Database'!$E204, NA())</f>
        <v>#N/A</v>
      </c>
      <c r="CC204" s="14" t="e">
        <f>IF(GESTEP(AS204,0.00001), 'OE Database'!$E204, NA())</f>
        <v>#N/A</v>
      </c>
      <c r="CD204" s="14" t="e">
        <f>IF(GESTEP(AT204,0.00001), 'OE Database'!$E204, NA())</f>
        <v>#N/A</v>
      </c>
      <c r="CE204" s="14" t="e">
        <f>IF(GESTEP(AU204,0.00001), 'OE Database'!$E204, NA())</f>
        <v>#N/A</v>
      </c>
      <c r="CF204" s="14" t="e">
        <f>IF(GESTEP(AV204,0.00001), 'OE Database'!$E204, NA())</f>
        <v>#N/A</v>
      </c>
      <c r="CG204" s="14" t="e">
        <f>IF(GESTEP(AW204,0.00001), 'OE Database'!$E204, NA())</f>
        <v>#N/A</v>
      </c>
      <c r="CH204" s="14" t="e">
        <f>IF(GESTEP(AX204,0.00001), 'OE Database'!$E204, NA())</f>
        <v>#N/A</v>
      </c>
      <c r="CI204" s="14" t="e">
        <f>IF(GESTEP(AY204,0.00001), 'OE Database'!$E204, NA())</f>
        <v>#N/A</v>
      </c>
      <c r="CJ204" s="14" t="e">
        <f>IF(GESTEP(AZ204,0.00001), 'OE Database'!$E204, NA())</f>
        <v>#N/A</v>
      </c>
      <c r="CK204" s="14" t="e">
        <f>IF(GESTEP(BA204,0.00001), 'OE Database'!$E204, NA())</f>
        <v>#N/A</v>
      </c>
      <c r="CL204" s="14" t="e">
        <f>IF(GESTEP(BB204,0.00001), 'OE Database'!$E204, NA())</f>
        <v>#N/A</v>
      </c>
      <c r="CN204" s="14">
        <f>IF('OE Database'!$N204=CN$1, 'OE Database'!$I204, NA())</f>
        <v>11.606448025815544</v>
      </c>
      <c r="CO204" s="14" t="e">
        <f>IF('OE Database'!$N204=CO$1, 'OE Database'!$I204, NA())</f>
        <v>#N/A</v>
      </c>
      <c r="CP204" s="14" t="e">
        <f>IF('OE Database'!$N204=CP$1, 'OE Database'!$I204, NA())</f>
        <v>#N/A</v>
      </c>
      <c r="CQ204" s="14" t="e">
        <f>IF('OE Database'!$N204=CQ$1, 'OE Database'!$I204, NA())</f>
        <v>#N/A</v>
      </c>
      <c r="CR204" s="14" t="e">
        <f>IF('OE Database'!$N204=CR$1, 'OE Database'!$I204, NA())</f>
        <v>#N/A</v>
      </c>
      <c r="CS204" s="14" t="e">
        <f>IF('OE Database'!$N204=CS$1, 'OE Database'!$I204, NA())</f>
        <v>#N/A</v>
      </c>
      <c r="CT204" s="14" t="e">
        <f>IF('OE Database'!$N204=CT$1, 'OE Database'!$I204, NA())</f>
        <v>#N/A</v>
      </c>
      <c r="CU204" s="14" t="e">
        <f>IF('OE Database'!$N204=CU$1, 'OE Database'!$I204, NA())</f>
        <v>#N/A</v>
      </c>
      <c r="CV204" s="14" t="e">
        <f>IF('OE Database'!$N204=CV$1, 'OE Database'!$I204, NA())</f>
        <v>#N/A</v>
      </c>
      <c r="CW204" s="14" t="e">
        <f>IF('OE Database'!$N204=CW$1, 'OE Database'!$I204, NA())</f>
        <v>#N/A</v>
      </c>
      <c r="CX204" s="14" t="e">
        <f>IF('OE Database'!$N204=CX$1, 'OE Database'!$I204, NA())</f>
        <v>#N/A</v>
      </c>
      <c r="CY204" s="14" t="e">
        <f>IF('OE Database'!$N204=CY$1, 'OE Database'!$I204, NA())</f>
        <v>#N/A</v>
      </c>
      <c r="CZ204" s="14" t="e">
        <f>IF('OE Database'!$N204=CZ$1, 'OE Database'!$I204, NA())</f>
        <v>#N/A</v>
      </c>
      <c r="DA204" s="14" t="e">
        <f>IF('OE Database'!$N204=DA$1, 'OE Database'!$I204, NA())</f>
        <v>#N/A</v>
      </c>
      <c r="DB204" s="14" t="e">
        <f>IF('OE Database'!$N204=DB$1, 'OE Database'!$I204, NA())</f>
        <v>#N/A</v>
      </c>
      <c r="DC204" s="14" t="e">
        <f>IF('OE Database'!$N204=DC$1, 'OE Database'!$I204, NA())</f>
        <v>#N/A</v>
      </c>
      <c r="DD204" s="14" t="e">
        <f>IF('OE Database'!$N204=DD$1, 'OE Database'!$I204, NA())</f>
        <v>#N/A</v>
      </c>
      <c r="DF204" s="1" t="e">
        <f>IF(GESTEP(AL204,0.00001), 'OE Database'!$I204, NA())</f>
        <v>#N/A</v>
      </c>
      <c r="DG204" s="1" t="e">
        <f>IF(GESTEP(AM204,0.00001), 'OE Database'!$I204, NA())</f>
        <v>#N/A</v>
      </c>
      <c r="DH204" s="1" t="e">
        <f>IF(GESTEP(AN204,0.00001), 'OE Database'!$I204, NA())</f>
        <v>#N/A</v>
      </c>
      <c r="DI204" s="1" t="e">
        <f>IF(GESTEP(AO204,0.00001), 'OE Database'!$I204, NA())</f>
        <v>#N/A</v>
      </c>
      <c r="DJ204" s="1" t="e">
        <f>IF(GESTEP(AP204,0.00001), 'OE Database'!$I204, NA())</f>
        <v>#N/A</v>
      </c>
      <c r="DK204" s="1" t="e">
        <f>IF(GESTEP(AQ204,0.00001), 'OE Database'!$I204, NA())</f>
        <v>#N/A</v>
      </c>
      <c r="DL204" s="1" t="e">
        <f>IF(GESTEP(AR204,0.00001), 'OE Database'!$I204, NA())</f>
        <v>#N/A</v>
      </c>
      <c r="DM204" s="1" t="e">
        <f>IF(GESTEP(AS204,0.00001), 'OE Database'!$I204, NA())</f>
        <v>#N/A</v>
      </c>
      <c r="DN204" s="1" t="e">
        <f>IF(GESTEP(AT204,0.00001), 'OE Database'!$I204, NA())</f>
        <v>#N/A</v>
      </c>
      <c r="DO204" s="1" t="e">
        <f>IF(GESTEP(AU204,0.00001), 'OE Database'!$I204, NA())</f>
        <v>#N/A</v>
      </c>
      <c r="DP204" s="1" t="e">
        <f>IF(GESTEP(AV204,0.00001), 'OE Database'!$I204, NA())</f>
        <v>#N/A</v>
      </c>
      <c r="DQ204" s="1" t="e">
        <f>IF(GESTEP(AW204,0.00001), 'OE Database'!$I204, NA())</f>
        <v>#N/A</v>
      </c>
      <c r="DR204" s="1" t="e">
        <f>IF(GESTEP(AX204,0.00001), 'OE Database'!$I204, NA())</f>
        <v>#N/A</v>
      </c>
      <c r="DS204" s="1" t="e">
        <f>IF(GESTEP(AY204,0.00001), 'OE Database'!$I204, NA())</f>
        <v>#N/A</v>
      </c>
      <c r="DT204" s="1" t="e">
        <f>IF(GESTEP(AZ204,0.00001), 'OE Database'!$I204, NA())</f>
        <v>#N/A</v>
      </c>
      <c r="DU204" s="1" t="e">
        <f>IF(GESTEP(BA204,0.00001), 'OE Database'!$I204, NA())</f>
        <v>#N/A</v>
      </c>
      <c r="DV204" s="1" t="e">
        <f>IF(GESTEP(BB204,0.00001), 'OE Database'!$I204, NA())</f>
        <v>#N/A</v>
      </c>
    </row>
    <row r="205" spans="2:126">
      <c r="B205" s="14" t="e">
        <f>IF('OE Database'!$N205=B$1, 'OE Database'!$H205, NA())</f>
        <v>#N/A</v>
      </c>
      <c r="C205" s="14" t="e">
        <f>IF('OE Database'!$N205=C$1, 'OE Database'!$H205, NA())</f>
        <v>#N/A</v>
      </c>
      <c r="D205" s="14" t="e">
        <f>IF('OE Database'!$N205=D$1, 'OE Database'!$H205, NA())</f>
        <v>#N/A</v>
      </c>
      <c r="E205" s="14" t="e">
        <f>IF('OE Database'!$N205=E$1, 'OE Database'!$H205, NA())</f>
        <v>#N/A</v>
      </c>
      <c r="F205" s="14" t="e">
        <f>IF('OE Database'!$N205=F$1, 'OE Database'!$H205, NA())</f>
        <v>#N/A</v>
      </c>
      <c r="G205" s="14" t="e">
        <f>IF('OE Database'!$N205=G$1, 'OE Database'!$H205, NA())</f>
        <v>#N/A</v>
      </c>
      <c r="H205" s="14" t="e">
        <f>IF('OE Database'!$N205=H$1, 'OE Database'!$H205, NA())</f>
        <v>#N/A</v>
      </c>
      <c r="I205" s="14" t="e">
        <f>IF('OE Database'!$N205=I$1, 'OE Database'!$H205, NA())</f>
        <v>#N/A</v>
      </c>
      <c r="J205" s="14" t="e">
        <f>IF('OE Database'!$N205=J$1, 'OE Database'!$H205, NA())</f>
        <v>#N/A</v>
      </c>
      <c r="K205" s="14" t="e">
        <f>IF('OE Database'!$N205=K$1, 'OE Database'!$H205, NA())</f>
        <v>#N/A</v>
      </c>
      <c r="L205" s="14" t="e">
        <f>IF('OE Database'!$N205=L$1, 'OE Database'!$H205, NA())</f>
        <v>#N/A</v>
      </c>
      <c r="M205" s="14" t="e">
        <f>IF('OE Database'!$N205=M$1, 'OE Database'!$H205, NA())</f>
        <v>#N/A</v>
      </c>
      <c r="N205" s="14" t="e">
        <f>IF('OE Database'!$N205=N$1, 'OE Database'!$H205, NA())</f>
        <v>#N/A</v>
      </c>
      <c r="O205" s="14" t="e">
        <f>IF('OE Database'!$N205=O$1, 'OE Database'!$H205, NA())</f>
        <v>#N/A</v>
      </c>
      <c r="P205" s="14" t="e">
        <f>IF('OE Database'!$N205=P$1, 'OE Database'!$H205, NA())</f>
        <v>#N/A</v>
      </c>
      <c r="Q205" s="14">
        <f>IF('OE Database'!$N205=Q$1, 'OE Database'!$H205, NA())</f>
        <v>0</v>
      </c>
      <c r="R205" s="14" t="e">
        <f>IF('OE Database'!$N205=R$1, 'OE Database'!$H205, NA())</f>
        <v>#N/A</v>
      </c>
      <c r="T205" s="14" t="e">
        <f>IF('OE Database'!$N205=T$1, 'OE Database'!$E205, NA())</f>
        <v>#N/A</v>
      </c>
      <c r="U205" s="14" t="e">
        <f>IF('OE Database'!$N205=U$1, 'OE Database'!$E205, NA())</f>
        <v>#N/A</v>
      </c>
      <c r="V205" s="14" t="e">
        <f>IF('OE Database'!$N205=V$1, 'OE Database'!$E205, NA())</f>
        <v>#N/A</v>
      </c>
      <c r="W205" s="14" t="e">
        <f>IF('OE Database'!$N205=W$1, 'OE Database'!$E205, NA())</f>
        <v>#N/A</v>
      </c>
      <c r="X205" s="14" t="e">
        <f>IF('OE Database'!$N205=X$1, 'OE Database'!$E205, NA())</f>
        <v>#N/A</v>
      </c>
      <c r="Y205" s="14" t="e">
        <f>IF('OE Database'!$N205=Y$1, 'OE Database'!$E205, NA())</f>
        <v>#N/A</v>
      </c>
      <c r="Z205" s="14" t="e">
        <f>IF('OE Database'!$N205=Z$1, 'OE Database'!$E205, NA())</f>
        <v>#N/A</v>
      </c>
      <c r="AA205" s="14" t="e">
        <f>IF('OE Database'!$N205=AA$1, 'OE Database'!$E205, NA())</f>
        <v>#N/A</v>
      </c>
      <c r="AB205" s="14" t="e">
        <f>IF('OE Database'!$N205=AB$1, 'OE Database'!$E205, NA())</f>
        <v>#N/A</v>
      </c>
      <c r="AC205" s="14" t="e">
        <f>IF('OE Database'!$N205=AC$1, 'OE Database'!$E205, NA())</f>
        <v>#N/A</v>
      </c>
      <c r="AD205" s="14" t="e">
        <f>IF('OE Database'!$N205=AD$1, 'OE Database'!$E205, NA())</f>
        <v>#N/A</v>
      </c>
      <c r="AE205" s="14" t="e">
        <f>IF('OE Database'!$N205=AE$1, 'OE Database'!$E205, NA())</f>
        <v>#N/A</v>
      </c>
      <c r="AF205" s="14" t="e">
        <f>IF('OE Database'!$N205=AF$1, 'OE Database'!$E205, NA())</f>
        <v>#N/A</v>
      </c>
      <c r="AG205" s="14" t="e">
        <f>IF('OE Database'!$N205=AG$1, 'OE Database'!$E205, NA())</f>
        <v>#N/A</v>
      </c>
      <c r="AH205" s="14" t="e">
        <f>IF('OE Database'!$N205=AH$1, 'OE Database'!$E205, NA())</f>
        <v>#N/A</v>
      </c>
      <c r="AI205" s="14">
        <f>IF('OE Database'!$N205=AI$1, 'OE Database'!$E205, NA())</f>
        <v>0.1</v>
      </c>
      <c r="AJ205" s="14" t="e">
        <f>IF('OE Database'!$N205=AJ$1, 'OE Database'!$E205, NA())</f>
        <v>#N/A</v>
      </c>
      <c r="AL205" s="14" t="e">
        <f>IF('OE Database'!$N205=AL$1, 'OE Database'!$J205, NA())</f>
        <v>#N/A</v>
      </c>
      <c r="AM205" s="14" t="e">
        <f>IF('OE Database'!$N205=AM$1, 'OE Database'!$J205, NA())</f>
        <v>#N/A</v>
      </c>
      <c r="AN205" s="14" t="e">
        <f>IF('OE Database'!$N205=AN$1, 'OE Database'!$J205, NA())</f>
        <v>#N/A</v>
      </c>
      <c r="AO205" s="14" t="e">
        <f>IF('OE Database'!$N205=AO$1, 'OE Database'!$J205, NA())</f>
        <v>#N/A</v>
      </c>
      <c r="AP205" s="14" t="e">
        <f>IF('OE Database'!$N205=AP$1, 'OE Database'!$J205, NA())</f>
        <v>#N/A</v>
      </c>
      <c r="AQ205" s="14" t="e">
        <f>IF('OE Database'!$N205=AQ$1, 'OE Database'!$J205, NA())</f>
        <v>#N/A</v>
      </c>
      <c r="AR205" s="14" t="e">
        <f>IF('OE Database'!$N205=AR$1, 'OE Database'!$J205, NA())</f>
        <v>#N/A</v>
      </c>
      <c r="AS205" s="14" t="e">
        <f>IF('OE Database'!$N205=AS$1, 'OE Database'!$J205, NA())</f>
        <v>#N/A</v>
      </c>
      <c r="AT205" s="14" t="e">
        <f>IF('OE Database'!$N205=AT$1, 'OE Database'!$J205, NA())</f>
        <v>#N/A</v>
      </c>
      <c r="AU205" s="14" t="e">
        <f>IF('OE Database'!$N205=AU$1, 'OE Database'!$J205, NA())</f>
        <v>#N/A</v>
      </c>
      <c r="AV205" s="14" t="e">
        <f>IF('OE Database'!$N205=AV$1, 'OE Database'!$J205, NA())</f>
        <v>#N/A</v>
      </c>
      <c r="AW205" s="14" t="e">
        <f>IF('OE Database'!$N205=AW$1, 'OE Database'!$J205, NA())</f>
        <v>#N/A</v>
      </c>
      <c r="AX205" s="14" t="e">
        <f>IF('OE Database'!$N205=AX$1, 'OE Database'!$J205, NA())</f>
        <v>#N/A</v>
      </c>
      <c r="AY205" s="14" t="e">
        <f>IF('OE Database'!$N205=AY$1, 'OE Database'!$J205, NA())</f>
        <v>#N/A</v>
      </c>
      <c r="AZ205" s="14" t="e">
        <f>IF('OE Database'!$N205=AZ$1, 'OE Database'!$J205, NA())</f>
        <v>#N/A</v>
      </c>
      <c r="BA205" s="14">
        <f>IF('OE Database'!$N205=BA$1, 'OE Database'!$J205, NA())</f>
        <v>84</v>
      </c>
      <c r="BB205" s="14" t="e">
        <f>IF('OE Database'!$N205=BB$1, 'OE Database'!$J205, NA())</f>
        <v>#N/A</v>
      </c>
      <c r="BD205" s="14" t="e">
        <f>IF(GESTEP(AL205,0.00001), 'OE Database'!$H205, NA())</f>
        <v>#N/A</v>
      </c>
      <c r="BE205" s="14" t="e">
        <f>IF(GESTEP(AM205,0.00001), 'OE Database'!$H205, NA())</f>
        <v>#N/A</v>
      </c>
      <c r="BF205" s="14" t="e">
        <f>IF(GESTEP(AN205,0.00001), 'OE Database'!$H205, NA())</f>
        <v>#N/A</v>
      </c>
      <c r="BG205" s="14" t="e">
        <f>IF(GESTEP(AO205,0.00001), 'OE Database'!$H205, NA())</f>
        <v>#N/A</v>
      </c>
      <c r="BH205" s="14" t="e">
        <f>IF(GESTEP(AP205,0.00001), 'OE Database'!$H205, NA())</f>
        <v>#N/A</v>
      </c>
      <c r="BI205" s="14" t="e">
        <f>IF(GESTEP(AQ205,0.00001), 'OE Database'!$H205, NA())</f>
        <v>#N/A</v>
      </c>
      <c r="BJ205" s="14" t="e">
        <f>IF(GESTEP(AR205,0.00001), 'OE Database'!$H205, NA())</f>
        <v>#N/A</v>
      </c>
      <c r="BK205" s="14" t="e">
        <f>IF(GESTEP(AS205,0.00001), 'OE Database'!$H205, NA())</f>
        <v>#N/A</v>
      </c>
      <c r="BL205" s="14" t="e">
        <f>IF(GESTEP(AT205,0.00001), 'OE Database'!$H205, NA())</f>
        <v>#N/A</v>
      </c>
      <c r="BM205" s="14" t="e">
        <f>IF(GESTEP(AU205,0.00001), 'OE Database'!$H205, NA())</f>
        <v>#N/A</v>
      </c>
      <c r="BN205" s="14" t="e">
        <f>IF(GESTEP(AV205,0.00001), 'OE Database'!$H205, NA())</f>
        <v>#N/A</v>
      </c>
      <c r="BO205" s="14" t="e">
        <f>IF(GESTEP(AW205,0.00001), 'OE Database'!$H205, NA())</f>
        <v>#N/A</v>
      </c>
      <c r="BP205" s="14" t="e">
        <f>IF(GESTEP(AX205,0.00001), 'OE Database'!$H205, NA())</f>
        <v>#N/A</v>
      </c>
      <c r="BQ205" s="14" t="e">
        <f>IF(GESTEP(AY205,0.00001), 'OE Database'!$H205, NA())</f>
        <v>#N/A</v>
      </c>
      <c r="BR205" s="14" t="e">
        <f>IF(GESTEP(AZ205,0.00001), 'OE Database'!$H205, NA())</f>
        <v>#N/A</v>
      </c>
      <c r="BS205" s="14">
        <f>IF(GESTEP(BA205,0.00001), 'OE Database'!$H205, NA())</f>
        <v>0</v>
      </c>
      <c r="BT205" s="14" t="e">
        <f>IF(GESTEP(BB205,0.00001), 'OE Database'!$H205, NA())</f>
        <v>#N/A</v>
      </c>
      <c r="BV205" s="14" t="e">
        <f>IF(GESTEP(AL205,0.00001), 'OE Database'!$E205, NA())</f>
        <v>#N/A</v>
      </c>
      <c r="BW205" s="14" t="e">
        <f>IF(GESTEP(AM205,0.00001), 'OE Database'!$E205, NA())</f>
        <v>#N/A</v>
      </c>
      <c r="BX205" s="14" t="e">
        <f>IF(GESTEP(AN205,0.00001), 'OE Database'!$E205, NA())</f>
        <v>#N/A</v>
      </c>
      <c r="BY205" s="14" t="e">
        <f>IF(GESTEP(AO205,0.00001), 'OE Database'!$E205, NA())</f>
        <v>#N/A</v>
      </c>
      <c r="BZ205" s="14" t="e">
        <f>IF(GESTEP(AP205,0.00001), 'OE Database'!$E205, NA())</f>
        <v>#N/A</v>
      </c>
      <c r="CA205" s="14" t="e">
        <f>IF(GESTEP(AQ205,0.00001), 'OE Database'!$E205, NA())</f>
        <v>#N/A</v>
      </c>
      <c r="CB205" s="14" t="e">
        <f>IF(GESTEP(AR205,0.00001), 'OE Database'!$E205, NA())</f>
        <v>#N/A</v>
      </c>
      <c r="CC205" s="14" t="e">
        <f>IF(GESTEP(AS205,0.00001), 'OE Database'!$E205, NA())</f>
        <v>#N/A</v>
      </c>
      <c r="CD205" s="14" t="e">
        <f>IF(GESTEP(AT205,0.00001), 'OE Database'!$E205, NA())</f>
        <v>#N/A</v>
      </c>
      <c r="CE205" s="14" t="e">
        <f>IF(GESTEP(AU205,0.00001), 'OE Database'!$E205, NA())</f>
        <v>#N/A</v>
      </c>
      <c r="CF205" s="14" t="e">
        <f>IF(GESTEP(AV205,0.00001), 'OE Database'!$E205, NA())</f>
        <v>#N/A</v>
      </c>
      <c r="CG205" s="14" t="e">
        <f>IF(GESTEP(AW205,0.00001), 'OE Database'!$E205, NA())</f>
        <v>#N/A</v>
      </c>
      <c r="CH205" s="14" t="e">
        <f>IF(GESTEP(AX205,0.00001), 'OE Database'!$E205, NA())</f>
        <v>#N/A</v>
      </c>
      <c r="CI205" s="14" t="e">
        <f>IF(GESTEP(AY205,0.00001), 'OE Database'!$E205, NA())</f>
        <v>#N/A</v>
      </c>
      <c r="CJ205" s="14" t="e">
        <f>IF(GESTEP(AZ205,0.00001), 'OE Database'!$E205, NA())</f>
        <v>#N/A</v>
      </c>
      <c r="CK205" s="14">
        <f>IF(GESTEP(BA205,0.00001), 'OE Database'!$E205, NA())</f>
        <v>0.1</v>
      </c>
      <c r="CL205" s="14" t="e">
        <f>IF(GESTEP(BB205,0.00001), 'OE Database'!$E205, NA())</f>
        <v>#N/A</v>
      </c>
      <c r="CN205" s="14" t="e">
        <f>IF('OE Database'!$N205=CN$1, 'OE Database'!$I205, NA())</f>
        <v>#N/A</v>
      </c>
      <c r="CO205" s="14" t="e">
        <f>IF('OE Database'!$N205=CO$1, 'OE Database'!$I205, NA())</f>
        <v>#N/A</v>
      </c>
      <c r="CP205" s="14" t="e">
        <f>IF('OE Database'!$N205=CP$1, 'OE Database'!$I205, NA())</f>
        <v>#N/A</v>
      </c>
      <c r="CQ205" s="14" t="e">
        <f>IF('OE Database'!$N205=CQ$1, 'OE Database'!$I205, NA())</f>
        <v>#N/A</v>
      </c>
      <c r="CR205" s="14" t="e">
        <f>IF('OE Database'!$N205=CR$1, 'OE Database'!$I205, NA())</f>
        <v>#N/A</v>
      </c>
      <c r="CS205" s="14" t="e">
        <f>IF('OE Database'!$N205=CS$1, 'OE Database'!$I205, NA())</f>
        <v>#N/A</v>
      </c>
      <c r="CT205" s="14" t="e">
        <f>IF('OE Database'!$N205=CT$1, 'OE Database'!$I205, NA())</f>
        <v>#N/A</v>
      </c>
      <c r="CU205" s="14" t="e">
        <f>IF('OE Database'!$N205=CU$1, 'OE Database'!$I205, NA())</f>
        <v>#N/A</v>
      </c>
      <c r="CV205" s="14" t="e">
        <f>IF('OE Database'!$N205=CV$1, 'OE Database'!$I205, NA())</f>
        <v>#N/A</v>
      </c>
      <c r="CW205" s="14" t="e">
        <f>IF('OE Database'!$N205=CW$1, 'OE Database'!$I205, NA())</f>
        <v>#N/A</v>
      </c>
      <c r="CX205" s="14" t="e">
        <f>IF('OE Database'!$N205=CX$1, 'OE Database'!$I205, NA())</f>
        <v>#N/A</v>
      </c>
      <c r="CY205" s="14" t="e">
        <f>IF('OE Database'!$N205=CY$1, 'OE Database'!$I205, NA())</f>
        <v>#N/A</v>
      </c>
      <c r="CZ205" s="14" t="e">
        <f>IF('OE Database'!$N205=CZ$1, 'OE Database'!$I205, NA())</f>
        <v>#N/A</v>
      </c>
      <c r="DA205" s="14" t="e">
        <f>IF('OE Database'!$N205=DA$1, 'OE Database'!$I205, NA())</f>
        <v>#N/A</v>
      </c>
      <c r="DB205" s="14" t="e">
        <f>IF('OE Database'!$N205=DB$1, 'OE Database'!$I205, NA())</f>
        <v>#N/A</v>
      </c>
      <c r="DC205" s="14">
        <f>IF('OE Database'!$N205=DC$1, 'OE Database'!$I205, NA())</f>
        <v>0</v>
      </c>
      <c r="DD205" s="14" t="e">
        <f>IF('OE Database'!$N205=DD$1, 'OE Database'!$I205, NA())</f>
        <v>#N/A</v>
      </c>
      <c r="DF205" s="1" t="e">
        <f>IF(GESTEP(AL205,0.00001), 'OE Database'!$I205, NA())</f>
        <v>#N/A</v>
      </c>
      <c r="DG205" s="1" t="e">
        <f>IF(GESTEP(AM205,0.00001), 'OE Database'!$I205, NA())</f>
        <v>#N/A</v>
      </c>
      <c r="DH205" s="1" t="e">
        <f>IF(GESTEP(AN205,0.00001), 'OE Database'!$I205, NA())</f>
        <v>#N/A</v>
      </c>
      <c r="DI205" s="1" t="e">
        <f>IF(GESTEP(AO205,0.00001), 'OE Database'!$I205, NA())</f>
        <v>#N/A</v>
      </c>
      <c r="DJ205" s="1" t="e">
        <f>IF(GESTEP(AP205,0.00001), 'OE Database'!$I205, NA())</f>
        <v>#N/A</v>
      </c>
      <c r="DK205" s="1" t="e">
        <f>IF(GESTEP(AQ205,0.00001), 'OE Database'!$I205, NA())</f>
        <v>#N/A</v>
      </c>
      <c r="DL205" s="1" t="e">
        <f>IF(GESTEP(AR205,0.00001), 'OE Database'!$I205, NA())</f>
        <v>#N/A</v>
      </c>
      <c r="DM205" s="1" t="e">
        <f>IF(GESTEP(AS205,0.00001), 'OE Database'!$I205, NA())</f>
        <v>#N/A</v>
      </c>
      <c r="DN205" s="1" t="e">
        <f>IF(GESTEP(AT205,0.00001), 'OE Database'!$I205, NA())</f>
        <v>#N/A</v>
      </c>
      <c r="DO205" s="1" t="e">
        <f>IF(GESTEP(AU205,0.00001), 'OE Database'!$I205, NA())</f>
        <v>#N/A</v>
      </c>
      <c r="DP205" s="1" t="e">
        <f>IF(GESTEP(AV205,0.00001), 'OE Database'!$I205, NA())</f>
        <v>#N/A</v>
      </c>
      <c r="DQ205" s="1" t="e">
        <f>IF(GESTEP(AW205,0.00001), 'OE Database'!$I205, NA())</f>
        <v>#N/A</v>
      </c>
      <c r="DR205" s="1" t="e">
        <f>IF(GESTEP(AX205,0.00001), 'OE Database'!$I205, NA())</f>
        <v>#N/A</v>
      </c>
      <c r="DS205" s="1" t="e">
        <f>IF(GESTEP(AY205,0.00001), 'OE Database'!$I205, NA())</f>
        <v>#N/A</v>
      </c>
      <c r="DT205" s="1" t="e">
        <f>IF(GESTEP(AZ205,0.00001), 'OE Database'!$I205, NA())</f>
        <v>#N/A</v>
      </c>
      <c r="DU205" s="1">
        <f>IF(GESTEP(BA205,0.00001), 'OE Database'!$I205, NA())</f>
        <v>0</v>
      </c>
      <c r="DV205" s="1" t="e">
        <f>IF(GESTEP(BB205,0.00001), 'OE Database'!$I205, NA())</f>
        <v>#N/A</v>
      </c>
    </row>
    <row r="206" spans="2:126">
      <c r="B206" s="14" t="e">
        <f>IF('OE Database'!$N206=B$1, 'OE Database'!$H206, NA())</f>
        <v>#N/A</v>
      </c>
      <c r="C206" s="14" t="e">
        <f>IF('OE Database'!$N206=C$1, 'OE Database'!$H206, NA())</f>
        <v>#N/A</v>
      </c>
      <c r="D206" s="14" t="e">
        <f>IF('OE Database'!$N206=D$1, 'OE Database'!$H206, NA())</f>
        <v>#N/A</v>
      </c>
      <c r="E206" s="14" t="e">
        <f>IF('OE Database'!$N206=E$1, 'OE Database'!$H206, NA())</f>
        <v>#N/A</v>
      </c>
      <c r="F206" s="14" t="e">
        <f>IF('OE Database'!$N206=F$1, 'OE Database'!$H206, NA())</f>
        <v>#N/A</v>
      </c>
      <c r="G206" s="14" t="e">
        <f>IF('OE Database'!$N206=G$1, 'OE Database'!$H206, NA())</f>
        <v>#N/A</v>
      </c>
      <c r="H206" s="14" t="e">
        <f>IF('OE Database'!$N206=H$1, 'OE Database'!$H206, NA())</f>
        <v>#N/A</v>
      </c>
      <c r="I206" s="14" t="e">
        <f>IF('OE Database'!$N206=I$1, 'OE Database'!$H206, NA())</f>
        <v>#N/A</v>
      </c>
      <c r="J206" s="14" t="e">
        <f>IF('OE Database'!$N206=J$1, 'OE Database'!$H206, NA())</f>
        <v>#N/A</v>
      </c>
      <c r="K206" s="14" t="e">
        <f>IF('OE Database'!$N206=K$1, 'OE Database'!$H206, NA())</f>
        <v>#N/A</v>
      </c>
      <c r="L206" s="14" t="e">
        <f>IF('OE Database'!$N206=L$1, 'OE Database'!$H206, NA())</f>
        <v>#N/A</v>
      </c>
      <c r="M206" s="14" t="e">
        <f>IF('OE Database'!$N206=M$1, 'OE Database'!$H206, NA())</f>
        <v>#N/A</v>
      </c>
      <c r="N206" s="14" t="e">
        <f>IF('OE Database'!$N206=N$1, 'OE Database'!$H206, NA())</f>
        <v>#N/A</v>
      </c>
      <c r="O206" s="14" t="e">
        <f>IF('OE Database'!$N206=O$1, 'OE Database'!$H206, NA())</f>
        <v>#N/A</v>
      </c>
      <c r="P206" s="14" t="e">
        <f>IF('OE Database'!$N206=P$1, 'OE Database'!$H206, NA())</f>
        <v>#N/A</v>
      </c>
      <c r="Q206" s="14">
        <f>IF('OE Database'!$N206=Q$1, 'OE Database'!$H206, NA())</f>
        <v>2.545202749473674E-2</v>
      </c>
      <c r="R206" s="14" t="e">
        <f>IF('OE Database'!$N206=R$1, 'OE Database'!$H206, NA())</f>
        <v>#N/A</v>
      </c>
      <c r="T206" s="14" t="e">
        <f>IF('OE Database'!$N206=T$1, 'OE Database'!$E206, NA())</f>
        <v>#N/A</v>
      </c>
      <c r="U206" s="14" t="e">
        <f>IF('OE Database'!$N206=U$1, 'OE Database'!$E206, NA())</f>
        <v>#N/A</v>
      </c>
      <c r="V206" s="14" t="e">
        <f>IF('OE Database'!$N206=V$1, 'OE Database'!$E206, NA())</f>
        <v>#N/A</v>
      </c>
      <c r="W206" s="14" t="e">
        <f>IF('OE Database'!$N206=W$1, 'OE Database'!$E206, NA())</f>
        <v>#N/A</v>
      </c>
      <c r="X206" s="14" t="e">
        <f>IF('OE Database'!$N206=X$1, 'OE Database'!$E206, NA())</f>
        <v>#N/A</v>
      </c>
      <c r="Y206" s="14" t="e">
        <f>IF('OE Database'!$N206=Y$1, 'OE Database'!$E206, NA())</f>
        <v>#N/A</v>
      </c>
      <c r="Z206" s="14" t="e">
        <f>IF('OE Database'!$N206=Z$1, 'OE Database'!$E206, NA())</f>
        <v>#N/A</v>
      </c>
      <c r="AA206" s="14" t="e">
        <f>IF('OE Database'!$N206=AA$1, 'OE Database'!$E206, NA())</f>
        <v>#N/A</v>
      </c>
      <c r="AB206" s="14" t="e">
        <f>IF('OE Database'!$N206=AB$1, 'OE Database'!$E206, NA())</f>
        <v>#N/A</v>
      </c>
      <c r="AC206" s="14" t="e">
        <f>IF('OE Database'!$N206=AC$1, 'OE Database'!$E206, NA())</f>
        <v>#N/A</v>
      </c>
      <c r="AD206" s="14" t="e">
        <f>IF('OE Database'!$N206=AD$1, 'OE Database'!$E206, NA())</f>
        <v>#N/A</v>
      </c>
      <c r="AE206" s="14" t="e">
        <f>IF('OE Database'!$N206=AE$1, 'OE Database'!$E206, NA())</f>
        <v>#N/A</v>
      </c>
      <c r="AF206" s="14" t="e">
        <f>IF('OE Database'!$N206=AF$1, 'OE Database'!$E206, NA())</f>
        <v>#N/A</v>
      </c>
      <c r="AG206" s="14" t="e">
        <f>IF('OE Database'!$N206=AG$1, 'OE Database'!$E206, NA())</f>
        <v>#N/A</v>
      </c>
      <c r="AH206" s="14" t="e">
        <f>IF('OE Database'!$N206=AH$1, 'OE Database'!$E206, NA())</f>
        <v>#N/A</v>
      </c>
      <c r="AI206" s="14">
        <f>IF('OE Database'!$N206=AI$1, 'OE Database'!$E206, NA())</f>
        <v>3.1</v>
      </c>
      <c r="AJ206" s="14" t="e">
        <f>IF('OE Database'!$N206=AJ$1, 'OE Database'!$E206, NA())</f>
        <v>#N/A</v>
      </c>
      <c r="AL206" s="14" t="e">
        <f>IF('OE Database'!$N206=AL$1, 'OE Database'!$J206, NA())</f>
        <v>#N/A</v>
      </c>
      <c r="AM206" s="14" t="e">
        <f>IF('OE Database'!$N206=AM$1, 'OE Database'!$J206, NA())</f>
        <v>#N/A</v>
      </c>
      <c r="AN206" s="14" t="e">
        <f>IF('OE Database'!$N206=AN$1, 'OE Database'!$J206, NA())</f>
        <v>#N/A</v>
      </c>
      <c r="AO206" s="14" t="e">
        <f>IF('OE Database'!$N206=AO$1, 'OE Database'!$J206, NA())</f>
        <v>#N/A</v>
      </c>
      <c r="AP206" s="14" t="e">
        <f>IF('OE Database'!$N206=AP$1, 'OE Database'!$J206, NA())</f>
        <v>#N/A</v>
      </c>
      <c r="AQ206" s="14" t="e">
        <f>IF('OE Database'!$N206=AQ$1, 'OE Database'!$J206, NA())</f>
        <v>#N/A</v>
      </c>
      <c r="AR206" s="14" t="e">
        <f>IF('OE Database'!$N206=AR$1, 'OE Database'!$J206, NA())</f>
        <v>#N/A</v>
      </c>
      <c r="AS206" s="14" t="e">
        <f>IF('OE Database'!$N206=AS$1, 'OE Database'!$J206, NA())</f>
        <v>#N/A</v>
      </c>
      <c r="AT206" s="14" t="e">
        <f>IF('OE Database'!$N206=AT$1, 'OE Database'!$J206, NA())</f>
        <v>#N/A</v>
      </c>
      <c r="AU206" s="14" t="e">
        <f>IF('OE Database'!$N206=AU$1, 'OE Database'!$J206, NA())</f>
        <v>#N/A</v>
      </c>
      <c r="AV206" s="14" t="e">
        <f>IF('OE Database'!$N206=AV$1, 'OE Database'!$J206, NA())</f>
        <v>#N/A</v>
      </c>
      <c r="AW206" s="14" t="e">
        <f>IF('OE Database'!$N206=AW$1, 'OE Database'!$J206, NA())</f>
        <v>#N/A</v>
      </c>
      <c r="AX206" s="14" t="e">
        <f>IF('OE Database'!$N206=AX$1, 'OE Database'!$J206, NA())</f>
        <v>#N/A</v>
      </c>
      <c r="AY206" s="14" t="e">
        <f>IF('OE Database'!$N206=AY$1, 'OE Database'!$J206, NA())</f>
        <v>#N/A</v>
      </c>
      <c r="AZ206" s="14" t="e">
        <f>IF('OE Database'!$N206=AZ$1, 'OE Database'!$J206, NA())</f>
        <v>#N/A</v>
      </c>
      <c r="BA206" s="14">
        <f>IF('OE Database'!$N206=BA$1, 'OE Database'!$J206, NA())</f>
        <v>60</v>
      </c>
      <c r="BB206" s="14" t="e">
        <f>IF('OE Database'!$N206=BB$1, 'OE Database'!$J206, NA())</f>
        <v>#N/A</v>
      </c>
      <c r="BD206" s="14" t="e">
        <f>IF(GESTEP(AL206,0.00001), 'OE Database'!$H206, NA())</f>
        <v>#N/A</v>
      </c>
      <c r="BE206" s="14" t="e">
        <f>IF(GESTEP(AM206,0.00001), 'OE Database'!$H206, NA())</f>
        <v>#N/A</v>
      </c>
      <c r="BF206" s="14" t="e">
        <f>IF(GESTEP(AN206,0.00001), 'OE Database'!$H206, NA())</f>
        <v>#N/A</v>
      </c>
      <c r="BG206" s="14" t="e">
        <f>IF(GESTEP(AO206,0.00001), 'OE Database'!$H206, NA())</f>
        <v>#N/A</v>
      </c>
      <c r="BH206" s="14" t="e">
        <f>IF(GESTEP(AP206,0.00001), 'OE Database'!$H206, NA())</f>
        <v>#N/A</v>
      </c>
      <c r="BI206" s="14" t="e">
        <f>IF(GESTEP(AQ206,0.00001), 'OE Database'!$H206, NA())</f>
        <v>#N/A</v>
      </c>
      <c r="BJ206" s="14" t="e">
        <f>IF(GESTEP(AR206,0.00001), 'OE Database'!$H206, NA())</f>
        <v>#N/A</v>
      </c>
      <c r="BK206" s="14" t="e">
        <f>IF(GESTEP(AS206,0.00001), 'OE Database'!$H206, NA())</f>
        <v>#N/A</v>
      </c>
      <c r="BL206" s="14" t="e">
        <f>IF(GESTEP(AT206,0.00001), 'OE Database'!$H206, NA())</f>
        <v>#N/A</v>
      </c>
      <c r="BM206" s="14" t="e">
        <f>IF(GESTEP(AU206,0.00001), 'OE Database'!$H206, NA())</f>
        <v>#N/A</v>
      </c>
      <c r="BN206" s="14" t="e">
        <f>IF(GESTEP(AV206,0.00001), 'OE Database'!$H206, NA())</f>
        <v>#N/A</v>
      </c>
      <c r="BO206" s="14" t="e">
        <f>IF(GESTEP(AW206,0.00001), 'OE Database'!$H206, NA())</f>
        <v>#N/A</v>
      </c>
      <c r="BP206" s="14" t="e">
        <f>IF(GESTEP(AX206,0.00001), 'OE Database'!$H206, NA())</f>
        <v>#N/A</v>
      </c>
      <c r="BQ206" s="14" t="e">
        <f>IF(GESTEP(AY206,0.00001), 'OE Database'!$H206, NA())</f>
        <v>#N/A</v>
      </c>
      <c r="BR206" s="14" t="e">
        <f>IF(GESTEP(AZ206,0.00001), 'OE Database'!$H206, NA())</f>
        <v>#N/A</v>
      </c>
      <c r="BS206" s="14">
        <f>IF(GESTEP(BA206,0.00001), 'OE Database'!$H206, NA())</f>
        <v>2.545202749473674E-2</v>
      </c>
      <c r="BT206" s="14" t="e">
        <f>IF(GESTEP(BB206,0.00001), 'OE Database'!$H206, NA())</f>
        <v>#N/A</v>
      </c>
      <c r="BV206" s="14" t="e">
        <f>IF(GESTEP(AL206,0.00001), 'OE Database'!$E206, NA())</f>
        <v>#N/A</v>
      </c>
      <c r="BW206" s="14" t="e">
        <f>IF(GESTEP(AM206,0.00001), 'OE Database'!$E206, NA())</f>
        <v>#N/A</v>
      </c>
      <c r="BX206" s="14" t="e">
        <f>IF(GESTEP(AN206,0.00001), 'OE Database'!$E206, NA())</f>
        <v>#N/A</v>
      </c>
      <c r="BY206" s="14" t="e">
        <f>IF(GESTEP(AO206,0.00001), 'OE Database'!$E206, NA())</f>
        <v>#N/A</v>
      </c>
      <c r="BZ206" s="14" t="e">
        <f>IF(GESTEP(AP206,0.00001), 'OE Database'!$E206, NA())</f>
        <v>#N/A</v>
      </c>
      <c r="CA206" s="14" t="e">
        <f>IF(GESTEP(AQ206,0.00001), 'OE Database'!$E206, NA())</f>
        <v>#N/A</v>
      </c>
      <c r="CB206" s="14" t="e">
        <f>IF(GESTEP(AR206,0.00001), 'OE Database'!$E206, NA())</f>
        <v>#N/A</v>
      </c>
      <c r="CC206" s="14" t="e">
        <f>IF(GESTEP(AS206,0.00001), 'OE Database'!$E206, NA())</f>
        <v>#N/A</v>
      </c>
      <c r="CD206" s="14" t="e">
        <f>IF(GESTEP(AT206,0.00001), 'OE Database'!$E206, NA())</f>
        <v>#N/A</v>
      </c>
      <c r="CE206" s="14" t="e">
        <f>IF(GESTEP(AU206,0.00001), 'OE Database'!$E206, NA())</f>
        <v>#N/A</v>
      </c>
      <c r="CF206" s="14" t="e">
        <f>IF(GESTEP(AV206,0.00001), 'OE Database'!$E206, NA())</f>
        <v>#N/A</v>
      </c>
      <c r="CG206" s="14" t="e">
        <f>IF(GESTEP(AW206,0.00001), 'OE Database'!$E206, NA())</f>
        <v>#N/A</v>
      </c>
      <c r="CH206" s="14" t="e">
        <f>IF(GESTEP(AX206,0.00001), 'OE Database'!$E206, NA())</f>
        <v>#N/A</v>
      </c>
      <c r="CI206" s="14" t="e">
        <f>IF(GESTEP(AY206,0.00001), 'OE Database'!$E206, NA())</f>
        <v>#N/A</v>
      </c>
      <c r="CJ206" s="14" t="e">
        <f>IF(GESTEP(AZ206,0.00001), 'OE Database'!$E206, NA())</f>
        <v>#N/A</v>
      </c>
      <c r="CK206" s="14">
        <f>IF(GESTEP(BA206,0.00001), 'OE Database'!$E206, NA())</f>
        <v>3.1</v>
      </c>
      <c r="CL206" s="14" t="e">
        <f>IF(GESTEP(BB206,0.00001), 'OE Database'!$E206, NA())</f>
        <v>#N/A</v>
      </c>
      <c r="CN206" s="14" t="e">
        <f>IF('OE Database'!$N206=CN$1, 'OE Database'!$I206, NA())</f>
        <v>#N/A</v>
      </c>
      <c r="CO206" s="14" t="e">
        <f>IF('OE Database'!$N206=CO$1, 'OE Database'!$I206, NA())</f>
        <v>#N/A</v>
      </c>
      <c r="CP206" s="14" t="e">
        <f>IF('OE Database'!$N206=CP$1, 'OE Database'!$I206, NA())</f>
        <v>#N/A</v>
      </c>
      <c r="CQ206" s="14" t="e">
        <f>IF('OE Database'!$N206=CQ$1, 'OE Database'!$I206, NA())</f>
        <v>#N/A</v>
      </c>
      <c r="CR206" s="14" t="e">
        <f>IF('OE Database'!$N206=CR$1, 'OE Database'!$I206, NA())</f>
        <v>#N/A</v>
      </c>
      <c r="CS206" s="14" t="e">
        <f>IF('OE Database'!$N206=CS$1, 'OE Database'!$I206, NA())</f>
        <v>#N/A</v>
      </c>
      <c r="CT206" s="14" t="e">
        <f>IF('OE Database'!$N206=CT$1, 'OE Database'!$I206, NA())</f>
        <v>#N/A</v>
      </c>
      <c r="CU206" s="14" t="e">
        <f>IF('OE Database'!$N206=CU$1, 'OE Database'!$I206, NA())</f>
        <v>#N/A</v>
      </c>
      <c r="CV206" s="14" t="e">
        <f>IF('OE Database'!$N206=CV$1, 'OE Database'!$I206, NA())</f>
        <v>#N/A</v>
      </c>
      <c r="CW206" s="14" t="e">
        <f>IF('OE Database'!$N206=CW$1, 'OE Database'!$I206, NA())</f>
        <v>#N/A</v>
      </c>
      <c r="CX206" s="14" t="e">
        <f>IF('OE Database'!$N206=CX$1, 'OE Database'!$I206, NA())</f>
        <v>#N/A</v>
      </c>
      <c r="CY206" s="14" t="e">
        <f>IF('OE Database'!$N206=CY$1, 'OE Database'!$I206, NA())</f>
        <v>#N/A</v>
      </c>
      <c r="CZ206" s="14" t="e">
        <f>IF('OE Database'!$N206=CZ$1, 'OE Database'!$I206, NA())</f>
        <v>#N/A</v>
      </c>
      <c r="DA206" s="14" t="e">
        <f>IF('OE Database'!$N206=DA$1, 'OE Database'!$I206, NA())</f>
        <v>#N/A</v>
      </c>
      <c r="DB206" s="14" t="e">
        <f>IF('OE Database'!$N206=DB$1, 'OE Database'!$I206, NA())</f>
        <v>#N/A</v>
      </c>
      <c r="DC206" s="14">
        <f>IF('OE Database'!$N206=DC$1, 'OE Database'!$I206, NA())</f>
        <v>4.2958099809462337E-2</v>
      </c>
      <c r="DD206" s="14" t="e">
        <f>IF('OE Database'!$N206=DD$1, 'OE Database'!$I206, NA())</f>
        <v>#N/A</v>
      </c>
      <c r="DF206" s="1" t="e">
        <f>IF(GESTEP(AL206,0.00001), 'OE Database'!$I206, NA())</f>
        <v>#N/A</v>
      </c>
      <c r="DG206" s="1" t="e">
        <f>IF(GESTEP(AM206,0.00001), 'OE Database'!$I206, NA())</f>
        <v>#N/A</v>
      </c>
      <c r="DH206" s="1" t="e">
        <f>IF(GESTEP(AN206,0.00001), 'OE Database'!$I206, NA())</f>
        <v>#N/A</v>
      </c>
      <c r="DI206" s="1" t="e">
        <f>IF(GESTEP(AO206,0.00001), 'OE Database'!$I206, NA())</f>
        <v>#N/A</v>
      </c>
      <c r="DJ206" s="1" t="e">
        <f>IF(GESTEP(AP206,0.00001), 'OE Database'!$I206, NA())</f>
        <v>#N/A</v>
      </c>
      <c r="DK206" s="1" t="e">
        <f>IF(GESTEP(AQ206,0.00001), 'OE Database'!$I206, NA())</f>
        <v>#N/A</v>
      </c>
      <c r="DL206" s="1" t="e">
        <f>IF(GESTEP(AR206,0.00001), 'OE Database'!$I206, NA())</f>
        <v>#N/A</v>
      </c>
      <c r="DM206" s="1" t="e">
        <f>IF(GESTEP(AS206,0.00001), 'OE Database'!$I206, NA())</f>
        <v>#N/A</v>
      </c>
      <c r="DN206" s="1" t="e">
        <f>IF(GESTEP(AT206,0.00001), 'OE Database'!$I206, NA())</f>
        <v>#N/A</v>
      </c>
      <c r="DO206" s="1" t="e">
        <f>IF(GESTEP(AU206,0.00001), 'OE Database'!$I206, NA())</f>
        <v>#N/A</v>
      </c>
      <c r="DP206" s="1" t="e">
        <f>IF(GESTEP(AV206,0.00001), 'OE Database'!$I206, NA())</f>
        <v>#N/A</v>
      </c>
      <c r="DQ206" s="1" t="e">
        <f>IF(GESTEP(AW206,0.00001), 'OE Database'!$I206, NA())</f>
        <v>#N/A</v>
      </c>
      <c r="DR206" s="1" t="e">
        <f>IF(GESTEP(AX206,0.00001), 'OE Database'!$I206, NA())</f>
        <v>#N/A</v>
      </c>
      <c r="DS206" s="1" t="e">
        <f>IF(GESTEP(AY206,0.00001), 'OE Database'!$I206, NA())</f>
        <v>#N/A</v>
      </c>
      <c r="DT206" s="1" t="e">
        <f>IF(GESTEP(AZ206,0.00001), 'OE Database'!$I206, NA())</f>
        <v>#N/A</v>
      </c>
      <c r="DU206" s="1">
        <f>IF(GESTEP(BA206,0.00001), 'OE Database'!$I206, NA())</f>
        <v>4.2958099809462337E-2</v>
      </c>
      <c r="DV206" s="1" t="e">
        <f>IF(GESTEP(BB206,0.00001), 'OE Database'!$I206, NA())</f>
        <v>#N/A</v>
      </c>
    </row>
    <row r="207" spans="2:126">
      <c r="B207" s="14" t="e">
        <f>IF('OE Database'!$N207=B$1, 'OE Database'!$H207, NA())</f>
        <v>#N/A</v>
      </c>
      <c r="C207" s="14" t="e">
        <f>IF('OE Database'!$N207=C$1, 'OE Database'!$H207, NA())</f>
        <v>#N/A</v>
      </c>
      <c r="D207" s="14" t="e">
        <f>IF('OE Database'!$N207=D$1, 'OE Database'!$H207, NA())</f>
        <v>#N/A</v>
      </c>
      <c r="E207" s="14" t="e">
        <f>IF('OE Database'!$N207=E$1, 'OE Database'!$H207, NA())</f>
        <v>#N/A</v>
      </c>
      <c r="F207" s="14" t="e">
        <f>IF('OE Database'!$N207=F$1, 'OE Database'!$H207, NA())</f>
        <v>#N/A</v>
      </c>
      <c r="G207" s="14" t="e">
        <f>IF('OE Database'!$N207=G$1, 'OE Database'!$H207, NA())</f>
        <v>#N/A</v>
      </c>
      <c r="H207" s="14" t="e">
        <f>IF('OE Database'!$N207=H$1, 'OE Database'!$H207, NA())</f>
        <v>#N/A</v>
      </c>
      <c r="I207" s="14" t="e">
        <f>IF('OE Database'!$N207=I$1, 'OE Database'!$H207, NA())</f>
        <v>#N/A</v>
      </c>
      <c r="J207" s="14" t="e">
        <f>IF('OE Database'!$N207=J$1, 'OE Database'!$H207, NA())</f>
        <v>#N/A</v>
      </c>
      <c r="K207" s="14" t="e">
        <f>IF('OE Database'!$N207=K$1, 'OE Database'!$H207, NA())</f>
        <v>#N/A</v>
      </c>
      <c r="L207" s="14" t="e">
        <f>IF('OE Database'!$N207=L$1, 'OE Database'!$H207, NA())</f>
        <v>#N/A</v>
      </c>
      <c r="M207" s="14" t="e">
        <f>IF('OE Database'!$N207=M$1, 'OE Database'!$H207, NA())</f>
        <v>#N/A</v>
      </c>
      <c r="N207" s="14" t="e">
        <f>IF('OE Database'!$N207=N$1, 'OE Database'!$H207, NA())</f>
        <v>#N/A</v>
      </c>
      <c r="O207" s="14" t="e">
        <f>IF('OE Database'!$N207=O$1, 'OE Database'!$H207, NA())</f>
        <v>#N/A</v>
      </c>
      <c r="P207" s="14" t="e">
        <f>IF('OE Database'!$N207=P$1, 'OE Database'!$H207, NA())</f>
        <v>#N/A</v>
      </c>
      <c r="Q207" s="14">
        <f>IF('OE Database'!$N207=Q$1, 'OE Database'!$H207, NA())</f>
        <v>8.5760424761360809E-3</v>
      </c>
      <c r="R207" s="14" t="e">
        <f>IF('OE Database'!$N207=R$1, 'OE Database'!$H207, NA())</f>
        <v>#N/A</v>
      </c>
      <c r="T207" s="14" t="e">
        <f>IF('OE Database'!$N207=T$1, 'OE Database'!$E207, NA())</f>
        <v>#N/A</v>
      </c>
      <c r="U207" s="14" t="e">
        <f>IF('OE Database'!$N207=U$1, 'OE Database'!$E207, NA())</f>
        <v>#N/A</v>
      </c>
      <c r="V207" s="14" t="e">
        <f>IF('OE Database'!$N207=V$1, 'OE Database'!$E207, NA())</f>
        <v>#N/A</v>
      </c>
      <c r="W207" s="14" t="e">
        <f>IF('OE Database'!$N207=W$1, 'OE Database'!$E207, NA())</f>
        <v>#N/A</v>
      </c>
      <c r="X207" s="14" t="e">
        <f>IF('OE Database'!$N207=X$1, 'OE Database'!$E207, NA())</f>
        <v>#N/A</v>
      </c>
      <c r="Y207" s="14" t="e">
        <f>IF('OE Database'!$N207=Y$1, 'OE Database'!$E207, NA())</f>
        <v>#N/A</v>
      </c>
      <c r="Z207" s="14" t="e">
        <f>IF('OE Database'!$N207=Z$1, 'OE Database'!$E207, NA())</f>
        <v>#N/A</v>
      </c>
      <c r="AA207" s="14" t="e">
        <f>IF('OE Database'!$N207=AA$1, 'OE Database'!$E207, NA())</f>
        <v>#N/A</v>
      </c>
      <c r="AB207" s="14" t="e">
        <f>IF('OE Database'!$N207=AB$1, 'OE Database'!$E207, NA())</f>
        <v>#N/A</v>
      </c>
      <c r="AC207" s="14" t="e">
        <f>IF('OE Database'!$N207=AC$1, 'OE Database'!$E207, NA())</f>
        <v>#N/A</v>
      </c>
      <c r="AD207" s="14" t="e">
        <f>IF('OE Database'!$N207=AD$1, 'OE Database'!$E207, NA())</f>
        <v>#N/A</v>
      </c>
      <c r="AE207" s="14" t="e">
        <f>IF('OE Database'!$N207=AE$1, 'OE Database'!$E207, NA())</f>
        <v>#N/A</v>
      </c>
      <c r="AF207" s="14" t="e">
        <f>IF('OE Database'!$N207=AF$1, 'OE Database'!$E207, NA())</f>
        <v>#N/A</v>
      </c>
      <c r="AG207" s="14" t="e">
        <f>IF('OE Database'!$N207=AG$1, 'OE Database'!$E207, NA())</f>
        <v>#N/A</v>
      </c>
      <c r="AH207" s="14" t="e">
        <f>IF('OE Database'!$N207=AH$1, 'OE Database'!$E207, NA())</f>
        <v>#N/A</v>
      </c>
      <c r="AI207" s="14">
        <f>IF('OE Database'!$N207=AI$1, 'OE Database'!$E207, NA())</f>
        <v>2.6</v>
      </c>
      <c r="AJ207" s="14" t="e">
        <f>IF('OE Database'!$N207=AJ$1, 'OE Database'!$E207, NA())</f>
        <v>#N/A</v>
      </c>
      <c r="AL207" s="14" t="e">
        <f>IF('OE Database'!$N207=AL$1, 'OE Database'!$J207, NA())</f>
        <v>#N/A</v>
      </c>
      <c r="AM207" s="14" t="e">
        <f>IF('OE Database'!$N207=AM$1, 'OE Database'!$J207, NA())</f>
        <v>#N/A</v>
      </c>
      <c r="AN207" s="14" t="e">
        <f>IF('OE Database'!$N207=AN$1, 'OE Database'!$J207, NA())</f>
        <v>#N/A</v>
      </c>
      <c r="AO207" s="14" t="e">
        <f>IF('OE Database'!$N207=AO$1, 'OE Database'!$J207, NA())</f>
        <v>#N/A</v>
      </c>
      <c r="AP207" s="14" t="e">
        <f>IF('OE Database'!$N207=AP$1, 'OE Database'!$J207, NA())</f>
        <v>#N/A</v>
      </c>
      <c r="AQ207" s="14" t="e">
        <f>IF('OE Database'!$N207=AQ$1, 'OE Database'!$J207, NA())</f>
        <v>#N/A</v>
      </c>
      <c r="AR207" s="14" t="e">
        <f>IF('OE Database'!$N207=AR$1, 'OE Database'!$J207, NA())</f>
        <v>#N/A</v>
      </c>
      <c r="AS207" s="14" t="e">
        <f>IF('OE Database'!$N207=AS$1, 'OE Database'!$J207, NA())</f>
        <v>#N/A</v>
      </c>
      <c r="AT207" s="14" t="e">
        <f>IF('OE Database'!$N207=AT$1, 'OE Database'!$J207, NA())</f>
        <v>#N/A</v>
      </c>
      <c r="AU207" s="14" t="e">
        <f>IF('OE Database'!$N207=AU$1, 'OE Database'!$J207, NA())</f>
        <v>#N/A</v>
      </c>
      <c r="AV207" s="14" t="e">
        <f>IF('OE Database'!$N207=AV$1, 'OE Database'!$J207, NA())</f>
        <v>#N/A</v>
      </c>
      <c r="AW207" s="14" t="e">
        <f>IF('OE Database'!$N207=AW$1, 'OE Database'!$J207, NA())</f>
        <v>#N/A</v>
      </c>
      <c r="AX207" s="14" t="e">
        <f>IF('OE Database'!$N207=AX$1, 'OE Database'!$J207, NA())</f>
        <v>#N/A</v>
      </c>
      <c r="AY207" s="14" t="e">
        <f>IF('OE Database'!$N207=AY$1, 'OE Database'!$J207, NA())</f>
        <v>#N/A</v>
      </c>
      <c r="AZ207" s="14" t="e">
        <f>IF('OE Database'!$N207=AZ$1, 'OE Database'!$J207, NA())</f>
        <v>#N/A</v>
      </c>
      <c r="BA207" s="14">
        <f>IF('OE Database'!$N207=BA$1, 'OE Database'!$J207, NA())</f>
        <v>60</v>
      </c>
      <c r="BB207" s="14" t="e">
        <f>IF('OE Database'!$N207=BB$1, 'OE Database'!$J207, NA())</f>
        <v>#N/A</v>
      </c>
      <c r="BD207" s="14" t="e">
        <f>IF(GESTEP(AL207,0.00001), 'OE Database'!$H207, NA())</f>
        <v>#N/A</v>
      </c>
      <c r="BE207" s="14" t="e">
        <f>IF(GESTEP(AM207,0.00001), 'OE Database'!$H207, NA())</f>
        <v>#N/A</v>
      </c>
      <c r="BF207" s="14" t="e">
        <f>IF(GESTEP(AN207,0.00001), 'OE Database'!$H207, NA())</f>
        <v>#N/A</v>
      </c>
      <c r="BG207" s="14" t="e">
        <f>IF(GESTEP(AO207,0.00001), 'OE Database'!$H207, NA())</f>
        <v>#N/A</v>
      </c>
      <c r="BH207" s="14" t="e">
        <f>IF(GESTEP(AP207,0.00001), 'OE Database'!$H207, NA())</f>
        <v>#N/A</v>
      </c>
      <c r="BI207" s="14" t="e">
        <f>IF(GESTEP(AQ207,0.00001), 'OE Database'!$H207, NA())</f>
        <v>#N/A</v>
      </c>
      <c r="BJ207" s="14" t="e">
        <f>IF(GESTEP(AR207,0.00001), 'OE Database'!$H207, NA())</f>
        <v>#N/A</v>
      </c>
      <c r="BK207" s="14" t="e">
        <f>IF(GESTEP(AS207,0.00001), 'OE Database'!$H207, NA())</f>
        <v>#N/A</v>
      </c>
      <c r="BL207" s="14" t="e">
        <f>IF(GESTEP(AT207,0.00001), 'OE Database'!$H207, NA())</f>
        <v>#N/A</v>
      </c>
      <c r="BM207" s="14" t="e">
        <f>IF(GESTEP(AU207,0.00001), 'OE Database'!$H207, NA())</f>
        <v>#N/A</v>
      </c>
      <c r="BN207" s="14" t="e">
        <f>IF(GESTEP(AV207,0.00001), 'OE Database'!$H207, NA())</f>
        <v>#N/A</v>
      </c>
      <c r="BO207" s="14" t="e">
        <f>IF(GESTEP(AW207,0.00001), 'OE Database'!$H207, NA())</f>
        <v>#N/A</v>
      </c>
      <c r="BP207" s="14" t="e">
        <f>IF(GESTEP(AX207,0.00001), 'OE Database'!$H207, NA())</f>
        <v>#N/A</v>
      </c>
      <c r="BQ207" s="14" t="e">
        <f>IF(GESTEP(AY207,0.00001), 'OE Database'!$H207, NA())</f>
        <v>#N/A</v>
      </c>
      <c r="BR207" s="14" t="e">
        <f>IF(GESTEP(AZ207,0.00001), 'OE Database'!$H207, NA())</f>
        <v>#N/A</v>
      </c>
      <c r="BS207" s="14">
        <f>IF(GESTEP(BA207,0.00001), 'OE Database'!$H207, NA())</f>
        <v>8.5760424761360809E-3</v>
      </c>
      <c r="BT207" s="14" t="e">
        <f>IF(GESTEP(BB207,0.00001), 'OE Database'!$H207, NA())</f>
        <v>#N/A</v>
      </c>
      <c r="BV207" s="14" t="e">
        <f>IF(GESTEP(AL207,0.00001), 'OE Database'!$E207, NA())</f>
        <v>#N/A</v>
      </c>
      <c r="BW207" s="14" t="e">
        <f>IF(GESTEP(AM207,0.00001), 'OE Database'!$E207, NA())</f>
        <v>#N/A</v>
      </c>
      <c r="BX207" s="14" t="e">
        <f>IF(GESTEP(AN207,0.00001), 'OE Database'!$E207, NA())</f>
        <v>#N/A</v>
      </c>
      <c r="BY207" s="14" t="e">
        <f>IF(GESTEP(AO207,0.00001), 'OE Database'!$E207, NA())</f>
        <v>#N/A</v>
      </c>
      <c r="BZ207" s="14" t="e">
        <f>IF(GESTEP(AP207,0.00001), 'OE Database'!$E207, NA())</f>
        <v>#N/A</v>
      </c>
      <c r="CA207" s="14" t="e">
        <f>IF(GESTEP(AQ207,0.00001), 'OE Database'!$E207, NA())</f>
        <v>#N/A</v>
      </c>
      <c r="CB207" s="14" t="e">
        <f>IF(GESTEP(AR207,0.00001), 'OE Database'!$E207, NA())</f>
        <v>#N/A</v>
      </c>
      <c r="CC207" s="14" t="e">
        <f>IF(GESTEP(AS207,0.00001), 'OE Database'!$E207, NA())</f>
        <v>#N/A</v>
      </c>
      <c r="CD207" s="14" t="e">
        <f>IF(GESTEP(AT207,0.00001), 'OE Database'!$E207, NA())</f>
        <v>#N/A</v>
      </c>
      <c r="CE207" s="14" t="e">
        <f>IF(GESTEP(AU207,0.00001), 'OE Database'!$E207, NA())</f>
        <v>#N/A</v>
      </c>
      <c r="CF207" s="14" t="e">
        <f>IF(GESTEP(AV207,0.00001), 'OE Database'!$E207, NA())</f>
        <v>#N/A</v>
      </c>
      <c r="CG207" s="14" t="e">
        <f>IF(GESTEP(AW207,0.00001), 'OE Database'!$E207, NA())</f>
        <v>#N/A</v>
      </c>
      <c r="CH207" s="14" t="e">
        <f>IF(GESTEP(AX207,0.00001), 'OE Database'!$E207, NA())</f>
        <v>#N/A</v>
      </c>
      <c r="CI207" s="14" t="e">
        <f>IF(GESTEP(AY207,0.00001), 'OE Database'!$E207, NA())</f>
        <v>#N/A</v>
      </c>
      <c r="CJ207" s="14" t="e">
        <f>IF(GESTEP(AZ207,0.00001), 'OE Database'!$E207, NA())</f>
        <v>#N/A</v>
      </c>
      <c r="CK207" s="14">
        <f>IF(GESTEP(BA207,0.00001), 'OE Database'!$E207, NA())</f>
        <v>2.6</v>
      </c>
      <c r="CL207" s="14" t="e">
        <f>IF(GESTEP(BB207,0.00001), 'OE Database'!$E207, NA())</f>
        <v>#N/A</v>
      </c>
      <c r="CN207" s="14" t="e">
        <f>IF('OE Database'!$N207=CN$1, 'OE Database'!$I207, NA())</f>
        <v>#N/A</v>
      </c>
      <c r="CO207" s="14" t="e">
        <f>IF('OE Database'!$N207=CO$1, 'OE Database'!$I207, NA())</f>
        <v>#N/A</v>
      </c>
      <c r="CP207" s="14" t="e">
        <f>IF('OE Database'!$N207=CP$1, 'OE Database'!$I207, NA())</f>
        <v>#N/A</v>
      </c>
      <c r="CQ207" s="14" t="e">
        <f>IF('OE Database'!$N207=CQ$1, 'OE Database'!$I207, NA())</f>
        <v>#N/A</v>
      </c>
      <c r="CR207" s="14" t="e">
        <f>IF('OE Database'!$N207=CR$1, 'OE Database'!$I207, NA())</f>
        <v>#N/A</v>
      </c>
      <c r="CS207" s="14" t="e">
        <f>IF('OE Database'!$N207=CS$1, 'OE Database'!$I207, NA())</f>
        <v>#N/A</v>
      </c>
      <c r="CT207" s="14" t="e">
        <f>IF('OE Database'!$N207=CT$1, 'OE Database'!$I207, NA())</f>
        <v>#N/A</v>
      </c>
      <c r="CU207" s="14" t="e">
        <f>IF('OE Database'!$N207=CU$1, 'OE Database'!$I207, NA())</f>
        <v>#N/A</v>
      </c>
      <c r="CV207" s="14" t="e">
        <f>IF('OE Database'!$N207=CV$1, 'OE Database'!$I207, NA())</f>
        <v>#N/A</v>
      </c>
      <c r="CW207" s="14" t="e">
        <f>IF('OE Database'!$N207=CW$1, 'OE Database'!$I207, NA())</f>
        <v>#N/A</v>
      </c>
      <c r="CX207" s="14" t="e">
        <f>IF('OE Database'!$N207=CX$1, 'OE Database'!$I207, NA())</f>
        <v>#N/A</v>
      </c>
      <c r="CY207" s="14" t="e">
        <f>IF('OE Database'!$N207=CY$1, 'OE Database'!$I207, NA())</f>
        <v>#N/A</v>
      </c>
      <c r="CZ207" s="14" t="e">
        <f>IF('OE Database'!$N207=CZ$1, 'OE Database'!$I207, NA())</f>
        <v>#N/A</v>
      </c>
      <c r="DA207" s="14" t="e">
        <f>IF('OE Database'!$N207=DA$1, 'OE Database'!$I207, NA())</f>
        <v>#N/A</v>
      </c>
      <c r="DB207" s="14" t="e">
        <f>IF('OE Database'!$N207=DB$1, 'OE Database'!$I207, NA())</f>
        <v>#N/A</v>
      </c>
      <c r="DC207" s="14">
        <f>IF('OE Database'!$N207=DC$1, 'OE Database'!$I207, NA())</f>
        <v>1.447470103260836E-2</v>
      </c>
      <c r="DD207" s="14" t="e">
        <f>IF('OE Database'!$N207=DD$1, 'OE Database'!$I207, NA())</f>
        <v>#N/A</v>
      </c>
      <c r="DF207" s="1" t="e">
        <f>IF(GESTEP(AL207,0.00001), 'OE Database'!$I207, NA())</f>
        <v>#N/A</v>
      </c>
      <c r="DG207" s="1" t="e">
        <f>IF(GESTEP(AM207,0.00001), 'OE Database'!$I207, NA())</f>
        <v>#N/A</v>
      </c>
      <c r="DH207" s="1" t="e">
        <f>IF(GESTEP(AN207,0.00001), 'OE Database'!$I207, NA())</f>
        <v>#N/A</v>
      </c>
      <c r="DI207" s="1" t="e">
        <f>IF(GESTEP(AO207,0.00001), 'OE Database'!$I207, NA())</f>
        <v>#N/A</v>
      </c>
      <c r="DJ207" s="1" t="e">
        <f>IF(GESTEP(AP207,0.00001), 'OE Database'!$I207, NA())</f>
        <v>#N/A</v>
      </c>
      <c r="DK207" s="1" t="e">
        <f>IF(GESTEP(AQ207,0.00001), 'OE Database'!$I207, NA())</f>
        <v>#N/A</v>
      </c>
      <c r="DL207" s="1" t="e">
        <f>IF(GESTEP(AR207,0.00001), 'OE Database'!$I207, NA())</f>
        <v>#N/A</v>
      </c>
      <c r="DM207" s="1" t="e">
        <f>IF(GESTEP(AS207,0.00001), 'OE Database'!$I207, NA())</f>
        <v>#N/A</v>
      </c>
      <c r="DN207" s="1" t="e">
        <f>IF(GESTEP(AT207,0.00001), 'OE Database'!$I207, NA())</f>
        <v>#N/A</v>
      </c>
      <c r="DO207" s="1" t="e">
        <f>IF(GESTEP(AU207,0.00001), 'OE Database'!$I207, NA())</f>
        <v>#N/A</v>
      </c>
      <c r="DP207" s="1" t="e">
        <f>IF(GESTEP(AV207,0.00001), 'OE Database'!$I207, NA())</f>
        <v>#N/A</v>
      </c>
      <c r="DQ207" s="1" t="e">
        <f>IF(GESTEP(AW207,0.00001), 'OE Database'!$I207, NA())</f>
        <v>#N/A</v>
      </c>
      <c r="DR207" s="1" t="e">
        <f>IF(GESTEP(AX207,0.00001), 'OE Database'!$I207, NA())</f>
        <v>#N/A</v>
      </c>
      <c r="DS207" s="1" t="e">
        <f>IF(GESTEP(AY207,0.00001), 'OE Database'!$I207, NA())</f>
        <v>#N/A</v>
      </c>
      <c r="DT207" s="1" t="e">
        <f>IF(GESTEP(AZ207,0.00001), 'OE Database'!$I207, NA())</f>
        <v>#N/A</v>
      </c>
      <c r="DU207" s="1">
        <f>IF(GESTEP(BA207,0.00001), 'OE Database'!$I207, NA())</f>
        <v>1.447470103260836E-2</v>
      </c>
      <c r="DV207" s="1" t="e">
        <f>IF(GESTEP(BB207,0.00001), 'OE Database'!$I207, NA())</f>
        <v>#N/A</v>
      </c>
    </row>
    <row r="208" spans="2:126">
      <c r="B208" s="14" t="e">
        <f>IF('OE Database'!$N208=B$1, 'OE Database'!$H208, NA())</f>
        <v>#N/A</v>
      </c>
      <c r="C208" s="14" t="e">
        <f>IF('OE Database'!$N208=C$1, 'OE Database'!$H208, NA())</f>
        <v>#N/A</v>
      </c>
      <c r="D208" s="14" t="e">
        <f>IF('OE Database'!$N208=D$1, 'OE Database'!$H208, NA())</f>
        <v>#N/A</v>
      </c>
      <c r="E208" s="14" t="e">
        <f>IF('OE Database'!$N208=E$1, 'OE Database'!$H208, NA())</f>
        <v>#N/A</v>
      </c>
      <c r="F208" s="14" t="e">
        <f>IF('OE Database'!$N208=F$1, 'OE Database'!$H208, NA())</f>
        <v>#N/A</v>
      </c>
      <c r="G208" s="14" t="e">
        <f>IF('OE Database'!$N208=G$1, 'OE Database'!$H208, NA())</f>
        <v>#N/A</v>
      </c>
      <c r="H208" s="14" t="e">
        <f>IF('OE Database'!$N208=H$1, 'OE Database'!$H208, NA())</f>
        <v>#N/A</v>
      </c>
      <c r="I208" s="14" t="e">
        <f>IF('OE Database'!$N208=I$1, 'OE Database'!$H208, NA())</f>
        <v>#N/A</v>
      </c>
      <c r="J208" s="14" t="e">
        <f>IF('OE Database'!$N208=J$1, 'OE Database'!$H208, NA())</f>
        <v>#N/A</v>
      </c>
      <c r="K208" s="14" t="e">
        <f>IF('OE Database'!$N208=K$1, 'OE Database'!$H208, NA())</f>
        <v>#N/A</v>
      </c>
      <c r="L208" s="14" t="e">
        <f>IF('OE Database'!$N208=L$1, 'OE Database'!$H208, NA())</f>
        <v>#N/A</v>
      </c>
      <c r="M208" s="14" t="e">
        <f>IF('OE Database'!$N208=M$1, 'OE Database'!$H208, NA())</f>
        <v>#N/A</v>
      </c>
      <c r="N208" s="14" t="e">
        <f>IF('OE Database'!$N208=N$1, 'OE Database'!$H208, NA())</f>
        <v>#N/A</v>
      </c>
      <c r="O208" s="14" t="e">
        <f>IF('OE Database'!$N208=O$1, 'OE Database'!$H208, NA())</f>
        <v>#N/A</v>
      </c>
      <c r="P208" s="14" t="e">
        <f>IF('OE Database'!$N208=P$1, 'OE Database'!$H208, NA())</f>
        <v>#N/A</v>
      </c>
      <c r="Q208" s="14">
        <f>IF('OE Database'!$N208=Q$1, 'OE Database'!$H208, NA())</f>
        <v>2.8557524754546648E-3</v>
      </c>
      <c r="R208" s="14" t="e">
        <f>IF('OE Database'!$N208=R$1, 'OE Database'!$H208, NA())</f>
        <v>#N/A</v>
      </c>
      <c r="T208" s="14" t="e">
        <f>IF('OE Database'!$N208=T$1, 'OE Database'!$E208, NA())</f>
        <v>#N/A</v>
      </c>
      <c r="U208" s="14" t="e">
        <f>IF('OE Database'!$N208=U$1, 'OE Database'!$E208, NA())</f>
        <v>#N/A</v>
      </c>
      <c r="V208" s="14" t="e">
        <f>IF('OE Database'!$N208=V$1, 'OE Database'!$E208, NA())</f>
        <v>#N/A</v>
      </c>
      <c r="W208" s="14" t="e">
        <f>IF('OE Database'!$N208=W$1, 'OE Database'!$E208, NA())</f>
        <v>#N/A</v>
      </c>
      <c r="X208" s="14" t="e">
        <f>IF('OE Database'!$N208=X$1, 'OE Database'!$E208, NA())</f>
        <v>#N/A</v>
      </c>
      <c r="Y208" s="14" t="e">
        <f>IF('OE Database'!$N208=Y$1, 'OE Database'!$E208, NA())</f>
        <v>#N/A</v>
      </c>
      <c r="Z208" s="14" t="e">
        <f>IF('OE Database'!$N208=Z$1, 'OE Database'!$E208, NA())</f>
        <v>#N/A</v>
      </c>
      <c r="AA208" s="14" t="e">
        <f>IF('OE Database'!$N208=AA$1, 'OE Database'!$E208, NA())</f>
        <v>#N/A</v>
      </c>
      <c r="AB208" s="14" t="e">
        <f>IF('OE Database'!$N208=AB$1, 'OE Database'!$E208, NA())</f>
        <v>#N/A</v>
      </c>
      <c r="AC208" s="14" t="e">
        <f>IF('OE Database'!$N208=AC$1, 'OE Database'!$E208, NA())</f>
        <v>#N/A</v>
      </c>
      <c r="AD208" s="14" t="e">
        <f>IF('OE Database'!$N208=AD$1, 'OE Database'!$E208, NA())</f>
        <v>#N/A</v>
      </c>
      <c r="AE208" s="14" t="e">
        <f>IF('OE Database'!$N208=AE$1, 'OE Database'!$E208, NA())</f>
        <v>#N/A</v>
      </c>
      <c r="AF208" s="14" t="e">
        <f>IF('OE Database'!$N208=AF$1, 'OE Database'!$E208, NA())</f>
        <v>#N/A</v>
      </c>
      <c r="AG208" s="14" t="e">
        <f>IF('OE Database'!$N208=AG$1, 'OE Database'!$E208, NA())</f>
        <v>#N/A</v>
      </c>
      <c r="AH208" s="14" t="e">
        <f>IF('OE Database'!$N208=AH$1, 'OE Database'!$E208, NA())</f>
        <v>#N/A</v>
      </c>
      <c r="AI208" s="14">
        <f>IF('OE Database'!$N208=AI$1, 'OE Database'!$E208, NA())</f>
        <v>1.6</v>
      </c>
      <c r="AJ208" s="14" t="e">
        <f>IF('OE Database'!$N208=AJ$1, 'OE Database'!$E208, NA())</f>
        <v>#N/A</v>
      </c>
      <c r="AL208" s="14" t="e">
        <f>IF('OE Database'!$N208=AL$1, 'OE Database'!$J208, NA())</f>
        <v>#N/A</v>
      </c>
      <c r="AM208" s="14" t="e">
        <f>IF('OE Database'!$N208=AM$1, 'OE Database'!$J208, NA())</f>
        <v>#N/A</v>
      </c>
      <c r="AN208" s="14" t="e">
        <f>IF('OE Database'!$N208=AN$1, 'OE Database'!$J208, NA())</f>
        <v>#N/A</v>
      </c>
      <c r="AO208" s="14" t="e">
        <f>IF('OE Database'!$N208=AO$1, 'OE Database'!$J208, NA())</f>
        <v>#N/A</v>
      </c>
      <c r="AP208" s="14" t="e">
        <f>IF('OE Database'!$N208=AP$1, 'OE Database'!$J208, NA())</f>
        <v>#N/A</v>
      </c>
      <c r="AQ208" s="14" t="e">
        <f>IF('OE Database'!$N208=AQ$1, 'OE Database'!$J208, NA())</f>
        <v>#N/A</v>
      </c>
      <c r="AR208" s="14" t="e">
        <f>IF('OE Database'!$N208=AR$1, 'OE Database'!$J208, NA())</f>
        <v>#N/A</v>
      </c>
      <c r="AS208" s="14" t="e">
        <f>IF('OE Database'!$N208=AS$1, 'OE Database'!$J208, NA())</f>
        <v>#N/A</v>
      </c>
      <c r="AT208" s="14" t="e">
        <f>IF('OE Database'!$N208=AT$1, 'OE Database'!$J208, NA())</f>
        <v>#N/A</v>
      </c>
      <c r="AU208" s="14" t="e">
        <f>IF('OE Database'!$N208=AU$1, 'OE Database'!$J208, NA())</f>
        <v>#N/A</v>
      </c>
      <c r="AV208" s="14" t="e">
        <f>IF('OE Database'!$N208=AV$1, 'OE Database'!$J208, NA())</f>
        <v>#N/A</v>
      </c>
      <c r="AW208" s="14" t="e">
        <f>IF('OE Database'!$N208=AW$1, 'OE Database'!$J208, NA())</f>
        <v>#N/A</v>
      </c>
      <c r="AX208" s="14" t="e">
        <f>IF('OE Database'!$N208=AX$1, 'OE Database'!$J208, NA())</f>
        <v>#N/A</v>
      </c>
      <c r="AY208" s="14" t="e">
        <f>IF('OE Database'!$N208=AY$1, 'OE Database'!$J208, NA())</f>
        <v>#N/A</v>
      </c>
      <c r="AZ208" s="14" t="e">
        <f>IF('OE Database'!$N208=AZ$1, 'OE Database'!$J208, NA())</f>
        <v>#N/A</v>
      </c>
      <c r="BA208" s="14">
        <f>IF('OE Database'!$N208=BA$1, 'OE Database'!$J208, NA())</f>
        <v>92</v>
      </c>
      <c r="BB208" s="14" t="e">
        <f>IF('OE Database'!$N208=BB$1, 'OE Database'!$J208, NA())</f>
        <v>#N/A</v>
      </c>
      <c r="BD208" s="14" t="e">
        <f>IF(GESTEP(AL208,0.00001), 'OE Database'!$H208, NA())</f>
        <v>#N/A</v>
      </c>
      <c r="BE208" s="14" t="e">
        <f>IF(GESTEP(AM208,0.00001), 'OE Database'!$H208, NA())</f>
        <v>#N/A</v>
      </c>
      <c r="BF208" s="14" t="e">
        <f>IF(GESTEP(AN208,0.00001), 'OE Database'!$H208, NA())</f>
        <v>#N/A</v>
      </c>
      <c r="BG208" s="14" t="e">
        <f>IF(GESTEP(AO208,0.00001), 'OE Database'!$H208, NA())</f>
        <v>#N/A</v>
      </c>
      <c r="BH208" s="14" t="e">
        <f>IF(GESTEP(AP208,0.00001), 'OE Database'!$H208, NA())</f>
        <v>#N/A</v>
      </c>
      <c r="BI208" s="14" t="e">
        <f>IF(GESTEP(AQ208,0.00001), 'OE Database'!$H208, NA())</f>
        <v>#N/A</v>
      </c>
      <c r="BJ208" s="14" t="e">
        <f>IF(GESTEP(AR208,0.00001), 'OE Database'!$H208, NA())</f>
        <v>#N/A</v>
      </c>
      <c r="BK208" s="14" t="e">
        <f>IF(GESTEP(AS208,0.00001), 'OE Database'!$H208, NA())</f>
        <v>#N/A</v>
      </c>
      <c r="BL208" s="14" t="e">
        <f>IF(GESTEP(AT208,0.00001), 'OE Database'!$H208, NA())</f>
        <v>#N/A</v>
      </c>
      <c r="BM208" s="14" t="e">
        <f>IF(GESTEP(AU208,0.00001), 'OE Database'!$H208, NA())</f>
        <v>#N/A</v>
      </c>
      <c r="BN208" s="14" t="e">
        <f>IF(GESTEP(AV208,0.00001), 'OE Database'!$H208, NA())</f>
        <v>#N/A</v>
      </c>
      <c r="BO208" s="14" t="e">
        <f>IF(GESTEP(AW208,0.00001), 'OE Database'!$H208, NA())</f>
        <v>#N/A</v>
      </c>
      <c r="BP208" s="14" t="e">
        <f>IF(GESTEP(AX208,0.00001), 'OE Database'!$H208, NA())</f>
        <v>#N/A</v>
      </c>
      <c r="BQ208" s="14" t="e">
        <f>IF(GESTEP(AY208,0.00001), 'OE Database'!$H208, NA())</f>
        <v>#N/A</v>
      </c>
      <c r="BR208" s="14" t="e">
        <f>IF(GESTEP(AZ208,0.00001), 'OE Database'!$H208, NA())</f>
        <v>#N/A</v>
      </c>
      <c r="BS208" s="14">
        <f>IF(GESTEP(BA208,0.00001), 'OE Database'!$H208, NA())</f>
        <v>2.8557524754546648E-3</v>
      </c>
      <c r="BT208" s="14" t="e">
        <f>IF(GESTEP(BB208,0.00001), 'OE Database'!$H208, NA())</f>
        <v>#N/A</v>
      </c>
      <c r="BV208" s="14" t="e">
        <f>IF(GESTEP(AL208,0.00001), 'OE Database'!$E208, NA())</f>
        <v>#N/A</v>
      </c>
      <c r="BW208" s="14" t="e">
        <f>IF(GESTEP(AM208,0.00001), 'OE Database'!$E208, NA())</f>
        <v>#N/A</v>
      </c>
      <c r="BX208" s="14" t="e">
        <f>IF(GESTEP(AN208,0.00001), 'OE Database'!$E208, NA())</f>
        <v>#N/A</v>
      </c>
      <c r="BY208" s="14" t="e">
        <f>IF(GESTEP(AO208,0.00001), 'OE Database'!$E208, NA())</f>
        <v>#N/A</v>
      </c>
      <c r="BZ208" s="14" t="e">
        <f>IF(GESTEP(AP208,0.00001), 'OE Database'!$E208, NA())</f>
        <v>#N/A</v>
      </c>
      <c r="CA208" s="14" t="e">
        <f>IF(GESTEP(AQ208,0.00001), 'OE Database'!$E208, NA())</f>
        <v>#N/A</v>
      </c>
      <c r="CB208" s="14" t="e">
        <f>IF(GESTEP(AR208,0.00001), 'OE Database'!$E208, NA())</f>
        <v>#N/A</v>
      </c>
      <c r="CC208" s="14" t="e">
        <f>IF(GESTEP(AS208,0.00001), 'OE Database'!$E208, NA())</f>
        <v>#N/A</v>
      </c>
      <c r="CD208" s="14" t="e">
        <f>IF(GESTEP(AT208,0.00001), 'OE Database'!$E208, NA())</f>
        <v>#N/A</v>
      </c>
      <c r="CE208" s="14" t="e">
        <f>IF(GESTEP(AU208,0.00001), 'OE Database'!$E208, NA())</f>
        <v>#N/A</v>
      </c>
      <c r="CF208" s="14" t="e">
        <f>IF(GESTEP(AV208,0.00001), 'OE Database'!$E208, NA())</f>
        <v>#N/A</v>
      </c>
      <c r="CG208" s="14" t="e">
        <f>IF(GESTEP(AW208,0.00001), 'OE Database'!$E208, NA())</f>
        <v>#N/A</v>
      </c>
      <c r="CH208" s="14" t="e">
        <f>IF(GESTEP(AX208,0.00001), 'OE Database'!$E208, NA())</f>
        <v>#N/A</v>
      </c>
      <c r="CI208" s="14" t="e">
        <f>IF(GESTEP(AY208,0.00001), 'OE Database'!$E208, NA())</f>
        <v>#N/A</v>
      </c>
      <c r="CJ208" s="14" t="e">
        <f>IF(GESTEP(AZ208,0.00001), 'OE Database'!$E208, NA())</f>
        <v>#N/A</v>
      </c>
      <c r="CK208" s="14">
        <f>IF(GESTEP(BA208,0.00001), 'OE Database'!$E208, NA())</f>
        <v>1.6</v>
      </c>
      <c r="CL208" s="14" t="e">
        <f>IF(GESTEP(BB208,0.00001), 'OE Database'!$E208, NA())</f>
        <v>#N/A</v>
      </c>
      <c r="CN208" s="14" t="e">
        <f>IF('OE Database'!$N208=CN$1, 'OE Database'!$I208, NA())</f>
        <v>#N/A</v>
      </c>
      <c r="CO208" s="14" t="e">
        <f>IF('OE Database'!$N208=CO$1, 'OE Database'!$I208, NA())</f>
        <v>#N/A</v>
      </c>
      <c r="CP208" s="14" t="e">
        <f>IF('OE Database'!$N208=CP$1, 'OE Database'!$I208, NA())</f>
        <v>#N/A</v>
      </c>
      <c r="CQ208" s="14" t="e">
        <f>IF('OE Database'!$N208=CQ$1, 'OE Database'!$I208, NA())</f>
        <v>#N/A</v>
      </c>
      <c r="CR208" s="14" t="e">
        <f>IF('OE Database'!$N208=CR$1, 'OE Database'!$I208, NA())</f>
        <v>#N/A</v>
      </c>
      <c r="CS208" s="14" t="e">
        <f>IF('OE Database'!$N208=CS$1, 'OE Database'!$I208, NA())</f>
        <v>#N/A</v>
      </c>
      <c r="CT208" s="14" t="e">
        <f>IF('OE Database'!$N208=CT$1, 'OE Database'!$I208, NA())</f>
        <v>#N/A</v>
      </c>
      <c r="CU208" s="14" t="e">
        <f>IF('OE Database'!$N208=CU$1, 'OE Database'!$I208, NA())</f>
        <v>#N/A</v>
      </c>
      <c r="CV208" s="14" t="e">
        <f>IF('OE Database'!$N208=CV$1, 'OE Database'!$I208, NA())</f>
        <v>#N/A</v>
      </c>
      <c r="CW208" s="14" t="e">
        <f>IF('OE Database'!$N208=CW$1, 'OE Database'!$I208, NA())</f>
        <v>#N/A</v>
      </c>
      <c r="CX208" s="14" t="e">
        <f>IF('OE Database'!$N208=CX$1, 'OE Database'!$I208, NA())</f>
        <v>#N/A</v>
      </c>
      <c r="CY208" s="14" t="e">
        <f>IF('OE Database'!$N208=CY$1, 'OE Database'!$I208, NA())</f>
        <v>#N/A</v>
      </c>
      <c r="CZ208" s="14" t="e">
        <f>IF('OE Database'!$N208=CZ$1, 'OE Database'!$I208, NA())</f>
        <v>#N/A</v>
      </c>
      <c r="DA208" s="14" t="e">
        <f>IF('OE Database'!$N208=DA$1, 'OE Database'!$I208, NA())</f>
        <v>#N/A</v>
      </c>
      <c r="DB208" s="14" t="e">
        <f>IF('OE Database'!$N208=DB$1, 'OE Database'!$I208, NA())</f>
        <v>#N/A</v>
      </c>
      <c r="DC208" s="14">
        <f>IF('OE Database'!$N208=DC$1, 'OE Database'!$I208, NA())</f>
        <v>4.8199578558945581E-3</v>
      </c>
      <c r="DD208" s="14" t="e">
        <f>IF('OE Database'!$N208=DD$1, 'OE Database'!$I208, NA())</f>
        <v>#N/A</v>
      </c>
      <c r="DF208" s="1" t="e">
        <f>IF(GESTEP(AL208,0.00001), 'OE Database'!$I208, NA())</f>
        <v>#N/A</v>
      </c>
      <c r="DG208" s="1" t="e">
        <f>IF(GESTEP(AM208,0.00001), 'OE Database'!$I208, NA())</f>
        <v>#N/A</v>
      </c>
      <c r="DH208" s="1" t="e">
        <f>IF(GESTEP(AN208,0.00001), 'OE Database'!$I208, NA())</f>
        <v>#N/A</v>
      </c>
      <c r="DI208" s="1" t="e">
        <f>IF(GESTEP(AO208,0.00001), 'OE Database'!$I208, NA())</f>
        <v>#N/A</v>
      </c>
      <c r="DJ208" s="1" t="e">
        <f>IF(GESTEP(AP208,0.00001), 'OE Database'!$I208, NA())</f>
        <v>#N/A</v>
      </c>
      <c r="DK208" s="1" t="e">
        <f>IF(GESTEP(AQ208,0.00001), 'OE Database'!$I208, NA())</f>
        <v>#N/A</v>
      </c>
      <c r="DL208" s="1" t="e">
        <f>IF(GESTEP(AR208,0.00001), 'OE Database'!$I208, NA())</f>
        <v>#N/A</v>
      </c>
      <c r="DM208" s="1" t="e">
        <f>IF(GESTEP(AS208,0.00001), 'OE Database'!$I208, NA())</f>
        <v>#N/A</v>
      </c>
      <c r="DN208" s="1" t="e">
        <f>IF(GESTEP(AT208,0.00001), 'OE Database'!$I208, NA())</f>
        <v>#N/A</v>
      </c>
      <c r="DO208" s="1" t="e">
        <f>IF(GESTEP(AU208,0.00001), 'OE Database'!$I208, NA())</f>
        <v>#N/A</v>
      </c>
      <c r="DP208" s="1" t="e">
        <f>IF(GESTEP(AV208,0.00001), 'OE Database'!$I208, NA())</f>
        <v>#N/A</v>
      </c>
      <c r="DQ208" s="1" t="e">
        <f>IF(GESTEP(AW208,0.00001), 'OE Database'!$I208, NA())</f>
        <v>#N/A</v>
      </c>
      <c r="DR208" s="1" t="e">
        <f>IF(GESTEP(AX208,0.00001), 'OE Database'!$I208, NA())</f>
        <v>#N/A</v>
      </c>
      <c r="DS208" s="1" t="e">
        <f>IF(GESTEP(AY208,0.00001), 'OE Database'!$I208, NA())</f>
        <v>#N/A</v>
      </c>
      <c r="DT208" s="1" t="e">
        <f>IF(GESTEP(AZ208,0.00001), 'OE Database'!$I208, NA())</f>
        <v>#N/A</v>
      </c>
      <c r="DU208" s="1">
        <f>IF(GESTEP(BA208,0.00001), 'OE Database'!$I208, NA())</f>
        <v>4.8199578558945581E-3</v>
      </c>
      <c r="DV208" s="1" t="e">
        <f>IF(GESTEP(BB208,0.00001), 'OE Database'!$I208, NA())</f>
        <v>#N/A</v>
      </c>
    </row>
    <row r="209" spans="2:126">
      <c r="B209" s="14" t="e">
        <f>IF('OE Database'!$N209=B$1, 'OE Database'!$H209, NA())</f>
        <v>#N/A</v>
      </c>
      <c r="C209" s="14" t="e">
        <f>IF('OE Database'!$N209=C$1, 'OE Database'!$H209, NA())</f>
        <v>#N/A</v>
      </c>
      <c r="D209" s="14" t="e">
        <f>IF('OE Database'!$N209=D$1, 'OE Database'!$H209, NA())</f>
        <v>#N/A</v>
      </c>
      <c r="E209" s="14" t="e">
        <f>IF('OE Database'!$N209=E$1, 'OE Database'!$H209, NA())</f>
        <v>#N/A</v>
      </c>
      <c r="F209" s="14" t="e">
        <f>IF('OE Database'!$N209=F$1, 'OE Database'!$H209, NA())</f>
        <v>#N/A</v>
      </c>
      <c r="G209" s="14" t="e">
        <f>IF('OE Database'!$N209=G$1, 'OE Database'!$H209, NA())</f>
        <v>#N/A</v>
      </c>
      <c r="H209" s="14" t="e">
        <f>IF('OE Database'!$N209=H$1, 'OE Database'!$H209, NA())</f>
        <v>#N/A</v>
      </c>
      <c r="I209" s="14" t="e">
        <f>IF('OE Database'!$N209=I$1, 'OE Database'!$H209, NA())</f>
        <v>#N/A</v>
      </c>
      <c r="J209" s="14" t="e">
        <f>IF('OE Database'!$N209=J$1, 'OE Database'!$H209, NA())</f>
        <v>#N/A</v>
      </c>
      <c r="K209" s="14">
        <f>IF('OE Database'!$N209=K$1, 'OE Database'!$H209, NA())</f>
        <v>3.6858860549861561</v>
      </c>
      <c r="L209" s="14" t="e">
        <f>IF('OE Database'!$N209=L$1, 'OE Database'!$H209, NA())</f>
        <v>#N/A</v>
      </c>
      <c r="M209" s="14" t="e">
        <f>IF('OE Database'!$N209=M$1, 'OE Database'!$H209, NA())</f>
        <v>#N/A</v>
      </c>
      <c r="N209" s="14" t="e">
        <f>IF('OE Database'!$N209=N$1, 'OE Database'!$H209, NA())</f>
        <v>#N/A</v>
      </c>
      <c r="O209" s="14" t="e">
        <f>IF('OE Database'!$N209=O$1, 'OE Database'!$H209, NA())</f>
        <v>#N/A</v>
      </c>
      <c r="P209" s="14" t="e">
        <f>IF('OE Database'!$N209=P$1, 'OE Database'!$H209, NA())</f>
        <v>#N/A</v>
      </c>
      <c r="Q209" s="14" t="e">
        <f>IF('OE Database'!$N209=Q$1, 'OE Database'!$H209, NA())</f>
        <v>#N/A</v>
      </c>
      <c r="R209" s="14" t="e">
        <f>IF('OE Database'!$N209=R$1, 'OE Database'!$H209, NA())</f>
        <v>#N/A</v>
      </c>
      <c r="T209" s="14" t="e">
        <f>IF('OE Database'!$N209=T$1, 'OE Database'!$E209, NA())</f>
        <v>#N/A</v>
      </c>
      <c r="U209" s="14" t="e">
        <f>IF('OE Database'!$N209=U$1, 'OE Database'!$E209, NA())</f>
        <v>#N/A</v>
      </c>
      <c r="V209" s="14" t="e">
        <f>IF('OE Database'!$N209=V$1, 'OE Database'!$E209, NA())</f>
        <v>#N/A</v>
      </c>
      <c r="W209" s="14" t="e">
        <f>IF('OE Database'!$N209=W$1, 'OE Database'!$E209, NA())</f>
        <v>#N/A</v>
      </c>
      <c r="X209" s="14" t="e">
        <f>IF('OE Database'!$N209=X$1, 'OE Database'!$E209, NA())</f>
        <v>#N/A</v>
      </c>
      <c r="Y209" s="14" t="e">
        <f>IF('OE Database'!$N209=Y$1, 'OE Database'!$E209, NA())</f>
        <v>#N/A</v>
      </c>
      <c r="Z209" s="14" t="e">
        <f>IF('OE Database'!$N209=Z$1, 'OE Database'!$E209, NA())</f>
        <v>#N/A</v>
      </c>
      <c r="AA209" s="14" t="e">
        <f>IF('OE Database'!$N209=AA$1, 'OE Database'!$E209, NA())</f>
        <v>#N/A</v>
      </c>
      <c r="AB209" s="14" t="e">
        <f>IF('OE Database'!$N209=AB$1, 'OE Database'!$E209, NA())</f>
        <v>#N/A</v>
      </c>
      <c r="AC209" s="14">
        <f>IF('OE Database'!$N209=AC$1, 'OE Database'!$E209, NA())</f>
        <v>42.4</v>
      </c>
      <c r="AD209" s="14" t="e">
        <f>IF('OE Database'!$N209=AD$1, 'OE Database'!$E209, NA())</f>
        <v>#N/A</v>
      </c>
      <c r="AE209" s="14" t="e">
        <f>IF('OE Database'!$N209=AE$1, 'OE Database'!$E209, NA())</f>
        <v>#N/A</v>
      </c>
      <c r="AF209" s="14" t="e">
        <f>IF('OE Database'!$N209=AF$1, 'OE Database'!$E209, NA())</f>
        <v>#N/A</v>
      </c>
      <c r="AG209" s="14" t="e">
        <f>IF('OE Database'!$N209=AG$1, 'OE Database'!$E209, NA())</f>
        <v>#N/A</v>
      </c>
      <c r="AH209" s="14" t="e">
        <f>IF('OE Database'!$N209=AH$1, 'OE Database'!$E209, NA())</f>
        <v>#N/A</v>
      </c>
      <c r="AI209" s="14" t="e">
        <f>IF('OE Database'!$N209=AI$1, 'OE Database'!$E209, NA())</f>
        <v>#N/A</v>
      </c>
      <c r="AJ209" s="14" t="e">
        <f>IF('OE Database'!$N209=AJ$1, 'OE Database'!$E209, NA())</f>
        <v>#N/A</v>
      </c>
      <c r="AL209" s="14" t="e">
        <f>IF('OE Database'!$N209=AL$1, 'OE Database'!$J209, NA())</f>
        <v>#N/A</v>
      </c>
      <c r="AM209" s="14" t="e">
        <f>IF('OE Database'!$N209=AM$1, 'OE Database'!$J209, NA())</f>
        <v>#N/A</v>
      </c>
      <c r="AN209" s="14" t="e">
        <f>IF('OE Database'!$N209=AN$1, 'OE Database'!$J209, NA())</f>
        <v>#N/A</v>
      </c>
      <c r="AO209" s="14" t="e">
        <f>IF('OE Database'!$N209=AO$1, 'OE Database'!$J209, NA())</f>
        <v>#N/A</v>
      </c>
      <c r="AP209" s="14" t="e">
        <f>IF('OE Database'!$N209=AP$1, 'OE Database'!$J209, NA())</f>
        <v>#N/A</v>
      </c>
      <c r="AQ209" s="14" t="e">
        <f>IF('OE Database'!$N209=AQ$1, 'OE Database'!$J209, NA())</f>
        <v>#N/A</v>
      </c>
      <c r="AR209" s="14" t="e">
        <f>IF('OE Database'!$N209=AR$1, 'OE Database'!$J209, NA())</f>
        <v>#N/A</v>
      </c>
      <c r="AS209" s="14" t="e">
        <f>IF('OE Database'!$N209=AS$1, 'OE Database'!$J209, NA())</f>
        <v>#N/A</v>
      </c>
      <c r="AT209" s="14" t="e">
        <f>IF('OE Database'!$N209=AT$1, 'OE Database'!$J209, NA())</f>
        <v>#N/A</v>
      </c>
      <c r="AU209" s="14" t="e">
        <f>IF('OE Database'!$N209=AU$1, 'OE Database'!$J209, NA())</f>
        <v>#N/A</v>
      </c>
      <c r="AV209" s="14" t="e">
        <f>IF('OE Database'!$N209=AV$1, 'OE Database'!$J209, NA())</f>
        <v>#N/A</v>
      </c>
      <c r="AW209" s="14" t="e">
        <f>IF('OE Database'!$N209=AW$1, 'OE Database'!$J209, NA())</f>
        <v>#N/A</v>
      </c>
      <c r="AX209" s="14" t="e">
        <f>IF('OE Database'!$N209=AX$1, 'OE Database'!$J209, NA())</f>
        <v>#N/A</v>
      </c>
      <c r="AY209" s="14" t="e">
        <f>IF('OE Database'!$N209=AY$1, 'OE Database'!$J209, NA())</f>
        <v>#N/A</v>
      </c>
      <c r="AZ209" s="14" t="e">
        <f>IF('OE Database'!$N209=AZ$1, 'OE Database'!$J209, NA())</f>
        <v>#N/A</v>
      </c>
      <c r="BA209" s="14" t="e">
        <f>IF('OE Database'!$N209=BA$1, 'OE Database'!$J209, NA())</f>
        <v>#N/A</v>
      </c>
      <c r="BB209" s="14" t="e">
        <f>IF('OE Database'!$N209=BB$1, 'OE Database'!$J209, NA())</f>
        <v>#N/A</v>
      </c>
      <c r="BD209" s="14" t="e">
        <f>IF(GESTEP(AL209,0.00001), 'OE Database'!$H209, NA())</f>
        <v>#N/A</v>
      </c>
      <c r="BE209" s="14" t="e">
        <f>IF(GESTEP(AM209,0.00001), 'OE Database'!$H209, NA())</f>
        <v>#N/A</v>
      </c>
      <c r="BF209" s="14" t="e">
        <f>IF(GESTEP(AN209,0.00001), 'OE Database'!$H209, NA())</f>
        <v>#N/A</v>
      </c>
      <c r="BG209" s="14" t="e">
        <f>IF(GESTEP(AO209,0.00001), 'OE Database'!$H209, NA())</f>
        <v>#N/A</v>
      </c>
      <c r="BH209" s="14" t="e">
        <f>IF(GESTEP(AP209,0.00001), 'OE Database'!$H209, NA())</f>
        <v>#N/A</v>
      </c>
      <c r="BI209" s="14" t="e">
        <f>IF(GESTEP(AQ209,0.00001), 'OE Database'!$H209, NA())</f>
        <v>#N/A</v>
      </c>
      <c r="BJ209" s="14" t="e">
        <f>IF(GESTEP(AR209,0.00001), 'OE Database'!$H209, NA())</f>
        <v>#N/A</v>
      </c>
      <c r="BK209" s="14" t="e">
        <f>IF(GESTEP(AS209,0.00001), 'OE Database'!$H209, NA())</f>
        <v>#N/A</v>
      </c>
      <c r="BL209" s="14" t="e">
        <f>IF(GESTEP(AT209,0.00001), 'OE Database'!$H209, NA())</f>
        <v>#N/A</v>
      </c>
      <c r="BM209" s="14" t="e">
        <f>IF(GESTEP(AU209,0.00001), 'OE Database'!$H209, NA())</f>
        <v>#N/A</v>
      </c>
      <c r="BN209" s="14" t="e">
        <f>IF(GESTEP(AV209,0.00001), 'OE Database'!$H209, NA())</f>
        <v>#N/A</v>
      </c>
      <c r="BO209" s="14" t="e">
        <f>IF(GESTEP(AW209,0.00001), 'OE Database'!$H209, NA())</f>
        <v>#N/A</v>
      </c>
      <c r="BP209" s="14" t="e">
        <f>IF(GESTEP(AX209,0.00001), 'OE Database'!$H209, NA())</f>
        <v>#N/A</v>
      </c>
      <c r="BQ209" s="14" t="e">
        <f>IF(GESTEP(AY209,0.00001), 'OE Database'!$H209, NA())</f>
        <v>#N/A</v>
      </c>
      <c r="BR209" s="14" t="e">
        <f>IF(GESTEP(AZ209,0.00001), 'OE Database'!$H209, NA())</f>
        <v>#N/A</v>
      </c>
      <c r="BS209" s="14" t="e">
        <f>IF(GESTEP(BA209,0.00001), 'OE Database'!$H209, NA())</f>
        <v>#N/A</v>
      </c>
      <c r="BT209" s="14" t="e">
        <f>IF(GESTEP(BB209,0.00001), 'OE Database'!$H209, NA())</f>
        <v>#N/A</v>
      </c>
      <c r="BV209" s="14" t="e">
        <f>IF(GESTEP(AL209,0.00001), 'OE Database'!$E209, NA())</f>
        <v>#N/A</v>
      </c>
      <c r="BW209" s="14" t="e">
        <f>IF(GESTEP(AM209,0.00001), 'OE Database'!$E209, NA())</f>
        <v>#N/A</v>
      </c>
      <c r="BX209" s="14" t="e">
        <f>IF(GESTEP(AN209,0.00001), 'OE Database'!$E209, NA())</f>
        <v>#N/A</v>
      </c>
      <c r="BY209" s="14" t="e">
        <f>IF(GESTEP(AO209,0.00001), 'OE Database'!$E209, NA())</f>
        <v>#N/A</v>
      </c>
      <c r="BZ209" s="14" t="e">
        <f>IF(GESTEP(AP209,0.00001), 'OE Database'!$E209, NA())</f>
        <v>#N/A</v>
      </c>
      <c r="CA209" s="14" t="e">
        <f>IF(GESTEP(AQ209,0.00001), 'OE Database'!$E209, NA())</f>
        <v>#N/A</v>
      </c>
      <c r="CB209" s="14" t="e">
        <f>IF(GESTEP(AR209,0.00001), 'OE Database'!$E209, NA())</f>
        <v>#N/A</v>
      </c>
      <c r="CC209" s="14" t="e">
        <f>IF(GESTEP(AS209,0.00001), 'OE Database'!$E209, NA())</f>
        <v>#N/A</v>
      </c>
      <c r="CD209" s="14" t="e">
        <f>IF(GESTEP(AT209,0.00001), 'OE Database'!$E209, NA())</f>
        <v>#N/A</v>
      </c>
      <c r="CE209" s="14" t="e">
        <f>IF(GESTEP(AU209,0.00001), 'OE Database'!$E209, NA())</f>
        <v>#N/A</v>
      </c>
      <c r="CF209" s="14" t="e">
        <f>IF(GESTEP(AV209,0.00001), 'OE Database'!$E209, NA())</f>
        <v>#N/A</v>
      </c>
      <c r="CG209" s="14" t="e">
        <f>IF(GESTEP(AW209,0.00001), 'OE Database'!$E209, NA())</f>
        <v>#N/A</v>
      </c>
      <c r="CH209" s="14" t="e">
        <f>IF(GESTEP(AX209,0.00001), 'OE Database'!$E209, NA())</f>
        <v>#N/A</v>
      </c>
      <c r="CI209" s="14" t="e">
        <f>IF(GESTEP(AY209,0.00001), 'OE Database'!$E209, NA())</f>
        <v>#N/A</v>
      </c>
      <c r="CJ209" s="14" t="e">
        <f>IF(GESTEP(AZ209,0.00001), 'OE Database'!$E209, NA())</f>
        <v>#N/A</v>
      </c>
      <c r="CK209" s="14" t="e">
        <f>IF(GESTEP(BA209,0.00001), 'OE Database'!$E209, NA())</f>
        <v>#N/A</v>
      </c>
      <c r="CL209" s="14" t="e">
        <f>IF(GESTEP(BB209,0.00001), 'OE Database'!$E209, NA())</f>
        <v>#N/A</v>
      </c>
      <c r="CN209" s="14" t="e">
        <f>IF('OE Database'!$N209=CN$1, 'OE Database'!$I209, NA())</f>
        <v>#N/A</v>
      </c>
      <c r="CO209" s="14" t="e">
        <f>IF('OE Database'!$N209=CO$1, 'OE Database'!$I209, NA())</f>
        <v>#N/A</v>
      </c>
      <c r="CP209" s="14" t="e">
        <f>IF('OE Database'!$N209=CP$1, 'OE Database'!$I209, NA())</f>
        <v>#N/A</v>
      </c>
      <c r="CQ209" s="14" t="e">
        <f>IF('OE Database'!$N209=CQ$1, 'OE Database'!$I209, NA())</f>
        <v>#N/A</v>
      </c>
      <c r="CR209" s="14" t="e">
        <f>IF('OE Database'!$N209=CR$1, 'OE Database'!$I209, NA())</f>
        <v>#N/A</v>
      </c>
      <c r="CS209" s="14" t="e">
        <f>IF('OE Database'!$N209=CS$1, 'OE Database'!$I209, NA())</f>
        <v>#N/A</v>
      </c>
      <c r="CT209" s="14" t="e">
        <f>IF('OE Database'!$N209=CT$1, 'OE Database'!$I209, NA())</f>
        <v>#N/A</v>
      </c>
      <c r="CU209" s="14" t="e">
        <f>IF('OE Database'!$N209=CU$1, 'OE Database'!$I209, NA())</f>
        <v>#N/A</v>
      </c>
      <c r="CV209" s="14" t="e">
        <f>IF('OE Database'!$N209=CV$1, 'OE Database'!$I209, NA())</f>
        <v>#N/A</v>
      </c>
      <c r="CW209" s="14">
        <f>IF('OE Database'!$N209=CW$1, 'OE Database'!$I209, NA())</f>
        <v>6.2210627844537623</v>
      </c>
      <c r="CX209" s="14" t="e">
        <f>IF('OE Database'!$N209=CX$1, 'OE Database'!$I209, NA())</f>
        <v>#N/A</v>
      </c>
      <c r="CY209" s="14" t="e">
        <f>IF('OE Database'!$N209=CY$1, 'OE Database'!$I209, NA())</f>
        <v>#N/A</v>
      </c>
      <c r="CZ209" s="14" t="e">
        <f>IF('OE Database'!$N209=CZ$1, 'OE Database'!$I209, NA())</f>
        <v>#N/A</v>
      </c>
      <c r="DA209" s="14" t="e">
        <f>IF('OE Database'!$N209=DA$1, 'OE Database'!$I209, NA())</f>
        <v>#N/A</v>
      </c>
      <c r="DB209" s="14" t="e">
        <f>IF('OE Database'!$N209=DB$1, 'OE Database'!$I209, NA())</f>
        <v>#N/A</v>
      </c>
      <c r="DC209" s="14" t="e">
        <f>IF('OE Database'!$N209=DC$1, 'OE Database'!$I209, NA())</f>
        <v>#N/A</v>
      </c>
      <c r="DD209" s="14" t="e">
        <f>IF('OE Database'!$N209=DD$1, 'OE Database'!$I209, NA())</f>
        <v>#N/A</v>
      </c>
      <c r="DF209" s="1" t="e">
        <f>IF(GESTEP(AL209,0.00001), 'OE Database'!$I209, NA())</f>
        <v>#N/A</v>
      </c>
      <c r="DG209" s="1" t="e">
        <f>IF(GESTEP(AM209,0.00001), 'OE Database'!$I209, NA())</f>
        <v>#N/A</v>
      </c>
      <c r="DH209" s="1" t="e">
        <f>IF(GESTEP(AN209,0.00001), 'OE Database'!$I209, NA())</f>
        <v>#N/A</v>
      </c>
      <c r="DI209" s="1" t="e">
        <f>IF(GESTEP(AO209,0.00001), 'OE Database'!$I209, NA())</f>
        <v>#N/A</v>
      </c>
      <c r="DJ209" s="1" t="e">
        <f>IF(GESTEP(AP209,0.00001), 'OE Database'!$I209, NA())</f>
        <v>#N/A</v>
      </c>
      <c r="DK209" s="1" t="e">
        <f>IF(GESTEP(AQ209,0.00001), 'OE Database'!$I209, NA())</f>
        <v>#N/A</v>
      </c>
      <c r="DL209" s="1" t="e">
        <f>IF(GESTEP(AR209,0.00001), 'OE Database'!$I209, NA())</f>
        <v>#N/A</v>
      </c>
      <c r="DM209" s="1" t="e">
        <f>IF(GESTEP(AS209,0.00001), 'OE Database'!$I209, NA())</f>
        <v>#N/A</v>
      </c>
      <c r="DN209" s="1" t="e">
        <f>IF(GESTEP(AT209,0.00001), 'OE Database'!$I209, NA())</f>
        <v>#N/A</v>
      </c>
      <c r="DO209" s="1" t="e">
        <f>IF(GESTEP(AU209,0.00001), 'OE Database'!$I209, NA())</f>
        <v>#N/A</v>
      </c>
      <c r="DP209" s="1" t="e">
        <f>IF(GESTEP(AV209,0.00001), 'OE Database'!$I209, NA())</f>
        <v>#N/A</v>
      </c>
      <c r="DQ209" s="1" t="e">
        <f>IF(GESTEP(AW209,0.00001), 'OE Database'!$I209, NA())</f>
        <v>#N/A</v>
      </c>
      <c r="DR209" s="1" t="e">
        <f>IF(GESTEP(AX209,0.00001), 'OE Database'!$I209, NA())</f>
        <v>#N/A</v>
      </c>
      <c r="DS209" s="1" t="e">
        <f>IF(GESTEP(AY209,0.00001), 'OE Database'!$I209, NA())</f>
        <v>#N/A</v>
      </c>
      <c r="DT209" s="1" t="e">
        <f>IF(GESTEP(AZ209,0.00001), 'OE Database'!$I209, NA())</f>
        <v>#N/A</v>
      </c>
      <c r="DU209" s="1" t="e">
        <f>IF(GESTEP(BA209,0.00001), 'OE Database'!$I209, NA())</f>
        <v>#N/A</v>
      </c>
      <c r="DV209" s="1" t="e">
        <f>IF(GESTEP(BB209,0.00001), 'OE Database'!$I209, NA())</f>
        <v>#N/A</v>
      </c>
    </row>
    <row r="210" spans="2:126">
      <c r="B210" s="14" t="e">
        <f>IF('OE Database'!$N210=B$1, 'OE Database'!$H210, NA())</f>
        <v>#N/A</v>
      </c>
      <c r="C210" s="14" t="e">
        <f>IF('OE Database'!$N210=C$1, 'OE Database'!$H210, NA())</f>
        <v>#N/A</v>
      </c>
      <c r="D210" s="14" t="e">
        <f>IF('OE Database'!$N210=D$1, 'OE Database'!$H210, NA())</f>
        <v>#N/A</v>
      </c>
      <c r="E210" s="14" t="e">
        <f>IF('OE Database'!$N210=E$1, 'OE Database'!$H210, NA())</f>
        <v>#N/A</v>
      </c>
      <c r="F210" s="14" t="e">
        <f>IF('OE Database'!$N210=F$1, 'OE Database'!$H210, NA())</f>
        <v>#N/A</v>
      </c>
      <c r="G210" s="14" t="e">
        <f>IF('OE Database'!$N210=G$1, 'OE Database'!$H210, NA())</f>
        <v>#N/A</v>
      </c>
      <c r="H210" s="14" t="e">
        <f>IF('OE Database'!$N210=H$1, 'OE Database'!$H210, NA())</f>
        <v>#N/A</v>
      </c>
      <c r="I210" s="14" t="e">
        <f>IF('OE Database'!$N210=I$1, 'OE Database'!$H210, NA())</f>
        <v>#N/A</v>
      </c>
      <c r="J210" s="14" t="e">
        <f>IF('OE Database'!$N210=J$1, 'OE Database'!$H210, NA())</f>
        <v>#N/A</v>
      </c>
      <c r="K210" s="14">
        <f>IF('OE Database'!$N210=K$1, 'OE Database'!$H210, NA())</f>
        <v>8.24162829749298</v>
      </c>
      <c r="L210" s="14" t="e">
        <f>IF('OE Database'!$N210=L$1, 'OE Database'!$H210, NA())</f>
        <v>#N/A</v>
      </c>
      <c r="M210" s="14" t="e">
        <f>IF('OE Database'!$N210=M$1, 'OE Database'!$H210, NA())</f>
        <v>#N/A</v>
      </c>
      <c r="N210" s="14" t="e">
        <f>IF('OE Database'!$N210=N$1, 'OE Database'!$H210, NA())</f>
        <v>#N/A</v>
      </c>
      <c r="O210" s="14" t="e">
        <f>IF('OE Database'!$N210=O$1, 'OE Database'!$H210, NA())</f>
        <v>#N/A</v>
      </c>
      <c r="P210" s="14" t="e">
        <f>IF('OE Database'!$N210=P$1, 'OE Database'!$H210, NA())</f>
        <v>#N/A</v>
      </c>
      <c r="Q210" s="14" t="e">
        <f>IF('OE Database'!$N210=Q$1, 'OE Database'!$H210, NA())</f>
        <v>#N/A</v>
      </c>
      <c r="R210" s="14" t="e">
        <f>IF('OE Database'!$N210=R$1, 'OE Database'!$H210, NA())</f>
        <v>#N/A</v>
      </c>
      <c r="T210" s="14" t="e">
        <f>IF('OE Database'!$N210=T$1, 'OE Database'!$E210, NA())</f>
        <v>#N/A</v>
      </c>
      <c r="U210" s="14" t="e">
        <f>IF('OE Database'!$N210=U$1, 'OE Database'!$E210, NA())</f>
        <v>#N/A</v>
      </c>
      <c r="V210" s="14" t="e">
        <f>IF('OE Database'!$N210=V$1, 'OE Database'!$E210, NA())</f>
        <v>#N/A</v>
      </c>
      <c r="W210" s="14" t="e">
        <f>IF('OE Database'!$N210=W$1, 'OE Database'!$E210, NA())</f>
        <v>#N/A</v>
      </c>
      <c r="X210" s="14" t="e">
        <f>IF('OE Database'!$N210=X$1, 'OE Database'!$E210, NA())</f>
        <v>#N/A</v>
      </c>
      <c r="Y210" s="14" t="e">
        <f>IF('OE Database'!$N210=Y$1, 'OE Database'!$E210, NA())</f>
        <v>#N/A</v>
      </c>
      <c r="Z210" s="14" t="e">
        <f>IF('OE Database'!$N210=Z$1, 'OE Database'!$E210, NA())</f>
        <v>#N/A</v>
      </c>
      <c r="AA210" s="14" t="e">
        <f>IF('OE Database'!$N210=AA$1, 'OE Database'!$E210, NA())</f>
        <v>#N/A</v>
      </c>
      <c r="AB210" s="14" t="e">
        <f>IF('OE Database'!$N210=AB$1, 'OE Database'!$E210, NA())</f>
        <v>#N/A</v>
      </c>
      <c r="AC210" s="14">
        <f>IF('OE Database'!$N210=AC$1, 'OE Database'!$E210, NA())</f>
        <v>67.900000000000006</v>
      </c>
      <c r="AD210" s="14" t="e">
        <f>IF('OE Database'!$N210=AD$1, 'OE Database'!$E210, NA())</f>
        <v>#N/A</v>
      </c>
      <c r="AE210" s="14" t="e">
        <f>IF('OE Database'!$N210=AE$1, 'OE Database'!$E210, NA())</f>
        <v>#N/A</v>
      </c>
      <c r="AF210" s="14" t="e">
        <f>IF('OE Database'!$N210=AF$1, 'OE Database'!$E210, NA())</f>
        <v>#N/A</v>
      </c>
      <c r="AG210" s="14" t="e">
        <f>IF('OE Database'!$N210=AG$1, 'OE Database'!$E210, NA())</f>
        <v>#N/A</v>
      </c>
      <c r="AH210" s="14" t="e">
        <f>IF('OE Database'!$N210=AH$1, 'OE Database'!$E210, NA())</f>
        <v>#N/A</v>
      </c>
      <c r="AI210" s="14" t="e">
        <f>IF('OE Database'!$N210=AI$1, 'OE Database'!$E210, NA())</f>
        <v>#N/A</v>
      </c>
      <c r="AJ210" s="14" t="e">
        <f>IF('OE Database'!$N210=AJ$1, 'OE Database'!$E210, NA())</f>
        <v>#N/A</v>
      </c>
      <c r="AL210" s="14" t="e">
        <f>IF('OE Database'!$N210=AL$1, 'OE Database'!$J210, NA())</f>
        <v>#N/A</v>
      </c>
      <c r="AM210" s="14" t="e">
        <f>IF('OE Database'!$N210=AM$1, 'OE Database'!$J210, NA())</f>
        <v>#N/A</v>
      </c>
      <c r="AN210" s="14" t="e">
        <f>IF('OE Database'!$N210=AN$1, 'OE Database'!$J210, NA())</f>
        <v>#N/A</v>
      </c>
      <c r="AO210" s="14" t="e">
        <f>IF('OE Database'!$N210=AO$1, 'OE Database'!$J210, NA())</f>
        <v>#N/A</v>
      </c>
      <c r="AP210" s="14" t="e">
        <f>IF('OE Database'!$N210=AP$1, 'OE Database'!$J210, NA())</f>
        <v>#N/A</v>
      </c>
      <c r="AQ210" s="14" t="e">
        <f>IF('OE Database'!$N210=AQ$1, 'OE Database'!$J210, NA())</f>
        <v>#N/A</v>
      </c>
      <c r="AR210" s="14" t="e">
        <f>IF('OE Database'!$N210=AR$1, 'OE Database'!$J210, NA())</f>
        <v>#N/A</v>
      </c>
      <c r="AS210" s="14" t="e">
        <f>IF('OE Database'!$N210=AS$1, 'OE Database'!$J210, NA())</f>
        <v>#N/A</v>
      </c>
      <c r="AT210" s="14" t="e">
        <f>IF('OE Database'!$N210=AT$1, 'OE Database'!$J210, NA())</f>
        <v>#N/A</v>
      </c>
      <c r="AU210" s="14" t="e">
        <f>IF('OE Database'!$N210=AU$1, 'OE Database'!$J210, NA())</f>
        <v>#N/A</v>
      </c>
      <c r="AV210" s="14" t="e">
        <f>IF('OE Database'!$N210=AV$1, 'OE Database'!$J210, NA())</f>
        <v>#N/A</v>
      </c>
      <c r="AW210" s="14" t="e">
        <f>IF('OE Database'!$N210=AW$1, 'OE Database'!$J210, NA())</f>
        <v>#N/A</v>
      </c>
      <c r="AX210" s="14" t="e">
        <f>IF('OE Database'!$N210=AX$1, 'OE Database'!$J210, NA())</f>
        <v>#N/A</v>
      </c>
      <c r="AY210" s="14" t="e">
        <f>IF('OE Database'!$N210=AY$1, 'OE Database'!$J210, NA())</f>
        <v>#N/A</v>
      </c>
      <c r="AZ210" s="14" t="e">
        <f>IF('OE Database'!$N210=AZ$1, 'OE Database'!$J210, NA())</f>
        <v>#N/A</v>
      </c>
      <c r="BA210" s="14" t="e">
        <f>IF('OE Database'!$N210=BA$1, 'OE Database'!$J210, NA())</f>
        <v>#N/A</v>
      </c>
      <c r="BB210" s="14" t="e">
        <f>IF('OE Database'!$N210=BB$1, 'OE Database'!$J210, NA())</f>
        <v>#N/A</v>
      </c>
      <c r="BD210" s="14" t="e">
        <f>IF(GESTEP(AL210,0.00001), 'OE Database'!$H210, NA())</f>
        <v>#N/A</v>
      </c>
      <c r="BE210" s="14" t="e">
        <f>IF(GESTEP(AM210,0.00001), 'OE Database'!$H210, NA())</f>
        <v>#N/A</v>
      </c>
      <c r="BF210" s="14" t="e">
        <f>IF(GESTEP(AN210,0.00001), 'OE Database'!$H210, NA())</f>
        <v>#N/A</v>
      </c>
      <c r="BG210" s="14" t="e">
        <f>IF(GESTEP(AO210,0.00001), 'OE Database'!$H210, NA())</f>
        <v>#N/A</v>
      </c>
      <c r="BH210" s="14" t="e">
        <f>IF(GESTEP(AP210,0.00001), 'OE Database'!$H210, NA())</f>
        <v>#N/A</v>
      </c>
      <c r="BI210" s="14" t="e">
        <f>IF(GESTEP(AQ210,0.00001), 'OE Database'!$H210, NA())</f>
        <v>#N/A</v>
      </c>
      <c r="BJ210" s="14" t="e">
        <f>IF(GESTEP(AR210,0.00001), 'OE Database'!$H210, NA())</f>
        <v>#N/A</v>
      </c>
      <c r="BK210" s="14" t="e">
        <f>IF(GESTEP(AS210,0.00001), 'OE Database'!$H210, NA())</f>
        <v>#N/A</v>
      </c>
      <c r="BL210" s="14" t="e">
        <f>IF(GESTEP(AT210,0.00001), 'OE Database'!$H210, NA())</f>
        <v>#N/A</v>
      </c>
      <c r="BM210" s="14" t="e">
        <f>IF(GESTEP(AU210,0.00001), 'OE Database'!$H210, NA())</f>
        <v>#N/A</v>
      </c>
      <c r="BN210" s="14" t="e">
        <f>IF(GESTEP(AV210,0.00001), 'OE Database'!$H210, NA())</f>
        <v>#N/A</v>
      </c>
      <c r="BO210" s="14" t="e">
        <f>IF(GESTEP(AW210,0.00001), 'OE Database'!$H210, NA())</f>
        <v>#N/A</v>
      </c>
      <c r="BP210" s="14" t="e">
        <f>IF(GESTEP(AX210,0.00001), 'OE Database'!$H210, NA())</f>
        <v>#N/A</v>
      </c>
      <c r="BQ210" s="14" t="e">
        <f>IF(GESTEP(AY210,0.00001), 'OE Database'!$H210, NA())</f>
        <v>#N/A</v>
      </c>
      <c r="BR210" s="14" t="e">
        <f>IF(GESTEP(AZ210,0.00001), 'OE Database'!$H210, NA())</f>
        <v>#N/A</v>
      </c>
      <c r="BS210" s="14" t="e">
        <f>IF(GESTEP(BA210,0.00001), 'OE Database'!$H210, NA())</f>
        <v>#N/A</v>
      </c>
      <c r="BT210" s="14" t="e">
        <f>IF(GESTEP(BB210,0.00001), 'OE Database'!$H210, NA())</f>
        <v>#N/A</v>
      </c>
      <c r="BV210" s="14" t="e">
        <f>IF(GESTEP(AL210,0.00001), 'OE Database'!$E210, NA())</f>
        <v>#N/A</v>
      </c>
      <c r="BW210" s="14" t="e">
        <f>IF(GESTEP(AM210,0.00001), 'OE Database'!$E210, NA())</f>
        <v>#N/A</v>
      </c>
      <c r="BX210" s="14" t="e">
        <f>IF(GESTEP(AN210,0.00001), 'OE Database'!$E210, NA())</f>
        <v>#N/A</v>
      </c>
      <c r="BY210" s="14" t="e">
        <f>IF(GESTEP(AO210,0.00001), 'OE Database'!$E210, NA())</f>
        <v>#N/A</v>
      </c>
      <c r="BZ210" s="14" t="e">
        <f>IF(GESTEP(AP210,0.00001), 'OE Database'!$E210, NA())</f>
        <v>#N/A</v>
      </c>
      <c r="CA210" s="14" t="e">
        <f>IF(GESTEP(AQ210,0.00001), 'OE Database'!$E210, NA())</f>
        <v>#N/A</v>
      </c>
      <c r="CB210" s="14" t="e">
        <f>IF(GESTEP(AR210,0.00001), 'OE Database'!$E210, NA())</f>
        <v>#N/A</v>
      </c>
      <c r="CC210" s="14" t="e">
        <f>IF(GESTEP(AS210,0.00001), 'OE Database'!$E210, NA())</f>
        <v>#N/A</v>
      </c>
      <c r="CD210" s="14" t="e">
        <f>IF(GESTEP(AT210,0.00001), 'OE Database'!$E210, NA())</f>
        <v>#N/A</v>
      </c>
      <c r="CE210" s="14" t="e">
        <f>IF(GESTEP(AU210,0.00001), 'OE Database'!$E210, NA())</f>
        <v>#N/A</v>
      </c>
      <c r="CF210" s="14" t="e">
        <f>IF(GESTEP(AV210,0.00001), 'OE Database'!$E210, NA())</f>
        <v>#N/A</v>
      </c>
      <c r="CG210" s="14" t="e">
        <f>IF(GESTEP(AW210,0.00001), 'OE Database'!$E210, NA())</f>
        <v>#N/A</v>
      </c>
      <c r="CH210" s="14" t="e">
        <f>IF(GESTEP(AX210,0.00001), 'OE Database'!$E210, NA())</f>
        <v>#N/A</v>
      </c>
      <c r="CI210" s="14" t="e">
        <f>IF(GESTEP(AY210,0.00001), 'OE Database'!$E210, NA())</f>
        <v>#N/A</v>
      </c>
      <c r="CJ210" s="14" t="e">
        <f>IF(GESTEP(AZ210,0.00001), 'OE Database'!$E210, NA())</f>
        <v>#N/A</v>
      </c>
      <c r="CK210" s="14" t="e">
        <f>IF(GESTEP(BA210,0.00001), 'OE Database'!$E210, NA())</f>
        <v>#N/A</v>
      </c>
      <c r="CL210" s="14" t="e">
        <f>IF(GESTEP(BB210,0.00001), 'OE Database'!$E210, NA())</f>
        <v>#N/A</v>
      </c>
      <c r="CN210" s="14" t="e">
        <f>IF('OE Database'!$N210=CN$1, 'OE Database'!$I210, NA())</f>
        <v>#N/A</v>
      </c>
      <c r="CO210" s="14" t="e">
        <f>IF('OE Database'!$N210=CO$1, 'OE Database'!$I210, NA())</f>
        <v>#N/A</v>
      </c>
      <c r="CP210" s="14" t="e">
        <f>IF('OE Database'!$N210=CP$1, 'OE Database'!$I210, NA())</f>
        <v>#N/A</v>
      </c>
      <c r="CQ210" s="14" t="e">
        <f>IF('OE Database'!$N210=CQ$1, 'OE Database'!$I210, NA())</f>
        <v>#N/A</v>
      </c>
      <c r="CR210" s="14" t="e">
        <f>IF('OE Database'!$N210=CR$1, 'OE Database'!$I210, NA())</f>
        <v>#N/A</v>
      </c>
      <c r="CS210" s="14" t="e">
        <f>IF('OE Database'!$N210=CS$1, 'OE Database'!$I210, NA())</f>
        <v>#N/A</v>
      </c>
      <c r="CT210" s="14" t="e">
        <f>IF('OE Database'!$N210=CT$1, 'OE Database'!$I210, NA())</f>
        <v>#N/A</v>
      </c>
      <c r="CU210" s="14" t="e">
        <f>IF('OE Database'!$N210=CU$1, 'OE Database'!$I210, NA())</f>
        <v>#N/A</v>
      </c>
      <c r="CV210" s="14" t="e">
        <f>IF('OE Database'!$N210=CV$1, 'OE Database'!$I210, NA())</f>
        <v>#N/A</v>
      </c>
      <c r="CW210" s="14">
        <f>IF('OE Database'!$N210=CW$1, 'OE Database'!$I210, NA())</f>
        <v>13.910274577119877</v>
      </c>
      <c r="CX210" s="14" t="e">
        <f>IF('OE Database'!$N210=CX$1, 'OE Database'!$I210, NA())</f>
        <v>#N/A</v>
      </c>
      <c r="CY210" s="14" t="e">
        <f>IF('OE Database'!$N210=CY$1, 'OE Database'!$I210, NA())</f>
        <v>#N/A</v>
      </c>
      <c r="CZ210" s="14" t="e">
        <f>IF('OE Database'!$N210=CZ$1, 'OE Database'!$I210, NA())</f>
        <v>#N/A</v>
      </c>
      <c r="DA210" s="14" t="e">
        <f>IF('OE Database'!$N210=DA$1, 'OE Database'!$I210, NA())</f>
        <v>#N/A</v>
      </c>
      <c r="DB210" s="14" t="e">
        <f>IF('OE Database'!$N210=DB$1, 'OE Database'!$I210, NA())</f>
        <v>#N/A</v>
      </c>
      <c r="DC210" s="14" t="e">
        <f>IF('OE Database'!$N210=DC$1, 'OE Database'!$I210, NA())</f>
        <v>#N/A</v>
      </c>
      <c r="DD210" s="14" t="e">
        <f>IF('OE Database'!$N210=DD$1, 'OE Database'!$I210, NA())</f>
        <v>#N/A</v>
      </c>
      <c r="DF210" s="1" t="e">
        <f>IF(GESTEP(AL210,0.00001), 'OE Database'!$I210, NA())</f>
        <v>#N/A</v>
      </c>
      <c r="DG210" s="1" t="e">
        <f>IF(GESTEP(AM210,0.00001), 'OE Database'!$I210, NA())</f>
        <v>#N/A</v>
      </c>
      <c r="DH210" s="1" t="e">
        <f>IF(GESTEP(AN210,0.00001), 'OE Database'!$I210, NA())</f>
        <v>#N/A</v>
      </c>
      <c r="DI210" s="1" t="e">
        <f>IF(GESTEP(AO210,0.00001), 'OE Database'!$I210, NA())</f>
        <v>#N/A</v>
      </c>
      <c r="DJ210" s="1" t="e">
        <f>IF(GESTEP(AP210,0.00001), 'OE Database'!$I210, NA())</f>
        <v>#N/A</v>
      </c>
      <c r="DK210" s="1" t="e">
        <f>IF(GESTEP(AQ210,0.00001), 'OE Database'!$I210, NA())</f>
        <v>#N/A</v>
      </c>
      <c r="DL210" s="1" t="e">
        <f>IF(GESTEP(AR210,0.00001), 'OE Database'!$I210, NA())</f>
        <v>#N/A</v>
      </c>
      <c r="DM210" s="1" t="e">
        <f>IF(GESTEP(AS210,0.00001), 'OE Database'!$I210, NA())</f>
        <v>#N/A</v>
      </c>
      <c r="DN210" s="1" t="e">
        <f>IF(GESTEP(AT210,0.00001), 'OE Database'!$I210, NA())</f>
        <v>#N/A</v>
      </c>
      <c r="DO210" s="1" t="e">
        <f>IF(GESTEP(AU210,0.00001), 'OE Database'!$I210, NA())</f>
        <v>#N/A</v>
      </c>
      <c r="DP210" s="1" t="e">
        <f>IF(GESTEP(AV210,0.00001), 'OE Database'!$I210, NA())</f>
        <v>#N/A</v>
      </c>
      <c r="DQ210" s="1" t="e">
        <f>IF(GESTEP(AW210,0.00001), 'OE Database'!$I210, NA())</f>
        <v>#N/A</v>
      </c>
      <c r="DR210" s="1" t="e">
        <f>IF(GESTEP(AX210,0.00001), 'OE Database'!$I210, NA())</f>
        <v>#N/A</v>
      </c>
      <c r="DS210" s="1" t="e">
        <f>IF(GESTEP(AY210,0.00001), 'OE Database'!$I210, NA())</f>
        <v>#N/A</v>
      </c>
      <c r="DT210" s="1" t="e">
        <f>IF(GESTEP(AZ210,0.00001), 'OE Database'!$I210, NA())</f>
        <v>#N/A</v>
      </c>
      <c r="DU210" s="1" t="e">
        <f>IF(GESTEP(BA210,0.00001), 'OE Database'!$I210, NA())</f>
        <v>#N/A</v>
      </c>
      <c r="DV210" s="1" t="e">
        <f>IF(GESTEP(BB210,0.00001), 'OE Database'!$I210, NA())</f>
        <v>#N/A</v>
      </c>
    </row>
    <row r="211" spans="2:126">
      <c r="B211" s="14" t="e">
        <f>IF('OE Database'!$N211=B$1, 'OE Database'!$H211, NA())</f>
        <v>#N/A</v>
      </c>
      <c r="C211" s="14" t="e">
        <f>IF('OE Database'!$N211=C$1, 'OE Database'!$H211, NA())</f>
        <v>#N/A</v>
      </c>
      <c r="D211" s="14" t="e">
        <f>IF('OE Database'!$N211=D$1, 'OE Database'!$H211, NA())</f>
        <v>#N/A</v>
      </c>
      <c r="E211" s="14" t="e">
        <f>IF('OE Database'!$N211=E$1, 'OE Database'!$H211, NA())</f>
        <v>#N/A</v>
      </c>
      <c r="F211" s="14" t="e">
        <f>IF('OE Database'!$N211=F$1, 'OE Database'!$H211, NA())</f>
        <v>#N/A</v>
      </c>
      <c r="G211" s="14" t="e">
        <f>IF('OE Database'!$N211=G$1, 'OE Database'!$H211, NA())</f>
        <v>#N/A</v>
      </c>
      <c r="H211" s="14" t="e">
        <f>IF('OE Database'!$N211=H$1, 'OE Database'!$H211, NA())</f>
        <v>#N/A</v>
      </c>
      <c r="I211" s="14" t="e">
        <f>IF('OE Database'!$N211=I$1, 'OE Database'!$H211, NA())</f>
        <v>#N/A</v>
      </c>
      <c r="J211" s="14">
        <f>IF('OE Database'!$N211=J$1, 'OE Database'!$H211, NA())</f>
        <v>1.9782859924868035</v>
      </c>
      <c r="K211" s="14" t="e">
        <f>IF('OE Database'!$N211=K$1, 'OE Database'!$H211, NA())</f>
        <v>#N/A</v>
      </c>
      <c r="L211" s="14" t="e">
        <f>IF('OE Database'!$N211=L$1, 'OE Database'!$H211, NA())</f>
        <v>#N/A</v>
      </c>
      <c r="M211" s="14" t="e">
        <f>IF('OE Database'!$N211=M$1, 'OE Database'!$H211, NA())</f>
        <v>#N/A</v>
      </c>
      <c r="N211" s="14" t="e">
        <f>IF('OE Database'!$N211=N$1, 'OE Database'!$H211, NA())</f>
        <v>#N/A</v>
      </c>
      <c r="O211" s="14" t="e">
        <f>IF('OE Database'!$N211=O$1, 'OE Database'!$H211, NA())</f>
        <v>#N/A</v>
      </c>
      <c r="P211" s="14" t="e">
        <f>IF('OE Database'!$N211=P$1, 'OE Database'!$H211, NA())</f>
        <v>#N/A</v>
      </c>
      <c r="Q211" s="14" t="e">
        <f>IF('OE Database'!$N211=Q$1, 'OE Database'!$H211, NA())</f>
        <v>#N/A</v>
      </c>
      <c r="R211" s="14" t="e">
        <f>IF('OE Database'!$N211=R$1, 'OE Database'!$H211, NA())</f>
        <v>#N/A</v>
      </c>
      <c r="T211" s="14" t="e">
        <f>IF('OE Database'!$N211=T$1, 'OE Database'!$E211, NA())</f>
        <v>#N/A</v>
      </c>
      <c r="U211" s="14" t="e">
        <f>IF('OE Database'!$N211=U$1, 'OE Database'!$E211, NA())</f>
        <v>#N/A</v>
      </c>
      <c r="V211" s="14" t="e">
        <f>IF('OE Database'!$N211=V$1, 'OE Database'!$E211, NA())</f>
        <v>#N/A</v>
      </c>
      <c r="W211" s="14" t="e">
        <f>IF('OE Database'!$N211=W$1, 'OE Database'!$E211, NA())</f>
        <v>#N/A</v>
      </c>
      <c r="X211" s="14" t="e">
        <f>IF('OE Database'!$N211=X$1, 'OE Database'!$E211, NA())</f>
        <v>#N/A</v>
      </c>
      <c r="Y211" s="14" t="e">
        <f>IF('OE Database'!$N211=Y$1, 'OE Database'!$E211, NA())</f>
        <v>#N/A</v>
      </c>
      <c r="Z211" s="14" t="e">
        <f>IF('OE Database'!$N211=Z$1, 'OE Database'!$E211, NA())</f>
        <v>#N/A</v>
      </c>
      <c r="AA211" s="14" t="e">
        <f>IF('OE Database'!$N211=AA$1, 'OE Database'!$E211, NA())</f>
        <v>#N/A</v>
      </c>
      <c r="AB211" s="14">
        <f>IF('OE Database'!$N211=AB$1, 'OE Database'!$E211, NA())</f>
        <v>57.1</v>
      </c>
      <c r="AC211" s="14" t="e">
        <f>IF('OE Database'!$N211=AC$1, 'OE Database'!$E211, NA())</f>
        <v>#N/A</v>
      </c>
      <c r="AD211" s="14" t="e">
        <f>IF('OE Database'!$N211=AD$1, 'OE Database'!$E211, NA())</f>
        <v>#N/A</v>
      </c>
      <c r="AE211" s="14" t="e">
        <f>IF('OE Database'!$N211=AE$1, 'OE Database'!$E211, NA())</f>
        <v>#N/A</v>
      </c>
      <c r="AF211" s="14" t="e">
        <f>IF('OE Database'!$N211=AF$1, 'OE Database'!$E211, NA())</f>
        <v>#N/A</v>
      </c>
      <c r="AG211" s="14" t="e">
        <f>IF('OE Database'!$N211=AG$1, 'OE Database'!$E211, NA())</f>
        <v>#N/A</v>
      </c>
      <c r="AH211" s="14" t="e">
        <f>IF('OE Database'!$N211=AH$1, 'OE Database'!$E211, NA())</f>
        <v>#N/A</v>
      </c>
      <c r="AI211" s="14" t="e">
        <f>IF('OE Database'!$N211=AI$1, 'OE Database'!$E211, NA())</f>
        <v>#N/A</v>
      </c>
      <c r="AJ211" s="14" t="e">
        <f>IF('OE Database'!$N211=AJ$1, 'OE Database'!$E211, NA())</f>
        <v>#N/A</v>
      </c>
      <c r="AL211" s="14" t="e">
        <f>IF('OE Database'!$N211=AL$1, 'OE Database'!$J211, NA())</f>
        <v>#N/A</v>
      </c>
      <c r="AM211" s="14" t="e">
        <f>IF('OE Database'!$N211=AM$1, 'OE Database'!$J211, NA())</f>
        <v>#N/A</v>
      </c>
      <c r="AN211" s="14" t="e">
        <f>IF('OE Database'!$N211=AN$1, 'OE Database'!$J211, NA())</f>
        <v>#N/A</v>
      </c>
      <c r="AO211" s="14" t="e">
        <f>IF('OE Database'!$N211=AO$1, 'OE Database'!$J211, NA())</f>
        <v>#N/A</v>
      </c>
      <c r="AP211" s="14" t="e">
        <f>IF('OE Database'!$N211=AP$1, 'OE Database'!$J211, NA())</f>
        <v>#N/A</v>
      </c>
      <c r="AQ211" s="14" t="e">
        <f>IF('OE Database'!$N211=AQ$1, 'OE Database'!$J211, NA())</f>
        <v>#N/A</v>
      </c>
      <c r="AR211" s="14" t="e">
        <f>IF('OE Database'!$N211=AR$1, 'OE Database'!$J211, NA())</f>
        <v>#N/A</v>
      </c>
      <c r="AS211" s="14" t="e">
        <f>IF('OE Database'!$N211=AS$1, 'OE Database'!$J211, NA())</f>
        <v>#N/A</v>
      </c>
      <c r="AT211" s="14" t="e">
        <f>IF('OE Database'!$N211=AT$1, 'OE Database'!$J211, NA())</f>
        <v>#N/A</v>
      </c>
      <c r="AU211" s="14" t="e">
        <f>IF('OE Database'!$N211=AU$1, 'OE Database'!$J211, NA())</f>
        <v>#N/A</v>
      </c>
      <c r="AV211" s="14" t="e">
        <f>IF('OE Database'!$N211=AV$1, 'OE Database'!$J211, NA())</f>
        <v>#N/A</v>
      </c>
      <c r="AW211" s="14" t="e">
        <f>IF('OE Database'!$N211=AW$1, 'OE Database'!$J211, NA())</f>
        <v>#N/A</v>
      </c>
      <c r="AX211" s="14" t="e">
        <f>IF('OE Database'!$N211=AX$1, 'OE Database'!$J211, NA())</f>
        <v>#N/A</v>
      </c>
      <c r="AY211" s="14" t="e">
        <f>IF('OE Database'!$N211=AY$1, 'OE Database'!$J211, NA())</f>
        <v>#N/A</v>
      </c>
      <c r="AZ211" s="14" t="e">
        <f>IF('OE Database'!$N211=AZ$1, 'OE Database'!$J211, NA())</f>
        <v>#N/A</v>
      </c>
      <c r="BA211" s="14" t="e">
        <f>IF('OE Database'!$N211=BA$1, 'OE Database'!$J211, NA())</f>
        <v>#N/A</v>
      </c>
      <c r="BB211" s="14" t="e">
        <f>IF('OE Database'!$N211=BB$1, 'OE Database'!$J211, NA())</f>
        <v>#N/A</v>
      </c>
      <c r="BD211" s="14" t="e">
        <f>IF(GESTEP(AL211,0.00001), 'OE Database'!$H211, NA())</f>
        <v>#N/A</v>
      </c>
      <c r="BE211" s="14" t="e">
        <f>IF(GESTEP(AM211,0.00001), 'OE Database'!$H211, NA())</f>
        <v>#N/A</v>
      </c>
      <c r="BF211" s="14" t="e">
        <f>IF(GESTEP(AN211,0.00001), 'OE Database'!$H211, NA())</f>
        <v>#N/A</v>
      </c>
      <c r="BG211" s="14" t="e">
        <f>IF(GESTEP(AO211,0.00001), 'OE Database'!$H211, NA())</f>
        <v>#N/A</v>
      </c>
      <c r="BH211" s="14" t="e">
        <f>IF(GESTEP(AP211,0.00001), 'OE Database'!$H211, NA())</f>
        <v>#N/A</v>
      </c>
      <c r="BI211" s="14" t="e">
        <f>IF(GESTEP(AQ211,0.00001), 'OE Database'!$H211, NA())</f>
        <v>#N/A</v>
      </c>
      <c r="BJ211" s="14" t="e">
        <f>IF(GESTEP(AR211,0.00001), 'OE Database'!$H211, NA())</f>
        <v>#N/A</v>
      </c>
      <c r="BK211" s="14" t="e">
        <f>IF(GESTEP(AS211,0.00001), 'OE Database'!$H211, NA())</f>
        <v>#N/A</v>
      </c>
      <c r="BL211" s="14" t="e">
        <f>IF(GESTEP(AT211,0.00001), 'OE Database'!$H211, NA())</f>
        <v>#N/A</v>
      </c>
      <c r="BM211" s="14" t="e">
        <f>IF(GESTEP(AU211,0.00001), 'OE Database'!$H211, NA())</f>
        <v>#N/A</v>
      </c>
      <c r="BN211" s="14" t="e">
        <f>IF(GESTEP(AV211,0.00001), 'OE Database'!$H211, NA())</f>
        <v>#N/A</v>
      </c>
      <c r="BO211" s="14" t="e">
        <f>IF(GESTEP(AW211,0.00001), 'OE Database'!$H211, NA())</f>
        <v>#N/A</v>
      </c>
      <c r="BP211" s="14" t="e">
        <f>IF(GESTEP(AX211,0.00001), 'OE Database'!$H211, NA())</f>
        <v>#N/A</v>
      </c>
      <c r="BQ211" s="14" t="e">
        <f>IF(GESTEP(AY211,0.00001), 'OE Database'!$H211, NA())</f>
        <v>#N/A</v>
      </c>
      <c r="BR211" s="14" t="e">
        <f>IF(GESTEP(AZ211,0.00001), 'OE Database'!$H211, NA())</f>
        <v>#N/A</v>
      </c>
      <c r="BS211" s="14" t="e">
        <f>IF(GESTEP(BA211,0.00001), 'OE Database'!$H211, NA())</f>
        <v>#N/A</v>
      </c>
      <c r="BT211" s="14" t="e">
        <f>IF(GESTEP(BB211,0.00001), 'OE Database'!$H211, NA())</f>
        <v>#N/A</v>
      </c>
      <c r="BV211" s="14" t="e">
        <f>IF(GESTEP(AL211,0.00001), 'OE Database'!$E211, NA())</f>
        <v>#N/A</v>
      </c>
      <c r="BW211" s="14" t="e">
        <f>IF(GESTEP(AM211,0.00001), 'OE Database'!$E211, NA())</f>
        <v>#N/A</v>
      </c>
      <c r="BX211" s="14" t="e">
        <f>IF(GESTEP(AN211,0.00001), 'OE Database'!$E211, NA())</f>
        <v>#N/A</v>
      </c>
      <c r="BY211" s="14" t="e">
        <f>IF(GESTEP(AO211,0.00001), 'OE Database'!$E211, NA())</f>
        <v>#N/A</v>
      </c>
      <c r="BZ211" s="14" t="e">
        <f>IF(GESTEP(AP211,0.00001), 'OE Database'!$E211, NA())</f>
        <v>#N/A</v>
      </c>
      <c r="CA211" s="14" t="e">
        <f>IF(GESTEP(AQ211,0.00001), 'OE Database'!$E211, NA())</f>
        <v>#N/A</v>
      </c>
      <c r="CB211" s="14" t="e">
        <f>IF(GESTEP(AR211,0.00001), 'OE Database'!$E211, NA())</f>
        <v>#N/A</v>
      </c>
      <c r="CC211" s="14" t="e">
        <f>IF(GESTEP(AS211,0.00001), 'OE Database'!$E211, NA())</f>
        <v>#N/A</v>
      </c>
      <c r="CD211" s="14" t="e">
        <f>IF(GESTEP(AT211,0.00001), 'OE Database'!$E211, NA())</f>
        <v>#N/A</v>
      </c>
      <c r="CE211" s="14" t="e">
        <f>IF(GESTEP(AU211,0.00001), 'OE Database'!$E211, NA())</f>
        <v>#N/A</v>
      </c>
      <c r="CF211" s="14" t="e">
        <f>IF(GESTEP(AV211,0.00001), 'OE Database'!$E211, NA())</f>
        <v>#N/A</v>
      </c>
      <c r="CG211" s="14" t="e">
        <f>IF(GESTEP(AW211,0.00001), 'OE Database'!$E211, NA())</f>
        <v>#N/A</v>
      </c>
      <c r="CH211" s="14" t="e">
        <f>IF(GESTEP(AX211,0.00001), 'OE Database'!$E211, NA())</f>
        <v>#N/A</v>
      </c>
      <c r="CI211" s="14" t="e">
        <f>IF(GESTEP(AY211,0.00001), 'OE Database'!$E211, NA())</f>
        <v>#N/A</v>
      </c>
      <c r="CJ211" s="14" t="e">
        <f>IF(GESTEP(AZ211,0.00001), 'OE Database'!$E211, NA())</f>
        <v>#N/A</v>
      </c>
      <c r="CK211" s="14" t="e">
        <f>IF(GESTEP(BA211,0.00001), 'OE Database'!$E211, NA())</f>
        <v>#N/A</v>
      </c>
      <c r="CL211" s="14" t="e">
        <f>IF(GESTEP(BB211,0.00001), 'OE Database'!$E211, NA())</f>
        <v>#N/A</v>
      </c>
      <c r="CN211" s="14" t="e">
        <f>IF('OE Database'!$N211=CN$1, 'OE Database'!$I211, NA())</f>
        <v>#N/A</v>
      </c>
      <c r="CO211" s="14" t="e">
        <f>IF('OE Database'!$N211=CO$1, 'OE Database'!$I211, NA())</f>
        <v>#N/A</v>
      </c>
      <c r="CP211" s="14" t="e">
        <f>IF('OE Database'!$N211=CP$1, 'OE Database'!$I211, NA())</f>
        <v>#N/A</v>
      </c>
      <c r="CQ211" s="14" t="e">
        <f>IF('OE Database'!$N211=CQ$1, 'OE Database'!$I211, NA())</f>
        <v>#N/A</v>
      </c>
      <c r="CR211" s="14" t="e">
        <f>IF('OE Database'!$N211=CR$1, 'OE Database'!$I211, NA())</f>
        <v>#N/A</v>
      </c>
      <c r="CS211" s="14" t="e">
        <f>IF('OE Database'!$N211=CS$1, 'OE Database'!$I211, NA())</f>
        <v>#N/A</v>
      </c>
      <c r="CT211" s="14" t="e">
        <f>IF('OE Database'!$N211=CT$1, 'OE Database'!$I211, NA())</f>
        <v>#N/A</v>
      </c>
      <c r="CU211" s="14" t="e">
        <f>IF('OE Database'!$N211=CU$1, 'OE Database'!$I211, NA())</f>
        <v>#N/A</v>
      </c>
      <c r="CV211" s="14">
        <f>IF('OE Database'!$N211=CV$1, 'OE Database'!$I211, NA())</f>
        <v>3.3389641408521658</v>
      </c>
      <c r="CW211" s="14" t="e">
        <f>IF('OE Database'!$N211=CW$1, 'OE Database'!$I211, NA())</f>
        <v>#N/A</v>
      </c>
      <c r="CX211" s="14" t="e">
        <f>IF('OE Database'!$N211=CX$1, 'OE Database'!$I211, NA())</f>
        <v>#N/A</v>
      </c>
      <c r="CY211" s="14" t="e">
        <f>IF('OE Database'!$N211=CY$1, 'OE Database'!$I211, NA())</f>
        <v>#N/A</v>
      </c>
      <c r="CZ211" s="14" t="e">
        <f>IF('OE Database'!$N211=CZ$1, 'OE Database'!$I211, NA())</f>
        <v>#N/A</v>
      </c>
      <c r="DA211" s="14" t="e">
        <f>IF('OE Database'!$N211=DA$1, 'OE Database'!$I211, NA())</f>
        <v>#N/A</v>
      </c>
      <c r="DB211" s="14" t="e">
        <f>IF('OE Database'!$N211=DB$1, 'OE Database'!$I211, NA())</f>
        <v>#N/A</v>
      </c>
      <c r="DC211" s="14" t="e">
        <f>IF('OE Database'!$N211=DC$1, 'OE Database'!$I211, NA())</f>
        <v>#N/A</v>
      </c>
      <c r="DD211" s="14" t="e">
        <f>IF('OE Database'!$N211=DD$1, 'OE Database'!$I211, NA())</f>
        <v>#N/A</v>
      </c>
      <c r="DF211" s="1" t="e">
        <f>IF(GESTEP(AL211,0.00001), 'OE Database'!$I211, NA())</f>
        <v>#N/A</v>
      </c>
      <c r="DG211" s="1" t="e">
        <f>IF(GESTEP(AM211,0.00001), 'OE Database'!$I211, NA())</f>
        <v>#N/A</v>
      </c>
      <c r="DH211" s="1" t="e">
        <f>IF(GESTEP(AN211,0.00001), 'OE Database'!$I211, NA())</f>
        <v>#N/A</v>
      </c>
      <c r="DI211" s="1" t="e">
        <f>IF(GESTEP(AO211,0.00001), 'OE Database'!$I211, NA())</f>
        <v>#N/A</v>
      </c>
      <c r="DJ211" s="1" t="e">
        <f>IF(GESTEP(AP211,0.00001), 'OE Database'!$I211, NA())</f>
        <v>#N/A</v>
      </c>
      <c r="DK211" s="1" t="e">
        <f>IF(GESTEP(AQ211,0.00001), 'OE Database'!$I211, NA())</f>
        <v>#N/A</v>
      </c>
      <c r="DL211" s="1" t="e">
        <f>IF(GESTEP(AR211,0.00001), 'OE Database'!$I211, NA())</f>
        <v>#N/A</v>
      </c>
      <c r="DM211" s="1" t="e">
        <f>IF(GESTEP(AS211,0.00001), 'OE Database'!$I211, NA())</f>
        <v>#N/A</v>
      </c>
      <c r="DN211" s="1" t="e">
        <f>IF(GESTEP(AT211,0.00001), 'OE Database'!$I211, NA())</f>
        <v>#N/A</v>
      </c>
      <c r="DO211" s="1" t="e">
        <f>IF(GESTEP(AU211,0.00001), 'OE Database'!$I211, NA())</f>
        <v>#N/A</v>
      </c>
      <c r="DP211" s="1" t="e">
        <f>IF(GESTEP(AV211,0.00001), 'OE Database'!$I211, NA())</f>
        <v>#N/A</v>
      </c>
      <c r="DQ211" s="1" t="e">
        <f>IF(GESTEP(AW211,0.00001), 'OE Database'!$I211, NA())</f>
        <v>#N/A</v>
      </c>
      <c r="DR211" s="1" t="e">
        <f>IF(GESTEP(AX211,0.00001), 'OE Database'!$I211, NA())</f>
        <v>#N/A</v>
      </c>
      <c r="DS211" s="1" t="e">
        <f>IF(GESTEP(AY211,0.00001), 'OE Database'!$I211, NA())</f>
        <v>#N/A</v>
      </c>
      <c r="DT211" s="1" t="e">
        <f>IF(GESTEP(AZ211,0.00001), 'OE Database'!$I211, NA())</f>
        <v>#N/A</v>
      </c>
      <c r="DU211" s="1" t="e">
        <f>IF(GESTEP(BA211,0.00001), 'OE Database'!$I211, NA())</f>
        <v>#N/A</v>
      </c>
      <c r="DV211" s="1" t="e">
        <f>IF(GESTEP(BB211,0.00001), 'OE Database'!$I211, NA())</f>
        <v>#N/A</v>
      </c>
    </row>
    <row r="212" spans="2:126">
      <c r="B212" s="14" t="e">
        <f>IF('OE Database'!$N212=B$1, 'OE Database'!$H212, NA())</f>
        <v>#N/A</v>
      </c>
      <c r="C212" s="14" t="e">
        <f>IF('OE Database'!$N212=C$1, 'OE Database'!$H212, NA())</f>
        <v>#N/A</v>
      </c>
      <c r="D212" s="14" t="e">
        <f>IF('OE Database'!$N212=D$1, 'OE Database'!$H212, NA())</f>
        <v>#N/A</v>
      </c>
      <c r="E212" s="14" t="e">
        <f>IF('OE Database'!$N212=E$1, 'OE Database'!$H212, NA())</f>
        <v>#N/A</v>
      </c>
      <c r="F212" s="14" t="e">
        <f>IF('OE Database'!$N212=F$1, 'OE Database'!$H212, NA())</f>
        <v>#N/A</v>
      </c>
      <c r="G212" s="14" t="e">
        <f>IF('OE Database'!$N212=G$1, 'OE Database'!$H212, NA())</f>
        <v>#N/A</v>
      </c>
      <c r="H212" s="14" t="e">
        <f>IF('OE Database'!$N212=H$1, 'OE Database'!$H212, NA())</f>
        <v>#N/A</v>
      </c>
      <c r="I212" s="14" t="e">
        <f>IF('OE Database'!$N212=I$1, 'OE Database'!$H212, NA())</f>
        <v>#N/A</v>
      </c>
      <c r="J212" s="14" t="e">
        <f>IF('OE Database'!$N212=J$1, 'OE Database'!$H212, NA())</f>
        <v>#N/A</v>
      </c>
      <c r="K212" s="14" t="e">
        <f>IF('OE Database'!$N212=K$1, 'OE Database'!$H212, NA())</f>
        <v>#N/A</v>
      </c>
      <c r="L212" s="14" t="e">
        <f>IF('OE Database'!$N212=L$1, 'OE Database'!$H212, NA())</f>
        <v>#N/A</v>
      </c>
      <c r="M212" s="14" t="e">
        <f>IF('OE Database'!$N212=M$1, 'OE Database'!$H212, NA())</f>
        <v>#N/A</v>
      </c>
      <c r="N212" s="14" t="e">
        <f>IF('OE Database'!$N212=N$1, 'OE Database'!$H212, NA())</f>
        <v>#N/A</v>
      </c>
      <c r="O212" s="14" t="e">
        <f>IF('OE Database'!$N212=O$1, 'OE Database'!$H212, NA())</f>
        <v>#N/A</v>
      </c>
      <c r="P212" s="14" t="e">
        <f>IF('OE Database'!$N212=P$1, 'OE Database'!$H212, NA())</f>
        <v>#N/A</v>
      </c>
      <c r="Q212" s="14" t="e">
        <f>IF('OE Database'!$N212=Q$1, 'OE Database'!$H212, NA())</f>
        <v>#N/A</v>
      </c>
      <c r="R212" s="14">
        <f>IF('OE Database'!$N212=R$1, 'OE Database'!$H212, NA())</f>
        <v>0</v>
      </c>
      <c r="T212" s="14" t="e">
        <f>IF('OE Database'!$N212=T$1, 'OE Database'!$E212, NA())</f>
        <v>#N/A</v>
      </c>
      <c r="U212" s="14" t="e">
        <f>IF('OE Database'!$N212=U$1, 'OE Database'!$E212, NA())</f>
        <v>#N/A</v>
      </c>
      <c r="V212" s="14" t="e">
        <f>IF('OE Database'!$N212=V$1, 'OE Database'!$E212, NA())</f>
        <v>#N/A</v>
      </c>
      <c r="W212" s="14" t="e">
        <f>IF('OE Database'!$N212=W$1, 'OE Database'!$E212, NA())</f>
        <v>#N/A</v>
      </c>
      <c r="X212" s="14" t="e">
        <f>IF('OE Database'!$N212=X$1, 'OE Database'!$E212, NA())</f>
        <v>#N/A</v>
      </c>
      <c r="Y212" s="14" t="e">
        <f>IF('OE Database'!$N212=Y$1, 'OE Database'!$E212, NA())</f>
        <v>#N/A</v>
      </c>
      <c r="Z212" s="14" t="e">
        <f>IF('OE Database'!$N212=Z$1, 'OE Database'!$E212, NA())</f>
        <v>#N/A</v>
      </c>
      <c r="AA212" s="14" t="e">
        <f>IF('OE Database'!$N212=AA$1, 'OE Database'!$E212, NA())</f>
        <v>#N/A</v>
      </c>
      <c r="AB212" s="14" t="e">
        <f>IF('OE Database'!$N212=AB$1, 'OE Database'!$E212, NA())</f>
        <v>#N/A</v>
      </c>
      <c r="AC212" s="14" t="e">
        <f>IF('OE Database'!$N212=AC$1, 'OE Database'!$E212, NA())</f>
        <v>#N/A</v>
      </c>
      <c r="AD212" s="14" t="e">
        <f>IF('OE Database'!$N212=AD$1, 'OE Database'!$E212, NA())</f>
        <v>#N/A</v>
      </c>
      <c r="AE212" s="14" t="e">
        <f>IF('OE Database'!$N212=AE$1, 'OE Database'!$E212, NA())</f>
        <v>#N/A</v>
      </c>
      <c r="AF212" s="14" t="e">
        <f>IF('OE Database'!$N212=AF$1, 'OE Database'!$E212, NA())</f>
        <v>#N/A</v>
      </c>
      <c r="AG212" s="14" t="e">
        <f>IF('OE Database'!$N212=AG$1, 'OE Database'!$E212, NA())</f>
        <v>#N/A</v>
      </c>
      <c r="AH212" s="14" t="e">
        <f>IF('OE Database'!$N212=AH$1, 'OE Database'!$E212, NA())</f>
        <v>#N/A</v>
      </c>
      <c r="AI212" s="14" t="e">
        <f>IF('OE Database'!$N212=AI$1, 'OE Database'!$E212, NA())</f>
        <v>#N/A</v>
      </c>
      <c r="AJ212" s="14">
        <f>IF('OE Database'!$N212=AJ$1, 'OE Database'!$E212, NA())</f>
        <v>0</v>
      </c>
      <c r="AL212" s="14" t="e">
        <f>IF('OE Database'!$N212=AL$1, 'OE Database'!$J212, NA())</f>
        <v>#N/A</v>
      </c>
      <c r="AM212" s="14" t="e">
        <f>IF('OE Database'!$N212=AM$1, 'OE Database'!$J212, NA())</f>
        <v>#N/A</v>
      </c>
      <c r="AN212" s="14" t="e">
        <f>IF('OE Database'!$N212=AN$1, 'OE Database'!$J212, NA())</f>
        <v>#N/A</v>
      </c>
      <c r="AO212" s="14" t="e">
        <f>IF('OE Database'!$N212=AO$1, 'OE Database'!$J212, NA())</f>
        <v>#N/A</v>
      </c>
      <c r="AP212" s="14" t="e">
        <f>IF('OE Database'!$N212=AP$1, 'OE Database'!$J212, NA())</f>
        <v>#N/A</v>
      </c>
      <c r="AQ212" s="14" t="e">
        <f>IF('OE Database'!$N212=AQ$1, 'OE Database'!$J212, NA())</f>
        <v>#N/A</v>
      </c>
      <c r="AR212" s="14" t="e">
        <f>IF('OE Database'!$N212=AR$1, 'OE Database'!$J212, NA())</f>
        <v>#N/A</v>
      </c>
      <c r="AS212" s="14" t="e">
        <f>IF('OE Database'!$N212=AS$1, 'OE Database'!$J212, NA())</f>
        <v>#N/A</v>
      </c>
      <c r="AT212" s="14" t="e">
        <f>IF('OE Database'!$N212=AT$1, 'OE Database'!$J212, NA())</f>
        <v>#N/A</v>
      </c>
      <c r="AU212" s="14" t="e">
        <f>IF('OE Database'!$N212=AU$1, 'OE Database'!$J212, NA())</f>
        <v>#N/A</v>
      </c>
      <c r="AV212" s="14" t="e">
        <f>IF('OE Database'!$N212=AV$1, 'OE Database'!$J212, NA())</f>
        <v>#N/A</v>
      </c>
      <c r="AW212" s="14" t="e">
        <f>IF('OE Database'!$N212=AW$1, 'OE Database'!$J212, NA())</f>
        <v>#N/A</v>
      </c>
      <c r="AX212" s="14" t="e">
        <f>IF('OE Database'!$N212=AX$1, 'OE Database'!$J212, NA())</f>
        <v>#N/A</v>
      </c>
      <c r="AY212" s="14" t="e">
        <f>IF('OE Database'!$N212=AY$1, 'OE Database'!$J212, NA())</f>
        <v>#N/A</v>
      </c>
      <c r="AZ212" s="14" t="e">
        <f>IF('OE Database'!$N212=AZ$1, 'OE Database'!$J212, NA())</f>
        <v>#N/A</v>
      </c>
      <c r="BA212" s="14" t="e">
        <f>IF('OE Database'!$N212=BA$1, 'OE Database'!$J212, NA())</f>
        <v>#N/A</v>
      </c>
      <c r="BB212" s="14">
        <f>IF('OE Database'!$N212=BB$1, 'OE Database'!$J212, NA())</f>
        <v>82</v>
      </c>
      <c r="BD212" s="14" t="e">
        <f>IF(GESTEP(AL212,0.00001), 'OE Database'!$H212, NA())</f>
        <v>#N/A</v>
      </c>
      <c r="BE212" s="14" t="e">
        <f>IF(GESTEP(AM212,0.00001), 'OE Database'!$H212, NA())</f>
        <v>#N/A</v>
      </c>
      <c r="BF212" s="14" t="e">
        <f>IF(GESTEP(AN212,0.00001), 'OE Database'!$H212, NA())</f>
        <v>#N/A</v>
      </c>
      <c r="BG212" s="14" t="e">
        <f>IF(GESTEP(AO212,0.00001), 'OE Database'!$H212, NA())</f>
        <v>#N/A</v>
      </c>
      <c r="BH212" s="14" t="e">
        <f>IF(GESTEP(AP212,0.00001), 'OE Database'!$H212, NA())</f>
        <v>#N/A</v>
      </c>
      <c r="BI212" s="14" t="e">
        <f>IF(GESTEP(AQ212,0.00001), 'OE Database'!$H212, NA())</f>
        <v>#N/A</v>
      </c>
      <c r="BJ212" s="14" t="e">
        <f>IF(GESTEP(AR212,0.00001), 'OE Database'!$H212, NA())</f>
        <v>#N/A</v>
      </c>
      <c r="BK212" s="14" t="e">
        <f>IF(GESTEP(AS212,0.00001), 'OE Database'!$H212, NA())</f>
        <v>#N/A</v>
      </c>
      <c r="BL212" s="14" t="e">
        <f>IF(GESTEP(AT212,0.00001), 'OE Database'!$H212, NA())</f>
        <v>#N/A</v>
      </c>
      <c r="BM212" s="14" t="e">
        <f>IF(GESTEP(AU212,0.00001), 'OE Database'!$H212, NA())</f>
        <v>#N/A</v>
      </c>
      <c r="BN212" s="14" t="e">
        <f>IF(GESTEP(AV212,0.00001), 'OE Database'!$H212, NA())</f>
        <v>#N/A</v>
      </c>
      <c r="BO212" s="14" t="e">
        <f>IF(GESTEP(AW212,0.00001), 'OE Database'!$H212, NA())</f>
        <v>#N/A</v>
      </c>
      <c r="BP212" s="14" t="e">
        <f>IF(GESTEP(AX212,0.00001), 'OE Database'!$H212, NA())</f>
        <v>#N/A</v>
      </c>
      <c r="BQ212" s="14" t="e">
        <f>IF(GESTEP(AY212,0.00001), 'OE Database'!$H212, NA())</f>
        <v>#N/A</v>
      </c>
      <c r="BR212" s="14" t="e">
        <f>IF(GESTEP(AZ212,0.00001), 'OE Database'!$H212, NA())</f>
        <v>#N/A</v>
      </c>
      <c r="BS212" s="14" t="e">
        <f>IF(GESTEP(BA212,0.00001), 'OE Database'!$H212, NA())</f>
        <v>#N/A</v>
      </c>
      <c r="BT212" s="14">
        <f>IF(GESTEP(BB212,0.00001), 'OE Database'!$H212, NA())</f>
        <v>0</v>
      </c>
      <c r="BV212" s="14" t="e">
        <f>IF(GESTEP(AL212,0.00001), 'OE Database'!$E212, NA())</f>
        <v>#N/A</v>
      </c>
      <c r="BW212" s="14" t="e">
        <f>IF(GESTEP(AM212,0.00001), 'OE Database'!$E212, NA())</f>
        <v>#N/A</v>
      </c>
      <c r="BX212" s="14" t="e">
        <f>IF(GESTEP(AN212,0.00001), 'OE Database'!$E212, NA())</f>
        <v>#N/A</v>
      </c>
      <c r="BY212" s="14" t="e">
        <f>IF(GESTEP(AO212,0.00001), 'OE Database'!$E212, NA())</f>
        <v>#N/A</v>
      </c>
      <c r="BZ212" s="14" t="e">
        <f>IF(GESTEP(AP212,0.00001), 'OE Database'!$E212, NA())</f>
        <v>#N/A</v>
      </c>
      <c r="CA212" s="14" t="e">
        <f>IF(GESTEP(AQ212,0.00001), 'OE Database'!$E212, NA())</f>
        <v>#N/A</v>
      </c>
      <c r="CB212" s="14" t="e">
        <f>IF(GESTEP(AR212,0.00001), 'OE Database'!$E212, NA())</f>
        <v>#N/A</v>
      </c>
      <c r="CC212" s="14" t="e">
        <f>IF(GESTEP(AS212,0.00001), 'OE Database'!$E212, NA())</f>
        <v>#N/A</v>
      </c>
      <c r="CD212" s="14" t="e">
        <f>IF(GESTEP(AT212,0.00001), 'OE Database'!$E212, NA())</f>
        <v>#N/A</v>
      </c>
      <c r="CE212" s="14" t="e">
        <f>IF(GESTEP(AU212,0.00001), 'OE Database'!$E212, NA())</f>
        <v>#N/A</v>
      </c>
      <c r="CF212" s="14" t="e">
        <f>IF(GESTEP(AV212,0.00001), 'OE Database'!$E212, NA())</f>
        <v>#N/A</v>
      </c>
      <c r="CG212" s="14" t="e">
        <f>IF(GESTEP(AW212,0.00001), 'OE Database'!$E212, NA())</f>
        <v>#N/A</v>
      </c>
      <c r="CH212" s="14" t="e">
        <f>IF(GESTEP(AX212,0.00001), 'OE Database'!$E212, NA())</f>
        <v>#N/A</v>
      </c>
      <c r="CI212" s="14" t="e">
        <f>IF(GESTEP(AY212,0.00001), 'OE Database'!$E212, NA())</f>
        <v>#N/A</v>
      </c>
      <c r="CJ212" s="14" t="e">
        <f>IF(GESTEP(AZ212,0.00001), 'OE Database'!$E212, NA())</f>
        <v>#N/A</v>
      </c>
      <c r="CK212" s="14" t="e">
        <f>IF(GESTEP(BA212,0.00001), 'OE Database'!$E212, NA())</f>
        <v>#N/A</v>
      </c>
      <c r="CL212" s="14">
        <f>IF(GESTEP(BB212,0.00001), 'OE Database'!$E212, NA())</f>
        <v>0</v>
      </c>
      <c r="CN212" s="14" t="e">
        <f>IF('OE Database'!$N212=CN$1, 'OE Database'!$I212, NA())</f>
        <v>#N/A</v>
      </c>
      <c r="CO212" s="14" t="e">
        <f>IF('OE Database'!$N212=CO$1, 'OE Database'!$I212, NA())</f>
        <v>#N/A</v>
      </c>
      <c r="CP212" s="14" t="e">
        <f>IF('OE Database'!$N212=CP$1, 'OE Database'!$I212, NA())</f>
        <v>#N/A</v>
      </c>
      <c r="CQ212" s="14" t="e">
        <f>IF('OE Database'!$N212=CQ$1, 'OE Database'!$I212, NA())</f>
        <v>#N/A</v>
      </c>
      <c r="CR212" s="14" t="e">
        <f>IF('OE Database'!$N212=CR$1, 'OE Database'!$I212, NA())</f>
        <v>#N/A</v>
      </c>
      <c r="CS212" s="14" t="e">
        <f>IF('OE Database'!$N212=CS$1, 'OE Database'!$I212, NA())</f>
        <v>#N/A</v>
      </c>
      <c r="CT212" s="14" t="e">
        <f>IF('OE Database'!$N212=CT$1, 'OE Database'!$I212, NA())</f>
        <v>#N/A</v>
      </c>
      <c r="CU212" s="14" t="e">
        <f>IF('OE Database'!$N212=CU$1, 'OE Database'!$I212, NA())</f>
        <v>#N/A</v>
      </c>
      <c r="CV212" s="14" t="e">
        <f>IF('OE Database'!$N212=CV$1, 'OE Database'!$I212, NA())</f>
        <v>#N/A</v>
      </c>
      <c r="CW212" s="14" t="e">
        <f>IF('OE Database'!$N212=CW$1, 'OE Database'!$I212, NA())</f>
        <v>#N/A</v>
      </c>
      <c r="CX212" s="14" t="e">
        <f>IF('OE Database'!$N212=CX$1, 'OE Database'!$I212, NA())</f>
        <v>#N/A</v>
      </c>
      <c r="CY212" s="14" t="e">
        <f>IF('OE Database'!$N212=CY$1, 'OE Database'!$I212, NA())</f>
        <v>#N/A</v>
      </c>
      <c r="CZ212" s="14" t="e">
        <f>IF('OE Database'!$N212=CZ$1, 'OE Database'!$I212, NA())</f>
        <v>#N/A</v>
      </c>
      <c r="DA212" s="14" t="e">
        <f>IF('OE Database'!$N212=DA$1, 'OE Database'!$I212, NA())</f>
        <v>#N/A</v>
      </c>
      <c r="DB212" s="14" t="e">
        <f>IF('OE Database'!$N212=DB$1, 'OE Database'!$I212, NA())</f>
        <v>#N/A</v>
      </c>
      <c r="DC212" s="14" t="e">
        <f>IF('OE Database'!$N212=DC$1, 'OE Database'!$I212, NA())</f>
        <v>#N/A</v>
      </c>
      <c r="DD212" s="14">
        <f>IF('OE Database'!$N212=DD$1, 'OE Database'!$I212, NA())</f>
        <v>0</v>
      </c>
      <c r="DF212" s="1" t="e">
        <f>IF(GESTEP(AL212,0.00001), 'OE Database'!$I212, NA())</f>
        <v>#N/A</v>
      </c>
      <c r="DG212" s="1" t="e">
        <f>IF(GESTEP(AM212,0.00001), 'OE Database'!$I212, NA())</f>
        <v>#N/A</v>
      </c>
      <c r="DH212" s="1" t="e">
        <f>IF(GESTEP(AN212,0.00001), 'OE Database'!$I212, NA())</f>
        <v>#N/A</v>
      </c>
      <c r="DI212" s="1" t="e">
        <f>IF(GESTEP(AO212,0.00001), 'OE Database'!$I212, NA())</f>
        <v>#N/A</v>
      </c>
      <c r="DJ212" s="1" t="e">
        <f>IF(GESTEP(AP212,0.00001), 'OE Database'!$I212, NA())</f>
        <v>#N/A</v>
      </c>
      <c r="DK212" s="1" t="e">
        <f>IF(GESTEP(AQ212,0.00001), 'OE Database'!$I212, NA())</f>
        <v>#N/A</v>
      </c>
      <c r="DL212" s="1" t="e">
        <f>IF(GESTEP(AR212,0.00001), 'OE Database'!$I212, NA())</f>
        <v>#N/A</v>
      </c>
      <c r="DM212" s="1" t="e">
        <f>IF(GESTEP(AS212,0.00001), 'OE Database'!$I212, NA())</f>
        <v>#N/A</v>
      </c>
      <c r="DN212" s="1" t="e">
        <f>IF(GESTEP(AT212,0.00001), 'OE Database'!$I212, NA())</f>
        <v>#N/A</v>
      </c>
      <c r="DO212" s="1" t="e">
        <f>IF(GESTEP(AU212,0.00001), 'OE Database'!$I212, NA())</f>
        <v>#N/A</v>
      </c>
      <c r="DP212" s="1" t="e">
        <f>IF(GESTEP(AV212,0.00001), 'OE Database'!$I212, NA())</f>
        <v>#N/A</v>
      </c>
      <c r="DQ212" s="1" t="e">
        <f>IF(GESTEP(AW212,0.00001), 'OE Database'!$I212, NA())</f>
        <v>#N/A</v>
      </c>
      <c r="DR212" s="1" t="e">
        <f>IF(GESTEP(AX212,0.00001), 'OE Database'!$I212, NA())</f>
        <v>#N/A</v>
      </c>
      <c r="DS212" s="1" t="e">
        <f>IF(GESTEP(AY212,0.00001), 'OE Database'!$I212, NA())</f>
        <v>#N/A</v>
      </c>
      <c r="DT212" s="1" t="e">
        <f>IF(GESTEP(AZ212,0.00001), 'OE Database'!$I212, NA())</f>
        <v>#N/A</v>
      </c>
      <c r="DU212" s="1" t="e">
        <f>IF(GESTEP(BA212,0.00001), 'OE Database'!$I212, NA())</f>
        <v>#N/A</v>
      </c>
      <c r="DV212" s="1">
        <f>IF(GESTEP(BB212,0.00001), 'OE Database'!$I212, NA())</f>
        <v>0</v>
      </c>
    </row>
    <row r="213" spans="2:126">
      <c r="B213" s="14" t="e">
        <f>IF('OE Database'!$N213=B$1, 'OE Database'!$H213, NA())</f>
        <v>#N/A</v>
      </c>
      <c r="C213" s="14" t="e">
        <f>IF('OE Database'!$N213=C$1, 'OE Database'!$H213, NA())</f>
        <v>#N/A</v>
      </c>
      <c r="D213" s="14" t="e">
        <f>IF('OE Database'!$N213=D$1, 'OE Database'!$H213, NA())</f>
        <v>#N/A</v>
      </c>
      <c r="E213" s="14" t="e">
        <f>IF('OE Database'!$N213=E$1, 'OE Database'!$H213, NA())</f>
        <v>#N/A</v>
      </c>
      <c r="F213" s="14" t="e">
        <f>IF('OE Database'!$N213=F$1, 'OE Database'!$H213, NA())</f>
        <v>#N/A</v>
      </c>
      <c r="G213" s="14" t="e">
        <f>IF('OE Database'!$N213=G$1, 'OE Database'!$H213, NA())</f>
        <v>#N/A</v>
      </c>
      <c r="H213" s="14" t="e">
        <f>IF('OE Database'!$N213=H$1, 'OE Database'!$H213, NA())</f>
        <v>#N/A</v>
      </c>
      <c r="I213" s="14" t="e">
        <f>IF('OE Database'!$N213=I$1, 'OE Database'!$H213, NA())</f>
        <v>#N/A</v>
      </c>
      <c r="J213" s="14" t="e">
        <f>IF('OE Database'!$N213=J$1, 'OE Database'!$H213, NA())</f>
        <v>#N/A</v>
      </c>
      <c r="K213" s="14" t="e">
        <f>IF('OE Database'!$N213=K$1, 'OE Database'!$H213, NA())</f>
        <v>#N/A</v>
      </c>
      <c r="L213" s="14" t="e">
        <f>IF('OE Database'!$N213=L$1, 'OE Database'!$H213, NA())</f>
        <v>#N/A</v>
      </c>
      <c r="M213" s="14" t="e">
        <f>IF('OE Database'!$N213=M$1, 'OE Database'!$H213, NA())</f>
        <v>#N/A</v>
      </c>
      <c r="N213" s="14" t="e">
        <f>IF('OE Database'!$N213=N$1, 'OE Database'!$H213, NA())</f>
        <v>#N/A</v>
      </c>
      <c r="O213" s="14" t="e">
        <f>IF('OE Database'!$N213=O$1, 'OE Database'!$H213, NA())</f>
        <v>#N/A</v>
      </c>
      <c r="P213" s="14" t="e">
        <f>IF('OE Database'!$N213=P$1, 'OE Database'!$H213, NA())</f>
        <v>#N/A</v>
      </c>
      <c r="Q213" s="14" t="e">
        <f>IF('OE Database'!$N213=Q$1, 'OE Database'!$H213, NA())</f>
        <v>#N/A</v>
      </c>
      <c r="R213" s="14">
        <f>IF('OE Database'!$N213=R$1, 'OE Database'!$H213, NA())</f>
        <v>0</v>
      </c>
      <c r="T213" s="14" t="e">
        <f>IF('OE Database'!$N213=T$1, 'OE Database'!$E213, NA())</f>
        <v>#N/A</v>
      </c>
      <c r="U213" s="14" t="e">
        <f>IF('OE Database'!$N213=U$1, 'OE Database'!$E213, NA())</f>
        <v>#N/A</v>
      </c>
      <c r="V213" s="14" t="e">
        <f>IF('OE Database'!$N213=V$1, 'OE Database'!$E213, NA())</f>
        <v>#N/A</v>
      </c>
      <c r="W213" s="14" t="e">
        <f>IF('OE Database'!$N213=W$1, 'OE Database'!$E213, NA())</f>
        <v>#N/A</v>
      </c>
      <c r="X213" s="14" t="e">
        <f>IF('OE Database'!$N213=X$1, 'OE Database'!$E213, NA())</f>
        <v>#N/A</v>
      </c>
      <c r="Y213" s="14" t="e">
        <f>IF('OE Database'!$N213=Y$1, 'OE Database'!$E213, NA())</f>
        <v>#N/A</v>
      </c>
      <c r="Z213" s="14" t="e">
        <f>IF('OE Database'!$N213=Z$1, 'OE Database'!$E213, NA())</f>
        <v>#N/A</v>
      </c>
      <c r="AA213" s="14" t="e">
        <f>IF('OE Database'!$N213=AA$1, 'OE Database'!$E213, NA())</f>
        <v>#N/A</v>
      </c>
      <c r="AB213" s="14" t="e">
        <f>IF('OE Database'!$N213=AB$1, 'OE Database'!$E213, NA())</f>
        <v>#N/A</v>
      </c>
      <c r="AC213" s="14" t="e">
        <f>IF('OE Database'!$N213=AC$1, 'OE Database'!$E213, NA())</f>
        <v>#N/A</v>
      </c>
      <c r="AD213" s="14" t="e">
        <f>IF('OE Database'!$N213=AD$1, 'OE Database'!$E213, NA())</f>
        <v>#N/A</v>
      </c>
      <c r="AE213" s="14" t="e">
        <f>IF('OE Database'!$N213=AE$1, 'OE Database'!$E213, NA())</f>
        <v>#N/A</v>
      </c>
      <c r="AF213" s="14" t="e">
        <f>IF('OE Database'!$N213=AF$1, 'OE Database'!$E213, NA())</f>
        <v>#N/A</v>
      </c>
      <c r="AG213" s="14" t="e">
        <f>IF('OE Database'!$N213=AG$1, 'OE Database'!$E213, NA())</f>
        <v>#N/A</v>
      </c>
      <c r="AH213" s="14" t="e">
        <f>IF('OE Database'!$N213=AH$1, 'OE Database'!$E213, NA())</f>
        <v>#N/A</v>
      </c>
      <c r="AI213" s="14" t="e">
        <f>IF('OE Database'!$N213=AI$1, 'OE Database'!$E213, NA())</f>
        <v>#N/A</v>
      </c>
      <c r="AJ213" s="14">
        <f>IF('OE Database'!$N213=AJ$1, 'OE Database'!$E213, NA())</f>
        <v>0</v>
      </c>
      <c r="AL213" s="14" t="e">
        <f>IF('OE Database'!$N213=AL$1, 'OE Database'!$J213, NA())</f>
        <v>#N/A</v>
      </c>
      <c r="AM213" s="14" t="e">
        <f>IF('OE Database'!$N213=AM$1, 'OE Database'!$J213, NA())</f>
        <v>#N/A</v>
      </c>
      <c r="AN213" s="14" t="e">
        <f>IF('OE Database'!$N213=AN$1, 'OE Database'!$J213, NA())</f>
        <v>#N/A</v>
      </c>
      <c r="AO213" s="14" t="e">
        <f>IF('OE Database'!$N213=AO$1, 'OE Database'!$J213, NA())</f>
        <v>#N/A</v>
      </c>
      <c r="AP213" s="14" t="e">
        <f>IF('OE Database'!$N213=AP$1, 'OE Database'!$J213, NA())</f>
        <v>#N/A</v>
      </c>
      <c r="AQ213" s="14" t="e">
        <f>IF('OE Database'!$N213=AQ$1, 'OE Database'!$J213, NA())</f>
        <v>#N/A</v>
      </c>
      <c r="AR213" s="14" t="e">
        <f>IF('OE Database'!$N213=AR$1, 'OE Database'!$J213, NA())</f>
        <v>#N/A</v>
      </c>
      <c r="AS213" s="14" t="e">
        <f>IF('OE Database'!$N213=AS$1, 'OE Database'!$J213, NA())</f>
        <v>#N/A</v>
      </c>
      <c r="AT213" s="14" t="e">
        <f>IF('OE Database'!$N213=AT$1, 'OE Database'!$J213, NA())</f>
        <v>#N/A</v>
      </c>
      <c r="AU213" s="14" t="e">
        <f>IF('OE Database'!$N213=AU$1, 'OE Database'!$J213, NA())</f>
        <v>#N/A</v>
      </c>
      <c r="AV213" s="14" t="e">
        <f>IF('OE Database'!$N213=AV$1, 'OE Database'!$J213, NA())</f>
        <v>#N/A</v>
      </c>
      <c r="AW213" s="14" t="e">
        <f>IF('OE Database'!$N213=AW$1, 'OE Database'!$J213, NA())</f>
        <v>#N/A</v>
      </c>
      <c r="AX213" s="14" t="e">
        <f>IF('OE Database'!$N213=AX$1, 'OE Database'!$J213, NA())</f>
        <v>#N/A</v>
      </c>
      <c r="AY213" s="14" t="e">
        <f>IF('OE Database'!$N213=AY$1, 'OE Database'!$J213, NA())</f>
        <v>#N/A</v>
      </c>
      <c r="AZ213" s="14" t="e">
        <f>IF('OE Database'!$N213=AZ$1, 'OE Database'!$J213, NA())</f>
        <v>#N/A</v>
      </c>
      <c r="BA213" s="14" t="e">
        <f>IF('OE Database'!$N213=BA$1, 'OE Database'!$J213, NA())</f>
        <v>#N/A</v>
      </c>
      <c r="BB213" s="14" t="e">
        <f>IF('OE Database'!$N213=BB$1, 'OE Database'!$J213, NA())</f>
        <v>#N/A</v>
      </c>
      <c r="BD213" s="14" t="e">
        <f>IF(GESTEP(AL213,0.00001), 'OE Database'!$H213, NA())</f>
        <v>#N/A</v>
      </c>
      <c r="BE213" s="14" t="e">
        <f>IF(GESTEP(AM213,0.00001), 'OE Database'!$H213, NA())</f>
        <v>#N/A</v>
      </c>
      <c r="BF213" s="14" t="e">
        <f>IF(GESTEP(AN213,0.00001), 'OE Database'!$H213, NA())</f>
        <v>#N/A</v>
      </c>
      <c r="BG213" s="14" t="e">
        <f>IF(GESTEP(AO213,0.00001), 'OE Database'!$H213, NA())</f>
        <v>#N/A</v>
      </c>
      <c r="BH213" s="14" t="e">
        <f>IF(GESTEP(AP213,0.00001), 'OE Database'!$H213, NA())</f>
        <v>#N/A</v>
      </c>
      <c r="BI213" s="14" t="e">
        <f>IF(GESTEP(AQ213,0.00001), 'OE Database'!$H213, NA())</f>
        <v>#N/A</v>
      </c>
      <c r="BJ213" s="14" t="e">
        <f>IF(GESTEP(AR213,0.00001), 'OE Database'!$H213, NA())</f>
        <v>#N/A</v>
      </c>
      <c r="BK213" s="14" t="e">
        <f>IF(GESTEP(AS213,0.00001), 'OE Database'!$H213, NA())</f>
        <v>#N/A</v>
      </c>
      <c r="BL213" s="14" t="e">
        <f>IF(GESTEP(AT213,0.00001), 'OE Database'!$H213, NA())</f>
        <v>#N/A</v>
      </c>
      <c r="BM213" s="14" t="e">
        <f>IF(GESTEP(AU213,0.00001), 'OE Database'!$H213, NA())</f>
        <v>#N/A</v>
      </c>
      <c r="BN213" s="14" t="e">
        <f>IF(GESTEP(AV213,0.00001), 'OE Database'!$H213, NA())</f>
        <v>#N/A</v>
      </c>
      <c r="BO213" s="14" t="e">
        <f>IF(GESTEP(AW213,0.00001), 'OE Database'!$H213, NA())</f>
        <v>#N/A</v>
      </c>
      <c r="BP213" s="14" t="e">
        <f>IF(GESTEP(AX213,0.00001), 'OE Database'!$H213, NA())</f>
        <v>#N/A</v>
      </c>
      <c r="BQ213" s="14" t="e">
        <f>IF(GESTEP(AY213,0.00001), 'OE Database'!$H213, NA())</f>
        <v>#N/A</v>
      </c>
      <c r="BR213" s="14" t="e">
        <f>IF(GESTEP(AZ213,0.00001), 'OE Database'!$H213, NA())</f>
        <v>#N/A</v>
      </c>
      <c r="BS213" s="14" t="e">
        <f>IF(GESTEP(BA213,0.00001), 'OE Database'!$H213, NA())</f>
        <v>#N/A</v>
      </c>
      <c r="BT213" s="14" t="e">
        <f>IF(GESTEP(BB213,0.00001), 'OE Database'!$H213, NA())</f>
        <v>#N/A</v>
      </c>
      <c r="BV213" s="14" t="e">
        <f>IF(GESTEP(AL213,0.00001), 'OE Database'!$E213, NA())</f>
        <v>#N/A</v>
      </c>
      <c r="BW213" s="14" t="e">
        <f>IF(GESTEP(AM213,0.00001), 'OE Database'!$E213, NA())</f>
        <v>#N/A</v>
      </c>
      <c r="BX213" s="14" t="e">
        <f>IF(GESTEP(AN213,0.00001), 'OE Database'!$E213, NA())</f>
        <v>#N/A</v>
      </c>
      <c r="BY213" s="14" t="e">
        <f>IF(GESTEP(AO213,0.00001), 'OE Database'!$E213, NA())</f>
        <v>#N/A</v>
      </c>
      <c r="BZ213" s="14" t="e">
        <f>IF(GESTEP(AP213,0.00001), 'OE Database'!$E213, NA())</f>
        <v>#N/A</v>
      </c>
      <c r="CA213" s="14" t="e">
        <f>IF(GESTEP(AQ213,0.00001), 'OE Database'!$E213, NA())</f>
        <v>#N/A</v>
      </c>
      <c r="CB213" s="14" t="e">
        <f>IF(GESTEP(AR213,0.00001), 'OE Database'!$E213, NA())</f>
        <v>#N/A</v>
      </c>
      <c r="CC213" s="14" t="e">
        <f>IF(GESTEP(AS213,0.00001), 'OE Database'!$E213, NA())</f>
        <v>#N/A</v>
      </c>
      <c r="CD213" s="14" t="e">
        <f>IF(GESTEP(AT213,0.00001), 'OE Database'!$E213, NA())</f>
        <v>#N/A</v>
      </c>
      <c r="CE213" s="14" t="e">
        <f>IF(GESTEP(AU213,0.00001), 'OE Database'!$E213, NA())</f>
        <v>#N/A</v>
      </c>
      <c r="CF213" s="14" t="e">
        <f>IF(GESTEP(AV213,0.00001), 'OE Database'!$E213, NA())</f>
        <v>#N/A</v>
      </c>
      <c r="CG213" s="14" t="e">
        <f>IF(GESTEP(AW213,0.00001), 'OE Database'!$E213, NA())</f>
        <v>#N/A</v>
      </c>
      <c r="CH213" s="14" t="e">
        <f>IF(GESTEP(AX213,0.00001), 'OE Database'!$E213, NA())</f>
        <v>#N/A</v>
      </c>
      <c r="CI213" s="14" t="e">
        <f>IF(GESTEP(AY213,0.00001), 'OE Database'!$E213, NA())</f>
        <v>#N/A</v>
      </c>
      <c r="CJ213" s="14" t="e">
        <f>IF(GESTEP(AZ213,0.00001), 'OE Database'!$E213, NA())</f>
        <v>#N/A</v>
      </c>
      <c r="CK213" s="14" t="e">
        <f>IF(GESTEP(BA213,0.00001), 'OE Database'!$E213, NA())</f>
        <v>#N/A</v>
      </c>
      <c r="CL213" s="14" t="e">
        <f>IF(GESTEP(BB213,0.00001), 'OE Database'!$E213, NA())</f>
        <v>#N/A</v>
      </c>
      <c r="CN213" s="14" t="e">
        <f>IF('OE Database'!$N213=CN$1, 'OE Database'!$I213, NA())</f>
        <v>#N/A</v>
      </c>
      <c r="CO213" s="14" t="e">
        <f>IF('OE Database'!$N213=CO$1, 'OE Database'!$I213, NA())</f>
        <v>#N/A</v>
      </c>
      <c r="CP213" s="14" t="e">
        <f>IF('OE Database'!$N213=CP$1, 'OE Database'!$I213, NA())</f>
        <v>#N/A</v>
      </c>
      <c r="CQ213" s="14" t="e">
        <f>IF('OE Database'!$N213=CQ$1, 'OE Database'!$I213, NA())</f>
        <v>#N/A</v>
      </c>
      <c r="CR213" s="14" t="e">
        <f>IF('OE Database'!$N213=CR$1, 'OE Database'!$I213, NA())</f>
        <v>#N/A</v>
      </c>
      <c r="CS213" s="14" t="e">
        <f>IF('OE Database'!$N213=CS$1, 'OE Database'!$I213, NA())</f>
        <v>#N/A</v>
      </c>
      <c r="CT213" s="14" t="e">
        <f>IF('OE Database'!$N213=CT$1, 'OE Database'!$I213, NA())</f>
        <v>#N/A</v>
      </c>
      <c r="CU213" s="14" t="e">
        <f>IF('OE Database'!$N213=CU$1, 'OE Database'!$I213, NA())</f>
        <v>#N/A</v>
      </c>
      <c r="CV213" s="14" t="e">
        <f>IF('OE Database'!$N213=CV$1, 'OE Database'!$I213, NA())</f>
        <v>#N/A</v>
      </c>
      <c r="CW213" s="14" t="e">
        <f>IF('OE Database'!$N213=CW$1, 'OE Database'!$I213, NA())</f>
        <v>#N/A</v>
      </c>
      <c r="CX213" s="14" t="e">
        <f>IF('OE Database'!$N213=CX$1, 'OE Database'!$I213, NA())</f>
        <v>#N/A</v>
      </c>
      <c r="CY213" s="14" t="e">
        <f>IF('OE Database'!$N213=CY$1, 'OE Database'!$I213, NA())</f>
        <v>#N/A</v>
      </c>
      <c r="CZ213" s="14" t="e">
        <f>IF('OE Database'!$N213=CZ$1, 'OE Database'!$I213, NA())</f>
        <v>#N/A</v>
      </c>
      <c r="DA213" s="14" t="e">
        <f>IF('OE Database'!$N213=DA$1, 'OE Database'!$I213, NA())</f>
        <v>#N/A</v>
      </c>
      <c r="DB213" s="14" t="e">
        <f>IF('OE Database'!$N213=DB$1, 'OE Database'!$I213, NA())</f>
        <v>#N/A</v>
      </c>
      <c r="DC213" s="14" t="e">
        <f>IF('OE Database'!$N213=DC$1, 'OE Database'!$I213, NA())</f>
        <v>#N/A</v>
      </c>
      <c r="DD213" s="14">
        <f>IF('OE Database'!$N213=DD$1, 'OE Database'!$I213, NA())</f>
        <v>0</v>
      </c>
      <c r="DF213" s="1" t="e">
        <f>IF(GESTEP(AL213,0.00001), 'OE Database'!$I213, NA())</f>
        <v>#N/A</v>
      </c>
      <c r="DG213" s="1" t="e">
        <f>IF(GESTEP(AM213,0.00001), 'OE Database'!$I213, NA())</f>
        <v>#N/A</v>
      </c>
      <c r="DH213" s="1" t="e">
        <f>IF(GESTEP(AN213,0.00001), 'OE Database'!$I213, NA())</f>
        <v>#N/A</v>
      </c>
      <c r="DI213" s="1" t="e">
        <f>IF(GESTEP(AO213,0.00001), 'OE Database'!$I213, NA())</f>
        <v>#N/A</v>
      </c>
      <c r="DJ213" s="1" t="e">
        <f>IF(GESTEP(AP213,0.00001), 'OE Database'!$I213, NA())</f>
        <v>#N/A</v>
      </c>
      <c r="DK213" s="1" t="e">
        <f>IF(GESTEP(AQ213,0.00001), 'OE Database'!$I213, NA())</f>
        <v>#N/A</v>
      </c>
      <c r="DL213" s="1" t="e">
        <f>IF(GESTEP(AR213,0.00001), 'OE Database'!$I213, NA())</f>
        <v>#N/A</v>
      </c>
      <c r="DM213" s="1" t="e">
        <f>IF(GESTEP(AS213,0.00001), 'OE Database'!$I213, NA())</f>
        <v>#N/A</v>
      </c>
      <c r="DN213" s="1" t="e">
        <f>IF(GESTEP(AT213,0.00001), 'OE Database'!$I213, NA())</f>
        <v>#N/A</v>
      </c>
      <c r="DO213" s="1" t="e">
        <f>IF(GESTEP(AU213,0.00001), 'OE Database'!$I213, NA())</f>
        <v>#N/A</v>
      </c>
      <c r="DP213" s="1" t="e">
        <f>IF(GESTEP(AV213,0.00001), 'OE Database'!$I213, NA())</f>
        <v>#N/A</v>
      </c>
      <c r="DQ213" s="1" t="e">
        <f>IF(GESTEP(AW213,0.00001), 'OE Database'!$I213, NA())</f>
        <v>#N/A</v>
      </c>
      <c r="DR213" s="1" t="e">
        <f>IF(GESTEP(AX213,0.00001), 'OE Database'!$I213, NA())</f>
        <v>#N/A</v>
      </c>
      <c r="DS213" s="1" t="e">
        <f>IF(GESTEP(AY213,0.00001), 'OE Database'!$I213, NA())</f>
        <v>#N/A</v>
      </c>
      <c r="DT213" s="1" t="e">
        <f>IF(GESTEP(AZ213,0.00001), 'OE Database'!$I213, NA())</f>
        <v>#N/A</v>
      </c>
      <c r="DU213" s="1" t="e">
        <f>IF(GESTEP(BA213,0.00001), 'OE Database'!$I213, NA())</f>
        <v>#N/A</v>
      </c>
      <c r="DV213" s="1" t="e">
        <f>IF(GESTEP(BB213,0.00001), 'OE Database'!$I213, NA())</f>
        <v>#N/A</v>
      </c>
    </row>
    <row r="214" spans="2:126">
      <c r="B214" s="14" t="e">
        <f>IF('OE Database'!$N214=B$1, 'OE Database'!$H214, NA())</f>
        <v>#N/A</v>
      </c>
      <c r="C214" s="14" t="e">
        <f>IF('OE Database'!$N214=C$1, 'OE Database'!$H214, NA())</f>
        <v>#N/A</v>
      </c>
      <c r="D214" s="14" t="e">
        <f>IF('OE Database'!$N214=D$1, 'OE Database'!$H214, NA())</f>
        <v>#N/A</v>
      </c>
      <c r="E214" s="14" t="e">
        <f>IF('OE Database'!$N214=E$1, 'OE Database'!$H214, NA())</f>
        <v>#N/A</v>
      </c>
      <c r="F214" s="14" t="e">
        <f>IF('OE Database'!$N214=F$1, 'OE Database'!$H214, NA())</f>
        <v>#N/A</v>
      </c>
      <c r="G214" s="14">
        <f>IF('OE Database'!$N214=G$1, 'OE Database'!$H214, NA())</f>
        <v>3.0911647724866498</v>
      </c>
      <c r="H214" s="14" t="e">
        <f>IF('OE Database'!$N214=H$1, 'OE Database'!$H214, NA())</f>
        <v>#N/A</v>
      </c>
      <c r="I214" s="14" t="e">
        <f>IF('OE Database'!$N214=I$1, 'OE Database'!$H214, NA())</f>
        <v>#N/A</v>
      </c>
      <c r="J214" s="14" t="e">
        <f>IF('OE Database'!$N214=J$1, 'OE Database'!$H214, NA())</f>
        <v>#N/A</v>
      </c>
      <c r="K214" s="14" t="e">
        <f>IF('OE Database'!$N214=K$1, 'OE Database'!$H214, NA())</f>
        <v>#N/A</v>
      </c>
      <c r="L214" s="14" t="e">
        <f>IF('OE Database'!$N214=L$1, 'OE Database'!$H214, NA())</f>
        <v>#N/A</v>
      </c>
      <c r="M214" s="14" t="e">
        <f>IF('OE Database'!$N214=M$1, 'OE Database'!$H214, NA())</f>
        <v>#N/A</v>
      </c>
      <c r="N214" s="14" t="e">
        <f>IF('OE Database'!$N214=N$1, 'OE Database'!$H214, NA())</f>
        <v>#N/A</v>
      </c>
      <c r="O214" s="14" t="e">
        <f>IF('OE Database'!$N214=O$1, 'OE Database'!$H214, NA())</f>
        <v>#N/A</v>
      </c>
      <c r="P214" s="14" t="e">
        <f>IF('OE Database'!$N214=P$1, 'OE Database'!$H214, NA())</f>
        <v>#N/A</v>
      </c>
      <c r="Q214" s="14" t="e">
        <f>IF('OE Database'!$N214=Q$1, 'OE Database'!$H214, NA())</f>
        <v>#N/A</v>
      </c>
      <c r="R214" s="14" t="e">
        <f>IF('OE Database'!$N214=R$1, 'OE Database'!$H214, NA())</f>
        <v>#N/A</v>
      </c>
      <c r="T214" s="14" t="e">
        <f>IF('OE Database'!$N214=T$1, 'OE Database'!$E214, NA())</f>
        <v>#N/A</v>
      </c>
      <c r="U214" s="14" t="e">
        <f>IF('OE Database'!$N214=U$1, 'OE Database'!$E214, NA())</f>
        <v>#N/A</v>
      </c>
      <c r="V214" s="14" t="e">
        <f>IF('OE Database'!$N214=V$1, 'OE Database'!$E214, NA())</f>
        <v>#N/A</v>
      </c>
      <c r="W214" s="14" t="e">
        <f>IF('OE Database'!$N214=W$1, 'OE Database'!$E214, NA())</f>
        <v>#N/A</v>
      </c>
      <c r="X214" s="14" t="e">
        <f>IF('OE Database'!$N214=X$1, 'OE Database'!$E214, NA())</f>
        <v>#N/A</v>
      </c>
      <c r="Y214" s="14">
        <f>IF('OE Database'!$N214=Y$1, 'OE Database'!$E214, NA())</f>
        <v>33.5</v>
      </c>
      <c r="Z214" s="14" t="e">
        <f>IF('OE Database'!$N214=Z$1, 'OE Database'!$E214, NA())</f>
        <v>#N/A</v>
      </c>
      <c r="AA214" s="14" t="e">
        <f>IF('OE Database'!$N214=AA$1, 'OE Database'!$E214, NA())</f>
        <v>#N/A</v>
      </c>
      <c r="AB214" s="14" t="e">
        <f>IF('OE Database'!$N214=AB$1, 'OE Database'!$E214, NA())</f>
        <v>#N/A</v>
      </c>
      <c r="AC214" s="14" t="e">
        <f>IF('OE Database'!$N214=AC$1, 'OE Database'!$E214, NA())</f>
        <v>#N/A</v>
      </c>
      <c r="AD214" s="14" t="e">
        <f>IF('OE Database'!$N214=AD$1, 'OE Database'!$E214, NA())</f>
        <v>#N/A</v>
      </c>
      <c r="AE214" s="14" t="e">
        <f>IF('OE Database'!$N214=AE$1, 'OE Database'!$E214, NA())</f>
        <v>#N/A</v>
      </c>
      <c r="AF214" s="14" t="e">
        <f>IF('OE Database'!$N214=AF$1, 'OE Database'!$E214, NA())</f>
        <v>#N/A</v>
      </c>
      <c r="AG214" s="14" t="e">
        <f>IF('OE Database'!$N214=AG$1, 'OE Database'!$E214, NA())</f>
        <v>#N/A</v>
      </c>
      <c r="AH214" s="14" t="e">
        <f>IF('OE Database'!$N214=AH$1, 'OE Database'!$E214, NA())</f>
        <v>#N/A</v>
      </c>
      <c r="AI214" s="14" t="e">
        <f>IF('OE Database'!$N214=AI$1, 'OE Database'!$E214, NA())</f>
        <v>#N/A</v>
      </c>
      <c r="AJ214" s="14" t="e">
        <f>IF('OE Database'!$N214=AJ$1, 'OE Database'!$E214, NA())</f>
        <v>#N/A</v>
      </c>
      <c r="AL214" s="14" t="e">
        <f>IF('OE Database'!$N214=AL$1, 'OE Database'!$J214, NA())</f>
        <v>#N/A</v>
      </c>
      <c r="AM214" s="14" t="e">
        <f>IF('OE Database'!$N214=AM$1, 'OE Database'!$J214, NA())</f>
        <v>#N/A</v>
      </c>
      <c r="AN214" s="14" t="e">
        <f>IF('OE Database'!$N214=AN$1, 'OE Database'!$J214, NA())</f>
        <v>#N/A</v>
      </c>
      <c r="AO214" s="14" t="e">
        <f>IF('OE Database'!$N214=AO$1, 'OE Database'!$J214, NA())</f>
        <v>#N/A</v>
      </c>
      <c r="AP214" s="14" t="e">
        <f>IF('OE Database'!$N214=AP$1, 'OE Database'!$J214, NA())</f>
        <v>#N/A</v>
      </c>
      <c r="AQ214" s="14" t="e">
        <f>IF('OE Database'!$N214=AQ$1, 'OE Database'!$J214, NA())</f>
        <v>#N/A</v>
      </c>
      <c r="AR214" s="14" t="e">
        <f>IF('OE Database'!$N214=AR$1, 'OE Database'!$J214, NA())</f>
        <v>#N/A</v>
      </c>
      <c r="AS214" s="14" t="e">
        <f>IF('OE Database'!$N214=AS$1, 'OE Database'!$J214, NA())</f>
        <v>#N/A</v>
      </c>
      <c r="AT214" s="14" t="e">
        <f>IF('OE Database'!$N214=AT$1, 'OE Database'!$J214, NA())</f>
        <v>#N/A</v>
      </c>
      <c r="AU214" s="14" t="e">
        <f>IF('OE Database'!$N214=AU$1, 'OE Database'!$J214, NA())</f>
        <v>#N/A</v>
      </c>
      <c r="AV214" s="14" t="e">
        <f>IF('OE Database'!$N214=AV$1, 'OE Database'!$J214, NA())</f>
        <v>#N/A</v>
      </c>
      <c r="AW214" s="14" t="e">
        <f>IF('OE Database'!$N214=AW$1, 'OE Database'!$J214, NA())</f>
        <v>#N/A</v>
      </c>
      <c r="AX214" s="14" t="e">
        <f>IF('OE Database'!$N214=AX$1, 'OE Database'!$J214, NA())</f>
        <v>#N/A</v>
      </c>
      <c r="AY214" s="14" t="e">
        <f>IF('OE Database'!$N214=AY$1, 'OE Database'!$J214, NA())</f>
        <v>#N/A</v>
      </c>
      <c r="AZ214" s="14" t="e">
        <f>IF('OE Database'!$N214=AZ$1, 'OE Database'!$J214, NA())</f>
        <v>#N/A</v>
      </c>
      <c r="BA214" s="14" t="e">
        <f>IF('OE Database'!$N214=BA$1, 'OE Database'!$J214, NA())</f>
        <v>#N/A</v>
      </c>
      <c r="BB214" s="14" t="e">
        <f>IF('OE Database'!$N214=BB$1, 'OE Database'!$J214, NA())</f>
        <v>#N/A</v>
      </c>
      <c r="BD214" s="14" t="e">
        <f>IF(GESTEP(AL214,0.00001), 'OE Database'!$H214, NA())</f>
        <v>#N/A</v>
      </c>
      <c r="BE214" s="14" t="e">
        <f>IF(GESTEP(AM214,0.00001), 'OE Database'!$H214, NA())</f>
        <v>#N/A</v>
      </c>
      <c r="BF214" s="14" t="e">
        <f>IF(GESTEP(AN214,0.00001), 'OE Database'!$H214, NA())</f>
        <v>#N/A</v>
      </c>
      <c r="BG214" s="14" t="e">
        <f>IF(GESTEP(AO214,0.00001), 'OE Database'!$H214, NA())</f>
        <v>#N/A</v>
      </c>
      <c r="BH214" s="14" t="e">
        <f>IF(GESTEP(AP214,0.00001), 'OE Database'!$H214, NA())</f>
        <v>#N/A</v>
      </c>
      <c r="BI214" s="14" t="e">
        <f>IF(GESTEP(AQ214,0.00001), 'OE Database'!$H214, NA())</f>
        <v>#N/A</v>
      </c>
      <c r="BJ214" s="14" t="e">
        <f>IF(GESTEP(AR214,0.00001), 'OE Database'!$H214, NA())</f>
        <v>#N/A</v>
      </c>
      <c r="BK214" s="14" t="e">
        <f>IF(GESTEP(AS214,0.00001), 'OE Database'!$H214, NA())</f>
        <v>#N/A</v>
      </c>
      <c r="BL214" s="14" t="e">
        <f>IF(GESTEP(AT214,0.00001), 'OE Database'!$H214, NA())</f>
        <v>#N/A</v>
      </c>
      <c r="BM214" s="14" t="e">
        <f>IF(GESTEP(AU214,0.00001), 'OE Database'!$H214, NA())</f>
        <v>#N/A</v>
      </c>
      <c r="BN214" s="14" t="e">
        <f>IF(GESTEP(AV214,0.00001), 'OE Database'!$H214, NA())</f>
        <v>#N/A</v>
      </c>
      <c r="BO214" s="14" t="e">
        <f>IF(GESTEP(AW214,0.00001), 'OE Database'!$H214, NA())</f>
        <v>#N/A</v>
      </c>
      <c r="BP214" s="14" t="e">
        <f>IF(GESTEP(AX214,0.00001), 'OE Database'!$H214, NA())</f>
        <v>#N/A</v>
      </c>
      <c r="BQ214" s="14" t="e">
        <f>IF(GESTEP(AY214,0.00001), 'OE Database'!$H214, NA())</f>
        <v>#N/A</v>
      </c>
      <c r="BR214" s="14" t="e">
        <f>IF(GESTEP(AZ214,0.00001), 'OE Database'!$H214, NA())</f>
        <v>#N/A</v>
      </c>
      <c r="BS214" s="14" t="e">
        <f>IF(GESTEP(BA214,0.00001), 'OE Database'!$H214, NA())</f>
        <v>#N/A</v>
      </c>
      <c r="BT214" s="14" t="e">
        <f>IF(GESTEP(BB214,0.00001), 'OE Database'!$H214, NA())</f>
        <v>#N/A</v>
      </c>
      <c r="BV214" s="14" t="e">
        <f>IF(GESTEP(AL214,0.00001), 'OE Database'!$E214, NA())</f>
        <v>#N/A</v>
      </c>
      <c r="BW214" s="14" t="e">
        <f>IF(GESTEP(AM214,0.00001), 'OE Database'!$E214, NA())</f>
        <v>#N/A</v>
      </c>
      <c r="BX214" s="14" t="e">
        <f>IF(GESTEP(AN214,0.00001), 'OE Database'!$E214, NA())</f>
        <v>#N/A</v>
      </c>
      <c r="BY214" s="14" t="e">
        <f>IF(GESTEP(AO214,0.00001), 'OE Database'!$E214, NA())</f>
        <v>#N/A</v>
      </c>
      <c r="BZ214" s="14" t="e">
        <f>IF(GESTEP(AP214,0.00001), 'OE Database'!$E214, NA())</f>
        <v>#N/A</v>
      </c>
      <c r="CA214" s="14" t="e">
        <f>IF(GESTEP(AQ214,0.00001), 'OE Database'!$E214, NA())</f>
        <v>#N/A</v>
      </c>
      <c r="CB214" s="14" t="e">
        <f>IF(GESTEP(AR214,0.00001), 'OE Database'!$E214, NA())</f>
        <v>#N/A</v>
      </c>
      <c r="CC214" s="14" t="e">
        <f>IF(GESTEP(AS214,0.00001), 'OE Database'!$E214, NA())</f>
        <v>#N/A</v>
      </c>
      <c r="CD214" s="14" t="e">
        <f>IF(GESTEP(AT214,0.00001), 'OE Database'!$E214, NA())</f>
        <v>#N/A</v>
      </c>
      <c r="CE214" s="14" t="e">
        <f>IF(GESTEP(AU214,0.00001), 'OE Database'!$E214, NA())</f>
        <v>#N/A</v>
      </c>
      <c r="CF214" s="14" t="e">
        <f>IF(GESTEP(AV214,0.00001), 'OE Database'!$E214, NA())</f>
        <v>#N/A</v>
      </c>
      <c r="CG214" s="14" t="e">
        <f>IF(GESTEP(AW214,0.00001), 'OE Database'!$E214, NA())</f>
        <v>#N/A</v>
      </c>
      <c r="CH214" s="14" t="e">
        <f>IF(GESTEP(AX214,0.00001), 'OE Database'!$E214, NA())</f>
        <v>#N/A</v>
      </c>
      <c r="CI214" s="14" t="e">
        <f>IF(GESTEP(AY214,0.00001), 'OE Database'!$E214, NA())</f>
        <v>#N/A</v>
      </c>
      <c r="CJ214" s="14" t="e">
        <f>IF(GESTEP(AZ214,0.00001), 'OE Database'!$E214, NA())</f>
        <v>#N/A</v>
      </c>
      <c r="CK214" s="14" t="e">
        <f>IF(GESTEP(BA214,0.00001), 'OE Database'!$E214, NA())</f>
        <v>#N/A</v>
      </c>
      <c r="CL214" s="14" t="e">
        <f>IF(GESTEP(BB214,0.00001), 'OE Database'!$E214, NA())</f>
        <v>#N/A</v>
      </c>
      <c r="CN214" s="14" t="e">
        <f>IF('OE Database'!$N214=CN$1, 'OE Database'!$I214, NA())</f>
        <v>#N/A</v>
      </c>
      <c r="CO214" s="14" t="e">
        <f>IF('OE Database'!$N214=CO$1, 'OE Database'!$I214, NA())</f>
        <v>#N/A</v>
      </c>
      <c r="CP214" s="14" t="e">
        <f>IF('OE Database'!$N214=CP$1, 'OE Database'!$I214, NA())</f>
        <v>#N/A</v>
      </c>
      <c r="CQ214" s="14" t="e">
        <f>IF('OE Database'!$N214=CQ$1, 'OE Database'!$I214, NA())</f>
        <v>#N/A</v>
      </c>
      <c r="CR214" s="14" t="e">
        <f>IF('OE Database'!$N214=CR$1, 'OE Database'!$I214, NA())</f>
        <v>#N/A</v>
      </c>
      <c r="CS214" s="14">
        <f>IF('OE Database'!$N214=CS$1, 'OE Database'!$I214, NA())</f>
        <v>5.2172882828857299</v>
      </c>
      <c r="CT214" s="14" t="e">
        <f>IF('OE Database'!$N214=CT$1, 'OE Database'!$I214, NA())</f>
        <v>#N/A</v>
      </c>
      <c r="CU214" s="14" t="e">
        <f>IF('OE Database'!$N214=CU$1, 'OE Database'!$I214, NA())</f>
        <v>#N/A</v>
      </c>
      <c r="CV214" s="14" t="e">
        <f>IF('OE Database'!$N214=CV$1, 'OE Database'!$I214, NA())</f>
        <v>#N/A</v>
      </c>
      <c r="CW214" s="14" t="e">
        <f>IF('OE Database'!$N214=CW$1, 'OE Database'!$I214, NA())</f>
        <v>#N/A</v>
      </c>
      <c r="CX214" s="14" t="e">
        <f>IF('OE Database'!$N214=CX$1, 'OE Database'!$I214, NA())</f>
        <v>#N/A</v>
      </c>
      <c r="CY214" s="14" t="e">
        <f>IF('OE Database'!$N214=CY$1, 'OE Database'!$I214, NA())</f>
        <v>#N/A</v>
      </c>
      <c r="CZ214" s="14" t="e">
        <f>IF('OE Database'!$N214=CZ$1, 'OE Database'!$I214, NA())</f>
        <v>#N/A</v>
      </c>
      <c r="DA214" s="14" t="e">
        <f>IF('OE Database'!$N214=DA$1, 'OE Database'!$I214, NA())</f>
        <v>#N/A</v>
      </c>
      <c r="DB214" s="14" t="e">
        <f>IF('OE Database'!$N214=DB$1, 'OE Database'!$I214, NA())</f>
        <v>#N/A</v>
      </c>
      <c r="DC214" s="14" t="e">
        <f>IF('OE Database'!$N214=DC$1, 'OE Database'!$I214, NA())</f>
        <v>#N/A</v>
      </c>
      <c r="DD214" s="14" t="e">
        <f>IF('OE Database'!$N214=DD$1, 'OE Database'!$I214, NA())</f>
        <v>#N/A</v>
      </c>
      <c r="DF214" s="1" t="e">
        <f>IF(GESTEP(AL214,0.00001), 'OE Database'!$I214, NA())</f>
        <v>#N/A</v>
      </c>
      <c r="DG214" s="1" t="e">
        <f>IF(GESTEP(AM214,0.00001), 'OE Database'!$I214, NA())</f>
        <v>#N/A</v>
      </c>
      <c r="DH214" s="1" t="e">
        <f>IF(GESTEP(AN214,0.00001), 'OE Database'!$I214, NA())</f>
        <v>#N/A</v>
      </c>
      <c r="DI214" s="1" t="e">
        <f>IF(GESTEP(AO214,0.00001), 'OE Database'!$I214, NA())</f>
        <v>#N/A</v>
      </c>
      <c r="DJ214" s="1" t="e">
        <f>IF(GESTEP(AP214,0.00001), 'OE Database'!$I214, NA())</f>
        <v>#N/A</v>
      </c>
      <c r="DK214" s="1" t="e">
        <f>IF(GESTEP(AQ214,0.00001), 'OE Database'!$I214, NA())</f>
        <v>#N/A</v>
      </c>
      <c r="DL214" s="1" t="e">
        <f>IF(GESTEP(AR214,0.00001), 'OE Database'!$I214, NA())</f>
        <v>#N/A</v>
      </c>
      <c r="DM214" s="1" t="e">
        <f>IF(GESTEP(AS214,0.00001), 'OE Database'!$I214, NA())</f>
        <v>#N/A</v>
      </c>
      <c r="DN214" s="1" t="e">
        <f>IF(GESTEP(AT214,0.00001), 'OE Database'!$I214, NA())</f>
        <v>#N/A</v>
      </c>
      <c r="DO214" s="1" t="e">
        <f>IF(GESTEP(AU214,0.00001), 'OE Database'!$I214, NA())</f>
        <v>#N/A</v>
      </c>
      <c r="DP214" s="1" t="e">
        <f>IF(GESTEP(AV214,0.00001), 'OE Database'!$I214, NA())</f>
        <v>#N/A</v>
      </c>
      <c r="DQ214" s="1" t="e">
        <f>IF(GESTEP(AW214,0.00001), 'OE Database'!$I214, NA())</f>
        <v>#N/A</v>
      </c>
      <c r="DR214" s="1" t="e">
        <f>IF(GESTEP(AX214,0.00001), 'OE Database'!$I214, NA())</f>
        <v>#N/A</v>
      </c>
      <c r="DS214" s="1" t="e">
        <f>IF(GESTEP(AY214,0.00001), 'OE Database'!$I214, NA())</f>
        <v>#N/A</v>
      </c>
      <c r="DT214" s="1" t="e">
        <f>IF(GESTEP(AZ214,0.00001), 'OE Database'!$I214, NA())</f>
        <v>#N/A</v>
      </c>
      <c r="DU214" s="1" t="e">
        <f>IF(GESTEP(BA214,0.00001), 'OE Database'!$I214, NA())</f>
        <v>#N/A</v>
      </c>
      <c r="DV214" s="1" t="e">
        <f>IF(GESTEP(BB214,0.00001), 'OE Database'!$I214, NA())</f>
        <v>#N/A</v>
      </c>
    </row>
    <row r="215" spans="2:126">
      <c r="B215" s="14" t="e">
        <f>IF('OE Database'!$N215=B$1, 'OE Database'!$H215, NA())</f>
        <v>#N/A</v>
      </c>
      <c r="C215" s="14" t="e">
        <f>IF('OE Database'!$N215=C$1, 'OE Database'!$H215, NA())</f>
        <v>#N/A</v>
      </c>
      <c r="D215" s="14" t="e">
        <f>IF('OE Database'!$N215=D$1, 'OE Database'!$H215, NA())</f>
        <v>#N/A</v>
      </c>
      <c r="E215" s="14" t="e">
        <f>IF('OE Database'!$N215=E$1, 'OE Database'!$H215, NA())</f>
        <v>#N/A</v>
      </c>
      <c r="F215" s="14">
        <f>IF('OE Database'!$N215=F$1, 'OE Database'!$H215, NA())</f>
        <v>3.9353035014642046E-2</v>
      </c>
      <c r="G215" s="14" t="e">
        <f>IF('OE Database'!$N215=G$1, 'OE Database'!$H215, NA())</f>
        <v>#N/A</v>
      </c>
      <c r="H215" s="14" t="e">
        <f>IF('OE Database'!$N215=H$1, 'OE Database'!$H215, NA())</f>
        <v>#N/A</v>
      </c>
      <c r="I215" s="14" t="e">
        <f>IF('OE Database'!$N215=I$1, 'OE Database'!$H215, NA())</f>
        <v>#N/A</v>
      </c>
      <c r="J215" s="14" t="e">
        <f>IF('OE Database'!$N215=J$1, 'OE Database'!$H215, NA())</f>
        <v>#N/A</v>
      </c>
      <c r="K215" s="14" t="e">
        <f>IF('OE Database'!$N215=K$1, 'OE Database'!$H215, NA())</f>
        <v>#N/A</v>
      </c>
      <c r="L215" s="14" t="e">
        <f>IF('OE Database'!$N215=L$1, 'OE Database'!$H215, NA())</f>
        <v>#N/A</v>
      </c>
      <c r="M215" s="14" t="e">
        <f>IF('OE Database'!$N215=M$1, 'OE Database'!$H215, NA())</f>
        <v>#N/A</v>
      </c>
      <c r="N215" s="14" t="e">
        <f>IF('OE Database'!$N215=N$1, 'OE Database'!$H215, NA())</f>
        <v>#N/A</v>
      </c>
      <c r="O215" s="14" t="e">
        <f>IF('OE Database'!$N215=O$1, 'OE Database'!$H215, NA())</f>
        <v>#N/A</v>
      </c>
      <c r="P215" s="14" t="e">
        <f>IF('OE Database'!$N215=P$1, 'OE Database'!$H215, NA())</f>
        <v>#N/A</v>
      </c>
      <c r="Q215" s="14" t="e">
        <f>IF('OE Database'!$N215=Q$1, 'OE Database'!$H215, NA())</f>
        <v>#N/A</v>
      </c>
      <c r="R215" s="14" t="e">
        <f>IF('OE Database'!$N215=R$1, 'OE Database'!$H215, NA())</f>
        <v>#N/A</v>
      </c>
      <c r="T215" s="14" t="e">
        <f>IF('OE Database'!$N215=T$1, 'OE Database'!$E215, NA())</f>
        <v>#N/A</v>
      </c>
      <c r="U215" s="14" t="e">
        <f>IF('OE Database'!$N215=U$1, 'OE Database'!$E215, NA())</f>
        <v>#N/A</v>
      </c>
      <c r="V215" s="14" t="e">
        <f>IF('OE Database'!$N215=V$1, 'OE Database'!$E215, NA())</f>
        <v>#N/A</v>
      </c>
      <c r="W215" s="14" t="e">
        <f>IF('OE Database'!$N215=W$1, 'OE Database'!$E215, NA())</f>
        <v>#N/A</v>
      </c>
      <c r="X215" s="14">
        <f>IF('OE Database'!$N215=X$1, 'OE Database'!$E215, NA())</f>
        <v>5.6</v>
      </c>
      <c r="Y215" s="14" t="e">
        <f>IF('OE Database'!$N215=Y$1, 'OE Database'!$E215, NA())</f>
        <v>#N/A</v>
      </c>
      <c r="Z215" s="14" t="e">
        <f>IF('OE Database'!$N215=Z$1, 'OE Database'!$E215, NA())</f>
        <v>#N/A</v>
      </c>
      <c r="AA215" s="14" t="e">
        <f>IF('OE Database'!$N215=AA$1, 'OE Database'!$E215, NA())</f>
        <v>#N/A</v>
      </c>
      <c r="AB215" s="14" t="e">
        <f>IF('OE Database'!$N215=AB$1, 'OE Database'!$E215, NA())</f>
        <v>#N/A</v>
      </c>
      <c r="AC215" s="14" t="e">
        <f>IF('OE Database'!$N215=AC$1, 'OE Database'!$E215, NA())</f>
        <v>#N/A</v>
      </c>
      <c r="AD215" s="14" t="e">
        <f>IF('OE Database'!$N215=AD$1, 'OE Database'!$E215, NA())</f>
        <v>#N/A</v>
      </c>
      <c r="AE215" s="14" t="e">
        <f>IF('OE Database'!$N215=AE$1, 'OE Database'!$E215, NA())</f>
        <v>#N/A</v>
      </c>
      <c r="AF215" s="14" t="e">
        <f>IF('OE Database'!$N215=AF$1, 'OE Database'!$E215, NA())</f>
        <v>#N/A</v>
      </c>
      <c r="AG215" s="14" t="e">
        <f>IF('OE Database'!$N215=AG$1, 'OE Database'!$E215, NA())</f>
        <v>#N/A</v>
      </c>
      <c r="AH215" s="14" t="e">
        <f>IF('OE Database'!$N215=AH$1, 'OE Database'!$E215, NA())</f>
        <v>#N/A</v>
      </c>
      <c r="AI215" s="14" t="e">
        <f>IF('OE Database'!$N215=AI$1, 'OE Database'!$E215, NA())</f>
        <v>#N/A</v>
      </c>
      <c r="AJ215" s="14" t="e">
        <f>IF('OE Database'!$N215=AJ$1, 'OE Database'!$E215, NA())</f>
        <v>#N/A</v>
      </c>
      <c r="AL215" s="14" t="e">
        <f>IF('OE Database'!$N215=AL$1, 'OE Database'!$J215, NA())</f>
        <v>#N/A</v>
      </c>
      <c r="AM215" s="14" t="e">
        <f>IF('OE Database'!$N215=AM$1, 'OE Database'!$J215, NA())</f>
        <v>#N/A</v>
      </c>
      <c r="AN215" s="14" t="e">
        <f>IF('OE Database'!$N215=AN$1, 'OE Database'!$J215, NA())</f>
        <v>#N/A</v>
      </c>
      <c r="AO215" s="14" t="e">
        <f>IF('OE Database'!$N215=AO$1, 'OE Database'!$J215, NA())</f>
        <v>#N/A</v>
      </c>
      <c r="AP215" s="14" t="e">
        <f>IF('OE Database'!$N215=AP$1, 'OE Database'!$J215, NA())</f>
        <v>#N/A</v>
      </c>
      <c r="AQ215" s="14" t="e">
        <f>IF('OE Database'!$N215=AQ$1, 'OE Database'!$J215, NA())</f>
        <v>#N/A</v>
      </c>
      <c r="AR215" s="14" t="e">
        <f>IF('OE Database'!$N215=AR$1, 'OE Database'!$J215, NA())</f>
        <v>#N/A</v>
      </c>
      <c r="AS215" s="14" t="e">
        <f>IF('OE Database'!$N215=AS$1, 'OE Database'!$J215, NA())</f>
        <v>#N/A</v>
      </c>
      <c r="AT215" s="14" t="e">
        <f>IF('OE Database'!$N215=AT$1, 'OE Database'!$J215, NA())</f>
        <v>#N/A</v>
      </c>
      <c r="AU215" s="14" t="e">
        <f>IF('OE Database'!$N215=AU$1, 'OE Database'!$J215, NA())</f>
        <v>#N/A</v>
      </c>
      <c r="AV215" s="14" t="e">
        <f>IF('OE Database'!$N215=AV$1, 'OE Database'!$J215, NA())</f>
        <v>#N/A</v>
      </c>
      <c r="AW215" s="14" t="e">
        <f>IF('OE Database'!$N215=AW$1, 'OE Database'!$J215, NA())</f>
        <v>#N/A</v>
      </c>
      <c r="AX215" s="14" t="e">
        <f>IF('OE Database'!$N215=AX$1, 'OE Database'!$J215, NA())</f>
        <v>#N/A</v>
      </c>
      <c r="AY215" s="14" t="e">
        <f>IF('OE Database'!$N215=AY$1, 'OE Database'!$J215, NA())</f>
        <v>#N/A</v>
      </c>
      <c r="AZ215" s="14" t="e">
        <f>IF('OE Database'!$N215=AZ$1, 'OE Database'!$J215, NA())</f>
        <v>#N/A</v>
      </c>
      <c r="BA215" s="14" t="e">
        <f>IF('OE Database'!$N215=BA$1, 'OE Database'!$J215, NA())</f>
        <v>#N/A</v>
      </c>
      <c r="BB215" s="14" t="e">
        <f>IF('OE Database'!$N215=BB$1, 'OE Database'!$J215, NA())</f>
        <v>#N/A</v>
      </c>
      <c r="BD215" s="14" t="e">
        <f>IF(GESTEP(AL215,0.00001), 'OE Database'!$H215, NA())</f>
        <v>#N/A</v>
      </c>
      <c r="BE215" s="14" t="e">
        <f>IF(GESTEP(AM215,0.00001), 'OE Database'!$H215, NA())</f>
        <v>#N/A</v>
      </c>
      <c r="BF215" s="14" t="e">
        <f>IF(GESTEP(AN215,0.00001), 'OE Database'!$H215, NA())</f>
        <v>#N/A</v>
      </c>
      <c r="BG215" s="14" t="e">
        <f>IF(GESTEP(AO215,0.00001), 'OE Database'!$H215, NA())</f>
        <v>#N/A</v>
      </c>
      <c r="BH215" s="14" t="e">
        <f>IF(GESTEP(AP215,0.00001), 'OE Database'!$H215, NA())</f>
        <v>#N/A</v>
      </c>
      <c r="BI215" s="14" t="e">
        <f>IF(GESTEP(AQ215,0.00001), 'OE Database'!$H215, NA())</f>
        <v>#N/A</v>
      </c>
      <c r="BJ215" s="14" t="e">
        <f>IF(GESTEP(AR215,0.00001), 'OE Database'!$H215, NA())</f>
        <v>#N/A</v>
      </c>
      <c r="BK215" s="14" t="e">
        <f>IF(GESTEP(AS215,0.00001), 'OE Database'!$H215, NA())</f>
        <v>#N/A</v>
      </c>
      <c r="BL215" s="14" t="e">
        <f>IF(GESTEP(AT215,0.00001), 'OE Database'!$H215, NA())</f>
        <v>#N/A</v>
      </c>
      <c r="BM215" s="14" t="e">
        <f>IF(GESTEP(AU215,0.00001), 'OE Database'!$H215, NA())</f>
        <v>#N/A</v>
      </c>
      <c r="BN215" s="14" t="e">
        <f>IF(GESTEP(AV215,0.00001), 'OE Database'!$H215, NA())</f>
        <v>#N/A</v>
      </c>
      <c r="BO215" s="14" t="e">
        <f>IF(GESTEP(AW215,0.00001), 'OE Database'!$H215, NA())</f>
        <v>#N/A</v>
      </c>
      <c r="BP215" s="14" t="e">
        <f>IF(GESTEP(AX215,0.00001), 'OE Database'!$H215, NA())</f>
        <v>#N/A</v>
      </c>
      <c r="BQ215" s="14" t="e">
        <f>IF(GESTEP(AY215,0.00001), 'OE Database'!$H215, NA())</f>
        <v>#N/A</v>
      </c>
      <c r="BR215" s="14" t="e">
        <f>IF(GESTEP(AZ215,0.00001), 'OE Database'!$H215, NA())</f>
        <v>#N/A</v>
      </c>
      <c r="BS215" s="14" t="e">
        <f>IF(GESTEP(BA215,0.00001), 'OE Database'!$H215, NA())</f>
        <v>#N/A</v>
      </c>
      <c r="BT215" s="14" t="e">
        <f>IF(GESTEP(BB215,0.00001), 'OE Database'!$H215, NA())</f>
        <v>#N/A</v>
      </c>
      <c r="BV215" s="14" t="e">
        <f>IF(GESTEP(AL215,0.00001), 'OE Database'!$E215, NA())</f>
        <v>#N/A</v>
      </c>
      <c r="BW215" s="14" t="e">
        <f>IF(GESTEP(AM215,0.00001), 'OE Database'!$E215, NA())</f>
        <v>#N/A</v>
      </c>
      <c r="BX215" s="14" t="e">
        <f>IF(GESTEP(AN215,0.00001), 'OE Database'!$E215, NA())</f>
        <v>#N/A</v>
      </c>
      <c r="BY215" s="14" t="e">
        <f>IF(GESTEP(AO215,0.00001), 'OE Database'!$E215, NA())</f>
        <v>#N/A</v>
      </c>
      <c r="BZ215" s="14" t="e">
        <f>IF(GESTEP(AP215,0.00001), 'OE Database'!$E215, NA())</f>
        <v>#N/A</v>
      </c>
      <c r="CA215" s="14" t="e">
        <f>IF(GESTEP(AQ215,0.00001), 'OE Database'!$E215, NA())</f>
        <v>#N/A</v>
      </c>
      <c r="CB215" s="14" t="e">
        <f>IF(GESTEP(AR215,0.00001), 'OE Database'!$E215, NA())</f>
        <v>#N/A</v>
      </c>
      <c r="CC215" s="14" t="e">
        <f>IF(GESTEP(AS215,0.00001), 'OE Database'!$E215, NA())</f>
        <v>#N/A</v>
      </c>
      <c r="CD215" s="14" t="e">
        <f>IF(GESTEP(AT215,0.00001), 'OE Database'!$E215, NA())</f>
        <v>#N/A</v>
      </c>
      <c r="CE215" s="14" t="e">
        <f>IF(GESTEP(AU215,0.00001), 'OE Database'!$E215, NA())</f>
        <v>#N/A</v>
      </c>
      <c r="CF215" s="14" t="e">
        <f>IF(GESTEP(AV215,0.00001), 'OE Database'!$E215, NA())</f>
        <v>#N/A</v>
      </c>
      <c r="CG215" s="14" t="e">
        <f>IF(GESTEP(AW215,0.00001), 'OE Database'!$E215, NA())</f>
        <v>#N/A</v>
      </c>
      <c r="CH215" s="14" t="e">
        <f>IF(GESTEP(AX215,0.00001), 'OE Database'!$E215, NA())</f>
        <v>#N/A</v>
      </c>
      <c r="CI215" s="14" t="e">
        <f>IF(GESTEP(AY215,0.00001), 'OE Database'!$E215, NA())</f>
        <v>#N/A</v>
      </c>
      <c r="CJ215" s="14" t="e">
        <f>IF(GESTEP(AZ215,0.00001), 'OE Database'!$E215, NA())</f>
        <v>#N/A</v>
      </c>
      <c r="CK215" s="14" t="e">
        <f>IF(GESTEP(BA215,0.00001), 'OE Database'!$E215, NA())</f>
        <v>#N/A</v>
      </c>
      <c r="CL215" s="14" t="e">
        <f>IF(GESTEP(BB215,0.00001), 'OE Database'!$E215, NA())</f>
        <v>#N/A</v>
      </c>
      <c r="CN215" s="14" t="e">
        <f>IF('OE Database'!$N215=CN$1, 'OE Database'!$I215, NA())</f>
        <v>#N/A</v>
      </c>
      <c r="CO215" s="14" t="e">
        <f>IF('OE Database'!$N215=CO$1, 'OE Database'!$I215, NA())</f>
        <v>#N/A</v>
      </c>
      <c r="CP215" s="14" t="e">
        <f>IF('OE Database'!$N215=CP$1, 'OE Database'!$I215, NA())</f>
        <v>#N/A</v>
      </c>
      <c r="CQ215" s="14" t="e">
        <f>IF('OE Database'!$N215=CQ$1, 'OE Database'!$I215, NA())</f>
        <v>#N/A</v>
      </c>
      <c r="CR215" s="14">
        <f>IF('OE Database'!$N215=CR$1, 'OE Database'!$I215, NA())</f>
        <v>6.6420311950151967E-2</v>
      </c>
      <c r="CS215" s="14" t="e">
        <f>IF('OE Database'!$N215=CS$1, 'OE Database'!$I215, NA())</f>
        <v>#N/A</v>
      </c>
      <c r="CT215" s="14" t="e">
        <f>IF('OE Database'!$N215=CT$1, 'OE Database'!$I215, NA())</f>
        <v>#N/A</v>
      </c>
      <c r="CU215" s="14" t="e">
        <f>IF('OE Database'!$N215=CU$1, 'OE Database'!$I215, NA())</f>
        <v>#N/A</v>
      </c>
      <c r="CV215" s="14" t="e">
        <f>IF('OE Database'!$N215=CV$1, 'OE Database'!$I215, NA())</f>
        <v>#N/A</v>
      </c>
      <c r="CW215" s="14" t="e">
        <f>IF('OE Database'!$N215=CW$1, 'OE Database'!$I215, NA())</f>
        <v>#N/A</v>
      </c>
      <c r="CX215" s="14" t="e">
        <f>IF('OE Database'!$N215=CX$1, 'OE Database'!$I215, NA())</f>
        <v>#N/A</v>
      </c>
      <c r="CY215" s="14" t="e">
        <f>IF('OE Database'!$N215=CY$1, 'OE Database'!$I215, NA())</f>
        <v>#N/A</v>
      </c>
      <c r="CZ215" s="14" t="e">
        <f>IF('OE Database'!$N215=CZ$1, 'OE Database'!$I215, NA())</f>
        <v>#N/A</v>
      </c>
      <c r="DA215" s="14" t="e">
        <f>IF('OE Database'!$N215=DA$1, 'OE Database'!$I215, NA())</f>
        <v>#N/A</v>
      </c>
      <c r="DB215" s="14" t="e">
        <f>IF('OE Database'!$N215=DB$1, 'OE Database'!$I215, NA())</f>
        <v>#N/A</v>
      </c>
      <c r="DC215" s="14" t="e">
        <f>IF('OE Database'!$N215=DC$1, 'OE Database'!$I215, NA())</f>
        <v>#N/A</v>
      </c>
      <c r="DD215" s="14" t="e">
        <f>IF('OE Database'!$N215=DD$1, 'OE Database'!$I215, NA())</f>
        <v>#N/A</v>
      </c>
      <c r="DF215" s="1" t="e">
        <f>IF(GESTEP(AL215,0.00001), 'OE Database'!$I215, NA())</f>
        <v>#N/A</v>
      </c>
      <c r="DG215" s="1" t="e">
        <f>IF(GESTEP(AM215,0.00001), 'OE Database'!$I215, NA())</f>
        <v>#N/A</v>
      </c>
      <c r="DH215" s="1" t="e">
        <f>IF(GESTEP(AN215,0.00001), 'OE Database'!$I215, NA())</f>
        <v>#N/A</v>
      </c>
      <c r="DI215" s="1" t="e">
        <f>IF(GESTEP(AO215,0.00001), 'OE Database'!$I215, NA())</f>
        <v>#N/A</v>
      </c>
      <c r="DJ215" s="1" t="e">
        <f>IF(GESTEP(AP215,0.00001), 'OE Database'!$I215, NA())</f>
        <v>#N/A</v>
      </c>
      <c r="DK215" s="1" t="e">
        <f>IF(GESTEP(AQ215,0.00001), 'OE Database'!$I215, NA())</f>
        <v>#N/A</v>
      </c>
      <c r="DL215" s="1" t="e">
        <f>IF(GESTEP(AR215,0.00001), 'OE Database'!$I215, NA())</f>
        <v>#N/A</v>
      </c>
      <c r="DM215" s="1" t="e">
        <f>IF(GESTEP(AS215,0.00001), 'OE Database'!$I215, NA())</f>
        <v>#N/A</v>
      </c>
      <c r="DN215" s="1" t="e">
        <f>IF(GESTEP(AT215,0.00001), 'OE Database'!$I215, NA())</f>
        <v>#N/A</v>
      </c>
      <c r="DO215" s="1" t="e">
        <f>IF(GESTEP(AU215,0.00001), 'OE Database'!$I215, NA())</f>
        <v>#N/A</v>
      </c>
      <c r="DP215" s="1" t="e">
        <f>IF(GESTEP(AV215,0.00001), 'OE Database'!$I215, NA())</f>
        <v>#N/A</v>
      </c>
      <c r="DQ215" s="1" t="e">
        <f>IF(GESTEP(AW215,0.00001), 'OE Database'!$I215, NA())</f>
        <v>#N/A</v>
      </c>
      <c r="DR215" s="1" t="e">
        <f>IF(GESTEP(AX215,0.00001), 'OE Database'!$I215, NA())</f>
        <v>#N/A</v>
      </c>
      <c r="DS215" s="1" t="e">
        <f>IF(GESTEP(AY215,0.00001), 'OE Database'!$I215, NA())</f>
        <v>#N/A</v>
      </c>
      <c r="DT215" s="1" t="e">
        <f>IF(GESTEP(AZ215,0.00001), 'OE Database'!$I215, NA())</f>
        <v>#N/A</v>
      </c>
      <c r="DU215" s="1" t="e">
        <f>IF(GESTEP(BA215,0.00001), 'OE Database'!$I215, NA())</f>
        <v>#N/A</v>
      </c>
      <c r="DV215" s="1" t="e">
        <f>IF(GESTEP(BB215,0.00001), 'OE Database'!$I215, NA())</f>
        <v>#N/A</v>
      </c>
    </row>
    <row r="216" spans="2:126">
      <c r="B216" s="14" t="e">
        <f>IF('OE Database'!$N216=B$1, 'OE Database'!$H216, NA())</f>
        <v>#N/A</v>
      </c>
      <c r="C216" s="14" t="e">
        <f>IF('OE Database'!$N216=C$1, 'OE Database'!$H216, NA())</f>
        <v>#N/A</v>
      </c>
      <c r="D216" s="14" t="e">
        <f>IF('OE Database'!$N216=D$1, 'OE Database'!$H216, NA())</f>
        <v>#N/A</v>
      </c>
      <c r="E216" s="14" t="e">
        <f>IF('OE Database'!$N216=E$1, 'OE Database'!$H216, NA())</f>
        <v>#N/A</v>
      </c>
      <c r="F216" s="14" t="e">
        <f>IF('OE Database'!$N216=F$1, 'OE Database'!$H216, NA())</f>
        <v>#N/A</v>
      </c>
      <c r="G216" s="14" t="e">
        <f>IF('OE Database'!$N216=G$1, 'OE Database'!$H216, NA())</f>
        <v>#N/A</v>
      </c>
      <c r="H216" s="14" t="e">
        <f>IF('OE Database'!$N216=H$1, 'OE Database'!$H216, NA())</f>
        <v>#N/A</v>
      </c>
      <c r="I216" s="14" t="e">
        <f>IF('OE Database'!$N216=I$1, 'OE Database'!$H216, NA())</f>
        <v>#N/A</v>
      </c>
      <c r="J216" s="14" t="e">
        <f>IF('OE Database'!$N216=J$1, 'OE Database'!$H216, NA())</f>
        <v>#N/A</v>
      </c>
      <c r="K216" s="14">
        <f>IF('OE Database'!$N216=K$1, 'OE Database'!$H216, NA())</f>
        <v>11.231325065042199</v>
      </c>
      <c r="L216" s="14" t="e">
        <f>IF('OE Database'!$N216=L$1, 'OE Database'!$H216, NA())</f>
        <v>#N/A</v>
      </c>
      <c r="M216" s="14" t="e">
        <f>IF('OE Database'!$N216=M$1, 'OE Database'!$H216, NA())</f>
        <v>#N/A</v>
      </c>
      <c r="N216" s="14" t="e">
        <f>IF('OE Database'!$N216=N$1, 'OE Database'!$H216, NA())</f>
        <v>#N/A</v>
      </c>
      <c r="O216" s="14" t="e">
        <f>IF('OE Database'!$N216=O$1, 'OE Database'!$H216, NA())</f>
        <v>#N/A</v>
      </c>
      <c r="P216" s="14" t="e">
        <f>IF('OE Database'!$N216=P$1, 'OE Database'!$H216, NA())</f>
        <v>#N/A</v>
      </c>
      <c r="Q216" s="14" t="e">
        <f>IF('OE Database'!$N216=Q$1, 'OE Database'!$H216, NA())</f>
        <v>#N/A</v>
      </c>
      <c r="R216" s="14" t="e">
        <f>IF('OE Database'!$N216=R$1, 'OE Database'!$H216, NA())</f>
        <v>#N/A</v>
      </c>
      <c r="T216" s="14" t="e">
        <f>IF('OE Database'!$N216=T$1, 'OE Database'!$E216, NA())</f>
        <v>#N/A</v>
      </c>
      <c r="U216" s="14" t="e">
        <f>IF('OE Database'!$N216=U$1, 'OE Database'!$E216, NA())</f>
        <v>#N/A</v>
      </c>
      <c r="V216" s="14" t="e">
        <f>IF('OE Database'!$N216=V$1, 'OE Database'!$E216, NA())</f>
        <v>#N/A</v>
      </c>
      <c r="W216" s="14" t="e">
        <f>IF('OE Database'!$N216=W$1, 'OE Database'!$E216, NA())</f>
        <v>#N/A</v>
      </c>
      <c r="X216" s="14" t="e">
        <f>IF('OE Database'!$N216=X$1, 'OE Database'!$E216, NA())</f>
        <v>#N/A</v>
      </c>
      <c r="Y216" s="14" t="e">
        <f>IF('OE Database'!$N216=Y$1, 'OE Database'!$E216, NA())</f>
        <v>#N/A</v>
      </c>
      <c r="Z216" s="14" t="e">
        <f>IF('OE Database'!$N216=Z$1, 'OE Database'!$E216, NA())</f>
        <v>#N/A</v>
      </c>
      <c r="AA216" s="14" t="e">
        <f>IF('OE Database'!$N216=AA$1, 'OE Database'!$E216, NA())</f>
        <v>#N/A</v>
      </c>
      <c r="AB216" s="14" t="e">
        <f>IF('OE Database'!$N216=AB$1, 'OE Database'!$E216, NA())</f>
        <v>#N/A</v>
      </c>
      <c r="AC216" s="14">
        <f>IF('OE Database'!$N216=AC$1, 'OE Database'!$E216, NA())</f>
        <v>83.1</v>
      </c>
      <c r="AD216" s="14" t="e">
        <f>IF('OE Database'!$N216=AD$1, 'OE Database'!$E216, NA())</f>
        <v>#N/A</v>
      </c>
      <c r="AE216" s="14" t="e">
        <f>IF('OE Database'!$N216=AE$1, 'OE Database'!$E216, NA())</f>
        <v>#N/A</v>
      </c>
      <c r="AF216" s="14" t="e">
        <f>IF('OE Database'!$N216=AF$1, 'OE Database'!$E216, NA())</f>
        <v>#N/A</v>
      </c>
      <c r="AG216" s="14" t="e">
        <f>IF('OE Database'!$N216=AG$1, 'OE Database'!$E216, NA())</f>
        <v>#N/A</v>
      </c>
      <c r="AH216" s="14" t="e">
        <f>IF('OE Database'!$N216=AH$1, 'OE Database'!$E216, NA())</f>
        <v>#N/A</v>
      </c>
      <c r="AI216" s="14" t="e">
        <f>IF('OE Database'!$N216=AI$1, 'OE Database'!$E216, NA())</f>
        <v>#N/A</v>
      </c>
      <c r="AJ216" s="14" t="e">
        <f>IF('OE Database'!$N216=AJ$1, 'OE Database'!$E216, NA())</f>
        <v>#N/A</v>
      </c>
      <c r="AL216" s="14" t="e">
        <f>IF('OE Database'!$N216=AL$1, 'OE Database'!$J216, NA())</f>
        <v>#N/A</v>
      </c>
      <c r="AM216" s="14" t="e">
        <f>IF('OE Database'!$N216=AM$1, 'OE Database'!$J216, NA())</f>
        <v>#N/A</v>
      </c>
      <c r="AN216" s="14" t="e">
        <f>IF('OE Database'!$N216=AN$1, 'OE Database'!$J216, NA())</f>
        <v>#N/A</v>
      </c>
      <c r="AO216" s="14" t="e">
        <f>IF('OE Database'!$N216=AO$1, 'OE Database'!$J216, NA())</f>
        <v>#N/A</v>
      </c>
      <c r="AP216" s="14" t="e">
        <f>IF('OE Database'!$N216=AP$1, 'OE Database'!$J216, NA())</f>
        <v>#N/A</v>
      </c>
      <c r="AQ216" s="14" t="e">
        <f>IF('OE Database'!$N216=AQ$1, 'OE Database'!$J216, NA())</f>
        <v>#N/A</v>
      </c>
      <c r="AR216" s="14" t="e">
        <f>IF('OE Database'!$N216=AR$1, 'OE Database'!$J216, NA())</f>
        <v>#N/A</v>
      </c>
      <c r="AS216" s="14" t="e">
        <f>IF('OE Database'!$N216=AS$1, 'OE Database'!$J216, NA())</f>
        <v>#N/A</v>
      </c>
      <c r="AT216" s="14" t="e">
        <f>IF('OE Database'!$N216=AT$1, 'OE Database'!$J216, NA())</f>
        <v>#N/A</v>
      </c>
      <c r="AU216" s="14" t="e">
        <f>IF('OE Database'!$N216=AU$1, 'OE Database'!$J216, NA())</f>
        <v>#N/A</v>
      </c>
      <c r="AV216" s="14" t="e">
        <f>IF('OE Database'!$N216=AV$1, 'OE Database'!$J216, NA())</f>
        <v>#N/A</v>
      </c>
      <c r="AW216" s="14" t="e">
        <f>IF('OE Database'!$N216=AW$1, 'OE Database'!$J216, NA())</f>
        <v>#N/A</v>
      </c>
      <c r="AX216" s="14" t="e">
        <f>IF('OE Database'!$N216=AX$1, 'OE Database'!$J216, NA())</f>
        <v>#N/A</v>
      </c>
      <c r="AY216" s="14" t="e">
        <f>IF('OE Database'!$N216=AY$1, 'OE Database'!$J216, NA())</f>
        <v>#N/A</v>
      </c>
      <c r="AZ216" s="14" t="e">
        <f>IF('OE Database'!$N216=AZ$1, 'OE Database'!$J216, NA())</f>
        <v>#N/A</v>
      </c>
      <c r="BA216" s="14" t="e">
        <f>IF('OE Database'!$N216=BA$1, 'OE Database'!$J216, NA())</f>
        <v>#N/A</v>
      </c>
      <c r="BB216" s="14" t="e">
        <f>IF('OE Database'!$N216=BB$1, 'OE Database'!$J216, NA())</f>
        <v>#N/A</v>
      </c>
      <c r="BD216" s="14" t="e">
        <f>IF(GESTEP(AL216,0.00001), 'OE Database'!$H216, NA())</f>
        <v>#N/A</v>
      </c>
      <c r="BE216" s="14" t="e">
        <f>IF(GESTEP(AM216,0.00001), 'OE Database'!$H216, NA())</f>
        <v>#N/A</v>
      </c>
      <c r="BF216" s="14" t="e">
        <f>IF(GESTEP(AN216,0.00001), 'OE Database'!$H216, NA())</f>
        <v>#N/A</v>
      </c>
      <c r="BG216" s="14" t="e">
        <f>IF(GESTEP(AO216,0.00001), 'OE Database'!$H216, NA())</f>
        <v>#N/A</v>
      </c>
      <c r="BH216" s="14" t="e">
        <f>IF(GESTEP(AP216,0.00001), 'OE Database'!$H216, NA())</f>
        <v>#N/A</v>
      </c>
      <c r="BI216" s="14" t="e">
        <f>IF(GESTEP(AQ216,0.00001), 'OE Database'!$H216, NA())</f>
        <v>#N/A</v>
      </c>
      <c r="BJ216" s="14" t="e">
        <f>IF(GESTEP(AR216,0.00001), 'OE Database'!$H216, NA())</f>
        <v>#N/A</v>
      </c>
      <c r="BK216" s="14" t="e">
        <f>IF(GESTEP(AS216,0.00001), 'OE Database'!$H216, NA())</f>
        <v>#N/A</v>
      </c>
      <c r="BL216" s="14" t="e">
        <f>IF(GESTEP(AT216,0.00001), 'OE Database'!$H216, NA())</f>
        <v>#N/A</v>
      </c>
      <c r="BM216" s="14" t="e">
        <f>IF(GESTEP(AU216,0.00001), 'OE Database'!$H216, NA())</f>
        <v>#N/A</v>
      </c>
      <c r="BN216" s="14" t="e">
        <f>IF(GESTEP(AV216,0.00001), 'OE Database'!$H216, NA())</f>
        <v>#N/A</v>
      </c>
      <c r="BO216" s="14" t="e">
        <f>IF(GESTEP(AW216,0.00001), 'OE Database'!$H216, NA())</f>
        <v>#N/A</v>
      </c>
      <c r="BP216" s="14" t="e">
        <f>IF(GESTEP(AX216,0.00001), 'OE Database'!$H216, NA())</f>
        <v>#N/A</v>
      </c>
      <c r="BQ216" s="14" t="e">
        <f>IF(GESTEP(AY216,0.00001), 'OE Database'!$H216, NA())</f>
        <v>#N/A</v>
      </c>
      <c r="BR216" s="14" t="e">
        <f>IF(GESTEP(AZ216,0.00001), 'OE Database'!$H216, NA())</f>
        <v>#N/A</v>
      </c>
      <c r="BS216" s="14" t="e">
        <f>IF(GESTEP(BA216,0.00001), 'OE Database'!$H216, NA())</f>
        <v>#N/A</v>
      </c>
      <c r="BT216" s="14" t="e">
        <f>IF(GESTEP(BB216,0.00001), 'OE Database'!$H216, NA())</f>
        <v>#N/A</v>
      </c>
      <c r="BV216" s="14" t="e">
        <f>IF(GESTEP(AL216,0.00001), 'OE Database'!$E216, NA())</f>
        <v>#N/A</v>
      </c>
      <c r="BW216" s="14" t="e">
        <f>IF(GESTEP(AM216,0.00001), 'OE Database'!$E216, NA())</f>
        <v>#N/A</v>
      </c>
      <c r="BX216" s="14" t="e">
        <f>IF(GESTEP(AN216,0.00001), 'OE Database'!$E216, NA())</f>
        <v>#N/A</v>
      </c>
      <c r="BY216" s="14" t="e">
        <f>IF(GESTEP(AO216,0.00001), 'OE Database'!$E216, NA())</f>
        <v>#N/A</v>
      </c>
      <c r="BZ216" s="14" t="e">
        <f>IF(GESTEP(AP216,0.00001), 'OE Database'!$E216, NA())</f>
        <v>#N/A</v>
      </c>
      <c r="CA216" s="14" t="e">
        <f>IF(GESTEP(AQ216,0.00001), 'OE Database'!$E216, NA())</f>
        <v>#N/A</v>
      </c>
      <c r="CB216" s="14" t="e">
        <f>IF(GESTEP(AR216,0.00001), 'OE Database'!$E216, NA())</f>
        <v>#N/A</v>
      </c>
      <c r="CC216" s="14" t="e">
        <f>IF(GESTEP(AS216,0.00001), 'OE Database'!$E216, NA())</f>
        <v>#N/A</v>
      </c>
      <c r="CD216" s="14" t="e">
        <f>IF(GESTEP(AT216,0.00001), 'OE Database'!$E216, NA())</f>
        <v>#N/A</v>
      </c>
      <c r="CE216" s="14" t="e">
        <f>IF(GESTEP(AU216,0.00001), 'OE Database'!$E216, NA())</f>
        <v>#N/A</v>
      </c>
      <c r="CF216" s="14" t="e">
        <f>IF(GESTEP(AV216,0.00001), 'OE Database'!$E216, NA())</f>
        <v>#N/A</v>
      </c>
      <c r="CG216" s="14" t="e">
        <f>IF(GESTEP(AW216,0.00001), 'OE Database'!$E216, NA())</f>
        <v>#N/A</v>
      </c>
      <c r="CH216" s="14" t="e">
        <f>IF(GESTEP(AX216,0.00001), 'OE Database'!$E216, NA())</f>
        <v>#N/A</v>
      </c>
      <c r="CI216" s="14" t="e">
        <f>IF(GESTEP(AY216,0.00001), 'OE Database'!$E216, NA())</f>
        <v>#N/A</v>
      </c>
      <c r="CJ216" s="14" t="e">
        <f>IF(GESTEP(AZ216,0.00001), 'OE Database'!$E216, NA())</f>
        <v>#N/A</v>
      </c>
      <c r="CK216" s="14" t="e">
        <f>IF(GESTEP(BA216,0.00001), 'OE Database'!$E216, NA())</f>
        <v>#N/A</v>
      </c>
      <c r="CL216" s="14" t="e">
        <f>IF(GESTEP(BB216,0.00001), 'OE Database'!$E216, NA())</f>
        <v>#N/A</v>
      </c>
      <c r="CN216" s="14" t="e">
        <f>IF('OE Database'!$N216=CN$1, 'OE Database'!$I216, NA())</f>
        <v>#N/A</v>
      </c>
      <c r="CO216" s="14" t="e">
        <f>IF('OE Database'!$N216=CO$1, 'OE Database'!$I216, NA())</f>
        <v>#N/A</v>
      </c>
      <c r="CP216" s="14" t="e">
        <f>IF('OE Database'!$N216=CP$1, 'OE Database'!$I216, NA())</f>
        <v>#N/A</v>
      </c>
      <c r="CQ216" s="14" t="e">
        <f>IF('OE Database'!$N216=CQ$1, 'OE Database'!$I216, NA())</f>
        <v>#N/A</v>
      </c>
      <c r="CR216" s="14" t="e">
        <f>IF('OE Database'!$N216=CR$1, 'OE Database'!$I216, NA())</f>
        <v>#N/A</v>
      </c>
      <c r="CS216" s="14" t="e">
        <f>IF('OE Database'!$N216=CS$1, 'OE Database'!$I216, NA())</f>
        <v>#N/A</v>
      </c>
      <c r="CT216" s="14" t="e">
        <f>IF('OE Database'!$N216=CT$1, 'OE Database'!$I216, NA())</f>
        <v>#N/A</v>
      </c>
      <c r="CU216" s="14" t="e">
        <f>IF('OE Database'!$N216=CU$1, 'OE Database'!$I216, NA())</f>
        <v>#N/A</v>
      </c>
      <c r="CV216" s="14" t="e">
        <f>IF('OE Database'!$N216=CV$1, 'OE Database'!$I216, NA())</f>
        <v>#N/A</v>
      </c>
      <c r="CW216" s="14">
        <f>IF('OE Database'!$N216=CW$1, 'OE Database'!$I216, NA())</f>
        <v>18.956304492299122</v>
      </c>
      <c r="CX216" s="14" t="e">
        <f>IF('OE Database'!$N216=CX$1, 'OE Database'!$I216, NA())</f>
        <v>#N/A</v>
      </c>
      <c r="CY216" s="14" t="e">
        <f>IF('OE Database'!$N216=CY$1, 'OE Database'!$I216, NA())</f>
        <v>#N/A</v>
      </c>
      <c r="CZ216" s="14" t="e">
        <f>IF('OE Database'!$N216=CZ$1, 'OE Database'!$I216, NA())</f>
        <v>#N/A</v>
      </c>
      <c r="DA216" s="14" t="e">
        <f>IF('OE Database'!$N216=DA$1, 'OE Database'!$I216, NA())</f>
        <v>#N/A</v>
      </c>
      <c r="DB216" s="14" t="e">
        <f>IF('OE Database'!$N216=DB$1, 'OE Database'!$I216, NA())</f>
        <v>#N/A</v>
      </c>
      <c r="DC216" s="14" t="e">
        <f>IF('OE Database'!$N216=DC$1, 'OE Database'!$I216, NA())</f>
        <v>#N/A</v>
      </c>
      <c r="DD216" s="14" t="e">
        <f>IF('OE Database'!$N216=DD$1, 'OE Database'!$I216, NA())</f>
        <v>#N/A</v>
      </c>
      <c r="DF216" s="1" t="e">
        <f>IF(GESTEP(AL216,0.00001), 'OE Database'!$I216, NA())</f>
        <v>#N/A</v>
      </c>
      <c r="DG216" s="1" t="e">
        <f>IF(GESTEP(AM216,0.00001), 'OE Database'!$I216, NA())</f>
        <v>#N/A</v>
      </c>
      <c r="DH216" s="1" t="e">
        <f>IF(GESTEP(AN216,0.00001), 'OE Database'!$I216, NA())</f>
        <v>#N/A</v>
      </c>
      <c r="DI216" s="1" t="e">
        <f>IF(GESTEP(AO216,0.00001), 'OE Database'!$I216, NA())</f>
        <v>#N/A</v>
      </c>
      <c r="DJ216" s="1" t="e">
        <f>IF(GESTEP(AP216,0.00001), 'OE Database'!$I216, NA())</f>
        <v>#N/A</v>
      </c>
      <c r="DK216" s="1" t="e">
        <f>IF(GESTEP(AQ216,0.00001), 'OE Database'!$I216, NA())</f>
        <v>#N/A</v>
      </c>
      <c r="DL216" s="1" t="e">
        <f>IF(GESTEP(AR216,0.00001), 'OE Database'!$I216, NA())</f>
        <v>#N/A</v>
      </c>
      <c r="DM216" s="1" t="e">
        <f>IF(GESTEP(AS216,0.00001), 'OE Database'!$I216, NA())</f>
        <v>#N/A</v>
      </c>
      <c r="DN216" s="1" t="e">
        <f>IF(GESTEP(AT216,0.00001), 'OE Database'!$I216, NA())</f>
        <v>#N/A</v>
      </c>
      <c r="DO216" s="1" t="e">
        <f>IF(GESTEP(AU216,0.00001), 'OE Database'!$I216, NA())</f>
        <v>#N/A</v>
      </c>
      <c r="DP216" s="1" t="e">
        <f>IF(GESTEP(AV216,0.00001), 'OE Database'!$I216, NA())</f>
        <v>#N/A</v>
      </c>
      <c r="DQ216" s="1" t="e">
        <f>IF(GESTEP(AW216,0.00001), 'OE Database'!$I216, NA())</f>
        <v>#N/A</v>
      </c>
      <c r="DR216" s="1" t="e">
        <f>IF(GESTEP(AX216,0.00001), 'OE Database'!$I216, NA())</f>
        <v>#N/A</v>
      </c>
      <c r="DS216" s="1" t="e">
        <f>IF(GESTEP(AY216,0.00001), 'OE Database'!$I216, NA())</f>
        <v>#N/A</v>
      </c>
      <c r="DT216" s="1" t="e">
        <f>IF(GESTEP(AZ216,0.00001), 'OE Database'!$I216, NA())</f>
        <v>#N/A</v>
      </c>
      <c r="DU216" s="1" t="e">
        <f>IF(GESTEP(BA216,0.00001), 'OE Database'!$I216, NA())</f>
        <v>#N/A</v>
      </c>
      <c r="DV216" s="1" t="e">
        <f>IF(GESTEP(BB216,0.00001), 'OE Database'!$I216, NA())</f>
        <v>#N/A</v>
      </c>
    </row>
    <row r="217" spans="2:126">
      <c r="B217" s="14" t="e">
        <f>IF('OE Database'!$N217=B$1, 'OE Database'!$H217, NA())</f>
        <v>#N/A</v>
      </c>
      <c r="C217" s="14" t="e">
        <f>IF('OE Database'!$N217=C$1, 'OE Database'!$H217, NA())</f>
        <v>#N/A</v>
      </c>
      <c r="D217" s="14" t="e">
        <f>IF('OE Database'!$N217=D$1, 'OE Database'!$H217, NA())</f>
        <v>#N/A</v>
      </c>
      <c r="E217" s="14" t="e">
        <f>IF('OE Database'!$N217=E$1, 'OE Database'!$H217, NA())</f>
        <v>#N/A</v>
      </c>
      <c r="F217" s="14" t="e">
        <f>IF('OE Database'!$N217=F$1, 'OE Database'!$H217, NA())</f>
        <v>#N/A</v>
      </c>
      <c r="G217" s="14" t="e">
        <f>IF('OE Database'!$N217=G$1, 'OE Database'!$H217, NA())</f>
        <v>#N/A</v>
      </c>
      <c r="H217" s="14" t="e">
        <f>IF('OE Database'!$N217=H$1, 'OE Database'!$H217, NA())</f>
        <v>#N/A</v>
      </c>
      <c r="I217" s="14" t="e">
        <f>IF('OE Database'!$N217=I$1, 'OE Database'!$H217, NA())</f>
        <v>#N/A</v>
      </c>
      <c r="J217" s="14" t="e">
        <f>IF('OE Database'!$N217=J$1, 'OE Database'!$H217, NA())</f>
        <v>#N/A</v>
      </c>
      <c r="K217" s="14">
        <f>IF('OE Database'!$N217=K$1, 'OE Database'!$H217, NA())</f>
        <v>3.4003955175467127</v>
      </c>
      <c r="L217" s="14" t="e">
        <f>IF('OE Database'!$N217=L$1, 'OE Database'!$H217, NA())</f>
        <v>#N/A</v>
      </c>
      <c r="M217" s="14" t="e">
        <f>IF('OE Database'!$N217=M$1, 'OE Database'!$H217, NA())</f>
        <v>#N/A</v>
      </c>
      <c r="N217" s="14" t="e">
        <f>IF('OE Database'!$N217=N$1, 'OE Database'!$H217, NA())</f>
        <v>#N/A</v>
      </c>
      <c r="O217" s="14" t="e">
        <f>IF('OE Database'!$N217=O$1, 'OE Database'!$H217, NA())</f>
        <v>#N/A</v>
      </c>
      <c r="P217" s="14" t="e">
        <f>IF('OE Database'!$N217=P$1, 'OE Database'!$H217, NA())</f>
        <v>#N/A</v>
      </c>
      <c r="Q217" s="14" t="e">
        <f>IF('OE Database'!$N217=Q$1, 'OE Database'!$H217, NA())</f>
        <v>#N/A</v>
      </c>
      <c r="R217" s="14" t="e">
        <f>IF('OE Database'!$N217=R$1, 'OE Database'!$H217, NA())</f>
        <v>#N/A</v>
      </c>
      <c r="T217" s="14" t="e">
        <f>IF('OE Database'!$N217=T$1, 'OE Database'!$E217, NA())</f>
        <v>#N/A</v>
      </c>
      <c r="U217" s="14" t="e">
        <f>IF('OE Database'!$N217=U$1, 'OE Database'!$E217, NA())</f>
        <v>#N/A</v>
      </c>
      <c r="V217" s="14" t="e">
        <f>IF('OE Database'!$N217=V$1, 'OE Database'!$E217, NA())</f>
        <v>#N/A</v>
      </c>
      <c r="W217" s="14" t="e">
        <f>IF('OE Database'!$N217=W$1, 'OE Database'!$E217, NA())</f>
        <v>#N/A</v>
      </c>
      <c r="X217" s="14" t="e">
        <f>IF('OE Database'!$N217=X$1, 'OE Database'!$E217, NA())</f>
        <v>#N/A</v>
      </c>
      <c r="Y217" s="14" t="e">
        <f>IF('OE Database'!$N217=Y$1, 'OE Database'!$E217, NA())</f>
        <v>#N/A</v>
      </c>
      <c r="Z217" s="14" t="e">
        <f>IF('OE Database'!$N217=Z$1, 'OE Database'!$E217, NA())</f>
        <v>#N/A</v>
      </c>
      <c r="AA217" s="14" t="e">
        <f>IF('OE Database'!$N217=AA$1, 'OE Database'!$E217, NA())</f>
        <v>#N/A</v>
      </c>
      <c r="AB217" s="14" t="e">
        <f>IF('OE Database'!$N217=AB$1, 'OE Database'!$E217, NA())</f>
        <v>#N/A</v>
      </c>
      <c r="AC217" s="14">
        <f>IF('OE Database'!$N217=AC$1, 'OE Database'!$E217, NA())</f>
        <v>43.8</v>
      </c>
      <c r="AD217" s="14" t="e">
        <f>IF('OE Database'!$N217=AD$1, 'OE Database'!$E217, NA())</f>
        <v>#N/A</v>
      </c>
      <c r="AE217" s="14" t="e">
        <f>IF('OE Database'!$N217=AE$1, 'OE Database'!$E217, NA())</f>
        <v>#N/A</v>
      </c>
      <c r="AF217" s="14" t="e">
        <f>IF('OE Database'!$N217=AF$1, 'OE Database'!$E217, NA())</f>
        <v>#N/A</v>
      </c>
      <c r="AG217" s="14" t="e">
        <f>IF('OE Database'!$N217=AG$1, 'OE Database'!$E217, NA())</f>
        <v>#N/A</v>
      </c>
      <c r="AH217" s="14" t="e">
        <f>IF('OE Database'!$N217=AH$1, 'OE Database'!$E217, NA())</f>
        <v>#N/A</v>
      </c>
      <c r="AI217" s="14" t="e">
        <f>IF('OE Database'!$N217=AI$1, 'OE Database'!$E217, NA())</f>
        <v>#N/A</v>
      </c>
      <c r="AJ217" s="14" t="e">
        <f>IF('OE Database'!$N217=AJ$1, 'OE Database'!$E217, NA())</f>
        <v>#N/A</v>
      </c>
      <c r="AL217" s="14" t="e">
        <f>IF('OE Database'!$N217=AL$1, 'OE Database'!$J217, NA())</f>
        <v>#N/A</v>
      </c>
      <c r="AM217" s="14" t="e">
        <f>IF('OE Database'!$N217=AM$1, 'OE Database'!$J217, NA())</f>
        <v>#N/A</v>
      </c>
      <c r="AN217" s="14" t="e">
        <f>IF('OE Database'!$N217=AN$1, 'OE Database'!$J217, NA())</f>
        <v>#N/A</v>
      </c>
      <c r="AO217" s="14" t="e">
        <f>IF('OE Database'!$N217=AO$1, 'OE Database'!$J217, NA())</f>
        <v>#N/A</v>
      </c>
      <c r="AP217" s="14" t="e">
        <f>IF('OE Database'!$N217=AP$1, 'OE Database'!$J217, NA())</f>
        <v>#N/A</v>
      </c>
      <c r="AQ217" s="14" t="e">
        <f>IF('OE Database'!$N217=AQ$1, 'OE Database'!$J217, NA())</f>
        <v>#N/A</v>
      </c>
      <c r="AR217" s="14" t="e">
        <f>IF('OE Database'!$N217=AR$1, 'OE Database'!$J217, NA())</f>
        <v>#N/A</v>
      </c>
      <c r="AS217" s="14" t="e">
        <f>IF('OE Database'!$N217=AS$1, 'OE Database'!$J217, NA())</f>
        <v>#N/A</v>
      </c>
      <c r="AT217" s="14" t="e">
        <f>IF('OE Database'!$N217=AT$1, 'OE Database'!$J217, NA())</f>
        <v>#N/A</v>
      </c>
      <c r="AU217" s="14" t="e">
        <f>IF('OE Database'!$N217=AU$1, 'OE Database'!$J217, NA())</f>
        <v>#N/A</v>
      </c>
      <c r="AV217" s="14" t="e">
        <f>IF('OE Database'!$N217=AV$1, 'OE Database'!$J217, NA())</f>
        <v>#N/A</v>
      </c>
      <c r="AW217" s="14" t="e">
        <f>IF('OE Database'!$N217=AW$1, 'OE Database'!$J217, NA())</f>
        <v>#N/A</v>
      </c>
      <c r="AX217" s="14" t="e">
        <f>IF('OE Database'!$N217=AX$1, 'OE Database'!$J217, NA())</f>
        <v>#N/A</v>
      </c>
      <c r="AY217" s="14" t="e">
        <f>IF('OE Database'!$N217=AY$1, 'OE Database'!$J217, NA())</f>
        <v>#N/A</v>
      </c>
      <c r="AZ217" s="14" t="e">
        <f>IF('OE Database'!$N217=AZ$1, 'OE Database'!$J217, NA())</f>
        <v>#N/A</v>
      </c>
      <c r="BA217" s="14" t="e">
        <f>IF('OE Database'!$N217=BA$1, 'OE Database'!$J217, NA())</f>
        <v>#N/A</v>
      </c>
      <c r="BB217" s="14" t="e">
        <f>IF('OE Database'!$N217=BB$1, 'OE Database'!$J217, NA())</f>
        <v>#N/A</v>
      </c>
      <c r="BD217" s="14" t="e">
        <f>IF(GESTEP(AL217,0.00001), 'OE Database'!$H217, NA())</f>
        <v>#N/A</v>
      </c>
      <c r="BE217" s="14" t="e">
        <f>IF(GESTEP(AM217,0.00001), 'OE Database'!$H217, NA())</f>
        <v>#N/A</v>
      </c>
      <c r="BF217" s="14" t="e">
        <f>IF(GESTEP(AN217,0.00001), 'OE Database'!$H217, NA())</f>
        <v>#N/A</v>
      </c>
      <c r="BG217" s="14" t="e">
        <f>IF(GESTEP(AO217,0.00001), 'OE Database'!$H217, NA())</f>
        <v>#N/A</v>
      </c>
      <c r="BH217" s="14" t="e">
        <f>IF(GESTEP(AP217,0.00001), 'OE Database'!$H217, NA())</f>
        <v>#N/A</v>
      </c>
      <c r="BI217" s="14" t="e">
        <f>IF(GESTEP(AQ217,0.00001), 'OE Database'!$H217, NA())</f>
        <v>#N/A</v>
      </c>
      <c r="BJ217" s="14" t="e">
        <f>IF(GESTEP(AR217,0.00001), 'OE Database'!$H217, NA())</f>
        <v>#N/A</v>
      </c>
      <c r="BK217" s="14" t="e">
        <f>IF(GESTEP(AS217,0.00001), 'OE Database'!$H217, NA())</f>
        <v>#N/A</v>
      </c>
      <c r="BL217" s="14" t="e">
        <f>IF(GESTEP(AT217,0.00001), 'OE Database'!$H217, NA())</f>
        <v>#N/A</v>
      </c>
      <c r="BM217" s="14" t="e">
        <f>IF(GESTEP(AU217,0.00001), 'OE Database'!$H217, NA())</f>
        <v>#N/A</v>
      </c>
      <c r="BN217" s="14" t="e">
        <f>IF(GESTEP(AV217,0.00001), 'OE Database'!$H217, NA())</f>
        <v>#N/A</v>
      </c>
      <c r="BO217" s="14" t="e">
        <f>IF(GESTEP(AW217,0.00001), 'OE Database'!$H217, NA())</f>
        <v>#N/A</v>
      </c>
      <c r="BP217" s="14" t="e">
        <f>IF(GESTEP(AX217,0.00001), 'OE Database'!$H217, NA())</f>
        <v>#N/A</v>
      </c>
      <c r="BQ217" s="14" t="e">
        <f>IF(GESTEP(AY217,0.00001), 'OE Database'!$H217, NA())</f>
        <v>#N/A</v>
      </c>
      <c r="BR217" s="14" t="e">
        <f>IF(GESTEP(AZ217,0.00001), 'OE Database'!$H217, NA())</f>
        <v>#N/A</v>
      </c>
      <c r="BS217" s="14" t="e">
        <f>IF(GESTEP(BA217,0.00001), 'OE Database'!$H217, NA())</f>
        <v>#N/A</v>
      </c>
      <c r="BT217" s="14" t="e">
        <f>IF(GESTEP(BB217,0.00001), 'OE Database'!$H217, NA())</f>
        <v>#N/A</v>
      </c>
      <c r="BV217" s="14" t="e">
        <f>IF(GESTEP(AL217,0.00001), 'OE Database'!$E217, NA())</f>
        <v>#N/A</v>
      </c>
      <c r="BW217" s="14" t="e">
        <f>IF(GESTEP(AM217,0.00001), 'OE Database'!$E217, NA())</f>
        <v>#N/A</v>
      </c>
      <c r="BX217" s="14" t="e">
        <f>IF(GESTEP(AN217,0.00001), 'OE Database'!$E217, NA())</f>
        <v>#N/A</v>
      </c>
      <c r="BY217" s="14" t="e">
        <f>IF(GESTEP(AO217,0.00001), 'OE Database'!$E217, NA())</f>
        <v>#N/A</v>
      </c>
      <c r="BZ217" s="14" t="e">
        <f>IF(GESTEP(AP217,0.00001), 'OE Database'!$E217, NA())</f>
        <v>#N/A</v>
      </c>
      <c r="CA217" s="14" t="e">
        <f>IF(GESTEP(AQ217,0.00001), 'OE Database'!$E217, NA())</f>
        <v>#N/A</v>
      </c>
      <c r="CB217" s="14" t="e">
        <f>IF(GESTEP(AR217,0.00001), 'OE Database'!$E217, NA())</f>
        <v>#N/A</v>
      </c>
      <c r="CC217" s="14" t="e">
        <f>IF(GESTEP(AS217,0.00001), 'OE Database'!$E217, NA())</f>
        <v>#N/A</v>
      </c>
      <c r="CD217" s="14" t="e">
        <f>IF(GESTEP(AT217,0.00001), 'OE Database'!$E217, NA())</f>
        <v>#N/A</v>
      </c>
      <c r="CE217" s="14" t="e">
        <f>IF(GESTEP(AU217,0.00001), 'OE Database'!$E217, NA())</f>
        <v>#N/A</v>
      </c>
      <c r="CF217" s="14" t="e">
        <f>IF(GESTEP(AV217,0.00001), 'OE Database'!$E217, NA())</f>
        <v>#N/A</v>
      </c>
      <c r="CG217" s="14" t="e">
        <f>IF(GESTEP(AW217,0.00001), 'OE Database'!$E217, NA())</f>
        <v>#N/A</v>
      </c>
      <c r="CH217" s="14" t="e">
        <f>IF(GESTEP(AX217,0.00001), 'OE Database'!$E217, NA())</f>
        <v>#N/A</v>
      </c>
      <c r="CI217" s="14" t="e">
        <f>IF(GESTEP(AY217,0.00001), 'OE Database'!$E217, NA())</f>
        <v>#N/A</v>
      </c>
      <c r="CJ217" s="14" t="e">
        <f>IF(GESTEP(AZ217,0.00001), 'OE Database'!$E217, NA())</f>
        <v>#N/A</v>
      </c>
      <c r="CK217" s="14" t="e">
        <f>IF(GESTEP(BA217,0.00001), 'OE Database'!$E217, NA())</f>
        <v>#N/A</v>
      </c>
      <c r="CL217" s="14" t="e">
        <f>IF(GESTEP(BB217,0.00001), 'OE Database'!$E217, NA())</f>
        <v>#N/A</v>
      </c>
      <c r="CN217" s="14" t="e">
        <f>IF('OE Database'!$N217=CN$1, 'OE Database'!$I217, NA())</f>
        <v>#N/A</v>
      </c>
      <c r="CO217" s="14" t="e">
        <f>IF('OE Database'!$N217=CO$1, 'OE Database'!$I217, NA())</f>
        <v>#N/A</v>
      </c>
      <c r="CP217" s="14" t="e">
        <f>IF('OE Database'!$N217=CP$1, 'OE Database'!$I217, NA())</f>
        <v>#N/A</v>
      </c>
      <c r="CQ217" s="14" t="e">
        <f>IF('OE Database'!$N217=CQ$1, 'OE Database'!$I217, NA())</f>
        <v>#N/A</v>
      </c>
      <c r="CR217" s="14" t="e">
        <f>IF('OE Database'!$N217=CR$1, 'OE Database'!$I217, NA())</f>
        <v>#N/A</v>
      </c>
      <c r="CS217" s="14" t="e">
        <f>IF('OE Database'!$N217=CS$1, 'OE Database'!$I217, NA())</f>
        <v>#N/A</v>
      </c>
      <c r="CT217" s="14" t="e">
        <f>IF('OE Database'!$N217=CT$1, 'OE Database'!$I217, NA())</f>
        <v>#N/A</v>
      </c>
      <c r="CU217" s="14" t="e">
        <f>IF('OE Database'!$N217=CU$1, 'OE Database'!$I217, NA())</f>
        <v>#N/A</v>
      </c>
      <c r="CV217" s="14" t="e">
        <f>IF('OE Database'!$N217=CV$1, 'OE Database'!$I217, NA())</f>
        <v>#N/A</v>
      </c>
      <c r="CW217" s="14">
        <f>IF('OE Database'!$N217=CW$1, 'OE Database'!$I217, NA())</f>
        <v>5.7392099731397419</v>
      </c>
      <c r="CX217" s="14" t="e">
        <f>IF('OE Database'!$N217=CX$1, 'OE Database'!$I217, NA())</f>
        <v>#N/A</v>
      </c>
      <c r="CY217" s="14" t="e">
        <f>IF('OE Database'!$N217=CY$1, 'OE Database'!$I217, NA())</f>
        <v>#N/A</v>
      </c>
      <c r="CZ217" s="14" t="e">
        <f>IF('OE Database'!$N217=CZ$1, 'OE Database'!$I217, NA())</f>
        <v>#N/A</v>
      </c>
      <c r="DA217" s="14" t="e">
        <f>IF('OE Database'!$N217=DA$1, 'OE Database'!$I217, NA())</f>
        <v>#N/A</v>
      </c>
      <c r="DB217" s="14" t="e">
        <f>IF('OE Database'!$N217=DB$1, 'OE Database'!$I217, NA())</f>
        <v>#N/A</v>
      </c>
      <c r="DC217" s="14" t="e">
        <f>IF('OE Database'!$N217=DC$1, 'OE Database'!$I217, NA())</f>
        <v>#N/A</v>
      </c>
      <c r="DD217" s="14" t="e">
        <f>IF('OE Database'!$N217=DD$1, 'OE Database'!$I217, NA())</f>
        <v>#N/A</v>
      </c>
      <c r="DF217" s="1" t="e">
        <f>IF(GESTEP(AL217,0.00001), 'OE Database'!$I217, NA())</f>
        <v>#N/A</v>
      </c>
      <c r="DG217" s="1" t="e">
        <f>IF(GESTEP(AM217,0.00001), 'OE Database'!$I217, NA())</f>
        <v>#N/A</v>
      </c>
      <c r="DH217" s="1" t="e">
        <f>IF(GESTEP(AN217,0.00001), 'OE Database'!$I217, NA())</f>
        <v>#N/A</v>
      </c>
      <c r="DI217" s="1" t="e">
        <f>IF(GESTEP(AO217,0.00001), 'OE Database'!$I217, NA())</f>
        <v>#N/A</v>
      </c>
      <c r="DJ217" s="1" t="e">
        <f>IF(GESTEP(AP217,0.00001), 'OE Database'!$I217, NA())</f>
        <v>#N/A</v>
      </c>
      <c r="DK217" s="1" t="e">
        <f>IF(GESTEP(AQ217,0.00001), 'OE Database'!$I217, NA())</f>
        <v>#N/A</v>
      </c>
      <c r="DL217" s="1" t="e">
        <f>IF(GESTEP(AR217,0.00001), 'OE Database'!$I217, NA())</f>
        <v>#N/A</v>
      </c>
      <c r="DM217" s="1" t="e">
        <f>IF(GESTEP(AS217,0.00001), 'OE Database'!$I217, NA())</f>
        <v>#N/A</v>
      </c>
      <c r="DN217" s="1" t="e">
        <f>IF(GESTEP(AT217,0.00001), 'OE Database'!$I217, NA())</f>
        <v>#N/A</v>
      </c>
      <c r="DO217" s="1" t="e">
        <f>IF(GESTEP(AU217,0.00001), 'OE Database'!$I217, NA())</f>
        <v>#N/A</v>
      </c>
      <c r="DP217" s="1" t="e">
        <f>IF(GESTEP(AV217,0.00001), 'OE Database'!$I217, NA())</f>
        <v>#N/A</v>
      </c>
      <c r="DQ217" s="1" t="e">
        <f>IF(GESTEP(AW217,0.00001), 'OE Database'!$I217, NA())</f>
        <v>#N/A</v>
      </c>
      <c r="DR217" s="1" t="e">
        <f>IF(GESTEP(AX217,0.00001), 'OE Database'!$I217, NA())</f>
        <v>#N/A</v>
      </c>
      <c r="DS217" s="1" t="e">
        <f>IF(GESTEP(AY217,0.00001), 'OE Database'!$I217, NA())</f>
        <v>#N/A</v>
      </c>
      <c r="DT217" s="1" t="e">
        <f>IF(GESTEP(AZ217,0.00001), 'OE Database'!$I217, NA())</f>
        <v>#N/A</v>
      </c>
      <c r="DU217" s="1" t="e">
        <f>IF(GESTEP(BA217,0.00001), 'OE Database'!$I217, NA())</f>
        <v>#N/A</v>
      </c>
      <c r="DV217" s="1" t="e">
        <f>IF(GESTEP(BB217,0.00001), 'OE Database'!$I217, NA())</f>
        <v>#N/A</v>
      </c>
    </row>
    <row r="218" spans="2:126">
      <c r="B218" s="14" t="e">
        <f>IF('OE Database'!$N218=B$1, 'OE Database'!$H218, NA())</f>
        <v>#N/A</v>
      </c>
      <c r="C218" s="14" t="e">
        <f>IF('OE Database'!$N218=C$1, 'OE Database'!$H218, NA())</f>
        <v>#N/A</v>
      </c>
      <c r="D218" s="14" t="e">
        <f>IF('OE Database'!$N218=D$1, 'OE Database'!$H218, NA())</f>
        <v>#N/A</v>
      </c>
      <c r="E218" s="14" t="e">
        <f>IF('OE Database'!$N218=E$1, 'OE Database'!$H218, NA())</f>
        <v>#N/A</v>
      </c>
      <c r="F218" s="14" t="e">
        <f>IF('OE Database'!$N218=F$1, 'OE Database'!$H218, NA())</f>
        <v>#N/A</v>
      </c>
      <c r="G218" s="14" t="e">
        <f>IF('OE Database'!$N218=G$1, 'OE Database'!$H218, NA())</f>
        <v>#N/A</v>
      </c>
      <c r="H218" s="14" t="e">
        <f>IF('OE Database'!$N218=H$1, 'OE Database'!$H218, NA())</f>
        <v>#N/A</v>
      </c>
      <c r="I218" s="14" t="e">
        <f>IF('OE Database'!$N218=I$1, 'OE Database'!$H218, NA())</f>
        <v>#N/A</v>
      </c>
      <c r="J218" s="14" t="e">
        <f>IF('OE Database'!$N218=J$1, 'OE Database'!$H218, NA())</f>
        <v>#N/A</v>
      </c>
      <c r="K218" s="14">
        <f>IF('OE Database'!$N218=K$1, 'OE Database'!$H218, NA())</f>
        <v>5.3354881750399841</v>
      </c>
      <c r="L218" s="14" t="e">
        <f>IF('OE Database'!$N218=L$1, 'OE Database'!$H218, NA())</f>
        <v>#N/A</v>
      </c>
      <c r="M218" s="14" t="e">
        <f>IF('OE Database'!$N218=M$1, 'OE Database'!$H218, NA())</f>
        <v>#N/A</v>
      </c>
      <c r="N218" s="14" t="e">
        <f>IF('OE Database'!$N218=N$1, 'OE Database'!$H218, NA())</f>
        <v>#N/A</v>
      </c>
      <c r="O218" s="14" t="e">
        <f>IF('OE Database'!$N218=O$1, 'OE Database'!$H218, NA())</f>
        <v>#N/A</v>
      </c>
      <c r="P218" s="14" t="e">
        <f>IF('OE Database'!$N218=P$1, 'OE Database'!$H218, NA())</f>
        <v>#N/A</v>
      </c>
      <c r="Q218" s="14" t="e">
        <f>IF('OE Database'!$N218=Q$1, 'OE Database'!$H218, NA())</f>
        <v>#N/A</v>
      </c>
      <c r="R218" s="14" t="e">
        <f>IF('OE Database'!$N218=R$1, 'OE Database'!$H218, NA())</f>
        <v>#N/A</v>
      </c>
      <c r="T218" s="14" t="e">
        <f>IF('OE Database'!$N218=T$1, 'OE Database'!$E218, NA())</f>
        <v>#N/A</v>
      </c>
      <c r="U218" s="14" t="e">
        <f>IF('OE Database'!$N218=U$1, 'OE Database'!$E218, NA())</f>
        <v>#N/A</v>
      </c>
      <c r="V218" s="14" t="e">
        <f>IF('OE Database'!$N218=V$1, 'OE Database'!$E218, NA())</f>
        <v>#N/A</v>
      </c>
      <c r="W218" s="14" t="e">
        <f>IF('OE Database'!$N218=W$1, 'OE Database'!$E218, NA())</f>
        <v>#N/A</v>
      </c>
      <c r="X218" s="14" t="e">
        <f>IF('OE Database'!$N218=X$1, 'OE Database'!$E218, NA())</f>
        <v>#N/A</v>
      </c>
      <c r="Y218" s="14" t="e">
        <f>IF('OE Database'!$N218=Y$1, 'OE Database'!$E218, NA())</f>
        <v>#N/A</v>
      </c>
      <c r="Z218" s="14" t="e">
        <f>IF('OE Database'!$N218=Z$1, 'OE Database'!$E218, NA())</f>
        <v>#N/A</v>
      </c>
      <c r="AA218" s="14" t="e">
        <f>IF('OE Database'!$N218=AA$1, 'OE Database'!$E218, NA())</f>
        <v>#N/A</v>
      </c>
      <c r="AB218" s="14" t="e">
        <f>IF('OE Database'!$N218=AB$1, 'OE Database'!$E218, NA())</f>
        <v>#N/A</v>
      </c>
      <c r="AC218" s="14">
        <f>IF('OE Database'!$N218=AC$1, 'OE Database'!$E218, NA())</f>
        <v>55.4</v>
      </c>
      <c r="AD218" s="14" t="e">
        <f>IF('OE Database'!$N218=AD$1, 'OE Database'!$E218, NA())</f>
        <v>#N/A</v>
      </c>
      <c r="AE218" s="14" t="e">
        <f>IF('OE Database'!$N218=AE$1, 'OE Database'!$E218, NA())</f>
        <v>#N/A</v>
      </c>
      <c r="AF218" s="14" t="e">
        <f>IF('OE Database'!$N218=AF$1, 'OE Database'!$E218, NA())</f>
        <v>#N/A</v>
      </c>
      <c r="AG218" s="14" t="e">
        <f>IF('OE Database'!$N218=AG$1, 'OE Database'!$E218, NA())</f>
        <v>#N/A</v>
      </c>
      <c r="AH218" s="14" t="e">
        <f>IF('OE Database'!$N218=AH$1, 'OE Database'!$E218, NA())</f>
        <v>#N/A</v>
      </c>
      <c r="AI218" s="14" t="e">
        <f>IF('OE Database'!$N218=AI$1, 'OE Database'!$E218, NA())</f>
        <v>#N/A</v>
      </c>
      <c r="AJ218" s="14" t="e">
        <f>IF('OE Database'!$N218=AJ$1, 'OE Database'!$E218, NA())</f>
        <v>#N/A</v>
      </c>
      <c r="AL218" s="14" t="e">
        <f>IF('OE Database'!$N218=AL$1, 'OE Database'!$J218, NA())</f>
        <v>#N/A</v>
      </c>
      <c r="AM218" s="14" t="e">
        <f>IF('OE Database'!$N218=AM$1, 'OE Database'!$J218, NA())</f>
        <v>#N/A</v>
      </c>
      <c r="AN218" s="14" t="e">
        <f>IF('OE Database'!$N218=AN$1, 'OE Database'!$J218, NA())</f>
        <v>#N/A</v>
      </c>
      <c r="AO218" s="14" t="e">
        <f>IF('OE Database'!$N218=AO$1, 'OE Database'!$J218, NA())</f>
        <v>#N/A</v>
      </c>
      <c r="AP218" s="14" t="e">
        <f>IF('OE Database'!$N218=AP$1, 'OE Database'!$J218, NA())</f>
        <v>#N/A</v>
      </c>
      <c r="AQ218" s="14" t="e">
        <f>IF('OE Database'!$N218=AQ$1, 'OE Database'!$J218, NA())</f>
        <v>#N/A</v>
      </c>
      <c r="AR218" s="14" t="e">
        <f>IF('OE Database'!$N218=AR$1, 'OE Database'!$J218, NA())</f>
        <v>#N/A</v>
      </c>
      <c r="AS218" s="14" t="e">
        <f>IF('OE Database'!$N218=AS$1, 'OE Database'!$J218, NA())</f>
        <v>#N/A</v>
      </c>
      <c r="AT218" s="14" t="e">
        <f>IF('OE Database'!$N218=AT$1, 'OE Database'!$J218, NA())</f>
        <v>#N/A</v>
      </c>
      <c r="AU218" s="14" t="e">
        <f>IF('OE Database'!$N218=AU$1, 'OE Database'!$J218, NA())</f>
        <v>#N/A</v>
      </c>
      <c r="AV218" s="14" t="e">
        <f>IF('OE Database'!$N218=AV$1, 'OE Database'!$J218, NA())</f>
        <v>#N/A</v>
      </c>
      <c r="AW218" s="14" t="e">
        <f>IF('OE Database'!$N218=AW$1, 'OE Database'!$J218, NA())</f>
        <v>#N/A</v>
      </c>
      <c r="AX218" s="14" t="e">
        <f>IF('OE Database'!$N218=AX$1, 'OE Database'!$J218, NA())</f>
        <v>#N/A</v>
      </c>
      <c r="AY218" s="14" t="e">
        <f>IF('OE Database'!$N218=AY$1, 'OE Database'!$J218, NA())</f>
        <v>#N/A</v>
      </c>
      <c r="AZ218" s="14" t="e">
        <f>IF('OE Database'!$N218=AZ$1, 'OE Database'!$J218, NA())</f>
        <v>#N/A</v>
      </c>
      <c r="BA218" s="14" t="e">
        <f>IF('OE Database'!$N218=BA$1, 'OE Database'!$J218, NA())</f>
        <v>#N/A</v>
      </c>
      <c r="BB218" s="14" t="e">
        <f>IF('OE Database'!$N218=BB$1, 'OE Database'!$J218, NA())</f>
        <v>#N/A</v>
      </c>
      <c r="BD218" s="14" t="e">
        <f>IF(GESTEP(AL218,0.00001), 'OE Database'!$H218, NA())</f>
        <v>#N/A</v>
      </c>
      <c r="BE218" s="14" t="e">
        <f>IF(GESTEP(AM218,0.00001), 'OE Database'!$H218, NA())</f>
        <v>#N/A</v>
      </c>
      <c r="BF218" s="14" t="e">
        <f>IF(GESTEP(AN218,0.00001), 'OE Database'!$H218, NA())</f>
        <v>#N/A</v>
      </c>
      <c r="BG218" s="14" t="e">
        <f>IF(GESTEP(AO218,0.00001), 'OE Database'!$H218, NA())</f>
        <v>#N/A</v>
      </c>
      <c r="BH218" s="14" t="e">
        <f>IF(GESTEP(AP218,0.00001), 'OE Database'!$H218, NA())</f>
        <v>#N/A</v>
      </c>
      <c r="BI218" s="14" t="e">
        <f>IF(GESTEP(AQ218,0.00001), 'OE Database'!$H218, NA())</f>
        <v>#N/A</v>
      </c>
      <c r="BJ218" s="14" t="e">
        <f>IF(GESTEP(AR218,0.00001), 'OE Database'!$H218, NA())</f>
        <v>#N/A</v>
      </c>
      <c r="BK218" s="14" t="e">
        <f>IF(GESTEP(AS218,0.00001), 'OE Database'!$H218, NA())</f>
        <v>#N/A</v>
      </c>
      <c r="BL218" s="14" t="e">
        <f>IF(GESTEP(AT218,0.00001), 'OE Database'!$H218, NA())</f>
        <v>#N/A</v>
      </c>
      <c r="BM218" s="14" t="e">
        <f>IF(GESTEP(AU218,0.00001), 'OE Database'!$H218, NA())</f>
        <v>#N/A</v>
      </c>
      <c r="BN218" s="14" t="e">
        <f>IF(GESTEP(AV218,0.00001), 'OE Database'!$H218, NA())</f>
        <v>#N/A</v>
      </c>
      <c r="BO218" s="14" t="e">
        <f>IF(GESTEP(AW218,0.00001), 'OE Database'!$H218, NA())</f>
        <v>#N/A</v>
      </c>
      <c r="BP218" s="14" t="e">
        <f>IF(GESTEP(AX218,0.00001), 'OE Database'!$H218, NA())</f>
        <v>#N/A</v>
      </c>
      <c r="BQ218" s="14" t="e">
        <f>IF(GESTEP(AY218,0.00001), 'OE Database'!$H218, NA())</f>
        <v>#N/A</v>
      </c>
      <c r="BR218" s="14" t="e">
        <f>IF(GESTEP(AZ218,0.00001), 'OE Database'!$H218, NA())</f>
        <v>#N/A</v>
      </c>
      <c r="BS218" s="14" t="e">
        <f>IF(GESTEP(BA218,0.00001), 'OE Database'!$H218, NA())</f>
        <v>#N/A</v>
      </c>
      <c r="BT218" s="14" t="e">
        <f>IF(GESTEP(BB218,0.00001), 'OE Database'!$H218, NA())</f>
        <v>#N/A</v>
      </c>
      <c r="BV218" s="14" t="e">
        <f>IF(GESTEP(AL218,0.00001), 'OE Database'!$E218, NA())</f>
        <v>#N/A</v>
      </c>
      <c r="BW218" s="14" t="e">
        <f>IF(GESTEP(AM218,0.00001), 'OE Database'!$E218, NA())</f>
        <v>#N/A</v>
      </c>
      <c r="BX218" s="14" t="e">
        <f>IF(GESTEP(AN218,0.00001), 'OE Database'!$E218, NA())</f>
        <v>#N/A</v>
      </c>
      <c r="BY218" s="14" t="e">
        <f>IF(GESTEP(AO218,0.00001), 'OE Database'!$E218, NA())</f>
        <v>#N/A</v>
      </c>
      <c r="BZ218" s="14" t="e">
        <f>IF(GESTEP(AP218,0.00001), 'OE Database'!$E218, NA())</f>
        <v>#N/A</v>
      </c>
      <c r="CA218" s="14" t="e">
        <f>IF(GESTEP(AQ218,0.00001), 'OE Database'!$E218, NA())</f>
        <v>#N/A</v>
      </c>
      <c r="CB218" s="14" t="e">
        <f>IF(GESTEP(AR218,0.00001), 'OE Database'!$E218, NA())</f>
        <v>#N/A</v>
      </c>
      <c r="CC218" s="14" t="e">
        <f>IF(GESTEP(AS218,0.00001), 'OE Database'!$E218, NA())</f>
        <v>#N/A</v>
      </c>
      <c r="CD218" s="14" t="e">
        <f>IF(GESTEP(AT218,0.00001), 'OE Database'!$E218, NA())</f>
        <v>#N/A</v>
      </c>
      <c r="CE218" s="14" t="e">
        <f>IF(GESTEP(AU218,0.00001), 'OE Database'!$E218, NA())</f>
        <v>#N/A</v>
      </c>
      <c r="CF218" s="14" t="e">
        <f>IF(GESTEP(AV218,0.00001), 'OE Database'!$E218, NA())</f>
        <v>#N/A</v>
      </c>
      <c r="CG218" s="14" t="e">
        <f>IF(GESTEP(AW218,0.00001), 'OE Database'!$E218, NA())</f>
        <v>#N/A</v>
      </c>
      <c r="CH218" s="14" t="e">
        <f>IF(GESTEP(AX218,0.00001), 'OE Database'!$E218, NA())</f>
        <v>#N/A</v>
      </c>
      <c r="CI218" s="14" t="e">
        <f>IF(GESTEP(AY218,0.00001), 'OE Database'!$E218, NA())</f>
        <v>#N/A</v>
      </c>
      <c r="CJ218" s="14" t="e">
        <f>IF(GESTEP(AZ218,0.00001), 'OE Database'!$E218, NA())</f>
        <v>#N/A</v>
      </c>
      <c r="CK218" s="14" t="e">
        <f>IF(GESTEP(BA218,0.00001), 'OE Database'!$E218, NA())</f>
        <v>#N/A</v>
      </c>
      <c r="CL218" s="14" t="e">
        <f>IF(GESTEP(BB218,0.00001), 'OE Database'!$E218, NA())</f>
        <v>#N/A</v>
      </c>
      <c r="CN218" s="14" t="e">
        <f>IF('OE Database'!$N218=CN$1, 'OE Database'!$I218, NA())</f>
        <v>#N/A</v>
      </c>
      <c r="CO218" s="14" t="e">
        <f>IF('OE Database'!$N218=CO$1, 'OE Database'!$I218, NA())</f>
        <v>#N/A</v>
      </c>
      <c r="CP218" s="14" t="e">
        <f>IF('OE Database'!$N218=CP$1, 'OE Database'!$I218, NA())</f>
        <v>#N/A</v>
      </c>
      <c r="CQ218" s="14" t="e">
        <f>IF('OE Database'!$N218=CQ$1, 'OE Database'!$I218, NA())</f>
        <v>#N/A</v>
      </c>
      <c r="CR218" s="14" t="e">
        <f>IF('OE Database'!$N218=CR$1, 'OE Database'!$I218, NA())</f>
        <v>#N/A</v>
      </c>
      <c r="CS218" s="14" t="e">
        <f>IF('OE Database'!$N218=CS$1, 'OE Database'!$I218, NA())</f>
        <v>#N/A</v>
      </c>
      <c r="CT218" s="14" t="e">
        <f>IF('OE Database'!$N218=CT$1, 'OE Database'!$I218, NA())</f>
        <v>#N/A</v>
      </c>
      <c r="CU218" s="14" t="e">
        <f>IF('OE Database'!$N218=CU$1, 'OE Database'!$I218, NA())</f>
        <v>#N/A</v>
      </c>
      <c r="CV218" s="14" t="e">
        <f>IF('OE Database'!$N218=CV$1, 'OE Database'!$I218, NA())</f>
        <v>#N/A</v>
      </c>
      <c r="CW218" s="14">
        <f>IF('OE Database'!$N218=CW$1, 'OE Database'!$I218, NA())</f>
        <v>9.0052721184184943</v>
      </c>
      <c r="CX218" s="14" t="e">
        <f>IF('OE Database'!$N218=CX$1, 'OE Database'!$I218, NA())</f>
        <v>#N/A</v>
      </c>
      <c r="CY218" s="14" t="e">
        <f>IF('OE Database'!$N218=CY$1, 'OE Database'!$I218, NA())</f>
        <v>#N/A</v>
      </c>
      <c r="CZ218" s="14" t="e">
        <f>IF('OE Database'!$N218=CZ$1, 'OE Database'!$I218, NA())</f>
        <v>#N/A</v>
      </c>
      <c r="DA218" s="14" t="e">
        <f>IF('OE Database'!$N218=DA$1, 'OE Database'!$I218, NA())</f>
        <v>#N/A</v>
      </c>
      <c r="DB218" s="14" t="e">
        <f>IF('OE Database'!$N218=DB$1, 'OE Database'!$I218, NA())</f>
        <v>#N/A</v>
      </c>
      <c r="DC218" s="14" t="e">
        <f>IF('OE Database'!$N218=DC$1, 'OE Database'!$I218, NA())</f>
        <v>#N/A</v>
      </c>
      <c r="DD218" s="14" t="e">
        <f>IF('OE Database'!$N218=DD$1, 'OE Database'!$I218, NA())</f>
        <v>#N/A</v>
      </c>
      <c r="DF218" s="1" t="e">
        <f>IF(GESTEP(AL218,0.00001), 'OE Database'!$I218, NA())</f>
        <v>#N/A</v>
      </c>
      <c r="DG218" s="1" t="e">
        <f>IF(GESTEP(AM218,0.00001), 'OE Database'!$I218, NA())</f>
        <v>#N/A</v>
      </c>
      <c r="DH218" s="1" t="e">
        <f>IF(GESTEP(AN218,0.00001), 'OE Database'!$I218, NA())</f>
        <v>#N/A</v>
      </c>
      <c r="DI218" s="1" t="e">
        <f>IF(GESTEP(AO218,0.00001), 'OE Database'!$I218, NA())</f>
        <v>#N/A</v>
      </c>
      <c r="DJ218" s="1" t="e">
        <f>IF(GESTEP(AP218,0.00001), 'OE Database'!$I218, NA())</f>
        <v>#N/A</v>
      </c>
      <c r="DK218" s="1" t="e">
        <f>IF(GESTEP(AQ218,0.00001), 'OE Database'!$I218, NA())</f>
        <v>#N/A</v>
      </c>
      <c r="DL218" s="1" t="e">
        <f>IF(GESTEP(AR218,0.00001), 'OE Database'!$I218, NA())</f>
        <v>#N/A</v>
      </c>
      <c r="DM218" s="1" t="e">
        <f>IF(GESTEP(AS218,0.00001), 'OE Database'!$I218, NA())</f>
        <v>#N/A</v>
      </c>
      <c r="DN218" s="1" t="e">
        <f>IF(GESTEP(AT218,0.00001), 'OE Database'!$I218, NA())</f>
        <v>#N/A</v>
      </c>
      <c r="DO218" s="1" t="e">
        <f>IF(GESTEP(AU218,0.00001), 'OE Database'!$I218, NA())</f>
        <v>#N/A</v>
      </c>
      <c r="DP218" s="1" t="e">
        <f>IF(GESTEP(AV218,0.00001), 'OE Database'!$I218, NA())</f>
        <v>#N/A</v>
      </c>
      <c r="DQ218" s="1" t="e">
        <f>IF(GESTEP(AW218,0.00001), 'OE Database'!$I218, NA())</f>
        <v>#N/A</v>
      </c>
      <c r="DR218" s="1" t="e">
        <f>IF(GESTEP(AX218,0.00001), 'OE Database'!$I218, NA())</f>
        <v>#N/A</v>
      </c>
      <c r="DS218" s="1" t="e">
        <f>IF(GESTEP(AY218,0.00001), 'OE Database'!$I218, NA())</f>
        <v>#N/A</v>
      </c>
      <c r="DT218" s="1" t="e">
        <f>IF(GESTEP(AZ218,0.00001), 'OE Database'!$I218, NA())</f>
        <v>#N/A</v>
      </c>
      <c r="DU218" s="1" t="e">
        <f>IF(GESTEP(BA218,0.00001), 'OE Database'!$I218, NA())</f>
        <v>#N/A</v>
      </c>
      <c r="DV218" s="1" t="e">
        <f>IF(GESTEP(BB218,0.00001), 'OE Database'!$I218, NA())</f>
        <v>#N/A</v>
      </c>
    </row>
    <row r="219" spans="2:126">
      <c r="B219" s="14" t="e">
        <f>IF('OE Database'!$N219=B$1, 'OE Database'!$H219, NA())</f>
        <v>#N/A</v>
      </c>
      <c r="C219" s="14" t="e">
        <f>IF('OE Database'!$N219=C$1, 'OE Database'!$H219, NA())</f>
        <v>#N/A</v>
      </c>
      <c r="D219" s="14" t="e">
        <f>IF('OE Database'!$N219=D$1, 'OE Database'!$H219, NA())</f>
        <v>#N/A</v>
      </c>
      <c r="E219" s="14" t="e">
        <f>IF('OE Database'!$N219=E$1, 'OE Database'!$H219, NA())</f>
        <v>#N/A</v>
      </c>
      <c r="F219" s="14" t="e">
        <f>IF('OE Database'!$N219=F$1, 'OE Database'!$H219, NA())</f>
        <v>#N/A</v>
      </c>
      <c r="G219" s="14" t="e">
        <f>IF('OE Database'!$N219=G$1, 'OE Database'!$H219, NA())</f>
        <v>#N/A</v>
      </c>
      <c r="H219" s="14" t="e">
        <f>IF('OE Database'!$N219=H$1, 'OE Database'!$H219, NA())</f>
        <v>#N/A</v>
      </c>
      <c r="I219" s="14" t="e">
        <f>IF('OE Database'!$N219=I$1, 'OE Database'!$H219, NA())</f>
        <v>#N/A</v>
      </c>
      <c r="J219" s="14" t="e">
        <f>IF('OE Database'!$N219=J$1, 'OE Database'!$H219, NA())</f>
        <v>#N/A</v>
      </c>
      <c r="K219" s="14">
        <f>IF('OE Database'!$N219=K$1, 'OE Database'!$H219, NA())</f>
        <v>15.813659502470898</v>
      </c>
      <c r="L219" s="14" t="e">
        <f>IF('OE Database'!$N219=L$1, 'OE Database'!$H219, NA())</f>
        <v>#N/A</v>
      </c>
      <c r="M219" s="14" t="e">
        <f>IF('OE Database'!$N219=M$1, 'OE Database'!$H219, NA())</f>
        <v>#N/A</v>
      </c>
      <c r="N219" s="14" t="e">
        <f>IF('OE Database'!$N219=N$1, 'OE Database'!$H219, NA())</f>
        <v>#N/A</v>
      </c>
      <c r="O219" s="14" t="e">
        <f>IF('OE Database'!$N219=O$1, 'OE Database'!$H219, NA())</f>
        <v>#N/A</v>
      </c>
      <c r="P219" s="14" t="e">
        <f>IF('OE Database'!$N219=P$1, 'OE Database'!$H219, NA())</f>
        <v>#N/A</v>
      </c>
      <c r="Q219" s="14" t="e">
        <f>IF('OE Database'!$N219=Q$1, 'OE Database'!$H219, NA())</f>
        <v>#N/A</v>
      </c>
      <c r="R219" s="14" t="e">
        <f>IF('OE Database'!$N219=R$1, 'OE Database'!$H219, NA())</f>
        <v>#N/A</v>
      </c>
      <c r="T219" s="14" t="e">
        <f>IF('OE Database'!$N219=T$1, 'OE Database'!$E219, NA())</f>
        <v>#N/A</v>
      </c>
      <c r="U219" s="14" t="e">
        <f>IF('OE Database'!$N219=U$1, 'OE Database'!$E219, NA())</f>
        <v>#N/A</v>
      </c>
      <c r="V219" s="14" t="e">
        <f>IF('OE Database'!$N219=V$1, 'OE Database'!$E219, NA())</f>
        <v>#N/A</v>
      </c>
      <c r="W219" s="14" t="e">
        <f>IF('OE Database'!$N219=W$1, 'OE Database'!$E219, NA())</f>
        <v>#N/A</v>
      </c>
      <c r="X219" s="14" t="e">
        <f>IF('OE Database'!$N219=X$1, 'OE Database'!$E219, NA())</f>
        <v>#N/A</v>
      </c>
      <c r="Y219" s="14" t="e">
        <f>IF('OE Database'!$N219=Y$1, 'OE Database'!$E219, NA())</f>
        <v>#N/A</v>
      </c>
      <c r="Z219" s="14" t="e">
        <f>IF('OE Database'!$N219=Z$1, 'OE Database'!$E219, NA())</f>
        <v>#N/A</v>
      </c>
      <c r="AA219" s="14" t="e">
        <f>IF('OE Database'!$N219=AA$1, 'OE Database'!$E219, NA())</f>
        <v>#N/A</v>
      </c>
      <c r="AB219" s="14" t="e">
        <f>IF('OE Database'!$N219=AB$1, 'OE Database'!$E219, NA())</f>
        <v>#N/A</v>
      </c>
      <c r="AC219" s="14">
        <f>IF('OE Database'!$N219=AC$1, 'OE Database'!$E219, NA())</f>
        <v>89.4</v>
      </c>
      <c r="AD219" s="14" t="e">
        <f>IF('OE Database'!$N219=AD$1, 'OE Database'!$E219, NA())</f>
        <v>#N/A</v>
      </c>
      <c r="AE219" s="14" t="e">
        <f>IF('OE Database'!$N219=AE$1, 'OE Database'!$E219, NA())</f>
        <v>#N/A</v>
      </c>
      <c r="AF219" s="14" t="e">
        <f>IF('OE Database'!$N219=AF$1, 'OE Database'!$E219, NA())</f>
        <v>#N/A</v>
      </c>
      <c r="AG219" s="14" t="e">
        <f>IF('OE Database'!$N219=AG$1, 'OE Database'!$E219, NA())</f>
        <v>#N/A</v>
      </c>
      <c r="AH219" s="14" t="e">
        <f>IF('OE Database'!$N219=AH$1, 'OE Database'!$E219, NA())</f>
        <v>#N/A</v>
      </c>
      <c r="AI219" s="14" t="e">
        <f>IF('OE Database'!$N219=AI$1, 'OE Database'!$E219, NA())</f>
        <v>#N/A</v>
      </c>
      <c r="AJ219" s="14" t="e">
        <f>IF('OE Database'!$N219=AJ$1, 'OE Database'!$E219, NA())</f>
        <v>#N/A</v>
      </c>
      <c r="AL219" s="14" t="e">
        <f>IF('OE Database'!$N219=AL$1, 'OE Database'!$J219, NA())</f>
        <v>#N/A</v>
      </c>
      <c r="AM219" s="14" t="e">
        <f>IF('OE Database'!$N219=AM$1, 'OE Database'!$J219, NA())</f>
        <v>#N/A</v>
      </c>
      <c r="AN219" s="14" t="e">
        <f>IF('OE Database'!$N219=AN$1, 'OE Database'!$J219, NA())</f>
        <v>#N/A</v>
      </c>
      <c r="AO219" s="14" t="e">
        <f>IF('OE Database'!$N219=AO$1, 'OE Database'!$J219, NA())</f>
        <v>#N/A</v>
      </c>
      <c r="AP219" s="14" t="e">
        <f>IF('OE Database'!$N219=AP$1, 'OE Database'!$J219, NA())</f>
        <v>#N/A</v>
      </c>
      <c r="AQ219" s="14" t="e">
        <f>IF('OE Database'!$N219=AQ$1, 'OE Database'!$J219, NA())</f>
        <v>#N/A</v>
      </c>
      <c r="AR219" s="14" t="e">
        <f>IF('OE Database'!$N219=AR$1, 'OE Database'!$J219, NA())</f>
        <v>#N/A</v>
      </c>
      <c r="AS219" s="14" t="e">
        <f>IF('OE Database'!$N219=AS$1, 'OE Database'!$J219, NA())</f>
        <v>#N/A</v>
      </c>
      <c r="AT219" s="14" t="e">
        <f>IF('OE Database'!$N219=AT$1, 'OE Database'!$J219, NA())</f>
        <v>#N/A</v>
      </c>
      <c r="AU219" s="14" t="e">
        <f>IF('OE Database'!$N219=AU$1, 'OE Database'!$J219, NA())</f>
        <v>#N/A</v>
      </c>
      <c r="AV219" s="14" t="e">
        <f>IF('OE Database'!$N219=AV$1, 'OE Database'!$J219, NA())</f>
        <v>#N/A</v>
      </c>
      <c r="AW219" s="14" t="e">
        <f>IF('OE Database'!$N219=AW$1, 'OE Database'!$J219, NA())</f>
        <v>#N/A</v>
      </c>
      <c r="AX219" s="14" t="e">
        <f>IF('OE Database'!$N219=AX$1, 'OE Database'!$J219, NA())</f>
        <v>#N/A</v>
      </c>
      <c r="AY219" s="14" t="e">
        <f>IF('OE Database'!$N219=AY$1, 'OE Database'!$J219, NA())</f>
        <v>#N/A</v>
      </c>
      <c r="AZ219" s="14" t="e">
        <f>IF('OE Database'!$N219=AZ$1, 'OE Database'!$J219, NA())</f>
        <v>#N/A</v>
      </c>
      <c r="BA219" s="14" t="e">
        <f>IF('OE Database'!$N219=BA$1, 'OE Database'!$J219, NA())</f>
        <v>#N/A</v>
      </c>
      <c r="BB219" s="14" t="e">
        <f>IF('OE Database'!$N219=BB$1, 'OE Database'!$J219, NA())</f>
        <v>#N/A</v>
      </c>
      <c r="BD219" s="14" t="e">
        <f>IF(GESTEP(AL219,0.00001), 'OE Database'!$H219, NA())</f>
        <v>#N/A</v>
      </c>
      <c r="BE219" s="14" t="e">
        <f>IF(GESTEP(AM219,0.00001), 'OE Database'!$H219, NA())</f>
        <v>#N/A</v>
      </c>
      <c r="BF219" s="14" t="e">
        <f>IF(GESTEP(AN219,0.00001), 'OE Database'!$H219, NA())</f>
        <v>#N/A</v>
      </c>
      <c r="BG219" s="14" t="e">
        <f>IF(GESTEP(AO219,0.00001), 'OE Database'!$H219, NA())</f>
        <v>#N/A</v>
      </c>
      <c r="BH219" s="14" t="e">
        <f>IF(GESTEP(AP219,0.00001), 'OE Database'!$H219, NA())</f>
        <v>#N/A</v>
      </c>
      <c r="BI219" s="14" t="e">
        <f>IF(GESTEP(AQ219,0.00001), 'OE Database'!$H219, NA())</f>
        <v>#N/A</v>
      </c>
      <c r="BJ219" s="14" t="e">
        <f>IF(GESTEP(AR219,0.00001), 'OE Database'!$H219, NA())</f>
        <v>#N/A</v>
      </c>
      <c r="BK219" s="14" t="e">
        <f>IF(GESTEP(AS219,0.00001), 'OE Database'!$H219, NA())</f>
        <v>#N/A</v>
      </c>
      <c r="BL219" s="14" t="e">
        <f>IF(GESTEP(AT219,0.00001), 'OE Database'!$H219, NA())</f>
        <v>#N/A</v>
      </c>
      <c r="BM219" s="14" t="e">
        <f>IF(GESTEP(AU219,0.00001), 'OE Database'!$H219, NA())</f>
        <v>#N/A</v>
      </c>
      <c r="BN219" s="14" t="e">
        <f>IF(GESTEP(AV219,0.00001), 'OE Database'!$H219, NA())</f>
        <v>#N/A</v>
      </c>
      <c r="BO219" s="14" t="e">
        <f>IF(GESTEP(AW219,0.00001), 'OE Database'!$H219, NA())</f>
        <v>#N/A</v>
      </c>
      <c r="BP219" s="14" t="e">
        <f>IF(GESTEP(AX219,0.00001), 'OE Database'!$H219, NA())</f>
        <v>#N/A</v>
      </c>
      <c r="BQ219" s="14" t="e">
        <f>IF(GESTEP(AY219,0.00001), 'OE Database'!$H219, NA())</f>
        <v>#N/A</v>
      </c>
      <c r="BR219" s="14" t="e">
        <f>IF(GESTEP(AZ219,0.00001), 'OE Database'!$H219, NA())</f>
        <v>#N/A</v>
      </c>
      <c r="BS219" s="14" t="e">
        <f>IF(GESTEP(BA219,0.00001), 'OE Database'!$H219, NA())</f>
        <v>#N/A</v>
      </c>
      <c r="BT219" s="14" t="e">
        <f>IF(GESTEP(BB219,0.00001), 'OE Database'!$H219, NA())</f>
        <v>#N/A</v>
      </c>
      <c r="BV219" s="14" t="e">
        <f>IF(GESTEP(AL219,0.00001), 'OE Database'!$E219, NA())</f>
        <v>#N/A</v>
      </c>
      <c r="BW219" s="14" t="e">
        <f>IF(GESTEP(AM219,0.00001), 'OE Database'!$E219, NA())</f>
        <v>#N/A</v>
      </c>
      <c r="BX219" s="14" t="e">
        <f>IF(GESTEP(AN219,0.00001), 'OE Database'!$E219, NA())</f>
        <v>#N/A</v>
      </c>
      <c r="BY219" s="14" t="e">
        <f>IF(GESTEP(AO219,0.00001), 'OE Database'!$E219, NA())</f>
        <v>#N/A</v>
      </c>
      <c r="BZ219" s="14" t="e">
        <f>IF(GESTEP(AP219,0.00001), 'OE Database'!$E219, NA())</f>
        <v>#N/A</v>
      </c>
      <c r="CA219" s="14" t="e">
        <f>IF(GESTEP(AQ219,0.00001), 'OE Database'!$E219, NA())</f>
        <v>#N/A</v>
      </c>
      <c r="CB219" s="14" t="e">
        <f>IF(GESTEP(AR219,0.00001), 'OE Database'!$E219, NA())</f>
        <v>#N/A</v>
      </c>
      <c r="CC219" s="14" t="e">
        <f>IF(GESTEP(AS219,0.00001), 'OE Database'!$E219, NA())</f>
        <v>#N/A</v>
      </c>
      <c r="CD219" s="14" t="e">
        <f>IF(GESTEP(AT219,0.00001), 'OE Database'!$E219, NA())</f>
        <v>#N/A</v>
      </c>
      <c r="CE219" s="14" t="e">
        <f>IF(GESTEP(AU219,0.00001), 'OE Database'!$E219, NA())</f>
        <v>#N/A</v>
      </c>
      <c r="CF219" s="14" t="e">
        <f>IF(GESTEP(AV219,0.00001), 'OE Database'!$E219, NA())</f>
        <v>#N/A</v>
      </c>
      <c r="CG219" s="14" t="e">
        <f>IF(GESTEP(AW219,0.00001), 'OE Database'!$E219, NA())</f>
        <v>#N/A</v>
      </c>
      <c r="CH219" s="14" t="e">
        <f>IF(GESTEP(AX219,0.00001), 'OE Database'!$E219, NA())</f>
        <v>#N/A</v>
      </c>
      <c r="CI219" s="14" t="e">
        <f>IF(GESTEP(AY219,0.00001), 'OE Database'!$E219, NA())</f>
        <v>#N/A</v>
      </c>
      <c r="CJ219" s="14" t="e">
        <f>IF(GESTEP(AZ219,0.00001), 'OE Database'!$E219, NA())</f>
        <v>#N/A</v>
      </c>
      <c r="CK219" s="14" t="e">
        <f>IF(GESTEP(BA219,0.00001), 'OE Database'!$E219, NA())</f>
        <v>#N/A</v>
      </c>
      <c r="CL219" s="14" t="e">
        <f>IF(GESTEP(BB219,0.00001), 'OE Database'!$E219, NA())</f>
        <v>#N/A</v>
      </c>
      <c r="CN219" s="14" t="e">
        <f>IF('OE Database'!$N219=CN$1, 'OE Database'!$I219, NA())</f>
        <v>#N/A</v>
      </c>
      <c r="CO219" s="14" t="e">
        <f>IF('OE Database'!$N219=CO$1, 'OE Database'!$I219, NA())</f>
        <v>#N/A</v>
      </c>
      <c r="CP219" s="14" t="e">
        <f>IF('OE Database'!$N219=CP$1, 'OE Database'!$I219, NA())</f>
        <v>#N/A</v>
      </c>
      <c r="CQ219" s="14" t="e">
        <f>IF('OE Database'!$N219=CQ$1, 'OE Database'!$I219, NA())</f>
        <v>#N/A</v>
      </c>
      <c r="CR219" s="14" t="e">
        <f>IF('OE Database'!$N219=CR$1, 'OE Database'!$I219, NA())</f>
        <v>#N/A</v>
      </c>
      <c r="CS219" s="14" t="e">
        <f>IF('OE Database'!$N219=CS$1, 'OE Database'!$I219, NA())</f>
        <v>#N/A</v>
      </c>
      <c r="CT219" s="14" t="e">
        <f>IF('OE Database'!$N219=CT$1, 'OE Database'!$I219, NA())</f>
        <v>#N/A</v>
      </c>
      <c r="CU219" s="14" t="e">
        <f>IF('OE Database'!$N219=CU$1, 'OE Database'!$I219, NA())</f>
        <v>#N/A</v>
      </c>
      <c r="CV219" s="14" t="e">
        <f>IF('OE Database'!$N219=CV$1, 'OE Database'!$I219, NA())</f>
        <v>#N/A</v>
      </c>
      <c r="CW219" s="14">
        <f>IF('OE Database'!$N219=CW$1, 'OE Database'!$I219, NA())</f>
        <v>26.690398766875283</v>
      </c>
      <c r="CX219" s="14" t="e">
        <f>IF('OE Database'!$N219=CX$1, 'OE Database'!$I219, NA())</f>
        <v>#N/A</v>
      </c>
      <c r="CY219" s="14" t="e">
        <f>IF('OE Database'!$N219=CY$1, 'OE Database'!$I219, NA())</f>
        <v>#N/A</v>
      </c>
      <c r="CZ219" s="14" t="e">
        <f>IF('OE Database'!$N219=CZ$1, 'OE Database'!$I219, NA())</f>
        <v>#N/A</v>
      </c>
      <c r="DA219" s="14" t="e">
        <f>IF('OE Database'!$N219=DA$1, 'OE Database'!$I219, NA())</f>
        <v>#N/A</v>
      </c>
      <c r="DB219" s="14" t="e">
        <f>IF('OE Database'!$N219=DB$1, 'OE Database'!$I219, NA())</f>
        <v>#N/A</v>
      </c>
      <c r="DC219" s="14" t="e">
        <f>IF('OE Database'!$N219=DC$1, 'OE Database'!$I219, NA())</f>
        <v>#N/A</v>
      </c>
      <c r="DD219" s="14" t="e">
        <f>IF('OE Database'!$N219=DD$1, 'OE Database'!$I219, NA())</f>
        <v>#N/A</v>
      </c>
      <c r="DF219" s="1" t="e">
        <f>IF(GESTEP(AL219,0.00001), 'OE Database'!$I219, NA())</f>
        <v>#N/A</v>
      </c>
      <c r="DG219" s="1" t="e">
        <f>IF(GESTEP(AM219,0.00001), 'OE Database'!$I219, NA())</f>
        <v>#N/A</v>
      </c>
      <c r="DH219" s="1" t="e">
        <f>IF(GESTEP(AN219,0.00001), 'OE Database'!$I219, NA())</f>
        <v>#N/A</v>
      </c>
      <c r="DI219" s="1" t="e">
        <f>IF(GESTEP(AO219,0.00001), 'OE Database'!$I219, NA())</f>
        <v>#N/A</v>
      </c>
      <c r="DJ219" s="1" t="e">
        <f>IF(GESTEP(AP219,0.00001), 'OE Database'!$I219, NA())</f>
        <v>#N/A</v>
      </c>
      <c r="DK219" s="1" t="e">
        <f>IF(GESTEP(AQ219,0.00001), 'OE Database'!$I219, NA())</f>
        <v>#N/A</v>
      </c>
      <c r="DL219" s="1" t="e">
        <f>IF(GESTEP(AR219,0.00001), 'OE Database'!$I219, NA())</f>
        <v>#N/A</v>
      </c>
      <c r="DM219" s="1" t="e">
        <f>IF(GESTEP(AS219,0.00001), 'OE Database'!$I219, NA())</f>
        <v>#N/A</v>
      </c>
      <c r="DN219" s="1" t="e">
        <f>IF(GESTEP(AT219,0.00001), 'OE Database'!$I219, NA())</f>
        <v>#N/A</v>
      </c>
      <c r="DO219" s="1" t="e">
        <f>IF(GESTEP(AU219,0.00001), 'OE Database'!$I219, NA())</f>
        <v>#N/A</v>
      </c>
      <c r="DP219" s="1" t="e">
        <f>IF(GESTEP(AV219,0.00001), 'OE Database'!$I219, NA())</f>
        <v>#N/A</v>
      </c>
      <c r="DQ219" s="1" t="e">
        <f>IF(GESTEP(AW219,0.00001), 'OE Database'!$I219, NA())</f>
        <v>#N/A</v>
      </c>
      <c r="DR219" s="1" t="e">
        <f>IF(GESTEP(AX219,0.00001), 'OE Database'!$I219, NA())</f>
        <v>#N/A</v>
      </c>
      <c r="DS219" s="1" t="e">
        <f>IF(GESTEP(AY219,0.00001), 'OE Database'!$I219, NA())</f>
        <v>#N/A</v>
      </c>
      <c r="DT219" s="1" t="e">
        <f>IF(GESTEP(AZ219,0.00001), 'OE Database'!$I219, NA())</f>
        <v>#N/A</v>
      </c>
      <c r="DU219" s="1" t="e">
        <f>IF(GESTEP(BA219,0.00001), 'OE Database'!$I219, NA())</f>
        <v>#N/A</v>
      </c>
      <c r="DV219" s="1" t="e">
        <f>IF(GESTEP(BB219,0.00001), 'OE Database'!$I219, NA())</f>
        <v>#N/A</v>
      </c>
    </row>
    <row r="220" spans="2:126">
      <c r="B220" s="14" t="e">
        <f>IF('OE Database'!$N220=B$1, 'OE Database'!$H220, NA())</f>
        <v>#N/A</v>
      </c>
      <c r="C220" s="14" t="e">
        <f>IF('OE Database'!$N220=C$1, 'OE Database'!$H220, NA())</f>
        <v>#N/A</v>
      </c>
      <c r="D220" s="14" t="e">
        <f>IF('OE Database'!$N220=D$1, 'OE Database'!$H220, NA())</f>
        <v>#N/A</v>
      </c>
      <c r="E220" s="14" t="e">
        <f>IF('OE Database'!$N220=E$1, 'OE Database'!$H220, NA())</f>
        <v>#N/A</v>
      </c>
      <c r="F220" s="14" t="e">
        <f>IF('OE Database'!$N220=F$1, 'OE Database'!$H220, NA())</f>
        <v>#N/A</v>
      </c>
      <c r="G220" s="14" t="e">
        <f>IF('OE Database'!$N220=G$1, 'OE Database'!$H220, NA())</f>
        <v>#N/A</v>
      </c>
      <c r="H220" s="14" t="e">
        <f>IF('OE Database'!$N220=H$1, 'OE Database'!$H220, NA())</f>
        <v>#N/A</v>
      </c>
      <c r="I220" s="14" t="e">
        <f>IF('OE Database'!$N220=I$1, 'OE Database'!$H220, NA())</f>
        <v>#N/A</v>
      </c>
      <c r="J220" s="14">
        <f>IF('OE Database'!$N220=J$1, 'OE Database'!$H220, NA())</f>
        <v>0.60942611750789411</v>
      </c>
      <c r="K220" s="14" t="e">
        <f>IF('OE Database'!$N220=K$1, 'OE Database'!$H220, NA())</f>
        <v>#N/A</v>
      </c>
      <c r="L220" s="14" t="e">
        <f>IF('OE Database'!$N220=L$1, 'OE Database'!$H220, NA())</f>
        <v>#N/A</v>
      </c>
      <c r="M220" s="14" t="e">
        <f>IF('OE Database'!$N220=M$1, 'OE Database'!$H220, NA())</f>
        <v>#N/A</v>
      </c>
      <c r="N220" s="14" t="e">
        <f>IF('OE Database'!$N220=N$1, 'OE Database'!$H220, NA())</f>
        <v>#N/A</v>
      </c>
      <c r="O220" s="14" t="e">
        <f>IF('OE Database'!$N220=O$1, 'OE Database'!$H220, NA())</f>
        <v>#N/A</v>
      </c>
      <c r="P220" s="14" t="e">
        <f>IF('OE Database'!$N220=P$1, 'OE Database'!$H220, NA())</f>
        <v>#N/A</v>
      </c>
      <c r="Q220" s="14" t="e">
        <f>IF('OE Database'!$N220=Q$1, 'OE Database'!$H220, NA())</f>
        <v>#N/A</v>
      </c>
      <c r="R220" s="14" t="e">
        <f>IF('OE Database'!$N220=R$1, 'OE Database'!$H220, NA())</f>
        <v>#N/A</v>
      </c>
      <c r="T220" s="14" t="e">
        <f>IF('OE Database'!$N220=T$1, 'OE Database'!$E220, NA())</f>
        <v>#N/A</v>
      </c>
      <c r="U220" s="14" t="e">
        <f>IF('OE Database'!$N220=U$1, 'OE Database'!$E220, NA())</f>
        <v>#N/A</v>
      </c>
      <c r="V220" s="14" t="e">
        <f>IF('OE Database'!$N220=V$1, 'OE Database'!$E220, NA())</f>
        <v>#N/A</v>
      </c>
      <c r="W220" s="14" t="e">
        <f>IF('OE Database'!$N220=W$1, 'OE Database'!$E220, NA())</f>
        <v>#N/A</v>
      </c>
      <c r="X220" s="14" t="e">
        <f>IF('OE Database'!$N220=X$1, 'OE Database'!$E220, NA())</f>
        <v>#N/A</v>
      </c>
      <c r="Y220" s="14" t="e">
        <f>IF('OE Database'!$N220=Y$1, 'OE Database'!$E220, NA())</f>
        <v>#N/A</v>
      </c>
      <c r="Z220" s="14" t="e">
        <f>IF('OE Database'!$N220=Z$1, 'OE Database'!$E220, NA())</f>
        <v>#N/A</v>
      </c>
      <c r="AA220" s="14" t="e">
        <f>IF('OE Database'!$N220=AA$1, 'OE Database'!$E220, NA())</f>
        <v>#N/A</v>
      </c>
      <c r="AB220" s="14">
        <f>IF('OE Database'!$N220=AB$1, 'OE Database'!$E220, NA())</f>
        <v>28.6</v>
      </c>
      <c r="AC220" s="14" t="e">
        <f>IF('OE Database'!$N220=AC$1, 'OE Database'!$E220, NA())</f>
        <v>#N/A</v>
      </c>
      <c r="AD220" s="14" t="e">
        <f>IF('OE Database'!$N220=AD$1, 'OE Database'!$E220, NA())</f>
        <v>#N/A</v>
      </c>
      <c r="AE220" s="14" t="e">
        <f>IF('OE Database'!$N220=AE$1, 'OE Database'!$E220, NA())</f>
        <v>#N/A</v>
      </c>
      <c r="AF220" s="14" t="e">
        <f>IF('OE Database'!$N220=AF$1, 'OE Database'!$E220, NA())</f>
        <v>#N/A</v>
      </c>
      <c r="AG220" s="14" t="e">
        <f>IF('OE Database'!$N220=AG$1, 'OE Database'!$E220, NA())</f>
        <v>#N/A</v>
      </c>
      <c r="AH220" s="14" t="e">
        <f>IF('OE Database'!$N220=AH$1, 'OE Database'!$E220, NA())</f>
        <v>#N/A</v>
      </c>
      <c r="AI220" s="14" t="e">
        <f>IF('OE Database'!$N220=AI$1, 'OE Database'!$E220, NA())</f>
        <v>#N/A</v>
      </c>
      <c r="AJ220" s="14" t="e">
        <f>IF('OE Database'!$N220=AJ$1, 'OE Database'!$E220, NA())</f>
        <v>#N/A</v>
      </c>
      <c r="AL220" s="14" t="e">
        <f>IF('OE Database'!$N220=AL$1, 'OE Database'!$J220, NA())</f>
        <v>#N/A</v>
      </c>
      <c r="AM220" s="14" t="e">
        <f>IF('OE Database'!$N220=AM$1, 'OE Database'!$J220, NA())</f>
        <v>#N/A</v>
      </c>
      <c r="AN220" s="14" t="e">
        <f>IF('OE Database'!$N220=AN$1, 'OE Database'!$J220, NA())</f>
        <v>#N/A</v>
      </c>
      <c r="AO220" s="14" t="e">
        <f>IF('OE Database'!$N220=AO$1, 'OE Database'!$J220, NA())</f>
        <v>#N/A</v>
      </c>
      <c r="AP220" s="14" t="e">
        <f>IF('OE Database'!$N220=AP$1, 'OE Database'!$J220, NA())</f>
        <v>#N/A</v>
      </c>
      <c r="AQ220" s="14" t="e">
        <f>IF('OE Database'!$N220=AQ$1, 'OE Database'!$J220, NA())</f>
        <v>#N/A</v>
      </c>
      <c r="AR220" s="14" t="e">
        <f>IF('OE Database'!$N220=AR$1, 'OE Database'!$J220, NA())</f>
        <v>#N/A</v>
      </c>
      <c r="AS220" s="14" t="e">
        <f>IF('OE Database'!$N220=AS$1, 'OE Database'!$J220, NA())</f>
        <v>#N/A</v>
      </c>
      <c r="AT220" s="14" t="e">
        <f>IF('OE Database'!$N220=AT$1, 'OE Database'!$J220, NA())</f>
        <v>#N/A</v>
      </c>
      <c r="AU220" s="14" t="e">
        <f>IF('OE Database'!$N220=AU$1, 'OE Database'!$J220, NA())</f>
        <v>#N/A</v>
      </c>
      <c r="AV220" s="14" t="e">
        <f>IF('OE Database'!$N220=AV$1, 'OE Database'!$J220, NA())</f>
        <v>#N/A</v>
      </c>
      <c r="AW220" s="14" t="e">
        <f>IF('OE Database'!$N220=AW$1, 'OE Database'!$J220, NA())</f>
        <v>#N/A</v>
      </c>
      <c r="AX220" s="14" t="e">
        <f>IF('OE Database'!$N220=AX$1, 'OE Database'!$J220, NA())</f>
        <v>#N/A</v>
      </c>
      <c r="AY220" s="14" t="e">
        <f>IF('OE Database'!$N220=AY$1, 'OE Database'!$J220, NA())</f>
        <v>#N/A</v>
      </c>
      <c r="AZ220" s="14" t="e">
        <f>IF('OE Database'!$N220=AZ$1, 'OE Database'!$J220, NA())</f>
        <v>#N/A</v>
      </c>
      <c r="BA220" s="14" t="e">
        <f>IF('OE Database'!$N220=BA$1, 'OE Database'!$J220, NA())</f>
        <v>#N/A</v>
      </c>
      <c r="BB220" s="14" t="e">
        <f>IF('OE Database'!$N220=BB$1, 'OE Database'!$J220, NA())</f>
        <v>#N/A</v>
      </c>
      <c r="BD220" s="14" t="e">
        <f>IF(GESTEP(AL220,0.00001), 'OE Database'!$H220, NA())</f>
        <v>#N/A</v>
      </c>
      <c r="BE220" s="14" t="e">
        <f>IF(GESTEP(AM220,0.00001), 'OE Database'!$H220, NA())</f>
        <v>#N/A</v>
      </c>
      <c r="BF220" s="14" t="e">
        <f>IF(GESTEP(AN220,0.00001), 'OE Database'!$H220, NA())</f>
        <v>#N/A</v>
      </c>
      <c r="BG220" s="14" t="e">
        <f>IF(GESTEP(AO220,0.00001), 'OE Database'!$H220, NA())</f>
        <v>#N/A</v>
      </c>
      <c r="BH220" s="14" t="e">
        <f>IF(GESTEP(AP220,0.00001), 'OE Database'!$H220, NA())</f>
        <v>#N/A</v>
      </c>
      <c r="BI220" s="14" t="e">
        <f>IF(GESTEP(AQ220,0.00001), 'OE Database'!$H220, NA())</f>
        <v>#N/A</v>
      </c>
      <c r="BJ220" s="14" t="e">
        <f>IF(GESTEP(AR220,0.00001), 'OE Database'!$H220, NA())</f>
        <v>#N/A</v>
      </c>
      <c r="BK220" s="14" t="e">
        <f>IF(GESTEP(AS220,0.00001), 'OE Database'!$H220, NA())</f>
        <v>#N/A</v>
      </c>
      <c r="BL220" s="14" t="e">
        <f>IF(GESTEP(AT220,0.00001), 'OE Database'!$H220, NA())</f>
        <v>#N/A</v>
      </c>
      <c r="BM220" s="14" t="e">
        <f>IF(GESTEP(AU220,0.00001), 'OE Database'!$H220, NA())</f>
        <v>#N/A</v>
      </c>
      <c r="BN220" s="14" t="e">
        <f>IF(GESTEP(AV220,0.00001), 'OE Database'!$H220, NA())</f>
        <v>#N/A</v>
      </c>
      <c r="BO220" s="14" t="e">
        <f>IF(GESTEP(AW220,0.00001), 'OE Database'!$H220, NA())</f>
        <v>#N/A</v>
      </c>
      <c r="BP220" s="14" t="e">
        <f>IF(GESTEP(AX220,0.00001), 'OE Database'!$H220, NA())</f>
        <v>#N/A</v>
      </c>
      <c r="BQ220" s="14" t="e">
        <f>IF(GESTEP(AY220,0.00001), 'OE Database'!$H220, NA())</f>
        <v>#N/A</v>
      </c>
      <c r="BR220" s="14" t="e">
        <f>IF(GESTEP(AZ220,0.00001), 'OE Database'!$H220, NA())</f>
        <v>#N/A</v>
      </c>
      <c r="BS220" s="14" t="e">
        <f>IF(GESTEP(BA220,0.00001), 'OE Database'!$H220, NA())</f>
        <v>#N/A</v>
      </c>
      <c r="BT220" s="14" t="e">
        <f>IF(GESTEP(BB220,0.00001), 'OE Database'!$H220, NA())</f>
        <v>#N/A</v>
      </c>
      <c r="BV220" s="14" t="e">
        <f>IF(GESTEP(AL220,0.00001), 'OE Database'!$E220, NA())</f>
        <v>#N/A</v>
      </c>
      <c r="BW220" s="14" t="e">
        <f>IF(GESTEP(AM220,0.00001), 'OE Database'!$E220, NA())</f>
        <v>#N/A</v>
      </c>
      <c r="BX220" s="14" t="e">
        <f>IF(GESTEP(AN220,0.00001), 'OE Database'!$E220, NA())</f>
        <v>#N/A</v>
      </c>
      <c r="BY220" s="14" t="e">
        <f>IF(GESTEP(AO220,0.00001), 'OE Database'!$E220, NA())</f>
        <v>#N/A</v>
      </c>
      <c r="BZ220" s="14" t="e">
        <f>IF(GESTEP(AP220,0.00001), 'OE Database'!$E220, NA())</f>
        <v>#N/A</v>
      </c>
      <c r="CA220" s="14" t="e">
        <f>IF(GESTEP(AQ220,0.00001), 'OE Database'!$E220, NA())</f>
        <v>#N/A</v>
      </c>
      <c r="CB220" s="14" t="e">
        <f>IF(GESTEP(AR220,0.00001), 'OE Database'!$E220, NA())</f>
        <v>#N/A</v>
      </c>
      <c r="CC220" s="14" t="e">
        <f>IF(GESTEP(AS220,0.00001), 'OE Database'!$E220, NA())</f>
        <v>#N/A</v>
      </c>
      <c r="CD220" s="14" t="e">
        <f>IF(GESTEP(AT220,0.00001), 'OE Database'!$E220, NA())</f>
        <v>#N/A</v>
      </c>
      <c r="CE220" s="14" t="e">
        <f>IF(GESTEP(AU220,0.00001), 'OE Database'!$E220, NA())</f>
        <v>#N/A</v>
      </c>
      <c r="CF220" s="14" t="e">
        <f>IF(GESTEP(AV220,0.00001), 'OE Database'!$E220, NA())</f>
        <v>#N/A</v>
      </c>
      <c r="CG220" s="14" t="e">
        <f>IF(GESTEP(AW220,0.00001), 'OE Database'!$E220, NA())</f>
        <v>#N/A</v>
      </c>
      <c r="CH220" s="14" t="e">
        <f>IF(GESTEP(AX220,0.00001), 'OE Database'!$E220, NA())</f>
        <v>#N/A</v>
      </c>
      <c r="CI220" s="14" t="e">
        <f>IF(GESTEP(AY220,0.00001), 'OE Database'!$E220, NA())</f>
        <v>#N/A</v>
      </c>
      <c r="CJ220" s="14" t="e">
        <f>IF(GESTEP(AZ220,0.00001), 'OE Database'!$E220, NA())</f>
        <v>#N/A</v>
      </c>
      <c r="CK220" s="14" t="e">
        <f>IF(GESTEP(BA220,0.00001), 'OE Database'!$E220, NA())</f>
        <v>#N/A</v>
      </c>
      <c r="CL220" s="14" t="e">
        <f>IF(GESTEP(BB220,0.00001), 'OE Database'!$E220, NA())</f>
        <v>#N/A</v>
      </c>
      <c r="CN220" s="14" t="e">
        <f>IF('OE Database'!$N220=CN$1, 'OE Database'!$I220, NA())</f>
        <v>#N/A</v>
      </c>
      <c r="CO220" s="14" t="e">
        <f>IF('OE Database'!$N220=CO$1, 'OE Database'!$I220, NA())</f>
        <v>#N/A</v>
      </c>
      <c r="CP220" s="14" t="e">
        <f>IF('OE Database'!$N220=CP$1, 'OE Database'!$I220, NA())</f>
        <v>#N/A</v>
      </c>
      <c r="CQ220" s="14" t="e">
        <f>IF('OE Database'!$N220=CQ$1, 'OE Database'!$I220, NA())</f>
        <v>#N/A</v>
      </c>
      <c r="CR220" s="14" t="e">
        <f>IF('OE Database'!$N220=CR$1, 'OE Database'!$I220, NA())</f>
        <v>#N/A</v>
      </c>
      <c r="CS220" s="14" t="e">
        <f>IF('OE Database'!$N220=CS$1, 'OE Database'!$I220, NA())</f>
        <v>#N/A</v>
      </c>
      <c r="CT220" s="14" t="e">
        <f>IF('OE Database'!$N220=CT$1, 'OE Database'!$I220, NA())</f>
        <v>#N/A</v>
      </c>
      <c r="CU220" s="14" t="e">
        <f>IF('OE Database'!$N220=CU$1, 'OE Database'!$I220, NA())</f>
        <v>#N/A</v>
      </c>
      <c r="CV220" s="14">
        <f>IF('OE Database'!$N220=CV$1, 'OE Database'!$I220, NA())</f>
        <v>1.0285934190433745</v>
      </c>
      <c r="CW220" s="14" t="e">
        <f>IF('OE Database'!$N220=CW$1, 'OE Database'!$I220, NA())</f>
        <v>#N/A</v>
      </c>
      <c r="CX220" s="14" t="e">
        <f>IF('OE Database'!$N220=CX$1, 'OE Database'!$I220, NA())</f>
        <v>#N/A</v>
      </c>
      <c r="CY220" s="14" t="e">
        <f>IF('OE Database'!$N220=CY$1, 'OE Database'!$I220, NA())</f>
        <v>#N/A</v>
      </c>
      <c r="CZ220" s="14" t="e">
        <f>IF('OE Database'!$N220=CZ$1, 'OE Database'!$I220, NA())</f>
        <v>#N/A</v>
      </c>
      <c r="DA220" s="14" t="e">
        <f>IF('OE Database'!$N220=DA$1, 'OE Database'!$I220, NA())</f>
        <v>#N/A</v>
      </c>
      <c r="DB220" s="14" t="e">
        <f>IF('OE Database'!$N220=DB$1, 'OE Database'!$I220, NA())</f>
        <v>#N/A</v>
      </c>
      <c r="DC220" s="14" t="e">
        <f>IF('OE Database'!$N220=DC$1, 'OE Database'!$I220, NA())</f>
        <v>#N/A</v>
      </c>
      <c r="DD220" s="14" t="e">
        <f>IF('OE Database'!$N220=DD$1, 'OE Database'!$I220, NA())</f>
        <v>#N/A</v>
      </c>
      <c r="DF220" s="1" t="e">
        <f>IF(GESTEP(AL220,0.00001), 'OE Database'!$I220, NA())</f>
        <v>#N/A</v>
      </c>
      <c r="DG220" s="1" t="e">
        <f>IF(GESTEP(AM220,0.00001), 'OE Database'!$I220, NA())</f>
        <v>#N/A</v>
      </c>
      <c r="DH220" s="1" t="e">
        <f>IF(GESTEP(AN220,0.00001), 'OE Database'!$I220, NA())</f>
        <v>#N/A</v>
      </c>
      <c r="DI220" s="1" t="e">
        <f>IF(GESTEP(AO220,0.00001), 'OE Database'!$I220, NA())</f>
        <v>#N/A</v>
      </c>
      <c r="DJ220" s="1" t="e">
        <f>IF(GESTEP(AP220,0.00001), 'OE Database'!$I220, NA())</f>
        <v>#N/A</v>
      </c>
      <c r="DK220" s="1" t="e">
        <f>IF(GESTEP(AQ220,0.00001), 'OE Database'!$I220, NA())</f>
        <v>#N/A</v>
      </c>
      <c r="DL220" s="1" t="e">
        <f>IF(GESTEP(AR220,0.00001), 'OE Database'!$I220, NA())</f>
        <v>#N/A</v>
      </c>
      <c r="DM220" s="1" t="e">
        <f>IF(GESTEP(AS220,0.00001), 'OE Database'!$I220, NA())</f>
        <v>#N/A</v>
      </c>
      <c r="DN220" s="1" t="e">
        <f>IF(GESTEP(AT220,0.00001), 'OE Database'!$I220, NA())</f>
        <v>#N/A</v>
      </c>
      <c r="DO220" s="1" t="e">
        <f>IF(GESTEP(AU220,0.00001), 'OE Database'!$I220, NA())</f>
        <v>#N/A</v>
      </c>
      <c r="DP220" s="1" t="e">
        <f>IF(GESTEP(AV220,0.00001), 'OE Database'!$I220, NA())</f>
        <v>#N/A</v>
      </c>
      <c r="DQ220" s="1" t="e">
        <f>IF(GESTEP(AW220,0.00001), 'OE Database'!$I220, NA())</f>
        <v>#N/A</v>
      </c>
      <c r="DR220" s="1" t="e">
        <f>IF(GESTEP(AX220,0.00001), 'OE Database'!$I220, NA())</f>
        <v>#N/A</v>
      </c>
      <c r="DS220" s="1" t="e">
        <f>IF(GESTEP(AY220,0.00001), 'OE Database'!$I220, NA())</f>
        <v>#N/A</v>
      </c>
      <c r="DT220" s="1" t="e">
        <f>IF(GESTEP(AZ220,0.00001), 'OE Database'!$I220, NA())</f>
        <v>#N/A</v>
      </c>
      <c r="DU220" s="1" t="e">
        <f>IF(GESTEP(BA220,0.00001), 'OE Database'!$I220, NA())</f>
        <v>#N/A</v>
      </c>
      <c r="DV220" s="1" t="e">
        <f>IF(GESTEP(BB220,0.00001), 'OE Database'!$I220, NA())</f>
        <v>#N/A</v>
      </c>
    </row>
    <row r="221" spans="2:126">
      <c r="B221" s="14" t="e">
        <f>IF('OE Database'!$N221=B$1, 'OE Database'!$H221, NA())</f>
        <v>#N/A</v>
      </c>
      <c r="C221" s="14" t="e">
        <f>IF('OE Database'!$N221=C$1, 'OE Database'!$H221, NA())</f>
        <v>#N/A</v>
      </c>
      <c r="D221" s="14" t="e">
        <f>IF('OE Database'!$N221=D$1, 'OE Database'!$H221, NA())</f>
        <v>#N/A</v>
      </c>
      <c r="E221" s="14" t="e">
        <f>IF('OE Database'!$N221=E$1, 'OE Database'!$H221, NA())</f>
        <v>#N/A</v>
      </c>
      <c r="F221" s="14" t="e">
        <f>IF('OE Database'!$N221=F$1, 'OE Database'!$H221, NA())</f>
        <v>#N/A</v>
      </c>
      <c r="G221" s="14" t="e">
        <f>IF('OE Database'!$N221=G$1, 'OE Database'!$H221, NA())</f>
        <v>#N/A</v>
      </c>
      <c r="H221" s="14" t="e">
        <f>IF('OE Database'!$N221=H$1, 'OE Database'!$H221, NA())</f>
        <v>#N/A</v>
      </c>
      <c r="I221" s="14" t="e">
        <f>IF('OE Database'!$N221=I$1, 'OE Database'!$H221, NA())</f>
        <v>#N/A</v>
      </c>
      <c r="J221" s="14" t="e">
        <f>IF('OE Database'!$N221=J$1, 'OE Database'!$H221, NA())</f>
        <v>#N/A</v>
      </c>
      <c r="K221" s="14">
        <f>IF('OE Database'!$N221=K$1, 'OE Database'!$H221, NA())</f>
        <v>5.6989637850003305</v>
      </c>
      <c r="L221" s="14" t="e">
        <f>IF('OE Database'!$N221=L$1, 'OE Database'!$H221, NA())</f>
        <v>#N/A</v>
      </c>
      <c r="M221" s="14" t="e">
        <f>IF('OE Database'!$N221=M$1, 'OE Database'!$H221, NA())</f>
        <v>#N/A</v>
      </c>
      <c r="N221" s="14" t="e">
        <f>IF('OE Database'!$N221=N$1, 'OE Database'!$H221, NA())</f>
        <v>#N/A</v>
      </c>
      <c r="O221" s="14" t="e">
        <f>IF('OE Database'!$N221=O$1, 'OE Database'!$H221, NA())</f>
        <v>#N/A</v>
      </c>
      <c r="P221" s="14" t="e">
        <f>IF('OE Database'!$N221=P$1, 'OE Database'!$H221, NA())</f>
        <v>#N/A</v>
      </c>
      <c r="Q221" s="14" t="e">
        <f>IF('OE Database'!$N221=Q$1, 'OE Database'!$H221, NA())</f>
        <v>#N/A</v>
      </c>
      <c r="R221" s="14" t="e">
        <f>IF('OE Database'!$N221=R$1, 'OE Database'!$H221, NA())</f>
        <v>#N/A</v>
      </c>
      <c r="T221" s="14" t="e">
        <f>IF('OE Database'!$N221=T$1, 'OE Database'!$E221, NA())</f>
        <v>#N/A</v>
      </c>
      <c r="U221" s="14" t="e">
        <f>IF('OE Database'!$N221=U$1, 'OE Database'!$E221, NA())</f>
        <v>#N/A</v>
      </c>
      <c r="V221" s="14" t="e">
        <f>IF('OE Database'!$N221=V$1, 'OE Database'!$E221, NA())</f>
        <v>#N/A</v>
      </c>
      <c r="W221" s="14" t="e">
        <f>IF('OE Database'!$N221=W$1, 'OE Database'!$E221, NA())</f>
        <v>#N/A</v>
      </c>
      <c r="X221" s="14" t="e">
        <f>IF('OE Database'!$N221=X$1, 'OE Database'!$E221, NA())</f>
        <v>#N/A</v>
      </c>
      <c r="Y221" s="14" t="e">
        <f>IF('OE Database'!$N221=Y$1, 'OE Database'!$E221, NA())</f>
        <v>#N/A</v>
      </c>
      <c r="Z221" s="14" t="e">
        <f>IF('OE Database'!$N221=Z$1, 'OE Database'!$E221, NA())</f>
        <v>#N/A</v>
      </c>
      <c r="AA221" s="14" t="e">
        <f>IF('OE Database'!$N221=AA$1, 'OE Database'!$E221, NA())</f>
        <v>#N/A</v>
      </c>
      <c r="AB221" s="14" t="e">
        <f>IF('OE Database'!$N221=AB$1, 'OE Database'!$E221, NA())</f>
        <v>#N/A</v>
      </c>
      <c r="AC221" s="14">
        <f>IF('OE Database'!$N221=AC$1, 'OE Database'!$E221, NA())</f>
        <v>55.4</v>
      </c>
      <c r="AD221" s="14" t="e">
        <f>IF('OE Database'!$N221=AD$1, 'OE Database'!$E221, NA())</f>
        <v>#N/A</v>
      </c>
      <c r="AE221" s="14" t="e">
        <f>IF('OE Database'!$N221=AE$1, 'OE Database'!$E221, NA())</f>
        <v>#N/A</v>
      </c>
      <c r="AF221" s="14" t="e">
        <f>IF('OE Database'!$N221=AF$1, 'OE Database'!$E221, NA())</f>
        <v>#N/A</v>
      </c>
      <c r="AG221" s="14" t="e">
        <f>IF('OE Database'!$N221=AG$1, 'OE Database'!$E221, NA())</f>
        <v>#N/A</v>
      </c>
      <c r="AH221" s="14" t="e">
        <f>IF('OE Database'!$N221=AH$1, 'OE Database'!$E221, NA())</f>
        <v>#N/A</v>
      </c>
      <c r="AI221" s="14" t="e">
        <f>IF('OE Database'!$N221=AI$1, 'OE Database'!$E221, NA())</f>
        <v>#N/A</v>
      </c>
      <c r="AJ221" s="14" t="e">
        <f>IF('OE Database'!$N221=AJ$1, 'OE Database'!$E221, NA())</f>
        <v>#N/A</v>
      </c>
      <c r="AL221" s="14" t="e">
        <f>IF('OE Database'!$N221=AL$1, 'OE Database'!$J221, NA())</f>
        <v>#N/A</v>
      </c>
      <c r="AM221" s="14" t="e">
        <f>IF('OE Database'!$N221=AM$1, 'OE Database'!$J221, NA())</f>
        <v>#N/A</v>
      </c>
      <c r="AN221" s="14" t="e">
        <f>IF('OE Database'!$N221=AN$1, 'OE Database'!$J221, NA())</f>
        <v>#N/A</v>
      </c>
      <c r="AO221" s="14" t="e">
        <f>IF('OE Database'!$N221=AO$1, 'OE Database'!$J221, NA())</f>
        <v>#N/A</v>
      </c>
      <c r="AP221" s="14" t="e">
        <f>IF('OE Database'!$N221=AP$1, 'OE Database'!$J221, NA())</f>
        <v>#N/A</v>
      </c>
      <c r="AQ221" s="14" t="e">
        <f>IF('OE Database'!$N221=AQ$1, 'OE Database'!$J221, NA())</f>
        <v>#N/A</v>
      </c>
      <c r="AR221" s="14" t="e">
        <f>IF('OE Database'!$N221=AR$1, 'OE Database'!$J221, NA())</f>
        <v>#N/A</v>
      </c>
      <c r="AS221" s="14" t="e">
        <f>IF('OE Database'!$N221=AS$1, 'OE Database'!$J221, NA())</f>
        <v>#N/A</v>
      </c>
      <c r="AT221" s="14" t="e">
        <f>IF('OE Database'!$N221=AT$1, 'OE Database'!$J221, NA())</f>
        <v>#N/A</v>
      </c>
      <c r="AU221" s="14" t="e">
        <f>IF('OE Database'!$N221=AU$1, 'OE Database'!$J221, NA())</f>
        <v>#N/A</v>
      </c>
      <c r="AV221" s="14" t="e">
        <f>IF('OE Database'!$N221=AV$1, 'OE Database'!$J221, NA())</f>
        <v>#N/A</v>
      </c>
      <c r="AW221" s="14" t="e">
        <f>IF('OE Database'!$N221=AW$1, 'OE Database'!$J221, NA())</f>
        <v>#N/A</v>
      </c>
      <c r="AX221" s="14" t="e">
        <f>IF('OE Database'!$N221=AX$1, 'OE Database'!$J221, NA())</f>
        <v>#N/A</v>
      </c>
      <c r="AY221" s="14" t="e">
        <f>IF('OE Database'!$N221=AY$1, 'OE Database'!$J221, NA())</f>
        <v>#N/A</v>
      </c>
      <c r="AZ221" s="14" t="e">
        <f>IF('OE Database'!$N221=AZ$1, 'OE Database'!$J221, NA())</f>
        <v>#N/A</v>
      </c>
      <c r="BA221" s="14" t="e">
        <f>IF('OE Database'!$N221=BA$1, 'OE Database'!$J221, NA())</f>
        <v>#N/A</v>
      </c>
      <c r="BB221" s="14" t="e">
        <f>IF('OE Database'!$N221=BB$1, 'OE Database'!$J221, NA())</f>
        <v>#N/A</v>
      </c>
      <c r="BD221" s="14" t="e">
        <f>IF(GESTEP(AL221,0.00001), 'OE Database'!$H221, NA())</f>
        <v>#N/A</v>
      </c>
      <c r="BE221" s="14" t="e">
        <f>IF(GESTEP(AM221,0.00001), 'OE Database'!$H221, NA())</f>
        <v>#N/A</v>
      </c>
      <c r="BF221" s="14" t="e">
        <f>IF(GESTEP(AN221,0.00001), 'OE Database'!$H221, NA())</f>
        <v>#N/A</v>
      </c>
      <c r="BG221" s="14" t="e">
        <f>IF(GESTEP(AO221,0.00001), 'OE Database'!$H221, NA())</f>
        <v>#N/A</v>
      </c>
      <c r="BH221" s="14" t="e">
        <f>IF(GESTEP(AP221,0.00001), 'OE Database'!$H221, NA())</f>
        <v>#N/A</v>
      </c>
      <c r="BI221" s="14" t="e">
        <f>IF(GESTEP(AQ221,0.00001), 'OE Database'!$H221, NA())</f>
        <v>#N/A</v>
      </c>
      <c r="BJ221" s="14" t="e">
        <f>IF(GESTEP(AR221,0.00001), 'OE Database'!$H221, NA())</f>
        <v>#N/A</v>
      </c>
      <c r="BK221" s="14" t="e">
        <f>IF(GESTEP(AS221,0.00001), 'OE Database'!$H221, NA())</f>
        <v>#N/A</v>
      </c>
      <c r="BL221" s="14" t="e">
        <f>IF(GESTEP(AT221,0.00001), 'OE Database'!$H221, NA())</f>
        <v>#N/A</v>
      </c>
      <c r="BM221" s="14" t="e">
        <f>IF(GESTEP(AU221,0.00001), 'OE Database'!$H221, NA())</f>
        <v>#N/A</v>
      </c>
      <c r="BN221" s="14" t="e">
        <f>IF(GESTEP(AV221,0.00001), 'OE Database'!$H221, NA())</f>
        <v>#N/A</v>
      </c>
      <c r="BO221" s="14" t="e">
        <f>IF(GESTEP(AW221,0.00001), 'OE Database'!$H221, NA())</f>
        <v>#N/A</v>
      </c>
      <c r="BP221" s="14" t="e">
        <f>IF(GESTEP(AX221,0.00001), 'OE Database'!$H221, NA())</f>
        <v>#N/A</v>
      </c>
      <c r="BQ221" s="14" t="e">
        <f>IF(GESTEP(AY221,0.00001), 'OE Database'!$H221, NA())</f>
        <v>#N/A</v>
      </c>
      <c r="BR221" s="14" t="e">
        <f>IF(GESTEP(AZ221,0.00001), 'OE Database'!$H221, NA())</f>
        <v>#N/A</v>
      </c>
      <c r="BS221" s="14" t="e">
        <f>IF(GESTEP(BA221,0.00001), 'OE Database'!$H221, NA())</f>
        <v>#N/A</v>
      </c>
      <c r="BT221" s="14" t="e">
        <f>IF(GESTEP(BB221,0.00001), 'OE Database'!$H221, NA())</f>
        <v>#N/A</v>
      </c>
      <c r="BV221" s="14" t="e">
        <f>IF(GESTEP(AL221,0.00001), 'OE Database'!$E221, NA())</f>
        <v>#N/A</v>
      </c>
      <c r="BW221" s="14" t="e">
        <f>IF(GESTEP(AM221,0.00001), 'OE Database'!$E221, NA())</f>
        <v>#N/A</v>
      </c>
      <c r="BX221" s="14" t="e">
        <f>IF(GESTEP(AN221,0.00001), 'OE Database'!$E221, NA())</f>
        <v>#N/A</v>
      </c>
      <c r="BY221" s="14" t="e">
        <f>IF(GESTEP(AO221,0.00001), 'OE Database'!$E221, NA())</f>
        <v>#N/A</v>
      </c>
      <c r="BZ221" s="14" t="e">
        <f>IF(GESTEP(AP221,0.00001), 'OE Database'!$E221, NA())</f>
        <v>#N/A</v>
      </c>
      <c r="CA221" s="14" t="e">
        <f>IF(GESTEP(AQ221,0.00001), 'OE Database'!$E221, NA())</f>
        <v>#N/A</v>
      </c>
      <c r="CB221" s="14" t="e">
        <f>IF(GESTEP(AR221,0.00001), 'OE Database'!$E221, NA())</f>
        <v>#N/A</v>
      </c>
      <c r="CC221" s="14" t="e">
        <f>IF(GESTEP(AS221,0.00001), 'OE Database'!$E221, NA())</f>
        <v>#N/A</v>
      </c>
      <c r="CD221" s="14" t="e">
        <f>IF(GESTEP(AT221,0.00001), 'OE Database'!$E221, NA())</f>
        <v>#N/A</v>
      </c>
      <c r="CE221" s="14" t="e">
        <f>IF(GESTEP(AU221,0.00001), 'OE Database'!$E221, NA())</f>
        <v>#N/A</v>
      </c>
      <c r="CF221" s="14" t="e">
        <f>IF(GESTEP(AV221,0.00001), 'OE Database'!$E221, NA())</f>
        <v>#N/A</v>
      </c>
      <c r="CG221" s="14" t="e">
        <f>IF(GESTEP(AW221,0.00001), 'OE Database'!$E221, NA())</f>
        <v>#N/A</v>
      </c>
      <c r="CH221" s="14" t="e">
        <f>IF(GESTEP(AX221,0.00001), 'OE Database'!$E221, NA())</f>
        <v>#N/A</v>
      </c>
      <c r="CI221" s="14" t="e">
        <f>IF(GESTEP(AY221,0.00001), 'OE Database'!$E221, NA())</f>
        <v>#N/A</v>
      </c>
      <c r="CJ221" s="14" t="e">
        <f>IF(GESTEP(AZ221,0.00001), 'OE Database'!$E221, NA())</f>
        <v>#N/A</v>
      </c>
      <c r="CK221" s="14" t="e">
        <f>IF(GESTEP(BA221,0.00001), 'OE Database'!$E221, NA())</f>
        <v>#N/A</v>
      </c>
      <c r="CL221" s="14" t="e">
        <f>IF(GESTEP(BB221,0.00001), 'OE Database'!$E221, NA())</f>
        <v>#N/A</v>
      </c>
      <c r="CN221" s="14" t="e">
        <f>IF('OE Database'!$N221=CN$1, 'OE Database'!$I221, NA())</f>
        <v>#N/A</v>
      </c>
      <c r="CO221" s="14" t="e">
        <f>IF('OE Database'!$N221=CO$1, 'OE Database'!$I221, NA())</f>
        <v>#N/A</v>
      </c>
      <c r="CP221" s="14" t="e">
        <f>IF('OE Database'!$N221=CP$1, 'OE Database'!$I221, NA())</f>
        <v>#N/A</v>
      </c>
      <c r="CQ221" s="14" t="e">
        <f>IF('OE Database'!$N221=CQ$1, 'OE Database'!$I221, NA())</f>
        <v>#N/A</v>
      </c>
      <c r="CR221" s="14" t="e">
        <f>IF('OE Database'!$N221=CR$1, 'OE Database'!$I221, NA())</f>
        <v>#N/A</v>
      </c>
      <c r="CS221" s="14" t="e">
        <f>IF('OE Database'!$N221=CS$1, 'OE Database'!$I221, NA())</f>
        <v>#N/A</v>
      </c>
      <c r="CT221" s="14" t="e">
        <f>IF('OE Database'!$N221=CT$1, 'OE Database'!$I221, NA())</f>
        <v>#N/A</v>
      </c>
      <c r="CU221" s="14" t="e">
        <f>IF('OE Database'!$N221=CU$1, 'OE Database'!$I221, NA())</f>
        <v>#N/A</v>
      </c>
      <c r="CV221" s="14" t="e">
        <f>IF('OE Database'!$N221=CV$1, 'OE Database'!$I221, NA())</f>
        <v>#N/A</v>
      </c>
      <c r="CW221" s="14">
        <f>IF('OE Database'!$N221=CW$1, 'OE Database'!$I221, NA())</f>
        <v>9.6187486492846759</v>
      </c>
      <c r="CX221" s="14" t="e">
        <f>IF('OE Database'!$N221=CX$1, 'OE Database'!$I221, NA())</f>
        <v>#N/A</v>
      </c>
      <c r="CY221" s="14" t="e">
        <f>IF('OE Database'!$N221=CY$1, 'OE Database'!$I221, NA())</f>
        <v>#N/A</v>
      </c>
      <c r="CZ221" s="14" t="e">
        <f>IF('OE Database'!$N221=CZ$1, 'OE Database'!$I221, NA())</f>
        <v>#N/A</v>
      </c>
      <c r="DA221" s="14" t="e">
        <f>IF('OE Database'!$N221=DA$1, 'OE Database'!$I221, NA())</f>
        <v>#N/A</v>
      </c>
      <c r="DB221" s="14" t="e">
        <f>IF('OE Database'!$N221=DB$1, 'OE Database'!$I221, NA())</f>
        <v>#N/A</v>
      </c>
      <c r="DC221" s="14" t="e">
        <f>IF('OE Database'!$N221=DC$1, 'OE Database'!$I221, NA())</f>
        <v>#N/A</v>
      </c>
      <c r="DD221" s="14" t="e">
        <f>IF('OE Database'!$N221=DD$1, 'OE Database'!$I221, NA())</f>
        <v>#N/A</v>
      </c>
      <c r="DF221" s="1" t="e">
        <f>IF(GESTEP(AL221,0.00001), 'OE Database'!$I221, NA())</f>
        <v>#N/A</v>
      </c>
      <c r="DG221" s="1" t="e">
        <f>IF(GESTEP(AM221,0.00001), 'OE Database'!$I221, NA())</f>
        <v>#N/A</v>
      </c>
      <c r="DH221" s="1" t="e">
        <f>IF(GESTEP(AN221,0.00001), 'OE Database'!$I221, NA())</f>
        <v>#N/A</v>
      </c>
      <c r="DI221" s="1" t="e">
        <f>IF(GESTEP(AO221,0.00001), 'OE Database'!$I221, NA())</f>
        <v>#N/A</v>
      </c>
      <c r="DJ221" s="1" t="e">
        <f>IF(GESTEP(AP221,0.00001), 'OE Database'!$I221, NA())</f>
        <v>#N/A</v>
      </c>
      <c r="DK221" s="1" t="e">
        <f>IF(GESTEP(AQ221,0.00001), 'OE Database'!$I221, NA())</f>
        <v>#N/A</v>
      </c>
      <c r="DL221" s="1" t="e">
        <f>IF(GESTEP(AR221,0.00001), 'OE Database'!$I221, NA())</f>
        <v>#N/A</v>
      </c>
      <c r="DM221" s="1" t="e">
        <f>IF(GESTEP(AS221,0.00001), 'OE Database'!$I221, NA())</f>
        <v>#N/A</v>
      </c>
      <c r="DN221" s="1" t="e">
        <f>IF(GESTEP(AT221,0.00001), 'OE Database'!$I221, NA())</f>
        <v>#N/A</v>
      </c>
      <c r="DO221" s="1" t="e">
        <f>IF(GESTEP(AU221,0.00001), 'OE Database'!$I221, NA())</f>
        <v>#N/A</v>
      </c>
      <c r="DP221" s="1" t="e">
        <f>IF(GESTEP(AV221,0.00001), 'OE Database'!$I221, NA())</f>
        <v>#N/A</v>
      </c>
      <c r="DQ221" s="1" t="e">
        <f>IF(GESTEP(AW221,0.00001), 'OE Database'!$I221, NA())</f>
        <v>#N/A</v>
      </c>
      <c r="DR221" s="1" t="e">
        <f>IF(GESTEP(AX221,0.00001), 'OE Database'!$I221, NA())</f>
        <v>#N/A</v>
      </c>
      <c r="DS221" s="1" t="e">
        <f>IF(GESTEP(AY221,0.00001), 'OE Database'!$I221, NA())</f>
        <v>#N/A</v>
      </c>
      <c r="DT221" s="1" t="e">
        <f>IF(GESTEP(AZ221,0.00001), 'OE Database'!$I221, NA())</f>
        <v>#N/A</v>
      </c>
      <c r="DU221" s="1" t="e">
        <f>IF(GESTEP(BA221,0.00001), 'OE Database'!$I221, NA())</f>
        <v>#N/A</v>
      </c>
      <c r="DV221" s="1" t="e">
        <f>IF(GESTEP(BB221,0.00001), 'OE Database'!$I221, NA())</f>
        <v>#N/A</v>
      </c>
    </row>
    <row r="222" spans="2:126">
      <c r="B222" s="14" t="e">
        <f>IF('OE Database'!$N222=B$1, 'OE Database'!$H222, NA())</f>
        <v>#N/A</v>
      </c>
      <c r="C222" s="14" t="e">
        <f>IF('OE Database'!$N222=C$1, 'OE Database'!$H222, NA())</f>
        <v>#N/A</v>
      </c>
      <c r="D222" s="14" t="e">
        <f>IF('OE Database'!$N222=D$1, 'OE Database'!$H222, NA())</f>
        <v>#N/A</v>
      </c>
      <c r="E222" s="14" t="e">
        <f>IF('OE Database'!$N222=E$1, 'OE Database'!$H222, NA())</f>
        <v>#N/A</v>
      </c>
      <c r="F222" s="14" t="e">
        <f>IF('OE Database'!$N222=F$1, 'OE Database'!$H222, NA())</f>
        <v>#N/A</v>
      </c>
      <c r="G222" s="14" t="e">
        <f>IF('OE Database'!$N222=G$1, 'OE Database'!$H222, NA())</f>
        <v>#N/A</v>
      </c>
      <c r="H222" s="14" t="e">
        <f>IF('OE Database'!$N222=H$1, 'OE Database'!$H222, NA())</f>
        <v>#N/A</v>
      </c>
      <c r="I222" s="14" t="e">
        <f>IF('OE Database'!$N222=I$1, 'OE Database'!$H222, NA())</f>
        <v>#N/A</v>
      </c>
      <c r="J222" s="14" t="e">
        <f>IF('OE Database'!$N222=J$1, 'OE Database'!$H222, NA())</f>
        <v>#N/A</v>
      </c>
      <c r="K222" s="14">
        <f>IF('OE Database'!$N222=K$1, 'OE Database'!$H222, NA())</f>
        <v>11.103171994952277</v>
      </c>
      <c r="L222" s="14" t="e">
        <f>IF('OE Database'!$N222=L$1, 'OE Database'!$H222, NA())</f>
        <v>#N/A</v>
      </c>
      <c r="M222" s="14" t="e">
        <f>IF('OE Database'!$N222=M$1, 'OE Database'!$H222, NA())</f>
        <v>#N/A</v>
      </c>
      <c r="N222" s="14" t="e">
        <f>IF('OE Database'!$N222=N$1, 'OE Database'!$H222, NA())</f>
        <v>#N/A</v>
      </c>
      <c r="O222" s="14" t="e">
        <f>IF('OE Database'!$N222=O$1, 'OE Database'!$H222, NA())</f>
        <v>#N/A</v>
      </c>
      <c r="P222" s="14" t="e">
        <f>IF('OE Database'!$N222=P$1, 'OE Database'!$H222, NA())</f>
        <v>#N/A</v>
      </c>
      <c r="Q222" s="14" t="e">
        <f>IF('OE Database'!$N222=Q$1, 'OE Database'!$H222, NA())</f>
        <v>#N/A</v>
      </c>
      <c r="R222" s="14" t="e">
        <f>IF('OE Database'!$N222=R$1, 'OE Database'!$H222, NA())</f>
        <v>#N/A</v>
      </c>
      <c r="T222" s="14" t="e">
        <f>IF('OE Database'!$N222=T$1, 'OE Database'!$E222, NA())</f>
        <v>#N/A</v>
      </c>
      <c r="U222" s="14" t="e">
        <f>IF('OE Database'!$N222=U$1, 'OE Database'!$E222, NA())</f>
        <v>#N/A</v>
      </c>
      <c r="V222" s="14" t="e">
        <f>IF('OE Database'!$N222=V$1, 'OE Database'!$E222, NA())</f>
        <v>#N/A</v>
      </c>
      <c r="W222" s="14" t="e">
        <f>IF('OE Database'!$N222=W$1, 'OE Database'!$E222, NA())</f>
        <v>#N/A</v>
      </c>
      <c r="X222" s="14" t="e">
        <f>IF('OE Database'!$N222=X$1, 'OE Database'!$E222, NA())</f>
        <v>#N/A</v>
      </c>
      <c r="Y222" s="14" t="e">
        <f>IF('OE Database'!$N222=Y$1, 'OE Database'!$E222, NA())</f>
        <v>#N/A</v>
      </c>
      <c r="Z222" s="14" t="e">
        <f>IF('OE Database'!$N222=Z$1, 'OE Database'!$E222, NA())</f>
        <v>#N/A</v>
      </c>
      <c r="AA222" s="14" t="e">
        <f>IF('OE Database'!$N222=AA$1, 'OE Database'!$E222, NA())</f>
        <v>#N/A</v>
      </c>
      <c r="AB222" s="14" t="e">
        <f>IF('OE Database'!$N222=AB$1, 'OE Database'!$E222, NA())</f>
        <v>#N/A</v>
      </c>
      <c r="AC222" s="14">
        <f>IF('OE Database'!$N222=AC$1, 'OE Database'!$E222, NA())</f>
        <v>106.8</v>
      </c>
      <c r="AD222" s="14" t="e">
        <f>IF('OE Database'!$N222=AD$1, 'OE Database'!$E222, NA())</f>
        <v>#N/A</v>
      </c>
      <c r="AE222" s="14" t="e">
        <f>IF('OE Database'!$N222=AE$1, 'OE Database'!$E222, NA())</f>
        <v>#N/A</v>
      </c>
      <c r="AF222" s="14" t="e">
        <f>IF('OE Database'!$N222=AF$1, 'OE Database'!$E222, NA())</f>
        <v>#N/A</v>
      </c>
      <c r="AG222" s="14" t="e">
        <f>IF('OE Database'!$N222=AG$1, 'OE Database'!$E222, NA())</f>
        <v>#N/A</v>
      </c>
      <c r="AH222" s="14" t="e">
        <f>IF('OE Database'!$N222=AH$1, 'OE Database'!$E222, NA())</f>
        <v>#N/A</v>
      </c>
      <c r="AI222" s="14" t="e">
        <f>IF('OE Database'!$N222=AI$1, 'OE Database'!$E222, NA())</f>
        <v>#N/A</v>
      </c>
      <c r="AJ222" s="14" t="e">
        <f>IF('OE Database'!$N222=AJ$1, 'OE Database'!$E222, NA())</f>
        <v>#N/A</v>
      </c>
      <c r="AL222" s="14" t="e">
        <f>IF('OE Database'!$N222=AL$1, 'OE Database'!$J222, NA())</f>
        <v>#N/A</v>
      </c>
      <c r="AM222" s="14" t="e">
        <f>IF('OE Database'!$N222=AM$1, 'OE Database'!$J222, NA())</f>
        <v>#N/A</v>
      </c>
      <c r="AN222" s="14" t="e">
        <f>IF('OE Database'!$N222=AN$1, 'OE Database'!$J222, NA())</f>
        <v>#N/A</v>
      </c>
      <c r="AO222" s="14" t="e">
        <f>IF('OE Database'!$N222=AO$1, 'OE Database'!$J222, NA())</f>
        <v>#N/A</v>
      </c>
      <c r="AP222" s="14" t="e">
        <f>IF('OE Database'!$N222=AP$1, 'OE Database'!$J222, NA())</f>
        <v>#N/A</v>
      </c>
      <c r="AQ222" s="14" t="e">
        <f>IF('OE Database'!$N222=AQ$1, 'OE Database'!$J222, NA())</f>
        <v>#N/A</v>
      </c>
      <c r="AR222" s="14" t="e">
        <f>IF('OE Database'!$N222=AR$1, 'OE Database'!$J222, NA())</f>
        <v>#N/A</v>
      </c>
      <c r="AS222" s="14" t="e">
        <f>IF('OE Database'!$N222=AS$1, 'OE Database'!$J222, NA())</f>
        <v>#N/A</v>
      </c>
      <c r="AT222" s="14" t="e">
        <f>IF('OE Database'!$N222=AT$1, 'OE Database'!$J222, NA())</f>
        <v>#N/A</v>
      </c>
      <c r="AU222" s="14" t="e">
        <f>IF('OE Database'!$N222=AU$1, 'OE Database'!$J222, NA())</f>
        <v>#N/A</v>
      </c>
      <c r="AV222" s="14" t="e">
        <f>IF('OE Database'!$N222=AV$1, 'OE Database'!$J222, NA())</f>
        <v>#N/A</v>
      </c>
      <c r="AW222" s="14" t="e">
        <f>IF('OE Database'!$N222=AW$1, 'OE Database'!$J222, NA())</f>
        <v>#N/A</v>
      </c>
      <c r="AX222" s="14" t="e">
        <f>IF('OE Database'!$N222=AX$1, 'OE Database'!$J222, NA())</f>
        <v>#N/A</v>
      </c>
      <c r="AY222" s="14" t="e">
        <f>IF('OE Database'!$N222=AY$1, 'OE Database'!$J222, NA())</f>
        <v>#N/A</v>
      </c>
      <c r="AZ222" s="14" t="e">
        <f>IF('OE Database'!$N222=AZ$1, 'OE Database'!$J222, NA())</f>
        <v>#N/A</v>
      </c>
      <c r="BA222" s="14" t="e">
        <f>IF('OE Database'!$N222=BA$1, 'OE Database'!$J222, NA())</f>
        <v>#N/A</v>
      </c>
      <c r="BB222" s="14" t="e">
        <f>IF('OE Database'!$N222=BB$1, 'OE Database'!$J222, NA())</f>
        <v>#N/A</v>
      </c>
      <c r="BD222" s="14" t="e">
        <f>IF(GESTEP(AL222,0.00001), 'OE Database'!$H222, NA())</f>
        <v>#N/A</v>
      </c>
      <c r="BE222" s="14" t="e">
        <f>IF(GESTEP(AM222,0.00001), 'OE Database'!$H222, NA())</f>
        <v>#N/A</v>
      </c>
      <c r="BF222" s="14" t="e">
        <f>IF(GESTEP(AN222,0.00001), 'OE Database'!$H222, NA())</f>
        <v>#N/A</v>
      </c>
      <c r="BG222" s="14" t="e">
        <f>IF(GESTEP(AO222,0.00001), 'OE Database'!$H222, NA())</f>
        <v>#N/A</v>
      </c>
      <c r="BH222" s="14" t="e">
        <f>IF(GESTEP(AP222,0.00001), 'OE Database'!$H222, NA())</f>
        <v>#N/A</v>
      </c>
      <c r="BI222" s="14" t="e">
        <f>IF(GESTEP(AQ222,0.00001), 'OE Database'!$H222, NA())</f>
        <v>#N/A</v>
      </c>
      <c r="BJ222" s="14" t="e">
        <f>IF(GESTEP(AR222,0.00001), 'OE Database'!$H222, NA())</f>
        <v>#N/A</v>
      </c>
      <c r="BK222" s="14" t="e">
        <f>IF(GESTEP(AS222,0.00001), 'OE Database'!$H222, NA())</f>
        <v>#N/A</v>
      </c>
      <c r="BL222" s="14" t="e">
        <f>IF(GESTEP(AT222,0.00001), 'OE Database'!$H222, NA())</f>
        <v>#N/A</v>
      </c>
      <c r="BM222" s="14" t="e">
        <f>IF(GESTEP(AU222,0.00001), 'OE Database'!$H222, NA())</f>
        <v>#N/A</v>
      </c>
      <c r="BN222" s="14" t="e">
        <f>IF(GESTEP(AV222,0.00001), 'OE Database'!$H222, NA())</f>
        <v>#N/A</v>
      </c>
      <c r="BO222" s="14" t="e">
        <f>IF(GESTEP(AW222,0.00001), 'OE Database'!$H222, NA())</f>
        <v>#N/A</v>
      </c>
      <c r="BP222" s="14" t="e">
        <f>IF(GESTEP(AX222,0.00001), 'OE Database'!$H222, NA())</f>
        <v>#N/A</v>
      </c>
      <c r="BQ222" s="14" t="e">
        <f>IF(GESTEP(AY222,0.00001), 'OE Database'!$H222, NA())</f>
        <v>#N/A</v>
      </c>
      <c r="BR222" s="14" t="e">
        <f>IF(GESTEP(AZ222,0.00001), 'OE Database'!$H222, NA())</f>
        <v>#N/A</v>
      </c>
      <c r="BS222" s="14" t="e">
        <f>IF(GESTEP(BA222,0.00001), 'OE Database'!$H222, NA())</f>
        <v>#N/A</v>
      </c>
      <c r="BT222" s="14" t="e">
        <f>IF(GESTEP(BB222,0.00001), 'OE Database'!$H222, NA())</f>
        <v>#N/A</v>
      </c>
      <c r="BV222" s="14" t="e">
        <f>IF(GESTEP(AL222,0.00001), 'OE Database'!$E222, NA())</f>
        <v>#N/A</v>
      </c>
      <c r="BW222" s="14" t="e">
        <f>IF(GESTEP(AM222,0.00001), 'OE Database'!$E222, NA())</f>
        <v>#N/A</v>
      </c>
      <c r="BX222" s="14" t="e">
        <f>IF(GESTEP(AN222,0.00001), 'OE Database'!$E222, NA())</f>
        <v>#N/A</v>
      </c>
      <c r="BY222" s="14" t="e">
        <f>IF(GESTEP(AO222,0.00001), 'OE Database'!$E222, NA())</f>
        <v>#N/A</v>
      </c>
      <c r="BZ222" s="14" t="e">
        <f>IF(GESTEP(AP222,0.00001), 'OE Database'!$E222, NA())</f>
        <v>#N/A</v>
      </c>
      <c r="CA222" s="14" t="e">
        <f>IF(GESTEP(AQ222,0.00001), 'OE Database'!$E222, NA())</f>
        <v>#N/A</v>
      </c>
      <c r="CB222" s="14" t="e">
        <f>IF(GESTEP(AR222,0.00001), 'OE Database'!$E222, NA())</f>
        <v>#N/A</v>
      </c>
      <c r="CC222" s="14" t="e">
        <f>IF(GESTEP(AS222,0.00001), 'OE Database'!$E222, NA())</f>
        <v>#N/A</v>
      </c>
      <c r="CD222" s="14" t="e">
        <f>IF(GESTEP(AT222,0.00001), 'OE Database'!$E222, NA())</f>
        <v>#N/A</v>
      </c>
      <c r="CE222" s="14" t="e">
        <f>IF(GESTEP(AU222,0.00001), 'OE Database'!$E222, NA())</f>
        <v>#N/A</v>
      </c>
      <c r="CF222" s="14" t="e">
        <f>IF(GESTEP(AV222,0.00001), 'OE Database'!$E222, NA())</f>
        <v>#N/A</v>
      </c>
      <c r="CG222" s="14" t="e">
        <f>IF(GESTEP(AW222,0.00001), 'OE Database'!$E222, NA())</f>
        <v>#N/A</v>
      </c>
      <c r="CH222" s="14" t="e">
        <f>IF(GESTEP(AX222,0.00001), 'OE Database'!$E222, NA())</f>
        <v>#N/A</v>
      </c>
      <c r="CI222" s="14" t="e">
        <f>IF(GESTEP(AY222,0.00001), 'OE Database'!$E222, NA())</f>
        <v>#N/A</v>
      </c>
      <c r="CJ222" s="14" t="e">
        <f>IF(GESTEP(AZ222,0.00001), 'OE Database'!$E222, NA())</f>
        <v>#N/A</v>
      </c>
      <c r="CK222" s="14" t="e">
        <f>IF(GESTEP(BA222,0.00001), 'OE Database'!$E222, NA())</f>
        <v>#N/A</v>
      </c>
      <c r="CL222" s="14" t="e">
        <f>IF(GESTEP(BB222,0.00001), 'OE Database'!$E222, NA())</f>
        <v>#N/A</v>
      </c>
      <c r="CN222" s="14" t="e">
        <f>IF('OE Database'!$N222=CN$1, 'OE Database'!$I222, NA())</f>
        <v>#N/A</v>
      </c>
      <c r="CO222" s="14" t="e">
        <f>IF('OE Database'!$N222=CO$1, 'OE Database'!$I222, NA())</f>
        <v>#N/A</v>
      </c>
      <c r="CP222" s="14" t="e">
        <f>IF('OE Database'!$N222=CP$1, 'OE Database'!$I222, NA())</f>
        <v>#N/A</v>
      </c>
      <c r="CQ222" s="14" t="e">
        <f>IF('OE Database'!$N222=CQ$1, 'OE Database'!$I222, NA())</f>
        <v>#N/A</v>
      </c>
      <c r="CR222" s="14" t="e">
        <f>IF('OE Database'!$N222=CR$1, 'OE Database'!$I222, NA())</f>
        <v>#N/A</v>
      </c>
      <c r="CS222" s="14" t="e">
        <f>IF('OE Database'!$N222=CS$1, 'OE Database'!$I222, NA())</f>
        <v>#N/A</v>
      </c>
      <c r="CT222" s="14" t="e">
        <f>IF('OE Database'!$N222=CT$1, 'OE Database'!$I222, NA())</f>
        <v>#N/A</v>
      </c>
      <c r="CU222" s="14" t="e">
        <f>IF('OE Database'!$N222=CU$1, 'OE Database'!$I222, NA())</f>
        <v>#N/A</v>
      </c>
      <c r="CV222" s="14" t="e">
        <f>IF('OE Database'!$N222=CV$1, 'OE Database'!$I222, NA())</f>
        <v>#N/A</v>
      </c>
      <c r="CW222" s="14">
        <f>IF('OE Database'!$N222=CW$1, 'OE Database'!$I222, NA())</f>
        <v>18.740006895695068</v>
      </c>
      <c r="CX222" s="14" t="e">
        <f>IF('OE Database'!$N222=CX$1, 'OE Database'!$I222, NA())</f>
        <v>#N/A</v>
      </c>
      <c r="CY222" s="14" t="e">
        <f>IF('OE Database'!$N222=CY$1, 'OE Database'!$I222, NA())</f>
        <v>#N/A</v>
      </c>
      <c r="CZ222" s="14" t="e">
        <f>IF('OE Database'!$N222=CZ$1, 'OE Database'!$I222, NA())</f>
        <v>#N/A</v>
      </c>
      <c r="DA222" s="14" t="e">
        <f>IF('OE Database'!$N222=DA$1, 'OE Database'!$I222, NA())</f>
        <v>#N/A</v>
      </c>
      <c r="DB222" s="14" t="e">
        <f>IF('OE Database'!$N222=DB$1, 'OE Database'!$I222, NA())</f>
        <v>#N/A</v>
      </c>
      <c r="DC222" s="14" t="e">
        <f>IF('OE Database'!$N222=DC$1, 'OE Database'!$I222, NA())</f>
        <v>#N/A</v>
      </c>
      <c r="DD222" s="14" t="e">
        <f>IF('OE Database'!$N222=DD$1, 'OE Database'!$I222, NA())</f>
        <v>#N/A</v>
      </c>
      <c r="DF222" s="1" t="e">
        <f>IF(GESTEP(AL222,0.00001), 'OE Database'!$I222, NA())</f>
        <v>#N/A</v>
      </c>
      <c r="DG222" s="1" t="e">
        <f>IF(GESTEP(AM222,0.00001), 'OE Database'!$I222, NA())</f>
        <v>#N/A</v>
      </c>
      <c r="DH222" s="1" t="e">
        <f>IF(GESTEP(AN222,0.00001), 'OE Database'!$I222, NA())</f>
        <v>#N/A</v>
      </c>
      <c r="DI222" s="1" t="e">
        <f>IF(GESTEP(AO222,0.00001), 'OE Database'!$I222, NA())</f>
        <v>#N/A</v>
      </c>
      <c r="DJ222" s="1" t="e">
        <f>IF(GESTEP(AP222,0.00001), 'OE Database'!$I222, NA())</f>
        <v>#N/A</v>
      </c>
      <c r="DK222" s="1" t="e">
        <f>IF(GESTEP(AQ222,0.00001), 'OE Database'!$I222, NA())</f>
        <v>#N/A</v>
      </c>
      <c r="DL222" s="1" t="e">
        <f>IF(GESTEP(AR222,0.00001), 'OE Database'!$I222, NA())</f>
        <v>#N/A</v>
      </c>
      <c r="DM222" s="1" t="e">
        <f>IF(GESTEP(AS222,0.00001), 'OE Database'!$I222, NA())</f>
        <v>#N/A</v>
      </c>
      <c r="DN222" s="1" t="e">
        <f>IF(GESTEP(AT222,0.00001), 'OE Database'!$I222, NA())</f>
        <v>#N/A</v>
      </c>
      <c r="DO222" s="1" t="e">
        <f>IF(GESTEP(AU222,0.00001), 'OE Database'!$I222, NA())</f>
        <v>#N/A</v>
      </c>
      <c r="DP222" s="1" t="e">
        <f>IF(GESTEP(AV222,0.00001), 'OE Database'!$I222, NA())</f>
        <v>#N/A</v>
      </c>
      <c r="DQ222" s="1" t="e">
        <f>IF(GESTEP(AW222,0.00001), 'OE Database'!$I222, NA())</f>
        <v>#N/A</v>
      </c>
      <c r="DR222" s="1" t="e">
        <f>IF(GESTEP(AX222,0.00001), 'OE Database'!$I222, NA())</f>
        <v>#N/A</v>
      </c>
      <c r="DS222" s="1" t="e">
        <f>IF(GESTEP(AY222,0.00001), 'OE Database'!$I222, NA())</f>
        <v>#N/A</v>
      </c>
      <c r="DT222" s="1" t="e">
        <f>IF(GESTEP(AZ222,0.00001), 'OE Database'!$I222, NA())</f>
        <v>#N/A</v>
      </c>
      <c r="DU222" s="1" t="e">
        <f>IF(GESTEP(BA222,0.00001), 'OE Database'!$I222, NA())</f>
        <v>#N/A</v>
      </c>
      <c r="DV222" s="1" t="e">
        <f>IF(GESTEP(BB222,0.00001), 'OE Database'!$I222, NA())</f>
        <v>#N/A</v>
      </c>
    </row>
    <row r="223" spans="2:126">
      <c r="B223" s="14" t="e">
        <f>IF('OE Database'!$N223=B$1, 'OE Database'!$H223, NA())</f>
        <v>#N/A</v>
      </c>
      <c r="C223" s="14" t="e">
        <f>IF('OE Database'!$N223=C$1, 'OE Database'!$H223, NA())</f>
        <v>#N/A</v>
      </c>
      <c r="D223" s="14" t="e">
        <f>IF('OE Database'!$N223=D$1, 'OE Database'!$H223, NA())</f>
        <v>#N/A</v>
      </c>
      <c r="E223" s="14" t="e">
        <f>IF('OE Database'!$N223=E$1, 'OE Database'!$H223, NA())</f>
        <v>#N/A</v>
      </c>
      <c r="F223" s="14" t="e">
        <f>IF('OE Database'!$N223=F$1, 'OE Database'!$H223, NA())</f>
        <v>#N/A</v>
      </c>
      <c r="G223" s="14" t="e">
        <f>IF('OE Database'!$N223=G$1, 'OE Database'!$H223, NA())</f>
        <v>#N/A</v>
      </c>
      <c r="H223" s="14" t="e">
        <f>IF('OE Database'!$N223=H$1, 'OE Database'!$H223, NA())</f>
        <v>#N/A</v>
      </c>
      <c r="I223" s="14" t="e">
        <f>IF('OE Database'!$N223=I$1, 'OE Database'!$H223, NA())</f>
        <v>#N/A</v>
      </c>
      <c r="J223" s="14">
        <f>IF('OE Database'!$N223=J$1, 'OE Database'!$H223, NA())</f>
        <v>2.0995384450029064</v>
      </c>
      <c r="K223" s="14" t="e">
        <f>IF('OE Database'!$N223=K$1, 'OE Database'!$H223, NA())</f>
        <v>#N/A</v>
      </c>
      <c r="L223" s="14" t="e">
        <f>IF('OE Database'!$N223=L$1, 'OE Database'!$H223, NA())</f>
        <v>#N/A</v>
      </c>
      <c r="M223" s="14" t="e">
        <f>IF('OE Database'!$N223=M$1, 'OE Database'!$H223, NA())</f>
        <v>#N/A</v>
      </c>
      <c r="N223" s="14" t="e">
        <f>IF('OE Database'!$N223=N$1, 'OE Database'!$H223, NA())</f>
        <v>#N/A</v>
      </c>
      <c r="O223" s="14" t="e">
        <f>IF('OE Database'!$N223=O$1, 'OE Database'!$H223, NA())</f>
        <v>#N/A</v>
      </c>
      <c r="P223" s="14" t="e">
        <f>IF('OE Database'!$N223=P$1, 'OE Database'!$H223, NA())</f>
        <v>#N/A</v>
      </c>
      <c r="Q223" s="14" t="e">
        <f>IF('OE Database'!$N223=Q$1, 'OE Database'!$H223, NA())</f>
        <v>#N/A</v>
      </c>
      <c r="R223" s="14" t="e">
        <f>IF('OE Database'!$N223=R$1, 'OE Database'!$H223, NA())</f>
        <v>#N/A</v>
      </c>
      <c r="T223" s="14" t="e">
        <f>IF('OE Database'!$N223=T$1, 'OE Database'!$E223, NA())</f>
        <v>#N/A</v>
      </c>
      <c r="U223" s="14" t="e">
        <f>IF('OE Database'!$N223=U$1, 'OE Database'!$E223, NA())</f>
        <v>#N/A</v>
      </c>
      <c r="V223" s="14" t="e">
        <f>IF('OE Database'!$N223=V$1, 'OE Database'!$E223, NA())</f>
        <v>#N/A</v>
      </c>
      <c r="W223" s="14" t="e">
        <f>IF('OE Database'!$N223=W$1, 'OE Database'!$E223, NA())</f>
        <v>#N/A</v>
      </c>
      <c r="X223" s="14" t="e">
        <f>IF('OE Database'!$N223=X$1, 'OE Database'!$E223, NA())</f>
        <v>#N/A</v>
      </c>
      <c r="Y223" s="14" t="e">
        <f>IF('OE Database'!$N223=Y$1, 'OE Database'!$E223, NA())</f>
        <v>#N/A</v>
      </c>
      <c r="Z223" s="14" t="e">
        <f>IF('OE Database'!$N223=Z$1, 'OE Database'!$E223, NA())</f>
        <v>#N/A</v>
      </c>
      <c r="AA223" s="14" t="e">
        <f>IF('OE Database'!$N223=AA$1, 'OE Database'!$E223, NA())</f>
        <v>#N/A</v>
      </c>
      <c r="AB223" s="14">
        <f>IF('OE Database'!$N223=AB$1, 'OE Database'!$E223, NA())</f>
        <v>48.4</v>
      </c>
      <c r="AC223" s="14" t="e">
        <f>IF('OE Database'!$N223=AC$1, 'OE Database'!$E223, NA())</f>
        <v>#N/A</v>
      </c>
      <c r="AD223" s="14" t="e">
        <f>IF('OE Database'!$N223=AD$1, 'OE Database'!$E223, NA())</f>
        <v>#N/A</v>
      </c>
      <c r="AE223" s="14" t="e">
        <f>IF('OE Database'!$N223=AE$1, 'OE Database'!$E223, NA())</f>
        <v>#N/A</v>
      </c>
      <c r="AF223" s="14" t="e">
        <f>IF('OE Database'!$N223=AF$1, 'OE Database'!$E223, NA())</f>
        <v>#N/A</v>
      </c>
      <c r="AG223" s="14" t="e">
        <f>IF('OE Database'!$N223=AG$1, 'OE Database'!$E223, NA())</f>
        <v>#N/A</v>
      </c>
      <c r="AH223" s="14" t="e">
        <f>IF('OE Database'!$N223=AH$1, 'OE Database'!$E223, NA())</f>
        <v>#N/A</v>
      </c>
      <c r="AI223" s="14" t="e">
        <f>IF('OE Database'!$N223=AI$1, 'OE Database'!$E223, NA())</f>
        <v>#N/A</v>
      </c>
      <c r="AJ223" s="14" t="e">
        <f>IF('OE Database'!$N223=AJ$1, 'OE Database'!$E223, NA())</f>
        <v>#N/A</v>
      </c>
      <c r="AL223" s="14" t="e">
        <f>IF('OE Database'!$N223=AL$1, 'OE Database'!$J223, NA())</f>
        <v>#N/A</v>
      </c>
      <c r="AM223" s="14" t="e">
        <f>IF('OE Database'!$N223=AM$1, 'OE Database'!$J223, NA())</f>
        <v>#N/A</v>
      </c>
      <c r="AN223" s="14" t="e">
        <f>IF('OE Database'!$N223=AN$1, 'OE Database'!$J223, NA())</f>
        <v>#N/A</v>
      </c>
      <c r="AO223" s="14" t="e">
        <f>IF('OE Database'!$N223=AO$1, 'OE Database'!$J223, NA())</f>
        <v>#N/A</v>
      </c>
      <c r="AP223" s="14" t="e">
        <f>IF('OE Database'!$N223=AP$1, 'OE Database'!$J223, NA())</f>
        <v>#N/A</v>
      </c>
      <c r="AQ223" s="14" t="e">
        <f>IF('OE Database'!$N223=AQ$1, 'OE Database'!$J223, NA())</f>
        <v>#N/A</v>
      </c>
      <c r="AR223" s="14" t="e">
        <f>IF('OE Database'!$N223=AR$1, 'OE Database'!$J223, NA())</f>
        <v>#N/A</v>
      </c>
      <c r="AS223" s="14" t="e">
        <f>IF('OE Database'!$N223=AS$1, 'OE Database'!$J223, NA())</f>
        <v>#N/A</v>
      </c>
      <c r="AT223" s="14" t="e">
        <f>IF('OE Database'!$N223=AT$1, 'OE Database'!$J223, NA())</f>
        <v>#N/A</v>
      </c>
      <c r="AU223" s="14" t="e">
        <f>IF('OE Database'!$N223=AU$1, 'OE Database'!$J223, NA())</f>
        <v>#N/A</v>
      </c>
      <c r="AV223" s="14" t="e">
        <f>IF('OE Database'!$N223=AV$1, 'OE Database'!$J223, NA())</f>
        <v>#N/A</v>
      </c>
      <c r="AW223" s="14" t="e">
        <f>IF('OE Database'!$N223=AW$1, 'OE Database'!$J223, NA())</f>
        <v>#N/A</v>
      </c>
      <c r="AX223" s="14" t="e">
        <f>IF('OE Database'!$N223=AX$1, 'OE Database'!$J223, NA())</f>
        <v>#N/A</v>
      </c>
      <c r="AY223" s="14" t="e">
        <f>IF('OE Database'!$N223=AY$1, 'OE Database'!$J223, NA())</f>
        <v>#N/A</v>
      </c>
      <c r="AZ223" s="14" t="e">
        <f>IF('OE Database'!$N223=AZ$1, 'OE Database'!$J223, NA())</f>
        <v>#N/A</v>
      </c>
      <c r="BA223" s="14" t="e">
        <f>IF('OE Database'!$N223=BA$1, 'OE Database'!$J223, NA())</f>
        <v>#N/A</v>
      </c>
      <c r="BB223" s="14" t="e">
        <f>IF('OE Database'!$N223=BB$1, 'OE Database'!$J223, NA())</f>
        <v>#N/A</v>
      </c>
      <c r="BD223" s="14" t="e">
        <f>IF(GESTEP(AL223,0.00001), 'OE Database'!$H223, NA())</f>
        <v>#N/A</v>
      </c>
      <c r="BE223" s="14" t="e">
        <f>IF(GESTEP(AM223,0.00001), 'OE Database'!$H223, NA())</f>
        <v>#N/A</v>
      </c>
      <c r="BF223" s="14" t="e">
        <f>IF(GESTEP(AN223,0.00001), 'OE Database'!$H223, NA())</f>
        <v>#N/A</v>
      </c>
      <c r="BG223" s="14" t="e">
        <f>IF(GESTEP(AO223,0.00001), 'OE Database'!$H223, NA())</f>
        <v>#N/A</v>
      </c>
      <c r="BH223" s="14" t="e">
        <f>IF(GESTEP(AP223,0.00001), 'OE Database'!$H223, NA())</f>
        <v>#N/A</v>
      </c>
      <c r="BI223" s="14" t="e">
        <f>IF(GESTEP(AQ223,0.00001), 'OE Database'!$H223, NA())</f>
        <v>#N/A</v>
      </c>
      <c r="BJ223" s="14" t="e">
        <f>IF(GESTEP(AR223,0.00001), 'OE Database'!$H223, NA())</f>
        <v>#N/A</v>
      </c>
      <c r="BK223" s="14" t="e">
        <f>IF(GESTEP(AS223,0.00001), 'OE Database'!$H223, NA())</f>
        <v>#N/A</v>
      </c>
      <c r="BL223" s="14" t="e">
        <f>IF(GESTEP(AT223,0.00001), 'OE Database'!$H223, NA())</f>
        <v>#N/A</v>
      </c>
      <c r="BM223" s="14" t="e">
        <f>IF(GESTEP(AU223,0.00001), 'OE Database'!$H223, NA())</f>
        <v>#N/A</v>
      </c>
      <c r="BN223" s="14" t="e">
        <f>IF(GESTEP(AV223,0.00001), 'OE Database'!$H223, NA())</f>
        <v>#N/A</v>
      </c>
      <c r="BO223" s="14" t="e">
        <f>IF(GESTEP(AW223,0.00001), 'OE Database'!$H223, NA())</f>
        <v>#N/A</v>
      </c>
      <c r="BP223" s="14" t="e">
        <f>IF(GESTEP(AX223,0.00001), 'OE Database'!$H223, NA())</f>
        <v>#N/A</v>
      </c>
      <c r="BQ223" s="14" t="e">
        <f>IF(GESTEP(AY223,0.00001), 'OE Database'!$H223, NA())</f>
        <v>#N/A</v>
      </c>
      <c r="BR223" s="14" t="e">
        <f>IF(GESTEP(AZ223,0.00001), 'OE Database'!$H223, NA())</f>
        <v>#N/A</v>
      </c>
      <c r="BS223" s="14" t="e">
        <f>IF(GESTEP(BA223,0.00001), 'OE Database'!$H223, NA())</f>
        <v>#N/A</v>
      </c>
      <c r="BT223" s="14" t="e">
        <f>IF(GESTEP(BB223,0.00001), 'OE Database'!$H223, NA())</f>
        <v>#N/A</v>
      </c>
      <c r="BV223" s="14" t="e">
        <f>IF(GESTEP(AL223,0.00001), 'OE Database'!$E223, NA())</f>
        <v>#N/A</v>
      </c>
      <c r="BW223" s="14" t="e">
        <f>IF(GESTEP(AM223,0.00001), 'OE Database'!$E223, NA())</f>
        <v>#N/A</v>
      </c>
      <c r="BX223" s="14" t="e">
        <f>IF(GESTEP(AN223,0.00001), 'OE Database'!$E223, NA())</f>
        <v>#N/A</v>
      </c>
      <c r="BY223" s="14" t="e">
        <f>IF(GESTEP(AO223,0.00001), 'OE Database'!$E223, NA())</f>
        <v>#N/A</v>
      </c>
      <c r="BZ223" s="14" t="e">
        <f>IF(GESTEP(AP223,0.00001), 'OE Database'!$E223, NA())</f>
        <v>#N/A</v>
      </c>
      <c r="CA223" s="14" t="e">
        <f>IF(GESTEP(AQ223,0.00001), 'OE Database'!$E223, NA())</f>
        <v>#N/A</v>
      </c>
      <c r="CB223" s="14" t="e">
        <f>IF(GESTEP(AR223,0.00001), 'OE Database'!$E223, NA())</f>
        <v>#N/A</v>
      </c>
      <c r="CC223" s="14" t="e">
        <f>IF(GESTEP(AS223,0.00001), 'OE Database'!$E223, NA())</f>
        <v>#N/A</v>
      </c>
      <c r="CD223" s="14" t="e">
        <f>IF(GESTEP(AT223,0.00001), 'OE Database'!$E223, NA())</f>
        <v>#N/A</v>
      </c>
      <c r="CE223" s="14" t="e">
        <f>IF(GESTEP(AU223,0.00001), 'OE Database'!$E223, NA())</f>
        <v>#N/A</v>
      </c>
      <c r="CF223" s="14" t="e">
        <f>IF(GESTEP(AV223,0.00001), 'OE Database'!$E223, NA())</f>
        <v>#N/A</v>
      </c>
      <c r="CG223" s="14" t="e">
        <f>IF(GESTEP(AW223,0.00001), 'OE Database'!$E223, NA())</f>
        <v>#N/A</v>
      </c>
      <c r="CH223" s="14" t="e">
        <f>IF(GESTEP(AX223,0.00001), 'OE Database'!$E223, NA())</f>
        <v>#N/A</v>
      </c>
      <c r="CI223" s="14" t="e">
        <f>IF(GESTEP(AY223,0.00001), 'OE Database'!$E223, NA())</f>
        <v>#N/A</v>
      </c>
      <c r="CJ223" s="14" t="e">
        <f>IF(GESTEP(AZ223,0.00001), 'OE Database'!$E223, NA())</f>
        <v>#N/A</v>
      </c>
      <c r="CK223" s="14" t="e">
        <f>IF(GESTEP(BA223,0.00001), 'OE Database'!$E223, NA())</f>
        <v>#N/A</v>
      </c>
      <c r="CL223" s="14" t="e">
        <f>IF(GESTEP(BB223,0.00001), 'OE Database'!$E223, NA())</f>
        <v>#N/A</v>
      </c>
      <c r="CN223" s="14" t="e">
        <f>IF('OE Database'!$N223=CN$1, 'OE Database'!$I223, NA())</f>
        <v>#N/A</v>
      </c>
      <c r="CO223" s="14" t="e">
        <f>IF('OE Database'!$N223=CO$1, 'OE Database'!$I223, NA())</f>
        <v>#N/A</v>
      </c>
      <c r="CP223" s="14" t="e">
        <f>IF('OE Database'!$N223=CP$1, 'OE Database'!$I223, NA())</f>
        <v>#N/A</v>
      </c>
      <c r="CQ223" s="14" t="e">
        <f>IF('OE Database'!$N223=CQ$1, 'OE Database'!$I223, NA())</f>
        <v>#N/A</v>
      </c>
      <c r="CR223" s="14" t="e">
        <f>IF('OE Database'!$N223=CR$1, 'OE Database'!$I223, NA())</f>
        <v>#N/A</v>
      </c>
      <c r="CS223" s="14" t="e">
        <f>IF('OE Database'!$N223=CS$1, 'OE Database'!$I223, NA())</f>
        <v>#N/A</v>
      </c>
      <c r="CT223" s="14" t="e">
        <f>IF('OE Database'!$N223=CT$1, 'OE Database'!$I223, NA())</f>
        <v>#N/A</v>
      </c>
      <c r="CU223" s="14" t="e">
        <f>IF('OE Database'!$N223=CU$1, 'OE Database'!$I223, NA())</f>
        <v>#N/A</v>
      </c>
      <c r="CV223" s="14">
        <f>IF('OE Database'!$N223=CV$1, 'OE Database'!$I223, NA())</f>
        <v>3.5436148296197296</v>
      </c>
      <c r="CW223" s="14" t="e">
        <f>IF('OE Database'!$N223=CW$1, 'OE Database'!$I223, NA())</f>
        <v>#N/A</v>
      </c>
      <c r="CX223" s="14" t="e">
        <f>IF('OE Database'!$N223=CX$1, 'OE Database'!$I223, NA())</f>
        <v>#N/A</v>
      </c>
      <c r="CY223" s="14" t="e">
        <f>IF('OE Database'!$N223=CY$1, 'OE Database'!$I223, NA())</f>
        <v>#N/A</v>
      </c>
      <c r="CZ223" s="14" t="e">
        <f>IF('OE Database'!$N223=CZ$1, 'OE Database'!$I223, NA())</f>
        <v>#N/A</v>
      </c>
      <c r="DA223" s="14" t="e">
        <f>IF('OE Database'!$N223=DA$1, 'OE Database'!$I223, NA())</f>
        <v>#N/A</v>
      </c>
      <c r="DB223" s="14" t="e">
        <f>IF('OE Database'!$N223=DB$1, 'OE Database'!$I223, NA())</f>
        <v>#N/A</v>
      </c>
      <c r="DC223" s="14" t="e">
        <f>IF('OE Database'!$N223=DC$1, 'OE Database'!$I223, NA())</f>
        <v>#N/A</v>
      </c>
      <c r="DD223" s="14" t="e">
        <f>IF('OE Database'!$N223=DD$1, 'OE Database'!$I223, NA())</f>
        <v>#N/A</v>
      </c>
      <c r="DF223" s="1" t="e">
        <f>IF(GESTEP(AL223,0.00001), 'OE Database'!$I223, NA())</f>
        <v>#N/A</v>
      </c>
      <c r="DG223" s="1" t="e">
        <f>IF(GESTEP(AM223,0.00001), 'OE Database'!$I223, NA())</f>
        <v>#N/A</v>
      </c>
      <c r="DH223" s="1" t="e">
        <f>IF(GESTEP(AN223,0.00001), 'OE Database'!$I223, NA())</f>
        <v>#N/A</v>
      </c>
      <c r="DI223" s="1" t="e">
        <f>IF(GESTEP(AO223,0.00001), 'OE Database'!$I223, NA())</f>
        <v>#N/A</v>
      </c>
      <c r="DJ223" s="1" t="e">
        <f>IF(GESTEP(AP223,0.00001), 'OE Database'!$I223, NA())</f>
        <v>#N/A</v>
      </c>
      <c r="DK223" s="1" t="e">
        <f>IF(GESTEP(AQ223,0.00001), 'OE Database'!$I223, NA())</f>
        <v>#N/A</v>
      </c>
      <c r="DL223" s="1" t="e">
        <f>IF(GESTEP(AR223,0.00001), 'OE Database'!$I223, NA())</f>
        <v>#N/A</v>
      </c>
      <c r="DM223" s="1" t="e">
        <f>IF(GESTEP(AS223,0.00001), 'OE Database'!$I223, NA())</f>
        <v>#N/A</v>
      </c>
      <c r="DN223" s="1" t="e">
        <f>IF(GESTEP(AT223,0.00001), 'OE Database'!$I223, NA())</f>
        <v>#N/A</v>
      </c>
      <c r="DO223" s="1" t="e">
        <f>IF(GESTEP(AU223,0.00001), 'OE Database'!$I223, NA())</f>
        <v>#N/A</v>
      </c>
      <c r="DP223" s="1" t="e">
        <f>IF(GESTEP(AV223,0.00001), 'OE Database'!$I223, NA())</f>
        <v>#N/A</v>
      </c>
      <c r="DQ223" s="1" t="e">
        <f>IF(GESTEP(AW223,0.00001), 'OE Database'!$I223, NA())</f>
        <v>#N/A</v>
      </c>
      <c r="DR223" s="1" t="e">
        <f>IF(GESTEP(AX223,0.00001), 'OE Database'!$I223, NA())</f>
        <v>#N/A</v>
      </c>
      <c r="DS223" s="1" t="e">
        <f>IF(GESTEP(AY223,0.00001), 'OE Database'!$I223, NA())</f>
        <v>#N/A</v>
      </c>
      <c r="DT223" s="1" t="e">
        <f>IF(GESTEP(AZ223,0.00001), 'OE Database'!$I223, NA())</f>
        <v>#N/A</v>
      </c>
      <c r="DU223" s="1" t="e">
        <f>IF(GESTEP(BA223,0.00001), 'OE Database'!$I223, NA())</f>
        <v>#N/A</v>
      </c>
      <c r="DV223" s="1" t="e">
        <f>IF(GESTEP(BB223,0.00001), 'OE Database'!$I223, NA())</f>
        <v>#N/A</v>
      </c>
    </row>
    <row r="224" spans="2:126">
      <c r="B224" s="14" t="e">
        <f>IF('OE Database'!$N224=B$1, 'OE Database'!$H224, NA())</f>
        <v>#N/A</v>
      </c>
      <c r="C224" s="14" t="e">
        <f>IF('OE Database'!$N224=C$1, 'OE Database'!$H224, NA())</f>
        <v>#N/A</v>
      </c>
      <c r="D224" s="14" t="e">
        <f>IF('OE Database'!$N224=D$1, 'OE Database'!$H224, NA())</f>
        <v>#N/A</v>
      </c>
      <c r="E224" s="14" t="e">
        <f>IF('OE Database'!$N224=E$1, 'OE Database'!$H224, NA())</f>
        <v>#N/A</v>
      </c>
      <c r="F224" s="14" t="e">
        <f>IF('OE Database'!$N224=F$1, 'OE Database'!$H224, NA())</f>
        <v>#N/A</v>
      </c>
      <c r="G224" s="14" t="e">
        <f>IF('OE Database'!$N224=G$1, 'OE Database'!$H224, NA())</f>
        <v>#N/A</v>
      </c>
      <c r="H224" s="14" t="e">
        <f>IF('OE Database'!$N224=H$1, 'OE Database'!$H224, NA())</f>
        <v>#N/A</v>
      </c>
      <c r="I224" s="14" t="e">
        <f>IF('OE Database'!$N224=I$1, 'OE Database'!$H224, NA())</f>
        <v>#N/A</v>
      </c>
      <c r="J224" s="14">
        <f>IF('OE Database'!$N224=J$1, 'OE Database'!$H224, NA())</f>
        <v>0.66807101253147039</v>
      </c>
      <c r="K224" s="14" t="e">
        <f>IF('OE Database'!$N224=K$1, 'OE Database'!$H224, NA())</f>
        <v>#N/A</v>
      </c>
      <c r="L224" s="14" t="e">
        <f>IF('OE Database'!$N224=L$1, 'OE Database'!$H224, NA())</f>
        <v>#N/A</v>
      </c>
      <c r="M224" s="14" t="e">
        <f>IF('OE Database'!$N224=M$1, 'OE Database'!$H224, NA())</f>
        <v>#N/A</v>
      </c>
      <c r="N224" s="14" t="e">
        <f>IF('OE Database'!$N224=N$1, 'OE Database'!$H224, NA())</f>
        <v>#N/A</v>
      </c>
      <c r="O224" s="14" t="e">
        <f>IF('OE Database'!$N224=O$1, 'OE Database'!$H224, NA())</f>
        <v>#N/A</v>
      </c>
      <c r="P224" s="14" t="e">
        <f>IF('OE Database'!$N224=P$1, 'OE Database'!$H224, NA())</f>
        <v>#N/A</v>
      </c>
      <c r="Q224" s="14" t="e">
        <f>IF('OE Database'!$N224=Q$1, 'OE Database'!$H224, NA())</f>
        <v>#N/A</v>
      </c>
      <c r="R224" s="14" t="e">
        <f>IF('OE Database'!$N224=R$1, 'OE Database'!$H224, NA())</f>
        <v>#N/A</v>
      </c>
      <c r="T224" s="14" t="e">
        <f>IF('OE Database'!$N224=T$1, 'OE Database'!$E224, NA())</f>
        <v>#N/A</v>
      </c>
      <c r="U224" s="14" t="e">
        <f>IF('OE Database'!$N224=U$1, 'OE Database'!$E224, NA())</f>
        <v>#N/A</v>
      </c>
      <c r="V224" s="14" t="e">
        <f>IF('OE Database'!$N224=V$1, 'OE Database'!$E224, NA())</f>
        <v>#N/A</v>
      </c>
      <c r="W224" s="14" t="e">
        <f>IF('OE Database'!$N224=W$1, 'OE Database'!$E224, NA())</f>
        <v>#N/A</v>
      </c>
      <c r="X224" s="14" t="e">
        <f>IF('OE Database'!$N224=X$1, 'OE Database'!$E224, NA())</f>
        <v>#N/A</v>
      </c>
      <c r="Y224" s="14" t="e">
        <f>IF('OE Database'!$N224=Y$1, 'OE Database'!$E224, NA())</f>
        <v>#N/A</v>
      </c>
      <c r="Z224" s="14" t="e">
        <f>IF('OE Database'!$N224=Z$1, 'OE Database'!$E224, NA())</f>
        <v>#N/A</v>
      </c>
      <c r="AA224" s="14" t="e">
        <f>IF('OE Database'!$N224=AA$1, 'OE Database'!$E224, NA())</f>
        <v>#N/A</v>
      </c>
      <c r="AB224" s="14">
        <f>IF('OE Database'!$N224=AB$1, 'OE Database'!$E224, NA())</f>
        <v>28.8</v>
      </c>
      <c r="AC224" s="14" t="e">
        <f>IF('OE Database'!$N224=AC$1, 'OE Database'!$E224, NA())</f>
        <v>#N/A</v>
      </c>
      <c r="AD224" s="14" t="e">
        <f>IF('OE Database'!$N224=AD$1, 'OE Database'!$E224, NA())</f>
        <v>#N/A</v>
      </c>
      <c r="AE224" s="14" t="e">
        <f>IF('OE Database'!$N224=AE$1, 'OE Database'!$E224, NA())</f>
        <v>#N/A</v>
      </c>
      <c r="AF224" s="14" t="e">
        <f>IF('OE Database'!$N224=AF$1, 'OE Database'!$E224, NA())</f>
        <v>#N/A</v>
      </c>
      <c r="AG224" s="14" t="e">
        <f>IF('OE Database'!$N224=AG$1, 'OE Database'!$E224, NA())</f>
        <v>#N/A</v>
      </c>
      <c r="AH224" s="14" t="e">
        <f>IF('OE Database'!$N224=AH$1, 'OE Database'!$E224, NA())</f>
        <v>#N/A</v>
      </c>
      <c r="AI224" s="14" t="e">
        <f>IF('OE Database'!$N224=AI$1, 'OE Database'!$E224, NA())</f>
        <v>#N/A</v>
      </c>
      <c r="AJ224" s="14" t="e">
        <f>IF('OE Database'!$N224=AJ$1, 'OE Database'!$E224, NA())</f>
        <v>#N/A</v>
      </c>
      <c r="AL224" s="14" t="e">
        <f>IF('OE Database'!$N224=AL$1, 'OE Database'!$J224, NA())</f>
        <v>#N/A</v>
      </c>
      <c r="AM224" s="14" t="e">
        <f>IF('OE Database'!$N224=AM$1, 'OE Database'!$J224, NA())</f>
        <v>#N/A</v>
      </c>
      <c r="AN224" s="14" t="e">
        <f>IF('OE Database'!$N224=AN$1, 'OE Database'!$J224, NA())</f>
        <v>#N/A</v>
      </c>
      <c r="AO224" s="14" t="e">
        <f>IF('OE Database'!$N224=AO$1, 'OE Database'!$J224, NA())</f>
        <v>#N/A</v>
      </c>
      <c r="AP224" s="14" t="e">
        <f>IF('OE Database'!$N224=AP$1, 'OE Database'!$J224, NA())</f>
        <v>#N/A</v>
      </c>
      <c r="AQ224" s="14" t="e">
        <f>IF('OE Database'!$N224=AQ$1, 'OE Database'!$J224, NA())</f>
        <v>#N/A</v>
      </c>
      <c r="AR224" s="14" t="e">
        <f>IF('OE Database'!$N224=AR$1, 'OE Database'!$J224, NA())</f>
        <v>#N/A</v>
      </c>
      <c r="AS224" s="14" t="e">
        <f>IF('OE Database'!$N224=AS$1, 'OE Database'!$J224, NA())</f>
        <v>#N/A</v>
      </c>
      <c r="AT224" s="14" t="e">
        <f>IF('OE Database'!$N224=AT$1, 'OE Database'!$J224, NA())</f>
        <v>#N/A</v>
      </c>
      <c r="AU224" s="14" t="e">
        <f>IF('OE Database'!$N224=AU$1, 'OE Database'!$J224, NA())</f>
        <v>#N/A</v>
      </c>
      <c r="AV224" s="14" t="e">
        <f>IF('OE Database'!$N224=AV$1, 'OE Database'!$J224, NA())</f>
        <v>#N/A</v>
      </c>
      <c r="AW224" s="14" t="e">
        <f>IF('OE Database'!$N224=AW$1, 'OE Database'!$J224, NA())</f>
        <v>#N/A</v>
      </c>
      <c r="AX224" s="14" t="e">
        <f>IF('OE Database'!$N224=AX$1, 'OE Database'!$J224, NA())</f>
        <v>#N/A</v>
      </c>
      <c r="AY224" s="14" t="e">
        <f>IF('OE Database'!$N224=AY$1, 'OE Database'!$J224, NA())</f>
        <v>#N/A</v>
      </c>
      <c r="AZ224" s="14" t="e">
        <f>IF('OE Database'!$N224=AZ$1, 'OE Database'!$J224, NA())</f>
        <v>#N/A</v>
      </c>
      <c r="BA224" s="14" t="e">
        <f>IF('OE Database'!$N224=BA$1, 'OE Database'!$J224, NA())</f>
        <v>#N/A</v>
      </c>
      <c r="BB224" s="14" t="e">
        <f>IF('OE Database'!$N224=BB$1, 'OE Database'!$J224, NA())</f>
        <v>#N/A</v>
      </c>
      <c r="BD224" s="14" t="e">
        <f>IF(GESTEP(AL224,0.00001), 'OE Database'!$H224, NA())</f>
        <v>#N/A</v>
      </c>
      <c r="BE224" s="14" t="e">
        <f>IF(GESTEP(AM224,0.00001), 'OE Database'!$H224, NA())</f>
        <v>#N/A</v>
      </c>
      <c r="BF224" s="14" t="e">
        <f>IF(GESTEP(AN224,0.00001), 'OE Database'!$H224, NA())</f>
        <v>#N/A</v>
      </c>
      <c r="BG224" s="14" t="e">
        <f>IF(GESTEP(AO224,0.00001), 'OE Database'!$H224, NA())</f>
        <v>#N/A</v>
      </c>
      <c r="BH224" s="14" t="e">
        <f>IF(GESTEP(AP224,0.00001), 'OE Database'!$H224, NA())</f>
        <v>#N/A</v>
      </c>
      <c r="BI224" s="14" t="e">
        <f>IF(GESTEP(AQ224,0.00001), 'OE Database'!$H224, NA())</f>
        <v>#N/A</v>
      </c>
      <c r="BJ224" s="14" t="e">
        <f>IF(GESTEP(AR224,0.00001), 'OE Database'!$H224, NA())</f>
        <v>#N/A</v>
      </c>
      <c r="BK224" s="14" t="e">
        <f>IF(GESTEP(AS224,0.00001), 'OE Database'!$H224, NA())</f>
        <v>#N/A</v>
      </c>
      <c r="BL224" s="14" t="e">
        <f>IF(GESTEP(AT224,0.00001), 'OE Database'!$H224, NA())</f>
        <v>#N/A</v>
      </c>
      <c r="BM224" s="14" t="e">
        <f>IF(GESTEP(AU224,0.00001), 'OE Database'!$H224, NA())</f>
        <v>#N/A</v>
      </c>
      <c r="BN224" s="14" t="e">
        <f>IF(GESTEP(AV224,0.00001), 'OE Database'!$H224, NA())</f>
        <v>#N/A</v>
      </c>
      <c r="BO224" s="14" t="e">
        <f>IF(GESTEP(AW224,0.00001), 'OE Database'!$H224, NA())</f>
        <v>#N/A</v>
      </c>
      <c r="BP224" s="14" t="e">
        <f>IF(GESTEP(AX224,0.00001), 'OE Database'!$H224, NA())</f>
        <v>#N/A</v>
      </c>
      <c r="BQ224" s="14" t="e">
        <f>IF(GESTEP(AY224,0.00001), 'OE Database'!$H224, NA())</f>
        <v>#N/A</v>
      </c>
      <c r="BR224" s="14" t="e">
        <f>IF(GESTEP(AZ224,0.00001), 'OE Database'!$H224, NA())</f>
        <v>#N/A</v>
      </c>
      <c r="BS224" s="14" t="e">
        <f>IF(GESTEP(BA224,0.00001), 'OE Database'!$H224, NA())</f>
        <v>#N/A</v>
      </c>
      <c r="BT224" s="14" t="e">
        <f>IF(GESTEP(BB224,0.00001), 'OE Database'!$H224, NA())</f>
        <v>#N/A</v>
      </c>
      <c r="BV224" s="14" t="e">
        <f>IF(GESTEP(AL224,0.00001), 'OE Database'!$E224, NA())</f>
        <v>#N/A</v>
      </c>
      <c r="BW224" s="14" t="e">
        <f>IF(GESTEP(AM224,0.00001), 'OE Database'!$E224, NA())</f>
        <v>#N/A</v>
      </c>
      <c r="BX224" s="14" t="e">
        <f>IF(GESTEP(AN224,0.00001), 'OE Database'!$E224, NA())</f>
        <v>#N/A</v>
      </c>
      <c r="BY224" s="14" t="e">
        <f>IF(GESTEP(AO224,0.00001), 'OE Database'!$E224, NA())</f>
        <v>#N/A</v>
      </c>
      <c r="BZ224" s="14" t="e">
        <f>IF(GESTEP(AP224,0.00001), 'OE Database'!$E224, NA())</f>
        <v>#N/A</v>
      </c>
      <c r="CA224" s="14" t="e">
        <f>IF(GESTEP(AQ224,0.00001), 'OE Database'!$E224, NA())</f>
        <v>#N/A</v>
      </c>
      <c r="CB224" s="14" t="e">
        <f>IF(GESTEP(AR224,0.00001), 'OE Database'!$E224, NA())</f>
        <v>#N/A</v>
      </c>
      <c r="CC224" s="14" t="e">
        <f>IF(GESTEP(AS224,0.00001), 'OE Database'!$E224, NA())</f>
        <v>#N/A</v>
      </c>
      <c r="CD224" s="14" t="e">
        <f>IF(GESTEP(AT224,0.00001), 'OE Database'!$E224, NA())</f>
        <v>#N/A</v>
      </c>
      <c r="CE224" s="14" t="e">
        <f>IF(GESTEP(AU224,0.00001), 'OE Database'!$E224, NA())</f>
        <v>#N/A</v>
      </c>
      <c r="CF224" s="14" t="e">
        <f>IF(GESTEP(AV224,0.00001), 'OE Database'!$E224, NA())</f>
        <v>#N/A</v>
      </c>
      <c r="CG224" s="14" t="e">
        <f>IF(GESTEP(AW224,0.00001), 'OE Database'!$E224, NA())</f>
        <v>#N/A</v>
      </c>
      <c r="CH224" s="14" t="e">
        <f>IF(GESTEP(AX224,0.00001), 'OE Database'!$E224, NA())</f>
        <v>#N/A</v>
      </c>
      <c r="CI224" s="14" t="e">
        <f>IF(GESTEP(AY224,0.00001), 'OE Database'!$E224, NA())</f>
        <v>#N/A</v>
      </c>
      <c r="CJ224" s="14" t="e">
        <f>IF(GESTEP(AZ224,0.00001), 'OE Database'!$E224, NA())</f>
        <v>#N/A</v>
      </c>
      <c r="CK224" s="14" t="e">
        <f>IF(GESTEP(BA224,0.00001), 'OE Database'!$E224, NA())</f>
        <v>#N/A</v>
      </c>
      <c r="CL224" s="14" t="e">
        <f>IF(GESTEP(BB224,0.00001), 'OE Database'!$E224, NA())</f>
        <v>#N/A</v>
      </c>
      <c r="CN224" s="14" t="e">
        <f>IF('OE Database'!$N224=CN$1, 'OE Database'!$I224, NA())</f>
        <v>#N/A</v>
      </c>
      <c r="CO224" s="14" t="e">
        <f>IF('OE Database'!$N224=CO$1, 'OE Database'!$I224, NA())</f>
        <v>#N/A</v>
      </c>
      <c r="CP224" s="14" t="e">
        <f>IF('OE Database'!$N224=CP$1, 'OE Database'!$I224, NA())</f>
        <v>#N/A</v>
      </c>
      <c r="CQ224" s="14" t="e">
        <f>IF('OE Database'!$N224=CQ$1, 'OE Database'!$I224, NA())</f>
        <v>#N/A</v>
      </c>
      <c r="CR224" s="14" t="e">
        <f>IF('OE Database'!$N224=CR$1, 'OE Database'!$I224, NA())</f>
        <v>#N/A</v>
      </c>
      <c r="CS224" s="14" t="e">
        <f>IF('OE Database'!$N224=CS$1, 'OE Database'!$I224, NA())</f>
        <v>#N/A</v>
      </c>
      <c r="CT224" s="14" t="e">
        <f>IF('OE Database'!$N224=CT$1, 'OE Database'!$I224, NA())</f>
        <v>#N/A</v>
      </c>
      <c r="CU224" s="14" t="e">
        <f>IF('OE Database'!$N224=CU$1, 'OE Database'!$I224, NA())</f>
        <v>#N/A</v>
      </c>
      <c r="CV224" s="14">
        <f>IF('OE Database'!$N224=CV$1, 'OE Database'!$I224, NA())</f>
        <v>1.127574659506799</v>
      </c>
      <c r="CW224" s="14" t="e">
        <f>IF('OE Database'!$N224=CW$1, 'OE Database'!$I224, NA())</f>
        <v>#N/A</v>
      </c>
      <c r="CX224" s="14" t="e">
        <f>IF('OE Database'!$N224=CX$1, 'OE Database'!$I224, NA())</f>
        <v>#N/A</v>
      </c>
      <c r="CY224" s="14" t="e">
        <f>IF('OE Database'!$N224=CY$1, 'OE Database'!$I224, NA())</f>
        <v>#N/A</v>
      </c>
      <c r="CZ224" s="14" t="e">
        <f>IF('OE Database'!$N224=CZ$1, 'OE Database'!$I224, NA())</f>
        <v>#N/A</v>
      </c>
      <c r="DA224" s="14" t="e">
        <f>IF('OE Database'!$N224=DA$1, 'OE Database'!$I224, NA())</f>
        <v>#N/A</v>
      </c>
      <c r="DB224" s="14" t="e">
        <f>IF('OE Database'!$N224=DB$1, 'OE Database'!$I224, NA())</f>
        <v>#N/A</v>
      </c>
      <c r="DC224" s="14" t="e">
        <f>IF('OE Database'!$N224=DC$1, 'OE Database'!$I224, NA())</f>
        <v>#N/A</v>
      </c>
      <c r="DD224" s="14" t="e">
        <f>IF('OE Database'!$N224=DD$1, 'OE Database'!$I224, NA())</f>
        <v>#N/A</v>
      </c>
      <c r="DF224" s="1" t="e">
        <f>IF(GESTEP(AL224,0.00001), 'OE Database'!$I224, NA())</f>
        <v>#N/A</v>
      </c>
      <c r="DG224" s="1" t="e">
        <f>IF(GESTEP(AM224,0.00001), 'OE Database'!$I224, NA())</f>
        <v>#N/A</v>
      </c>
      <c r="DH224" s="1" t="e">
        <f>IF(GESTEP(AN224,0.00001), 'OE Database'!$I224, NA())</f>
        <v>#N/A</v>
      </c>
      <c r="DI224" s="1" t="e">
        <f>IF(GESTEP(AO224,0.00001), 'OE Database'!$I224, NA())</f>
        <v>#N/A</v>
      </c>
      <c r="DJ224" s="1" t="e">
        <f>IF(GESTEP(AP224,0.00001), 'OE Database'!$I224, NA())</f>
        <v>#N/A</v>
      </c>
      <c r="DK224" s="1" t="e">
        <f>IF(GESTEP(AQ224,0.00001), 'OE Database'!$I224, NA())</f>
        <v>#N/A</v>
      </c>
      <c r="DL224" s="1" t="e">
        <f>IF(GESTEP(AR224,0.00001), 'OE Database'!$I224, NA())</f>
        <v>#N/A</v>
      </c>
      <c r="DM224" s="1" t="e">
        <f>IF(GESTEP(AS224,0.00001), 'OE Database'!$I224, NA())</f>
        <v>#N/A</v>
      </c>
      <c r="DN224" s="1" t="e">
        <f>IF(GESTEP(AT224,0.00001), 'OE Database'!$I224, NA())</f>
        <v>#N/A</v>
      </c>
      <c r="DO224" s="1" t="e">
        <f>IF(GESTEP(AU224,0.00001), 'OE Database'!$I224, NA())</f>
        <v>#N/A</v>
      </c>
      <c r="DP224" s="1" t="e">
        <f>IF(GESTEP(AV224,0.00001), 'OE Database'!$I224, NA())</f>
        <v>#N/A</v>
      </c>
      <c r="DQ224" s="1" t="e">
        <f>IF(GESTEP(AW224,0.00001), 'OE Database'!$I224, NA())</f>
        <v>#N/A</v>
      </c>
      <c r="DR224" s="1" t="e">
        <f>IF(GESTEP(AX224,0.00001), 'OE Database'!$I224, NA())</f>
        <v>#N/A</v>
      </c>
      <c r="DS224" s="1" t="e">
        <f>IF(GESTEP(AY224,0.00001), 'OE Database'!$I224, NA())</f>
        <v>#N/A</v>
      </c>
      <c r="DT224" s="1" t="e">
        <f>IF(GESTEP(AZ224,0.00001), 'OE Database'!$I224, NA())</f>
        <v>#N/A</v>
      </c>
      <c r="DU224" s="1" t="e">
        <f>IF(GESTEP(BA224,0.00001), 'OE Database'!$I224, NA())</f>
        <v>#N/A</v>
      </c>
      <c r="DV224" s="1" t="e">
        <f>IF(GESTEP(BB224,0.00001), 'OE Database'!$I224, NA())</f>
        <v>#N/A</v>
      </c>
    </row>
    <row r="225" spans="2:126">
      <c r="B225" s="14" t="e">
        <f>IF('OE Database'!$N225=B$1, 'OE Database'!$H225, NA())</f>
        <v>#N/A</v>
      </c>
      <c r="C225" s="14" t="e">
        <f>IF('OE Database'!$N225=C$1, 'OE Database'!$H225, NA())</f>
        <v>#N/A</v>
      </c>
      <c r="D225" s="14" t="e">
        <f>IF('OE Database'!$N225=D$1, 'OE Database'!$H225, NA())</f>
        <v>#N/A</v>
      </c>
      <c r="E225" s="14" t="e">
        <f>IF('OE Database'!$N225=E$1, 'OE Database'!$H225, NA())</f>
        <v>#N/A</v>
      </c>
      <c r="F225" s="14" t="e">
        <f>IF('OE Database'!$N225=F$1, 'OE Database'!$H225, NA())</f>
        <v>#N/A</v>
      </c>
      <c r="G225" s="14" t="e">
        <f>IF('OE Database'!$N225=G$1, 'OE Database'!$H225, NA())</f>
        <v>#N/A</v>
      </c>
      <c r="H225" s="14" t="e">
        <f>IF('OE Database'!$N225=H$1, 'OE Database'!$H225, NA())</f>
        <v>#N/A</v>
      </c>
      <c r="I225" s="14" t="e">
        <f>IF('OE Database'!$N225=I$1, 'OE Database'!$H225, NA())</f>
        <v>#N/A</v>
      </c>
      <c r="J225" s="14" t="e">
        <f>IF('OE Database'!$N225=J$1, 'OE Database'!$H225, NA())</f>
        <v>#N/A</v>
      </c>
      <c r="K225" s="14">
        <f>IF('OE Database'!$N225=K$1, 'OE Database'!$H225, NA())</f>
        <v>3.8968139050228956</v>
      </c>
      <c r="L225" s="14" t="e">
        <f>IF('OE Database'!$N225=L$1, 'OE Database'!$H225, NA())</f>
        <v>#N/A</v>
      </c>
      <c r="M225" s="14" t="e">
        <f>IF('OE Database'!$N225=M$1, 'OE Database'!$H225, NA())</f>
        <v>#N/A</v>
      </c>
      <c r="N225" s="14" t="e">
        <f>IF('OE Database'!$N225=N$1, 'OE Database'!$H225, NA())</f>
        <v>#N/A</v>
      </c>
      <c r="O225" s="14" t="e">
        <f>IF('OE Database'!$N225=O$1, 'OE Database'!$H225, NA())</f>
        <v>#N/A</v>
      </c>
      <c r="P225" s="14" t="e">
        <f>IF('OE Database'!$N225=P$1, 'OE Database'!$H225, NA())</f>
        <v>#N/A</v>
      </c>
      <c r="Q225" s="14" t="e">
        <f>IF('OE Database'!$N225=Q$1, 'OE Database'!$H225, NA())</f>
        <v>#N/A</v>
      </c>
      <c r="R225" s="14" t="e">
        <f>IF('OE Database'!$N225=R$1, 'OE Database'!$H225, NA())</f>
        <v>#N/A</v>
      </c>
      <c r="T225" s="14" t="e">
        <f>IF('OE Database'!$N225=T$1, 'OE Database'!$E225, NA())</f>
        <v>#N/A</v>
      </c>
      <c r="U225" s="14" t="e">
        <f>IF('OE Database'!$N225=U$1, 'OE Database'!$E225, NA())</f>
        <v>#N/A</v>
      </c>
      <c r="V225" s="14" t="e">
        <f>IF('OE Database'!$N225=V$1, 'OE Database'!$E225, NA())</f>
        <v>#N/A</v>
      </c>
      <c r="W225" s="14" t="e">
        <f>IF('OE Database'!$N225=W$1, 'OE Database'!$E225, NA())</f>
        <v>#N/A</v>
      </c>
      <c r="X225" s="14" t="e">
        <f>IF('OE Database'!$N225=X$1, 'OE Database'!$E225, NA())</f>
        <v>#N/A</v>
      </c>
      <c r="Y225" s="14" t="e">
        <f>IF('OE Database'!$N225=Y$1, 'OE Database'!$E225, NA())</f>
        <v>#N/A</v>
      </c>
      <c r="Z225" s="14" t="e">
        <f>IF('OE Database'!$N225=Z$1, 'OE Database'!$E225, NA())</f>
        <v>#N/A</v>
      </c>
      <c r="AA225" s="14" t="e">
        <f>IF('OE Database'!$N225=AA$1, 'OE Database'!$E225, NA())</f>
        <v>#N/A</v>
      </c>
      <c r="AB225" s="14" t="e">
        <f>IF('OE Database'!$N225=AB$1, 'OE Database'!$E225, NA())</f>
        <v>#N/A</v>
      </c>
      <c r="AC225" s="14">
        <f>IF('OE Database'!$N225=AC$1, 'OE Database'!$E225, NA())</f>
        <v>42.2</v>
      </c>
      <c r="AD225" s="14" t="e">
        <f>IF('OE Database'!$N225=AD$1, 'OE Database'!$E225, NA())</f>
        <v>#N/A</v>
      </c>
      <c r="AE225" s="14" t="e">
        <f>IF('OE Database'!$N225=AE$1, 'OE Database'!$E225, NA())</f>
        <v>#N/A</v>
      </c>
      <c r="AF225" s="14" t="e">
        <f>IF('OE Database'!$N225=AF$1, 'OE Database'!$E225, NA())</f>
        <v>#N/A</v>
      </c>
      <c r="AG225" s="14" t="e">
        <f>IF('OE Database'!$N225=AG$1, 'OE Database'!$E225, NA())</f>
        <v>#N/A</v>
      </c>
      <c r="AH225" s="14" t="e">
        <f>IF('OE Database'!$N225=AH$1, 'OE Database'!$E225, NA())</f>
        <v>#N/A</v>
      </c>
      <c r="AI225" s="14" t="e">
        <f>IF('OE Database'!$N225=AI$1, 'OE Database'!$E225, NA())</f>
        <v>#N/A</v>
      </c>
      <c r="AJ225" s="14" t="e">
        <f>IF('OE Database'!$N225=AJ$1, 'OE Database'!$E225, NA())</f>
        <v>#N/A</v>
      </c>
      <c r="AL225" s="14" t="e">
        <f>IF('OE Database'!$N225=AL$1, 'OE Database'!$J225, NA())</f>
        <v>#N/A</v>
      </c>
      <c r="AM225" s="14" t="e">
        <f>IF('OE Database'!$N225=AM$1, 'OE Database'!$J225, NA())</f>
        <v>#N/A</v>
      </c>
      <c r="AN225" s="14" t="e">
        <f>IF('OE Database'!$N225=AN$1, 'OE Database'!$J225, NA())</f>
        <v>#N/A</v>
      </c>
      <c r="AO225" s="14" t="e">
        <f>IF('OE Database'!$N225=AO$1, 'OE Database'!$J225, NA())</f>
        <v>#N/A</v>
      </c>
      <c r="AP225" s="14" t="e">
        <f>IF('OE Database'!$N225=AP$1, 'OE Database'!$J225, NA())</f>
        <v>#N/A</v>
      </c>
      <c r="AQ225" s="14" t="e">
        <f>IF('OE Database'!$N225=AQ$1, 'OE Database'!$J225, NA())</f>
        <v>#N/A</v>
      </c>
      <c r="AR225" s="14" t="e">
        <f>IF('OE Database'!$N225=AR$1, 'OE Database'!$J225, NA())</f>
        <v>#N/A</v>
      </c>
      <c r="AS225" s="14" t="e">
        <f>IF('OE Database'!$N225=AS$1, 'OE Database'!$J225, NA())</f>
        <v>#N/A</v>
      </c>
      <c r="AT225" s="14" t="e">
        <f>IF('OE Database'!$N225=AT$1, 'OE Database'!$J225, NA())</f>
        <v>#N/A</v>
      </c>
      <c r="AU225" s="14" t="e">
        <f>IF('OE Database'!$N225=AU$1, 'OE Database'!$J225, NA())</f>
        <v>#N/A</v>
      </c>
      <c r="AV225" s="14" t="e">
        <f>IF('OE Database'!$N225=AV$1, 'OE Database'!$J225, NA())</f>
        <v>#N/A</v>
      </c>
      <c r="AW225" s="14" t="e">
        <f>IF('OE Database'!$N225=AW$1, 'OE Database'!$J225, NA())</f>
        <v>#N/A</v>
      </c>
      <c r="AX225" s="14" t="e">
        <f>IF('OE Database'!$N225=AX$1, 'OE Database'!$J225, NA())</f>
        <v>#N/A</v>
      </c>
      <c r="AY225" s="14" t="e">
        <f>IF('OE Database'!$N225=AY$1, 'OE Database'!$J225, NA())</f>
        <v>#N/A</v>
      </c>
      <c r="AZ225" s="14" t="e">
        <f>IF('OE Database'!$N225=AZ$1, 'OE Database'!$J225, NA())</f>
        <v>#N/A</v>
      </c>
      <c r="BA225" s="14" t="e">
        <f>IF('OE Database'!$N225=BA$1, 'OE Database'!$J225, NA())</f>
        <v>#N/A</v>
      </c>
      <c r="BB225" s="14" t="e">
        <f>IF('OE Database'!$N225=BB$1, 'OE Database'!$J225, NA())</f>
        <v>#N/A</v>
      </c>
      <c r="BD225" s="14" t="e">
        <f>IF(GESTEP(AL225,0.00001), 'OE Database'!$H225, NA())</f>
        <v>#N/A</v>
      </c>
      <c r="BE225" s="14" t="e">
        <f>IF(GESTEP(AM225,0.00001), 'OE Database'!$H225, NA())</f>
        <v>#N/A</v>
      </c>
      <c r="BF225" s="14" t="e">
        <f>IF(GESTEP(AN225,0.00001), 'OE Database'!$H225, NA())</f>
        <v>#N/A</v>
      </c>
      <c r="BG225" s="14" t="e">
        <f>IF(GESTEP(AO225,0.00001), 'OE Database'!$H225, NA())</f>
        <v>#N/A</v>
      </c>
      <c r="BH225" s="14" t="e">
        <f>IF(GESTEP(AP225,0.00001), 'OE Database'!$H225, NA())</f>
        <v>#N/A</v>
      </c>
      <c r="BI225" s="14" t="e">
        <f>IF(GESTEP(AQ225,0.00001), 'OE Database'!$H225, NA())</f>
        <v>#N/A</v>
      </c>
      <c r="BJ225" s="14" t="e">
        <f>IF(GESTEP(AR225,0.00001), 'OE Database'!$H225, NA())</f>
        <v>#N/A</v>
      </c>
      <c r="BK225" s="14" t="e">
        <f>IF(GESTEP(AS225,0.00001), 'OE Database'!$H225, NA())</f>
        <v>#N/A</v>
      </c>
      <c r="BL225" s="14" t="e">
        <f>IF(GESTEP(AT225,0.00001), 'OE Database'!$H225, NA())</f>
        <v>#N/A</v>
      </c>
      <c r="BM225" s="14" t="e">
        <f>IF(GESTEP(AU225,0.00001), 'OE Database'!$H225, NA())</f>
        <v>#N/A</v>
      </c>
      <c r="BN225" s="14" t="e">
        <f>IF(GESTEP(AV225,0.00001), 'OE Database'!$H225, NA())</f>
        <v>#N/A</v>
      </c>
      <c r="BO225" s="14" t="e">
        <f>IF(GESTEP(AW225,0.00001), 'OE Database'!$H225, NA())</f>
        <v>#N/A</v>
      </c>
      <c r="BP225" s="14" t="e">
        <f>IF(GESTEP(AX225,0.00001), 'OE Database'!$H225, NA())</f>
        <v>#N/A</v>
      </c>
      <c r="BQ225" s="14" t="e">
        <f>IF(GESTEP(AY225,0.00001), 'OE Database'!$H225, NA())</f>
        <v>#N/A</v>
      </c>
      <c r="BR225" s="14" t="e">
        <f>IF(GESTEP(AZ225,0.00001), 'OE Database'!$H225, NA())</f>
        <v>#N/A</v>
      </c>
      <c r="BS225" s="14" t="e">
        <f>IF(GESTEP(BA225,0.00001), 'OE Database'!$H225, NA())</f>
        <v>#N/A</v>
      </c>
      <c r="BT225" s="14" t="e">
        <f>IF(GESTEP(BB225,0.00001), 'OE Database'!$H225, NA())</f>
        <v>#N/A</v>
      </c>
      <c r="BV225" s="14" t="e">
        <f>IF(GESTEP(AL225,0.00001), 'OE Database'!$E225, NA())</f>
        <v>#N/A</v>
      </c>
      <c r="BW225" s="14" t="e">
        <f>IF(GESTEP(AM225,0.00001), 'OE Database'!$E225, NA())</f>
        <v>#N/A</v>
      </c>
      <c r="BX225" s="14" t="e">
        <f>IF(GESTEP(AN225,0.00001), 'OE Database'!$E225, NA())</f>
        <v>#N/A</v>
      </c>
      <c r="BY225" s="14" t="e">
        <f>IF(GESTEP(AO225,0.00001), 'OE Database'!$E225, NA())</f>
        <v>#N/A</v>
      </c>
      <c r="BZ225" s="14" t="e">
        <f>IF(GESTEP(AP225,0.00001), 'OE Database'!$E225, NA())</f>
        <v>#N/A</v>
      </c>
      <c r="CA225" s="14" t="e">
        <f>IF(GESTEP(AQ225,0.00001), 'OE Database'!$E225, NA())</f>
        <v>#N/A</v>
      </c>
      <c r="CB225" s="14" t="e">
        <f>IF(GESTEP(AR225,0.00001), 'OE Database'!$E225, NA())</f>
        <v>#N/A</v>
      </c>
      <c r="CC225" s="14" t="e">
        <f>IF(GESTEP(AS225,0.00001), 'OE Database'!$E225, NA())</f>
        <v>#N/A</v>
      </c>
      <c r="CD225" s="14" t="e">
        <f>IF(GESTEP(AT225,0.00001), 'OE Database'!$E225, NA())</f>
        <v>#N/A</v>
      </c>
      <c r="CE225" s="14" t="e">
        <f>IF(GESTEP(AU225,0.00001), 'OE Database'!$E225, NA())</f>
        <v>#N/A</v>
      </c>
      <c r="CF225" s="14" t="e">
        <f>IF(GESTEP(AV225,0.00001), 'OE Database'!$E225, NA())</f>
        <v>#N/A</v>
      </c>
      <c r="CG225" s="14" t="e">
        <f>IF(GESTEP(AW225,0.00001), 'OE Database'!$E225, NA())</f>
        <v>#N/A</v>
      </c>
      <c r="CH225" s="14" t="e">
        <f>IF(GESTEP(AX225,0.00001), 'OE Database'!$E225, NA())</f>
        <v>#N/A</v>
      </c>
      <c r="CI225" s="14" t="e">
        <f>IF(GESTEP(AY225,0.00001), 'OE Database'!$E225, NA())</f>
        <v>#N/A</v>
      </c>
      <c r="CJ225" s="14" t="e">
        <f>IF(GESTEP(AZ225,0.00001), 'OE Database'!$E225, NA())</f>
        <v>#N/A</v>
      </c>
      <c r="CK225" s="14" t="e">
        <f>IF(GESTEP(BA225,0.00001), 'OE Database'!$E225, NA())</f>
        <v>#N/A</v>
      </c>
      <c r="CL225" s="14" t="e">
        <f>IF(GESTEP(BB225,0.00001), 'OE Database'!$E225, NA())</f>
        <v>#N/A</v>
      </c>
      <c r="CN225" s="14" t="e">
        <f>IF('OE Database'!$N225=CN$1, 'OE Database'!$I225, NA())</f>
        <v>#N/A</v>
      </c>
      <c r="CO225" s="14" t="e">
        <f>IF('OE Database'!$N225=CO$1, 'OE Database'!$I225, NA())</f>
        <v>#N/A</v>
      </c>
      <c r="CP225" s="14" t="e">
        <f>IF('OE Database'!$N225=CP$1, 'OE Database'!$I225, NA())</f>
        <v>#N/A</v>
      </c>
      <c r="CQ225" s="14" t="e">
        <f>IF('OE Database'!$N225=CQ$1, 'OE Database'!$I225, NA())</f>
        <v>#N/A</v>
      </c>
      <c r="CR225" s="14" t="e">
        <f>IF('OE Database'!$N225=CR$1, 'OE Database'!$I225, NA())</f>
        <v>#N/A</v>
      </c>
      <c r="CS225" s="14" t="e">
        <f>IF('OE Database'!$N225=CS$1, 'OE Database'!$I225, NA())</f>
        <v>#N/A</v>
      </c>
      <c r="CT225" s="14" t="e">
        <f>IF('OE Database'!$N225=CT$1, 'OE Database'!$I225, NA())</f>
        <v>#N/A</v>
      </c>
      <c r="CU225" s="14" t="e">
        <f>IF('OE Database'!$N225=CU$1, 'OE Database'!$I225, NA())</f>
        <v>#N/A</v>
      </c>
      <c r="CV225" s="14" t="e">
        <f>IF('OE Database'!$N225=CV$1, 'OE Database'!$I225, NA())</f>
        <v>#N/A</v>
      </c>
      <c r="CW225" s="14">
        <f>IF('OE Database'!$N225=CW$1, 'OE Database'!$I225, NA())</f>
        <v>6.5770682003817198</v>
      </c>
      <c r="CX225" s="14" t="e">
        <f>IF('OE Database'!$N225=CX$1, 'OE Database'!$I225, NA())</f>
        <v>#N/A</v>
      </c>
      <c r="CY225" s="14" t="e">
        <f>IF('OE Database'!$N225=CY$1, 'OE Database'!$I225, NA())</f>
        <v>#N/A</v>
      </c>
      <c r="CZ225" s="14" t="e">
        <f>IF('OE Database'!$N225=CZ$1, 'OE Database'!$I225, NA())</f>
        <v>#N/A</v>
      </c>
      <c r="DA225" s="14" t="e">
        <f>IF('OE Database'!$N225=DA$1, 'OE Database'!$I225, NA())</f>
        <v>#N/A</v>
      </c>
      <c r="DB225" s="14" t="e">
        <f>IF('OE Database'!$N225=DB$1, 'OE Database'!$I225, NA())</f>
        <v>#N/A</v>
      </c>
      <c r="DC225" s="14" t="e">
        <f>IF('OE Database'!$N225=DC$1, 'OE Database'!$I225, NA())</f>
        <v>#N/A</v>
      </c>
      <c r="DD225" s="14" t="e">
        <f>IF('OE Database'!$N225=DD$1, 'OE Database'!$I225, NA())</f>
        <v>#N/A</v>
      </c>
      <c r="DF225" s="1" t="e">
        <f>IF(GESTEP(AL225,0.00001), 'OE Database'!$I225, NA())</f>
        <v>#N/A</v>
      </c>
      <c r="DG225" s="1" t="e">
        <f>IF(GESTEP(AM225,0.00001), 'OE Database'!$I225, NA())</f>
        <v>#N/A</v>
      </c>
      <c r="DH225" s="1" t="e">
        <f>IF(GESTEP(AN225,0.00001), 'OE Database'!$I225, NA())</f>
        <v>#N/A</v>
      </c>
      <c r="DI225" s="1" t="e">
        <f>IF(GESTEP(AO225,0.00001), 'OE Database'!$I225, NA())</f>
        <v>#N/A</v>
      </c>
      <c r="DJ225" s="1" t="e">
        <f>IF(GESTEP(AP225,0.00001), 'OE Database'!$I225, NA())</f>
        <v>#N/A</v>
      </c>
      <c r="DK225" s="1" t="e">
        <f>IF(GESTEP(AQ225,0.00001), 'OE Database'!$I225, NA())</f>
        <v>#N/A</v>
      </c>
      <c r="DL225" s="1" t="e">
        <f>IF(GESTEP(AR225,0.00001), 'OE Database'!$I225, NA())</f>
        <v>#N/A</v>
      </c>
      <c r="DM225" s="1" t="e">
        <f>IF(GESTEP(AS225,0.00001), 'OE Database'!$I225, NA())</f>
        <v>#N/A</v>
      </c>
      <c r="DN225" s="1" t="e">
        <f>IF(GESTEP(AT225,0.00001), 'OE Database'!$I225, NA())</f>
        <v>#N/A</v>
      </c>
      <c r="DO225" s="1" t="e">
        <f>IF(GESTEP(AU225,0.00001), 'OE Database'!$I225, NA())</f>
        <v>#N/A</v>
      </c>
      <c r="DP225" s="1" t="e">
        <f>IF(GESTEP(AV225,0.00001), 'OE Database'!$I225, NA())</f>
        <v>#N/A</v>
      </c>
      <c r="DQ225" s="1" t="e">
        <f>IF(GESTEP(AW225,0.00001), 'OE Database'!$I225, NA())</f>
        <v>#N/A</v>
      </c>
      <c r="DR225" s="1" t="e">
        <f>IF(GESTEP(AX225,0.00001), 'OE Database'!$I225, NA())</f>
        <v>#N/A</v>
      </c>
      <c r="DS225" s="1" t="e">
        <f>IF(GESTEP(AY225,0.00001), 'OE Database'!$I225, NA())</f>
        <v>#N/A</v>
      </c>
      <c r="DT225" s="1" t="e">
        <f>IF(GESTEP(AZ225,0.00001), 'OE Database'!$I225, NA())</f>
        <v>#N/A</v>
      </c>
      <c r="DU225" s="1" t="e">
        <f>IF(GESTEP(BA225,0.00001), 'OE Database'!$I225, NA())</f>
        <v>#N/A</v>
      </c>
      <c r="DV225" s="1" t="e">
        <f>IF(GESTEP(BB225,0.00001), 'OE Database'!$I225, NA())</f>
        <v>#N/A</v>
      </c>
    </row>
    <row r="226" spans="2:126">
      <c r="B226" s="14" t="e">
        <f>IF('OE Database'!$N226=B$1, 'OE Database'!$H226, NA())</f>
        <v>#N/A</v>
      </c>
      <c r="C226" s="14" t="e">
        <f>IF('OE Database'!$N226=C$1, 'OE Database'!$H226, NA())</f>
        <v>#N/A</v>
      </c>
      <c r="D226" s="14" t="e">
        <f>IF('OE Database'!$N226=D$1, 'OE Database'!$H226, NA())</f>
        <v>#N/A</v>
      </c>
      <c r="E226" s="14" t="e">
        <f>IF('OE Database'!$N226=E$1, 'OE Database'!$H226, NA())</f>
        <v>#N/A</v>
      </c>
      <c r="F226" s="14" t="e">
        <f>IF('OE Database'!$N226=F$1, 'OE Database'!$H226, NA())</f>
        <v>#N/A</v>
      </c>
      <c r="G226" s="14" t="e">
        <f>IF('OE Database'!$N226=G$1, 'OE Database'!$H226, NA())</f>
        <v>#N/A</v>
      </c>
      <c r="H226" s="14" t="e">
        <f>IF('OE Database'!$N226=H$1, 'OE Database'!$H226, NA())</f>
        <v>#N/A</v>
      </c>
      <c r="I226" s="14" t="e">
        <f>IF('OE Database'!$N226=I$1, 'OE Database'!$H226, NA())</f>
        <v>#N/A</v>
      </c>
      <c r="J226" s="14">
        <f>IF('OE Database'!$N226=J$1, 'OE Database'!$H226, NA())</f>
        <v>2.543439475001037</v>
      </c>
      <c r="K226" s="14" t="e">
        <f>IF('OE Database'!$N226=K$1, 'OE Database'!$H226, NA())</f>
        <v>#N/A</v>
      </c>
      <c r="L226" s="14" t="e">
        <f>IF('OE Database'!$N226=L$1, 'OE Database'!$H226, NA())</f>
        <v>#N/A</v>
      </c>
      <c r="M226" s="14" t="e">
        <f>IF('OE Database'!$N226=M$1, 'OE Database'!$H226, NA())</f>
        <v>#N/A</v>
      </c>
      <c r="N226" s="14" t="e">
        <f>IF('OE Database'!$N226=N$1, 'OE Database'!$H226, NA())</f>
        <v>#N/A</v>
      </c>
      <c r="O226" s="14" t="e">
        <f>IF('OE Database'!$N226=O$1, 'OE Database'!$H226, NA())</f>
        <v>#N/A</v>
      </c>
      <c r="P226" s="14" t="e">
        <f>IF('OE Database'!$N226=P$1, 'OE Database'!$H226, NA())</f>
        <v>#N/A</v>
      </c>
      <c r="Q226" s="14" t="e">
        <f>IF('OE Database'!$N226=Q$1, 'OE Database'!$H226, NA())</f>
        <v>#N/A</v>
      </c>
      <c r="R226" s="14" t="e">
        <f>IF('OE Database'!$N226=R$1, 'OE Database'!$H226, NA())</f>
        <v>#N/A</v>
      </c>
      <c r="T226" s="14" t="e">
        <f>IF('OE Database'!$N226=T$1, 'OE Database'!$E226, NA())</f>
        <v>#N/A</v>
      </c>
      <c r="U226" s="14" t="e">
        <f>IF('OE Database'!$N226=U$1, 'OE Database'!$E226, NA())</f>
        <v>#N/A</v>
      </c>
      <c r="V226" s="14" t="e">
        <f>IF('OE Database'!$N226=V$1, 'OE Database'!$E226, NA())</f>
        <v>#N/A</v>
      </c>
      <c r="W226" s="14" t="e">
        <f>IF('OE Database'!$N226=W$1, 'OE Database'!$E226, NA())</f>
        <v>#N/A</v>
      </c>
      <c r="X226" s="14" t="e">
        <f>IF('OE Database'!$N226=X$1, 'OE Database'!$E226, NA())</f>
        <v>#N/A</v>
      </c>
      <c r="Y226" s="14" t="e">
        <f>IF('OE Database'!$N226=Y$1, 'OE Database'!$E226, NA())</f>
        <v>#N/A</v>
      </c>
      <c r="Z226" s="14" t="e">
        <f>IF('OE Database'!$N226=Z$1, 'OE Database'!$E226, NA())</f>
        <v>#N/A</v>
      </c>
      <c r="AA226" s="14" t="e">
        <f>IF('OE Database'!$N226=AA$1, 'OE Database'!$E226, NA())</f>
        <v>#N/A</v>
      </c>
      <c r="AB226" s="14">
        <f>IF('OE Database'!$N226=AB$1, 'OE Database'!$E226, NA())</f>
        <v>54.5</v>
      </c>
      <c r="AC226" s="14" t="e">
        <f>IF('OE Database'!$N226=AC$1, 'OE Database'!$E226, NA())</f>
        <v>#N/A</v>
      </c>
      <c r="AD226" s="14" t="e">
        <f>IF('OE Database'!$N226=AD$1, 'OE Database'!$E226, NA())</f>
        <v>#N/A</v>
      </c>
      <c r="AE226" s="14" t="e">
        <f>IF('OE Database'!$N226=AE$1, 'OE Database'!$E226, NA())</f>
        <v>#N/A</v>
      </c>
      <c r="AF226" s="14" t="e">
        <f>IF('OE Database'!$N226=AF$1, 'OE Database'!$E226, NA())</f>
        <v>#N/A</v>
      </c>
      <c r="AG226" s="14" t="e">
        <f>IF('OE Database'!$N226=AG$1, 'OE Database'!$E226, NA())</f>
        <v>#N/A</v>
      </c>
      <c r="AH226" s="14" t="e">
        <f>IF('OE Database'!$N226=AH$1, 'OE Database'!$E226, NA())</f>
        <v>#N/A</v>
      </c>
      <c r="AI226" s="14" t="e">
        <f>IF('OE Database'!$N226=AI$1, 'OE Database'!$E226, NA())</f>
        <v>#N/A</v>
      </c>
      <c r="AJ226" s="14" t="e">
        <f>IF('OE Database'!$N226=AJ$1, 'OE Database'!$E226, NA())</f>
        <v>#N/A</v>
      </c>
      <c r="AL226" s="14" t="e">
        <f>IF('OE Database'!$N226=AL$1, 'OE Database'!$J226, NA())</f>
        <v>#N/A</v>
      </c>
      <c r="AM226" s="14" t="e">
        <f>IF('OE Database'!$N226=AM$1, 'OE Database'!$J226, NA())</f>
        <v>#N/A</v>
      </c>
      <c r="AN226" s="14" t="e">
        <f>IF('OE Database'!$N226=AN$1, 'OE Database'!$J226, NA())</f>
        <v>#N/A</v>
      </c>
      <c r="AO226" s="14" t="e">
        <f>IF('OE Database'!$N226=AO$1, 'OE Database'!$J226, NA())</f>
        <v>#N/A</v>
      </c>
      <c r="AP226" s="14" t="e">
        <f>IF('OE Database'!$N226=AP$1, 'OE Database'!$J226, NA())</f>
        <v>#N/A</v>
      </c>
      <c r="AQ226" s="14" t="e">
        <f>IF('OE Database'!$N226=AQ$1, 'OE Database'!$J226, NA())</f>
        <v>#N/A</v>
      </c>
      <c r="AR226" s="14" t="e">
        <f>IF('OE Database'!$N226=AR$1, 'OE Database'!$J226, NA())</f>
        <v>#N/A</v>
      </c>
      <c r="AS226" s="14" t="e">
        <f>IF('OE Database'!$N226=AS$1, 'OE Database'!$J226, NA())</f>
        <v>#N/A</v>
      </c>
      <c r="AT226" s="14" t="e">
        <f>IF('OE Database'!$N226=AT$1, 'OE Database'!$J226, NA())</f>
        <v>#N/A</v>
      </c>
      <c r="AU226" s="14" t="e">
        <f>IF('OE Database'!$N226=AU$1, 'OE Database'!$J226, NA())</f>
        <v>#N/A</v>
      </c>
      <c r="AV226" s="14" t="e">
        <f>IF('OE Database'!$N226=AV$1, 'OE Database'!$J226, NA())</f>
        <v>#N/A</v>
      </c>
      <c r="AW226" s="14" t="e">
        <f>IF('OE Database'!$N226=AW$1, 'OE Database'!$J226, NA())</f>
        <v>#N/A</v>
      </c>
      <c r="AX226" s="14" t="e">
        <f>IF('OE Database'!$N226=AX$1, 'OE Database'!$J226, NA())</f>
        <v>#N/A</v>
      </c>
      <c r="AY226" s="14" t="e">
        <f>IF('OE Database'!$N226=AY$1, 'OE Database'!$J226, NA())</f>
        <v>#N/A</v>
      </c>
      <c r="AZ226" s="14" t="e">
        <f>IF('OE Database'!$N226=AZ$1, 'OE Database'!$J226, NA())</f>
        <v>#N/A</v>
      </c>
      <c r="BA226" s="14" t="e">
        <f>IF('OE Database'!$N226=BA$1, 'OE Database'!$J226, NA())</f>
        <v>#N/A</v>
      </c>
      <c r="BB226" s="14" t="e">
        <f>IF('OE Database'!$N226=BB$1, 'OE Database'!$J226, NA())</f>
        <v>#N/A</v>
      </c>
      <c r="BD226" s="14" t="e">
        <f>IF(GESTEP(AL226,0.00001), 'OE Database'!$H226, NA())</f>
        <v>#N/A</v>
      </c>
      <c r="BE226" s="14" t="e">
        <f>IF(GESTEP(AM226,0.00001), 'OE Database'!$H226, NA())</f>
        <v>#N/A</v>
      </c>
      <c r="BF226" s="14" t="e">
        <f>IF(GESTEP(AN226,0.00001), 'OE Database'!$H226, NA())</f>
        <v>#N/A</v>
      </c>
      <c r="BG226" s="14" t="e">
        <f>IF(GESTEP(AO226,0.00001), 'OE Database'!$H226, NA())</f>
        <v>#N/A</v>
      </c>
      <c r="BH226" s="14" t="e">
        <f>IF(GESTEP(AP226,0.00001), 'OE Database'!$H226, NA())</f>
        <v>#N/A</v>
      </c>
      <c r="BI226" s="14" t="e">
        <f>IF(GESTEP(AQ226,0.00001), 'OE Database'!$H226, NA())</f>
        <v>#N/A</v>
      </c>
      <c r="BJ226" s="14" t="e">
        <f>IF(GESTEP(AR226,0.00001), 'OE Database'!$H226, NA())</f>
        <v>#N/A</v>
      </c>
      <c r="BK226" s="14" t="e">
        <f>IF(GESTEP(AS226,0.00001), 'OE Database'!$H226, NA())</f>
        <v>#N/A</v>
      </c>
      <c r="BL226" s="14" t="e">
        <f>IF(GESTEP(AT226,0.00001), 'OE Database'!$H226, NA())</f>
        <v>#N/A</v>
      </c>
      <c r="BM226" s="14" t="e">
        <f>IF(GESTEP(AU226,0.00001), 'OE Database'!$H226, NA())</f>
        <v>#N/A</v>
      </c>
      <c r="BN226" s="14" t="e">
        <f>IF(GESTEP(AV226,0.00001), 'OE Database'!$H226, NA())</f>
        <v>#N/A</v>
      </c>
      <c r="BO226" s="14" t="e">
        <f>IF(GESTEP(AW226,0.00001), 'OE Database'!$H226, NA())</f>
        <v>#N/A</v>
      </c>
      <c r="BP226" s="14" t="e">
        <f>IF(GESTEP(AX226,0.00001), 'OE Database'!$H226, NA())</f>
        <v>#N/A</v>
      </c>
      <c r="BQ226" s="14" t="e">
        <f>IF(GESTEP(AY226,0.00001), 'OE Database'!$H226, NA())</f>
        <v>#N/A</v>
      </c>
      <c r="BR226" s="14" t="e">
        <f>IF(GESTEP(AZ226,0.00001), 'OE Database'!$H226, NA())</f>
        <v>#N/A</v>
      </c>
      <c r="BS226" s="14" t="e">
        <f>IF(GESTEP(BA226,0.00001), 'OE Database'!$H226, NA())</f>
        <v>#N/A</v>
      </c>
      <c r="BT226" s="14" t="e">
        <f>IF(GESTEP(BB226,0.00001), 'OE Database'!$H226, NA())</f>
        <v>#N/A</v>
      </c>
      <c r="BV226" s="14" t="e">
        <f>IF(GESTEP(AL226,0.00001), 'OE Database'!$E226, NA())</f>
        <v>#N/A</v>
      </c>
      <c r="BW226" s="14" t="e">
        <f>IF(GESTEP(AM226,0.00001), 'OE Database'!$E226, NA())</f>
        <v>#N/A</v>
      </c>
      <c r="BX226" s="14" t="e">
        <f>IF(GESTEP(AN226,0.00001), 'OE Database'!$E226, NA())</f>
        <v>#N/A</v>
      </c>
      <c r="BY226" s="14" t="e">
        <f>IF(GESTEP(AO226,0.00001), 'OE Database'!$E226, NA())</f>
        <v>#N/A</v>
      </c>
      <c r="BZ226" s="14" t="e">
        <f>IF(GESTEP(AP226,0.00001), 'OE Database'!$E226, NA())</f>
        <v>#N/A</v>
      </c>
      <c r="CA226" s="14" t="e">
        <f>IF(GESTEP(AQ226,0.00001), 'OE Database'!$E226, NA())</f>
        <v>#N/A</v>
      </c>
      <c r="CB226" s="14" t="e">
        <f>IF(GESTEP(AR226,0.00001), 'OE Database'!$E226, NA())</f>
        <v>#N/A</v>
      </c>
      <c r="CC226" s="14" t="e">
        <f>IF(GESTEP(AS226,0.00001), 'OE Database'!$E226, NA())</f>
        <v>#N/A</v>
      </c>
      <c r="CD226" s="14" t="e">
        <f>IF(GESTEP(AT226,0.00001), 'OE Database'!$E226, NA())</f>
        <v>#N/A</v>
      </c>
      <c r="CE226" s="14" t="e">
        <f>IF(GESTEP(AU226,0.00001), 'OE Database'!$E226, NA())</f>
        <v>#N/A</v>
      </c>
      <c r="CF226" s="14" t="e">
        <f>IF(GESTEP(AV226,0.00001), 'OE Database'!$E226, NA())</f>
        <v>#N/A</v>
      </c>
      <c r="CG226" s="14" t="e">
        <f>IF(GESTEP(AW226,0.00001), 'OE Database'!$E226, NA())</f>
        <v>#N/A</v>
      </c>
      <c r="CH226" s="14" t="e">
        <f>IF(GESTEP(AX226,0.00001), 'OE Database'!$E226, NA())</f>
        <v>#N/A</v>
      </c>
      <c r="CI226" s="14" t="e">
        <f>IF(GESTEP(AY226,0.00001), 'OE Database'!$E226, NA())</f>
        <v>#N/A</v>
      </c>
      <c r="CJ226" s="14" t="e">
        <f>IF(GESTEP(AZ226,0.00001), 'OE Database'!$E226, NA())</f>
        <v>#N/A</v>
      </c>
      <c r="CK226" s="14" t="e">
        <f>IF(GESTEP(BA226,0.00001), 'OE Database'!$E226, NA())</f>
        <v>#N/A</v>
      </c>
      <c r="CL226" s="14" t="e">
        <f>IF(GESTEP(BB226,0.00001), 'OE Database'!$E226, NA())</f>
        <v>#N/A</v>
      </c>
      <c r="CN226" s="14" t="e">
        <f>IF('OE Database'!$N226=CN$1, 'OE Database'!$I226, NA())</f>
        <v>#N/A</v>
      </c>
      <c r="CO226" s="14" t="e">
        <f>IF('OE Database'!$N226=CO$1, 'OE Database'!$I226, NA())</f>
        <v>#N/A</v>
      </c>
      <c r="CP226" s="14" t="e">
        <f>IF('OE Database'!$N226=CP$1, 'OE Database'!$I226, NA())</f>
        <v>#N/A</v>
      </c>
      <c r="CQ226" s="14" t="e">
        <f>IF('OE Database'!$N226=CQ$1, 'OE Database'!$I226, NA())</f>
        <v>#N/A</v>
      </c>
      <c r="CR226" s="14" t="e">
        <f>IF('OE Database'!$N226=CR$1, 'OE Database'!$I226, NA())</f>
        <v>#N/A</v>
      </c>
      <c r="CS226" s="14" t="e">
        <f>IF('OE Database'!$N226=CS$1, 'OE Database'!$I226, NA())</f>
        <v>#N/A</v>
      </c>
      <c r="CT226" s="14" t="e">
        <f>IF('OE Database'!$N226=CT$1, 'OE Database'!$I226, NA())</f>
        <v>#N/A</v>
      </c>
      <c r="CU226" s="14" t="e">
        <f>IF('OE Database'!$N226=CU$1, 'OE Database'!$I226, NA())</f>
        <v>#N/A</v>
      </c>
      <c r="CV226" s="14">
        <f>IF('OE Database'!$N226=CV$1, 'OE Database'!$I226, NA())</f>
        <v>4.2928339146661427</v>
      </c>
      <c r="CW226" s="14" t="e">
        <f>IF('OE Database'!$N226=CW$1, 'OE Database'!$I226, NA())</f>
        <v>#N/A</v>
      </c>
      <c r="CX226" s="14" t="e">
        <f>IF('OE Database'!$N226=CX$1, 'OE Database'!$I226, NA())</f>
        <v>#N/A</v>
      </c>
      <c r="CY226" s="14" t="e">
        <f>IF('OE Database'!$N226=CY$1, 'OE Database'!$I226, NA())</f>
        <v>#N/A</v>
      </c>
      <c r="CZ226" s="14" t="e">
        <f>IF('OE Database'!$N226=CZ$1, 'OE Database'!$I226, NA())</f>
        <v>#N/A</v>
      </c>
      <c r="DA226" s="14" t="e">
        <f>IF('OE Database'!$N226=DA$1, 'OE Database'!$I226, NA())</f>
        <v>#N/A</v>
      </c>
      <c r="DB226" s="14" t="e">
        <f>IF('OE Database'!$N226=DB$1, 'OE Database'!$I226, NA())</f>
        <v>#N/A</v>
      </c>
      <c r="DC226" s="14" t="e">
        <f>IF('OE Database'!$N226=DC$1, 'OE Database'!$I226, NA())</f>
        <v>#N/A</v>
      </c>
      <c r="DD226" s="14" t="e">
        <f>IF('OE Database'!$N226=DD$1, 'OE Database'!$I226, NA())</f>
        <v>#N/A</v>
      </c>
      <c r="DF226" s="1" t="e">
        <f>IF(GESTEP(AL226,0.00001), 'OE Database'!$I226, NA())</f>
        <v>#N/A</v>
      </c>
      <c r="DG226" s="1" t="e">
        <f>IF(GESTEP(AM226,0.00001), 'OE Database'!$I226, NA())</f>
        <v>#N/A</v>
      </c>
      <c r="DH226" s="1" t="e">
        <f>IF(GESTEP(AN226,0.00001), 'OE Database'!$I226, NA())</f>
        <v>#N/A</v>
      </c>
      <c r="DI226" s="1" t="e">
        <f>IF(GESTEP(AO226,0.00001), 'OE Database'!$I226, NA())</f>
        <v>#N/A</v>
      </c>
      <c r="DJ226" s="1" t="e">
        <f>IF(GESTEP(AP226,0.00001), 'OE Database'!$I226, NA())</f>
        <v>#N/A</v>
      </c>
      <c r="DK226" s="1" t="e">
        <f>IF(GESTEP(AQ226,0.00001), 'OE Database'!$I226, NA())</f>
        <v>#N/A</v>
      </c>
      <c r="DL226" s="1" t="e">
        <f>IF(GESTEP(AR226,0.00001), 'OE Database'!$I226, NA())</f>
        <v>#N/A</v>
      </c>
      <c r="DM226" s="1" t="e">
        <f>IF(GESTEP(AS226,0.00001), 'OE Database'!$I226, NA())</f>
        <v>#N/A</v>
      </c>
      <c r="DN226" s="1" t="e">
        <f>IF(GESTEP(AT226,0.00001), 'OE Database'!$I226, NA())</f>
        <v>#N/A</v>
      </c>
      <c r="DO226" s="1" t="e">
        <f>IF(GESTEP(AU226,0.00001), 'OE Database'!$I226, NA())</f>
        <v>#N/A</v>
      </c>
      <c r="DP226" s="1" t="e">
        <f>IF(GESTEP(AV226,0.00001), 'OE Database'!$I226, NA())</f>
        <v>#N/A</v>
      </c>
      <c r="DQ226" s="1" t="e">
        <f>IF(GESTEP(AW226,0.00001), 'OE Database'!$I226, NA())</f>
        <v>#N/A</v>
      </c>
      <c r="DR226" s="1" t="e">
        <f>IF(GESTEP(AX226,0.00001), 'OE Database'!$I226, NA())</f>
        <v>#N/A</v>
      </c>
      <c r="DS226" s="1" t="e">
        <f>IF(GESTEP(AY226,0.00001), 'OE Database'!$I226, NA())</f>
        <v>#N/A</v>
      </c>
      <c r="DT226" s="1" t="e">
        <f>IF(GESTEP(AZ226,0.00001), 'OE Database'!$I226, NA())</f>
        <v>#N/A</v>
      </c>
      <c r="DU226" s="1" t="e">
        <f>IF(GESTEP(BA226,0.00001), 'OE Database'!$I226, NA())</f>
        <v>#N/A</v>
      </c>
      <c r="DV226" s="1" t="e">
        <f>IF(GESTEP(BB226,0.00001), 'OE Database'!$I226, NA())</f>
        <v>#N/A</v>
      </c>
    </row>
    <row r="227" spans="2:126">
      <c r="B227" s="14" t="e">
        <f>IF('OE Database'!$N227=B$1, 'OE Database'!$H227, NA())</f>
        <v>#N/A</v>
      </c>
      <c r="C227" s="14" t="e">
        <f>IF('OE Database'!$N227=C$1, 'OE Database'!$H227, NA())</f>
        <v>#N/A</v>
      </c>
      <c r="D227" s="14" t="e">
        <f>IF('OE Database'!$N227=D$1, 'OE Database'!$H227, NA())</f>
        <v>#N/A</v>
      </c>
      <c r="E227" s="14" t="e">
        <f>IF('OE Database'!$N227=E$1, 'OE Database'!$H227, NA())</f>
        <v>#N/A</v>
      </c>
      <c r="F227" s="14" t="e">
        <f>IF('OE Database'!$N227=F$1, 'OE Database'!$H227, NA())</f>
        <v>#N/A</v>
      </c>
      <c r="G227" s="14" t="e">
        <f>IF('OE Database'!$N227=G$1, 'OE Database'!$H227, NA())</f>
        <v>#N/A</v>
      </c>
      <c r="H227" s="14" t="e">
        <f>IF('OE Database'!$N227=H$1, 'OE Database'!$H227, NA())</f>
        <v>#N/A</v>
      </c>
      <c r="I227" s="14" t="e">
        <f>IF('OE Database'!$N227=I$1, 'OE Database'!$H227, NA())</f>
        <v>#N/A</v>
      </c>
      <c r="J227" s="14" t="e">
        <f>IF('OE Database'!$N227=J$1, 'OE Database'!$H227, NA())</f>
        <v>#N/A</v>
      </c>
      <c r="K227" s="14">
        <f>IF('OE Database'!$N227=K$1, 'OE Database'!$H227, NA())</f>
        <v>9.0767630274564226</v>
      </c>
      <c r="L227" s="14" t="e">
        <f>IF('OE Database'!$N227=L$1, 'OE Database'!$H227, NA())</f>
        <v>#N/A</v>
      </c>
      <c r="M227" s="14" t="e">
        <f>IF('OE Database'!$N227=M$1, 'OE Database'!$H227, NA())</f>
        <v>#N/A</v>
      </c>
      <c r="N227" s="14" t="e">
        <f>IF('OE Database'!$N227=N$1, 'OE Database'!$H227, NA())</f>
        <v>#N/A</v>
      </c>
      <c r="O227" s="14" t="e">
        <f>IF('OE Database'!$N227=O$1, 'OE Database'!$H227, NA())</f>
        <v>#N/A</v>
      </c>
      <c r="P227" s="14" t="e">
        <f>IF('OE Database'!$N227=P$1, 'OE Database'!$H227, NA())</f>
        <v>#N/A</v>
      </c>
      <c r="Q227" s="14" t="e">
        <f>IF('OE Database'!$N227=Q$1, 'OE Database'!$H227, NA())</f>
        <v>#N/A</v>
      </c>
      <c r="R227" s="14" t="e">
        <f>IF('OE Database'!$N227=R$1, 'OE Database'!$H227, NA())</f>
        <v>#N/A</v>
      </c>
      <c r="T227" s="14" t="e">
        <f>IF('OE Database'!$N227=T$1, 'OE Database'!$E227, NA())</f>
        <v>#N/A</v>
      </c>
      <c r="U227" s="14" t="e">
        <f>IF('OE Database'!$N227=U$1, 'OE Database'!$E227, NA())</f>
        <v>#N/A</v>
      </c>
      <c r="V227" s="14" t="e">
        <f>IF('OE Database'!$N227=V$1, 'OE Database'!$E227, NA())</f>
        <v>#N/A</v>
      </c>
      <c r="W227" s="14" t="e">
        <f>IF('OE Database'!$N227=W$1, 'OE Database'!$E227, NA())</f>
        <v>#N/A</v>
      </c>
      <c r="X227" s="14" t="e">
        <f>IF('OE Database'!$N227=X$1, 'OE Database'!$E227, NA())</f>
        <v>#N/A</v>
      </c>
      <c r="Y227" s="14" t="e">
        <f>IF('OE Database'!$N227=Y$1, 'OE Database'!$E227, NA())</f>
        <v>#N/A</v>
      </c>
      <c r="Z227" s="14" t="e">
        <f>IF('OE Database'!$N227=Z$1, 'OE Database'!$E227, NA())</f>
        <v>#N/A</v>
      </c>
      <c r="AA227" s="14" t="e">
        <f>IF('OE Database'!$N227=AA$1, 'OE Database'!$E227, NA())</f>
        <v>#N/A</v>
      </c>
      <c r="AB227" s="14" t="e">
        <f>IF('OE Database'!$N227=AB$1, 'OE Database'!$E227, NA())</f>
        <v>#N/A</v>
      </c>
      <c r="AC227" s="14">
        <f>IF('OE Database'!$N227=AC$1, 'OE Database'!$E227, NA())</f>
        <v>64.5</v>
      </c>
      <c r="AD227" s="14" t="e">
        <f>IF('OE Database'!$N227=AD$1, 'OE Database'!$E227, NA())</f>
        <v>#N/A</v>
      </c>
      <c r="AE227" s="14" t="e">
        <f>IF('OE Database'!$N227=AE$1, 'OE Database'!$E227, NA())</f>
        <v>#N/A</v>
      </c>
      <c r="AF227" s="14" t="e">
        <f>IF('OE Database'!$N227=AF$1, 'OE Database'!$E227, NA())</f>
        <v>#N/A</v>
      </c>
      <c r="AG227" s="14" t="e">
        <f>IF('OE Database'!$N227=AG$1, 'OE Database'!$E227, NA())</f>
        <v>#N/A</v>
      </c>
      <c r="AH227" s="14" t="e">
        <f>IF('OE Database'!$N227=AH$1, 'OE Database'!$E227, NA())</f>
        <v>#N/A</v>
      </c>
      <c r="AI227" s="14" t="e">
        <f>IF('OE Database'!$N227=AI$1, 'OE Database'!$E227, NA())</f>
        <v>#N/A</v>
      </c>
      <c r="AJ227" s="14" t="e">
        <f>IF('OE Database'!$N227=AJ$1, 'OE Database'!$E227, NA())</f>
        <v>#N/A</v>
      </c>
      <c r="AL227" s="14" t="e">
        <f>IF('OE Database'!$N227=AL$1, 'OE Database'!$J227, NA())</f>
        <v>#N/A</v>
      </c>
      <c r="AM227" s="14" t="e">
        <f>IF('OE Database'!$N227=AM$1, 'OE Database'!$J227, NA())</f>
        <v>#N/A</v>
      </c>
      <c r="AN227" s="14" t="e">
        <f>IF('OE Database'!$N227=AN$1, 'OE Database'!$J227, NA())</f>
        <v>#N/A</v>
      </c>
      <c r="AO227" s="14" t="e">
        <f>IF('OE Database'!$N227=AO$1, 'OE Database'!$J227, NA())</f>
        <v>#N/A</v>
      </c>
      <c r="AP227" s="14" t="e">
        <f>IF('OE Database'!$N227=AP$1, 'OE Database'!$J227, NA())</f>
        <v>#N/A</v>
      </c>
      <c r="AQ227" s="14" t="e">
        <f>IF('OE Database'!$N227=AQ$1, 'OE Database'!$J227, NA())</f>
        <v>#N/A</v>
      </c>
      <c r="AR227" s="14" t="e">
        <f>IF('OE Database'!$N227=AR$1, 'OE Database'!$J227, NA())</f>
        <v>#N/A</v>
      </c>
      <c r="AS227" s="14" t="e">
        <f>IF('OE Database'!$N227=AS$1, 'OE Database'!$J227, NA())</f>
        <v>#N/A</v>
      </c>
      <c r="AT227" s="14" t="e">
        <f>IF('OE Database'!$N227=AT$1, 'OE Database'!$J227, NA())</f>
        <v>#N/A</v>
      </c>
      <c r="AU227" s="14" t="e">
        <f>IF('OE Database'!$N227=AU$1, 'OE Database'!$J227, NA())</f>
        <v>#N/A</v>
      </c>
      <c r="AV227" s="14" t="e">
        <f>IF('OE Database'!$N227=AV$1, 'OE Database'!$J227, NA())</f>
        <v>#N/A</v>
      </c>
      <c r="AW227" s="14" t="e">
        <f>IF('OE Database'!$N227=AW$1, 'OE Database'!$J227, NA())</f>
        <v>#N/A</v>
      </c>
      <c r="AX227" s="14" t="e">
        <f>IF('OE Database'!$N227=AX$1, 'OE Database'!$J227, NA())</f>
        <v>#N/A</v>
      </c>
      <c r="AY227" s="14" t="e">
        <f>IF('OE Database'!$N227=AY$1, 'OE Database'!$J227, NA())</f>
        <v>#N/A</v>
      </c>
      <c r="AZ227" s="14" t="e">
        <f>IF('OE Database'!$N227=AZ$1, 'OE Database'!$J227, NA())</f>
        <v>#N/A</v>
      </c>
      <c r="BA227" s="14" t="e">
        <f>IF('OE Database'!$N227=BA$1, 'OE Database'!$J227, NA())</f>
        <v>#N/A</v>
      </c>
      <c r="BB227" s="14" t="e">
        <f>IF('OE Database'!$N227=BB$1, 'OE Database'!$J227, NA())</f>
        <v>#N/A</v>
      </c>
      <c r="BD227" s="14" t="e">
        <f>IF(GESTEP(AL227,0.00001), 'OE Database'!$H227, NA())</f>
        <v>#N/A</v>
      </c>
      <c r="BE227" s="14" t="e">
        <f>IF(GESTEP(AM227,0.00001), 'OE Database'!$H227, NA())</f>
        <v>#N/A</v>
      </c>
      <c r="BF227" s="14" t="e">
        <f>IF(GESTEP(AN227,0.00001), 'OE Database'!$H227, NA())</f>
        <v>#N/A</v>
      </c>
      <c r="BG227" s="14" t="e">
        <f>IF(GESTEP(AO227,0.00001), 'OE Database'!$H227, NA())</f>
        <v>#N/A</v>
      </c>
      <c r="BH227" s="14" t="e">
        <f>IF(GESTEP(AP227,0.00001), 'OE Database'!$H227, NA())</f>
        <v>#N/A</v>
      </c>
      <c r="BI227" s="14" t="e">
        <f>IF(GESTEP(AQ227,0.00001), 'OE Database'!$H227, NA())</f>
        <v>#N/A</v>
      </c>
      <c r="BJ227" s="14" t="e">
        <f>IF(GESTEP(AR227,0.00001), 'OE Database'!$H227, NA())</f>
        <v>#N/A</v>
      </c>
      <c r="BK227" s="14" t="e">
        <f>IF(GESTEP(AS227,0.00001), 'OE Database'!$H227, NA())</f>
        <v>#N/A</v>
      </c>
      <c r="BL227" s="14" t="e">
        <f>IF(GESTEP(AT227,0.00001), 'OE Database'!$H227, NA())</f>
        <v>#N/A</v>
      </c>
      <c r="BM227" s="14" t="e">
        <f>IF(GESTEP(AU227,0.00001), 'OE Database'!$H227, NA())</f>
        <v>#N/A</v>
      </c>
      <c r="BN227" s="14" t="e">
        <f>IF(GESTEP(AV227,0.00001), 'OE Database'!$H227, NA())</f>
        <v>#N/A</v>
      </c>
      <c r="BO227" s="14" t="e">
        <f>IF(GESTEP(AW227,0.00001), 'OE Database'!$H227, NA())</f>
        <v>#N/A</v>
      </c>
      <c r="BP227" s="14" t="e">
        <f>IF(GESTEP(AX227,0.00001), 'OE Database'!$H227, NA())</f>
        <v>#N/A</v>
      </c>
      <c r="BQ227" s="14" t="e">
        <f>IF(GESTEP(AY227,0.00001), 'OE Database'!$H227, NA())</f>
        <v>#N/A</v>
      </c>
      <c r="BR227" s="14" t="e">
        <f>IF(GESTEP(AZ227,0.00001), 'OE Database'!$H227, NA())</f>
        <v>#N/A</v>
      </c>
      <c r="BS227" s="14" t="e">
        <f>IF(GESTEP(BA227,0.00001), 'OE Database'!$H227, NA())</f>
        <v>#N/A</v>
      </c>
      <c r="BT227" s="14" t="e">
        <f>IF(GESTEP(BB227,0.00001), 'OE Database'!$H227, NA())</f>
        <v>#N/A</v>
      </c>
      <c r="BV227" s="14" t="e">
        <f>IF(GESTEP(AL227,0.00001), 'OE Database'!$E227, NA())</f>
        <v>#N/A</v>
      </c>
      <c r="BW227" s="14" t="e">
        <f>IF(GESTEP(AM227,0.00001), 'OE Database'!$E227, NA())</f>
        <v>#N/A</v>
      </c>
      <c r="BX227" s="14" t="e">
        <f>IF(GESTEP(AN227,0.00001), 'OE Database'!$E227, NA())</f>
        <v>#N/A</v>
      </c>
      <c r="BY227" s="14" t="e">
        <f>IF(GESTEP(AO227,0.00001), 'OE Database'!$E227, NA())</f>
        <v>#N/A</v>
      </c>
      <c r="BZ227" s="14" t="e">
        <f>IF(GESTEP(AP227,0.00001), 'OE Database'!$E227, NA())</f>
        <v>#N/A</v>
      </c>
      <c r="CA227" s="14" t="e">
        <f>IF(GESTEP(AQ227,0.00001), 'OE Database'!$E227, NA())</f>
        <v>#N/A</v>
      </c>
      <c r="CB227" s="14" t="e">
        <f>IF(GESTEP(AR227,0.00001), 'OE Database'!$E227, NA())</f>
        <v>#N/A</v>
      </c>
      <c r="CC227" s="14" t="e">
        <f>IF(GESTEP(AS227,0.00001), 'OE Database'!$E227, NA())</f>
        <v>#N/A</v>
      </c>
      <c r="CD227" s="14" t="e">
        <f>IF(GESTEP(AT227,0.00001), 'OE Database'!$E227, NA())</f>
        <v>#N/A</v>
      </c>
      <c r="CE227" s="14" t="e">
        <f>IF(GESTEP(AU227,0.00001), 'OE Database'!$E227, NA())</f>
        <v>#N/A</v>
      </c>
      <c r="CF227" s="14" t="e">
        <f>IF(GESTEP(AV227,0.00001), 'OE Database'!$E227, NA())</f>
        <v>#N/A</v>
      </c>
      <c r="CG227" s="14" t="e">
        <f>IF(GESTEP(AW227,0.00001), 'OE Database'!$E227, NA())</f>
        <v>#N/A</v>
      </c>
      <c r="CH227" s="14" t="e">
        <f>IF(GESTEP(AX227,0.00001), 'OE Database'!$E227, NA())</f>
        <v>#N/A</v>
      </c>
      <c r="CI227" s="14" t="e">
        <f>IF(GESTEP(AY227,0.00001), 'OE Database'!$E227, NA())</f>
        <v>#N/A</v>
      </c>
      <c r="CJ227" s="14" t="e">
        <f>IF(GESTEP(AZ227,0.00001), 'OE Database'!$E227, NA())</f>
        <v>#N/A</v>
      </c>
      <c r="CK227" s="14" t="e">
        <f>IF(GESTEP(BA227,0.00001), 'OE Database'!$E227, NA())</f>
        <v>#N/A</v>
      </c>
      <c r="CL227" s="14" t="e">
        <f>IF(GESTEP(BB227,0.00001), 'OE Database'!$E227, NA())</f>
        <v>#N/A</v>
      </c>
      <c r="CN227" s="14" t="e">
        <f>IF('OE Database'!$N227=CN$1, 'OE Database'!$I227, NA())</f>
        <v>#N/A</v>
      </c>
      <c r="CO227" s="14" t="e">
        <f>IF('OE Database'!$N227=CO$1, 'OE Database'!$I227, NA())</f>
        <v>#N/A</v>
      </c>
      <c r="CP227" s="14" t="e">
        <f>IF('OE Database'!$N227=CP$1, 'OE Database'!$I227, NA())</f>
        <v>#N/A</v>
      </c>
      <c r="CQ227" s="14" t="e">
        <f>IF('OE Database'!$N227=CQ$1, 'OE Database'!$I227, NA())</f>
        <v>#N/A</v>
      </c>
      <c r="CR227" s="14" t="e">
        <f>IF('OE Database'!$N227=CR$1, 'OE Database'!$I227, NA())</f>
        <v>#N/A</v>
      </c>
      <c r="CS227" s="14" t="e">
        <f>IF('OE Database'!$N227=CS$1, 'OE Database'!$I227, NA())</f>
        <v>#N/A</v>
      </c>
      <c r="CT227" s="14" t="e">
        <f>IF('OE Database'!$N227=CT$1, 'OE Database'!$I227, NA())</f>
        <v>#N/A</v>
      </c>
      <c r="CU227" s="14" t="e">
        <f>IF('OE Database'!$N227=CU$1, 'OE Database'!$I227, NA())</f>
        <v>#N/A</v>
      </c>
      <c r="CV227" s="14" t="e">
        <f>IF('OE Database'!$N227=CV$1, 'OE Database'!$I227, NA())</f>
        <v>#N/A</v>
      </c>
      <c r="CW227" s="14">
        <f>IF('OE Database'!$N227=CW$1, 'OE Database'!$I227, NA())</f>
        <v>15.319820480350444</v>
      </c>
      <c r="CX227" s="14" t="e">
        <f>IF('OE Database'!$N227=CX$1, 'OE Database'!$I227, NA())</f>
        <v>#N/A</v>
      </c>
      <c r="CY227" s="14" t="e">
        <f>IF('OE Database'!$N227=CY$1, 'OE Database'!$I227, NA())</f>
        <v>#N/A</v>
      </c>
      <c r="CZ227" s="14" t="e">
        <f>IF('OE Database'!$N227=CZ$1, 'OE Database'!$I227, NA())</f>
        <v>#N/A</v>
      </c>
      <c r="DA227" s="14" t="e">
        <f>IF('OE Database'!$N227=DA$1, 'OE Database'!$I227, NA())</f>
        <v>#N/A</v>
      </c>
      <c r="DB227" s="14" t="e">
        <f>IF('OE Database'!$N227=DB$1, 'OE Database'!$I227, NA())</f>
        <v>#N/A</v>
      </c>
      <c r="DC227" s="14" t="e">
        <f>IF('OE Database'!$N227=DC$1, 'OE Database'!$I227, NA())</f>
        <v>#N/A</v>
      </c>
      <c r="DD227" s="14" t="e">
        <f>IF('OE Database'!$N227=DD$1, 'OE Database'!$I227, NA())</f>
        <v>#N/A</v>
      </c>
      <c r="DF227" s="1" t="e">
        <f>IF(GESTEP(AL227,0.00001), 'OE Database'!$I227, NA())</f>
        <v>#N/A</v>
      </c>
      <c r="DG227" s="1" t="e">
        <f>IF(GESTEP(AM227,0.00001), 'OE Database'!$I227, NA())</f>
        <v>#N/A</v>
      </c>
      <c r="DH227" s="1" t="e">
        <f>IF(GESTEP(AN227,0.00001), 'OE Database'!$I227, NA())</f>
        <v>#N/A</v>
      </c>
      <c r="DI227" s="1" t="e">
        <f>IF(GESTEP(AO227,0.00001), 'OE Database'!$I227, NA())</f>
        <v>#N/A</v>
      </c>
      <c r="DJ227" s="1" t="e">
        <f>IF(GESTEP(AP227,0.00001), 'OE Database'!$I227, NA())</f>
        <v>#N/A</v>
      </c>
      <c r="DK227" s="1" t="e">
        <f>IF(GESTEP(AQ227,0.00001), 'OE Database'!$I227, NA())</f>
        <v>#N/A</v>
      </c>
      <c r="DL227" s="1" t="e">
        <f>IF(GESTEP(AR227,0.00001), 'OE Database'!$I227, NA())</f>
        <v>#N/A</v>
      </c>
      <c r="DM227" s="1" t="e">
        <f>IF(GESTEP(AS227,0.00001), 'OE Database'!$I227, NA())</f>
        <v>#N/A</v>
      </c>
      <c r="DN227" s="1" t="e">
        <f>IF(GESTEP(AT227,0.00001), 'OE Database'!$I227, NA())</f>
        <v>#N/A</v>
      </c>
      <c r="DO227" s="1" t="e">
        <f>IF(GESTEP(AU227,0.00001), 'OE Database'!$I227, NA())</f>
        <v>#N/A</v>
      </c>
      <c r="DP227" s="1" t="e">
        <f>IF(GESTEP(AV227,0.00001), 'OE Database'!$I227, NA())</f>
        <v>#N/A</v>
      </c>
      <c r="DQ227" s="1" t="e">
        <f>IF(GESTEP(AW227,0.00001), 'OE Database'!$I227, NA())</f>
        <v>#N/A</v>
      </c>
      <c r="DR227" s="1" t="e">
        <f>IF(GESTEP(AX227,0.00001), 'OE Database'!$I227, NA())</f>
        <v>#N/A</v>
      </c>
      <c r="DS227" s="1" t="e">
        <f>IF(GESTEP(AY227,0.00001), 'OE Database'!$I227, NA())</f>
        <v>#N/A</v>
      </c>
      <c r="DT227" s="1" t="e">
        <f>IF(GESTEP(AZ227,0.00001), 'OE Database'!$I227, NA())</f>
        <v>#N/A</v>
      </c>
      <c r="DU227" s="1" t="e">
        <f>IF(GESTEP(BA227,0.00001), 'OE Database'!$I227, NA())</f>
        <v>#N/A</v>
      </c>
      <c r="DV227" s="1" t="e">
        <f>IF(GESTEP(BB227,0.00001), 'OE Database'!$I227, NA())</f>
        <v>#N/A</v>
      </c>
    </row>
    <row r="228" spans="2:126">
      <c r="B228" s="14" t="e">
        <f>IF('OE Database'!$N228=B$1, 'OE Database'!$H228, NA())</f>
        <v>#N/A</v>
      </c>
      <c r="C228" s="14" t="e">
        <f>IF('OE Database'!$N228=C$1, 'OE Database'!$H228, NA())</f>
        <v>#N/A</v>
      </c>
      <c r="D228" s="14" t="e">
        <f>IF('OE Database'!$N228=D$1, 'OE Database'!$H228, NA())</f>
        <v>#N/A</v>
      </c>
      <c r="E228" s="14" t="e">
        <f>IF('OE Database'!$N228=E$1, 'OE Database'!$H228, NA())</f>
        <v>#N/A</v>
      </c>
      <c r="F228" s="14" t="e">
        <f>IF('OE Database'!$N228=F$1, 'OE Database'!$H228, NA())</f>
        <v>#N/A</v>
      </c>
      <c r="G228" s="14" t="e">
        <f>IF('OE Database'!$N228=G$1, 'OE Database'!$H228, NA())</f>
        <v>#N/A</v>
      </c>
      <c r="H228" s="14" t="e">
        <f>IF('OE Database'!$N228=H$1, 'OE Database'!$H228, NA())</f>
        <v>#N/A</v>
      </c>
      <c r="I228" s="14" t="e">
        <f>IF('OE Database'!$N228=I$1, 'OE Database'!$H228, NA())</f>
        <v>#N/A</v>
      </c>
      <c r="J228" s="14">
        <f>IF('OE Database'!$N228=J$1, 'OE Database'!$H228, NA())</f>
        <v>2.1630270124524031</v>
      </c>
      <c r="K228" s="14" t="e">
        <f>IF('OE Database'!$N228=K$1, 'OE Database'!$H228, NA())</f>
        <v>#N/A</v>
      </c>
      <c r="L228" s="14" t="e">
        <f>IF('OE Database'!$N228=L$1, 'OE Database'!$H228, NA())</f>
        <v>#N/A</v>
      </c>
      <c r="M228" s="14" t="e">
        <f>IF('OE Database'!$N228=M$1, 'OE Database'!$H228, NA())</f>
        <v>#N/A</v>
      </c>
      <c r="N228" s="14" t="e">
        <f>IF('OE Database'!$N228=N$1, 'OE Database'!$H228, NA())</f>
        <v>#N/A</v>
      </c>
      <c r="O228" s="14" t="e">
        <f>IF('OE Database'!$N228=O$1, 'OE Database'!$H228, NA())</f>
        <v>#N/A</v>
      </c>
      <c r="P228" s="14" t="e">
        <f>IF('OE Database'!$N228=P$1, 'OE Database'!$H228, NA())</f>
        <v>#N/A</v>
      </c>
      <c r="Q228" s="14" t="e">
        <f>IF('OE Database'!$N228=Q$1, 'OE Database'!$H228, NA())</f>
        <v>#N/A</v>
      </c>
      <c r="R228" s="14" t="e">
        <f>IF('OE Database'!$N228=R$1, 'OE Database'!$H228, NA())</f>
        <v>#N/A</v>
      </c>
      <c r="T228" s="14" t="e">
        <f>IF('OE Database'!$N228=T$1, 'OE Database'!$E228, NA())</f>
        <v>#N/A</v>
      </c>
      <c r="U228" s="14" t="e">
        <f>IF('OE Database'!$N228=U$1, 'OE Database'!$E228, NA())</f>
        <v>#N/A</v>
      </c>
      <c r="V228" s="14" t="e">
        <f>IF('OE Database'!$N228=V$1, 'OE Database'!$E228, NA())</f>
        <v>#N/A</v>
      </c>
      <c r="W228" s="14" t="e">
        <f>IF('OE Database'!$N228=W$1, 'OE Database'!$E228, NA())</f>
        <v>#N/A</v>
      </c>
      <c r="X228" s="14" t="e">
        <f>IF('OE Database'!$N228=X$1, 'OE Database'!$E228, NA())</f>
        <v>#N/A</v>
      </c>
      <c r="Y228" s="14" t="e">
        <f>IF('OE Database'!$N228=Y$1, 'OE Database'!$E228, NA())</f>
        <v>#N/A</v>
      </c>
      <c r="Z228" s="14" t="e">
        <f>IF('OE Database'!$N228=Z$1, 'OE Database'!$E228, NA())</f>
        <v>#N/A</v>
      </c>
      <c r="AA228" s="14" t="e">
        <f>IF('OE Database'!$N228=AA$1, 'OE Database'!$E228, NA())</f>
        <v>#N/A</v>
      </c>
      <c r="AB228" s="14">
        <f>IF('OE Database'!$N228=AB$1, 'OE Database'!$E228, NA())</f>
        <v>53.3</v>
      </c>
      <c r="AC228" s="14" t="e">
        <f>IF('OE Database'!$N228=AC$1, 'OE Database'!$E228, NA())</f>
        <v>#N/A</v>
      </c>
      <c r="AD228" s="14" t="e">
        <f>IF('OE Database'!$N228=AD$1, 'OE Database'!$E228, NA())</f>
        <v>#N/A</v>
      </c>
      <c r="AE228" s="14" t="e">
        <f>IF('OE Database'!$N228=AE$1, 'OE Database'!$E228, NA())</f>
        <v>#N/A</v>
      </c>
      <c r="AF228" s="14" t="e">
        <f>IF('OE Database'!$N228=AF$1, 'OE Database'!$E228, NA())</f>
        <v>#N/A</v>
      </c>
      <c r="AG228" s="14" t="e">
        <f>IF('OE Database'!$N228=AG$1, 'OE Database'!$E228, NA())</f>
        <v>#N/A</v>
      </c>
      <c r="AH228" s="14" t="e">
        <f>IF('OE Database'!$N228=AH$1, 'OE Database'!$E228, NA())</f>
        <v>#N/A</v>
      </c>
      <c r="AI228" s="14" t="e">
        <f>IF('OE Database'!$N228=AI$1, 'OE Database'!$E228, NA())</f>
        <v>#N/A</v>
      </c>
      <c r="AJ228" s="14" t="e">
        <f>IF('OE Database'!$N228=AJ$1, 'OE Database'!$E228, NA())</f>
        <v>#N/A</v>
      </c>
      <c r="AL228" s="14" t="e">
        <f>IF('OE Database'!$N228=AL$1, 'OE Database'!$J228, NA())</f>
        <v>#N/A</v>
      </c>
      <c r="AM228" s="14" t="e">
        <f>IF('OE Database'!$N228=AM$1, 'OE Database'!$J228, NA())</f>
        <v>#N/A</v>
      </c>
      <c r="AN228" s="14" t="e">
        <f>IF('OE Database'!$N228=AN$1, 'OE Database'!$J228, NA())</f>
        <v>#N/A</v>
      </c>
      <c r="AO228" s="14" t="e">
        <f>IF('OE Database'!$N228=AO$1, 'OE Database'!$J228, NA())</f>
        <v>#N/A</v>
      </c>
      <c r="AP228" s="14" t="e">
        <f>IF('OE Database'!$N228=AP$1, 'OE Database'!$J228, NA())</f>
        <v>#N/A</v>
      </c>
      <c r="AQ228" s="14" t="e">
        <f>IF('OE Database'!$N228=AQ$1, 'OE Database'!$J228, NA())</f>
        <v>#N/A</v>
      </c>
      <c r="AR228" s="14" t="e">
        <f>IF('OE Database'!$N228=AR$1, 'OE Database'!$J228, NA())</f>
        <v>#N/A</v>
      </c>
      <c r="AS228" s="14" t="e">
        <f>IF('OE Database'!$N228=AS$1, 'OE Database'!$J228, NA())</f>
        <v>#N/A</v>
      </c>
      <c r="AT228" s="14" t="e">
        <f>IF('OE Database'!$N228=AT$1, 'OE Database'!$J228, NA())</f>
        <v>#N/A</v>
      </c>
      <c r="AU228" s="14" t="e">
        <f>IF('OE Database'!$N228=AU$1, 'OE Database'!$J228, NA())</f>
        <v>#N/A</v>
      </c>
      <c r="AV228" s="14" t="e">
        <f>IF('OE Database'!$N228=AV$1, 'OE Database'!$J228, NA())</f>
        <v>#N/A</v>
      </c>
      <c r="AW228" s="14" t="e">
        <f>IF('OE Database'!$N228=AW$1, 'OE Database'!$J228, NA())</f>
        <v>#N/A</v>
      </c>
      <c r="AX228" s="14" t="e">
        <f>IF('OE Database'!$N228=AX$1, 'OE Database'!$J228, NA())</f>
        <v>#N/A</v>
      </c>
      <c r="AY228" s="14" t="e">
        <f>IF('OE Database'!$N228=AY$1, 'OE Database'!$J228, NA())</f>
        <v>#N/A</v>
      </c>
      <c r="AZ228" s="14" t="e">
        <f>IF('OE Database'!$N228=AZ$1, 'OE Database'!$J228, NA())</f>
        <v>#N/A</v>
      </c>
      <c r="BA228" s="14" t="e">
        <f>IF('OE Database'!$N228=BA$1, 'OE Database'!$J228, NA())</f>
        <v>#N/A</v>
      </c>
      <c r="BB228" s="14" t="e">
        <f>IF('OE Database'!$N228=BB$1, 'OE Database'!$J228, NA())</f>
        <v>#N/A</v>
      </c>
      <c r="BD228" s="14" t="e">
        <f>IF(GESTEP(AL228,0.00001), 'OE Database'!$H228, NA())</f>
        <v>#N/A</v>
      </c>
      <c r="BE228" s="14" t="e">
        <f>IF(GESTEP(AM228,0.00001), 'OE Database'!$H228, NA())</f>
        <v>#N/A</v>
      </c>
      <c r="BF228" s="14" t="e">
        <f>IF(GESTEP(AN228,0.00001), 'OE Database'!$H228, NA())</f>
        <v>#N/A</v>
      </c>
      <c r="BG228" s="14" t="e">
        <f>IF(GESTEP(AO228,0.00001), 'OE Database'!$H228, NA())</f>
        <v>#N/A</v>
      </c>
      <c r="BH228" s="14" t="e">
        <f>IF(GESTEP(AP228,0.00001), 'OE Database'!$H228, NA())</f>
        <v>#N/A</v>
      </c>
      <c r="BI228" s="14" t="e">
        <f>IF(GESTEP(AQ228,0.00001), 'OE Database'!$H228, NA())</f>
        <v>#N/A</v>
      </c>
      <c r="BJ228" s="14" t="e">
        <f>IF(GESTEP(AR228,0.00001), 'OE Database'!$H228, NA())</f>
        <v>#N/A</v>
      </c>
      <c r="BK228" s="14" t="e">
        <f>IF(GESTEP(AS228,0.00001), 'OE Database'!$H228, NA())</f>
        <v>#N/A</v>
      </c>
      <c r="BL228" s="14" t="e">
        <f>IF(GESTEP(AT228,0.00001), 'OE Database'!$H228, NA())</f>
        <v>#N/A</v>
      </c>
      <c r="BM228" s="14" t="e">
        <f>IF(GESTEP(AU228,0.00001), 'OE Database'!$H228, NA())</f>
        <v>#N/A</v>
      </c>
      <c r="BN228" s="14" t="e">
        <f>IF(GESTEP(AV228,0.00001), 'OE Database'!$H228, NA())</f>
        <v>#N/A</v>
      </c>
      <c r="BO228" s="14" t="e">
        <f>IF(GESTEP(AW228,0.00001), 'OE Database'!$H228, NA())</f>
        <v>#N/A</v>
      </c>
      <c r="BP228" s="14" t="e">
        <f>IF(GESTEP(AX228,0.00001), 'OE Database'!$H228, NA())</f>
        <v>#N/A</v>
      </c>
      <c r="BQ228" s="14" t="e">
        <f>IF(GESTEP(AY228,0.00001), 'OE Database'!$H228, NA())</f>
        <v>#N/A</v>
      </c>
      <c r="BR228" s="14" t="e">
        <f>IF(GESTEP(AZ228,0.00001), 'OE Database'!$H228, NA())</f>
        <v>#N/A</v>
      </c>
      <c r="BS228" s="14" t="e">
        <f>IF(GESTEP(BA228,0.00001), 'OE Database'!$H228, NA())</f>
        <v>#N/A</v>
      </c>
      <c r="BT228" s="14" t="e">
        <f>IF(GESTEP(BB228,0.00001), 'OE Database'!$H228, NA())</f>
        <v>#N/A</v>
      </c>
      <c r="BV228" s="14" t="e">
        <f>IF(GESTEP(AL228,0.00001), 'OE Database'!$E228, NA())</f>
        <v>#N/A</v>
      </c>
      <c r="BW228" s="14" t="e">
        <f>IF(GESTEP(AM228,0.00001), 'OE Database'!$E228, NA())</f>
        <v>#N/A</v>
      </c>
      <c r="BX228" s="14" t="e">
        <f>IF(GESTEP(AN228,0.00001), 'OE Database'!$E228, NA())</f>
        <v>#N/A</v>
      </c>
      <c r="BY228" s="14" t="e">
        <f>IF(GESTEP(AO228,0.00001), 'OE Database'!$E228, NA())</f>
        <v>#N/A</v>
      </c>
      <c r="BZ228" s="14" t="e">
        <f>IF(GESTEP(AP228,0.00001), 'OE Database'!$E228, NA())</f>
        <v>#N/A</v>
      </c>
      <c r="CA228" s="14" t="e">
        <f>IF(GESTEP(AQ228,0.00001), 'OE Database'!$E228, NA())</f>
        <v>#N/A</v>
      </c>
      <c r="CB228" s="14" t="e">
        <f>IF(GESTEP(AR228,0.00001), 'OE Database'!$E228, NA())</f>
        <v>#N/A</v>
      </c>
      <c r="CC228" s="14" t="e">
        <f>IF(GESTEP(AS228,0.00001), 'OE Database'!$E228, NA())</f>
        <v>#N/A</v>
      </c>
      <c r="CD228" s="14" t="e">
        <f>IF(GESTEP(AT228,0.00001), 'OE Database'!$E228, NA())</f>
        <v>#N/A</v>
      </c>
      <c r="CE228" s="14" t="e">
        <f>IF(GESTEP(AU228,0.00001), 'OE Database'!$E228, NA())</f>
        <v>#N/A</v>
      </c>
      <c r="CF228" s="14" t="e">
        <f>IF(GESTEP(AV228,0.00001), 'OE Database'!$E228, NA())</f>
        <v>#N/A</v>
      </c>
      <c r="CG228" s="14" t="e">
        <f>IF(GESTEP(AW228,0.00001), 'OE Database'!$E228, NA())</f>
        <v>#N/A</v>
      </c>
      <c r="CH228" s="14" t="e">
        <f>IF(GESTEP(AX228,0.00001), 'OE Database'!$E228, NA())</f>
        <v>#N/A</v>
      </c>
      <c r="CI228" s="14" t="e">
        <f>IF(GESTEP(AY228,0.00001), 'OE Database'!$E228, NA())</f>
        <v>#N/A</v>
      </c>
      <c r="CJ228" s="14" t="e">
        <f>IF(GESTEP(AZ228,0.00001), 'OE Database'!$E228, NA())</f>
        <v>#N/A</v>
      </c>
      <c r="CK228" s="14" t="e">
        <f>IF(GESTEP(BA228,0.00001), 'OE Database'!$E228, NA())</f>
        <v>#N/A</v>
      </c>
      <c r="CL228" s="14" t="e">
        <f>IF(GESTEP(BB228,0.00001), 'OE Database'!$E228, NA())</f>
        <v>#N/A</v>
      </c>
      <c r="CN228" s="14" t="e">
        <f>IF('OE Database'!$N228=CN$1, 'OE Database'!$I228, NA())</f>
        <v>#N/A</v>
      </c>
      <c r="CO228" s="14" t="e">
        <f>IF('OE Database'!$N228=CO$1, 'OE Database'!$I228, NA())</f>
        <v>#N/A</v>
      </c>
      <c r="CP228" s="14" t="e">
        <f>IF('OE Database'!$N228=CP$1, 'OE Database'!$I228, NA())</f>
        <v>#N/A</v>
      </c>
      <c r="CQ228" s="14" t="e">
        <f>IF('OE Database'!$N228=CQ$1, 'OE Database'!$I228, NA())</f>
        <v>#N/A</v>
      </c>
      <c r="CR228" s="14" t="e">
        <f>IF('OE Database'!$N228=CR$1, 'OE Database'!$I228, NA())</f>
        <v>#N/A</v>
      </c>
      <c r="CS228" s="14" t="e">
        <f>IF('OE Database'!$N228=CS$1, 'OE Database'!$I228, NA())</f>
        <v>#N/A</v>
      </c>
      <c r="CT228" s="14" t="e">
        <f>IF('OE Database'!$N228=CT$1, 'OE Database'!$I228, NA())</f>
        <v>#N/A</v>
      </c>
      <c r="CU228" s="14" t="e">
        <f>IF('OE Database'!$N228=CU$1, 'OE Database'!$I228, NA())</f>
        <v>#N/A</v>
      </c>
      <c r="CV228" s="14">
        <f>IF('OE Database'!$N228=CV$1, 'OE Database'!$I228, NA())</f>
        <v>3.6507712523376936</v>
      </c>
      <c r="CW228" s="14" t="e">
        <f>IF('OE Database'!$N228=CW$1, 'OE Database'!$I228, NA())</f>
        <v>#N/A</v>
      </c>
      <c r="CX228" s="14" t="e">
        <f>IF('OE Database'!$N228=CX$1, 'OE Database'!$I228, NA())</f>
        <v>#N/A</v>
      </c>
      <c r="CY228" s="14" t="e">
        <f>IF('OE Database'!$N228=CY$1, 'OE Database'!$I228, NA())</f>
        <v>#N/A</v>
      </c>
      <c r="CZ228" s="14" t="e">
        <f>IF('OE Database'!$N228=CZ$1, 'OE Database'!$I228, NA())</f>
        <v>#N/A</v>
      </c>
      <c r="DA228" s="14" t="e">
        <f>IF('OE Database'!$N228=DA$1, 'OE Database'!$I228, NA())</f>
        <v>#N/A</v>
      </c>
      <c r="DB228" s="14" t="e">
        <f>IF('OE Database'!$N228=DB$1, 'OE Database'!$I228, NA())</f>
        <v>#N/A</v>
      </c>
      <c r="DC228" s="14" t="e">
        <f>IF('OE Database'!$N228=DC$1, 'OE Database'!$I228, NA())</f>
        <v>#N/A</v>
      </c>
      <c r="DD228" s="14" t="e">
        <f>IF('OE Database'!$N228=DD$1, 'OE Database'!$I228, NA())</f>
        <v>#N/A</v>
      </c>
      <c r="DF228" s="1" t="e">
        <f>IF(GESTEP(AL228,0.00001), 'OE Database'!$I228, NA())</f>
        <v>#N/A</v>
      </c>
      <c r="DG228" s="1" t="e">
        <f>IF(GESTEP(AM228,0.00001), 'OE Database'!$I228, NA())</f>
        <v>#N/A</v>
      </c>
      <c r="DH228" s="1" t="e">
        <f>IF(GESTEP(AN228,0.00001), 'OE Database'!$I228, NA())</f>
        <v>#N/A</v>
      </c>
      <c r="DI228" s="1" t="e">
        <f>IF(GESTEP(AO228,0.00001), 'OE Database'!$I228, NA())</f>
        <v>#N/A</v>
      </c>
      <c r="DJ228" s="1" t="e">
        <f>IF(GESTEP(AP228,0.00001), 'OE Database'!$I228, NA())</f>
        <v>#N/A</v>
      </c>
      <c r="DK228" s="1" t="e">
        <f>IF(GESTEP(AQ228,0.00001), 'OE Database'!$I228, NA())</f>
        <v>#N/A</v>
      </c>
      <c r="DL228" s="1" t="e">
        <f>IF(GESTEP(AR228,0.00001), 'OE Database'!$I228, NA())</f>
        <v>#N/A</v>
      </c>
      <c r="DM228" s="1" t="e">
        <f>IF(GESTEP(AS228,0.00001), 'OE Database'!$I228, NA())</f>
        <v>#N/A</v>
      </c>
      <c r="DN228" s="1" t="e">
        <f>IF(GESTEP(AT228,0.00001), 'OE Database'!$I228, NA())</f>
        <v>#N/A</v>
      </c>
      <c r="DO228" s="1" t="e">
        <f>IF(GESTEP(AU228,0.00001), 'OE Database'!$I228, NA())</f>
        <v>#N/A</v>
      </c>
      <c r="DP228" s="1" t="e">
        <f>IF(GESTEP(AV228,0.00001), 'OE Database'!$I228, NA())</f>
        <v>#N/A</v>
      </c>
      <c r="DQ228" s="1" t="e">
        <f>IF(GESTEP(AW228,0.00001), 'OE Database'!$I228, NA())</f>
        <v>#N/A</v>
      </c>
      <c r="DR228" s="1" t="e">
        <f>IF(GESTEP(AX228,0.00001), 'OE Database'!$I228, NA())</f>
        <v>#N/A</v>
      </c>
      <c r="DS228" s="1" t="e">
        <f>IF(GESTEP(AY228,0.00001), 'OE Database'!$I228, NA())</f>
        <v>#N/A</v>
      </c>
      <c r="DT228" s="1" t="e">
        <f>IF(GESTEP(AZ228,0.00001), 'OE Database'!$I228, NA())</f>
        <v>#N/A</v>
      </c>
      <c r="DU228" s="1" t="e">
        <f>IF(GESTEP(BA228,0.00001), 'OE Database'!$I228, NA())</f>
        <v>#N/A</v>
      </c>
      <c r="DV228" s="1" t="e">
        <f>IF(GESTEP(BB228,0.00001), 'OE Database'!$I228, NA())</f>
        <v>#N/A</v>
      </c>
    </row>
    <row r="229" spans="2:126">
      <c r="B229" s="14" t="e">
        <f>IF('OE Database'!$N229=B$1, 'OE Database'!$H229, NA())</f>
        <v>#N/A</v>
      </c>
      <c r="C229" s="14" t="e">
        <f>IF('OE Database'!$N229=C$1, 'OE Database'!$H229, NA())</f>
        <v>#N/A</v>
      </c>
      <c r="D229" s="14" t="e">
        <f>IF('OE Database'!$N229=D$1, 'OE Database'!$H229, NA())</f>
        <v>#N/A</v>
      </c>
      <c r="E229" s="14" t="e">
        <f>IF('OE Database'!$N229=E$1, 'OE Database'!$H229, NA())</f>
        <v>#N/A</v>
      </c>
      <c r="F229" s="14" t="e">
        <f>IF('OE Database'!$N229=F$1, 'OE Database'!$H229, NA())</f>
        <v>#N/A</v>
      </c>
      <c r="G229" s="14" t="e">
        <f>IF('OE Database'!$N229=G$1, 'OE Database'!$H229, NA())</f>
        <v>#N/A</v>
      </c>
      <c r="H229" s="14" t="e">
        <f>IF('OE Database'!$N229=H$1, 'OE Database'!$H229, NA())</f>
        <v>#N/A</v>
      </c>
      <c r="I229" s="14" t="e">
        <f>IF('OE Database'!$N229=I$1, 'OE Database'!$H229, NA())</f>
        <v>#N/A</v>
      </c>
      <c r="J229" s="14" t="e">
        <f>IF('OE Database'!$N229=J$1, 'OE Database'!$H229, NA())</f>
        <v>#N/A</v>
      </c>
      <c r="K229" s="14">
        <f>IF('OE Database'!$N229=K$1, 'OE Database'!$H229, NA())</f>
        <v>7.5217069599918318</v>
      </c>
      <c r="L229" s="14" t="e">
        <f>IF('OE Database'!$N229=L$1, 'OE Database'!$H229, NA())</f>
        <v>#N/A</v>
      </c>
      <c r="M229" s="14" t="e">
        <f>IF('OE Database'!$N229=M$1, 'OE Database'!$H229, NA())</f>
        <v>#N/A</v>
      </c>
      <c r="N229" s="14" t="e">
        <f>IF('OE Database'!$N229=N$1, 'OE Database'!$H229, NA())</f>
        <v>#N/A</v>
      </c>
      <c r="O229" s="14" t="e">
        <f>IF('OE Database'!$N229=O$1, 'OE Database'!$H229, NA())</f>
        <v>#N/A</v>
      </c>
      <c r="P229" s="14" t="e">
        <f>IF('OE Database'!$N229=P$1, 'OE Database'!$H229, NA())</f>
        <v>#N/A</v>
      </c>
      <c r="Q229" s="14" t="e">
        <f>IF('OE Database'!$N229=Q$1, 'OE Database'!$H229, NA())</f>
        <v>#N/A</v>
      </c>
      <c r="R229" s="14" t="e">
        <f>IF('OE Database'!$N229=R$1, 'OE Database'!$H229, NA())</f>
        <v>#N/A</v>
      </c>
      <c r="T229" s="14" t="e">
        <f>IF('OE Database'!$N229=T$1, 'OE Database'!$E229, NA())</f>
        <v>#N/A</v>
      </c>
      <c r="U229" s="14" t="e">
        <f>IF('OE Database'!$N229=U$1, 'OE Database'!$E229, NA())</f>
        <v>#N/A</v>
      </c>
      <c r="V229" s="14" t="e">
        <f>IF('OE Database'!$N229=V$1, 'OE Database'!$E229, NA())</f>
        <v>#N/A</v>
      </c>
      <c r="W229" s="14" t="e">
        <f>IF('OE Database'!$N229=W$1, 'OE Database'!$E229, NA())</f>
        <v>#N/A</v>
      </c>
      <c r="X229" s="14" t="e">
        <f>IF('OE Database'!$N229=X$1, 'OE Database'!$E229, NA())</f>
        <v>#N/A</v>
      </c>
      <c r="Y229" s="14" t="e">
        <f>IF('OE Database'!$N229=Y$1, 'OE Database'!$E229, NA())</f>
        <v>#N/A</v>
      </c>
      <c r="Z229" s="14" t="e">
        <f>IF('OE Database'!$N229=Z$1, 'OE Database'!$E229, NA())</f>
        <v>#N/A</v>
      </c>
      <c r="AA229" s="14" t="e">
        <f>IF('OE Database'!$N229=AA$1, 'OE Database'!$E229, NA())</f>
        <v>#N/A</v>
      </c>
      <c r="AB229" s="14" t="e">
        <f>IF('OE Database'!$N229=AB$1, 'OE Database'!$E229, NA())</f>
        <v>#N/A</v>
      </c>
      <c r="AC229" s="14">
        <f>IF('OE Database'!$N229=AC$1, 'OE Database'!$E229, NA())</f>
        <v>61</v>
      </c>
      <c r="AD229" s="14" t="e">
        <f>IF('OE Database'!$N229=AD$1, 'OE Database'!$E229, NA())</f>
        <v>#N/A</v>
      </c>
      <c r="AE229" s="14" t="e">
        <f>IF('OE Database'!$N229=AE$1, 'OE Database'!$E229, NA())</f>
        <v>#N/A</v>
      </c>
      <c r="AF229" s="14" t="e">
        <f>IF('OE Database'!$N229=AF$1, 'OE Database'!$E229, NA())</f>
        <v>#N/A</v>
      </c>
      <c r="AG229" s="14" t="e">
        <f>IF('OE Database'!$N229=AG$1, 'OE Database'!$E229, NA())</f>
        <v>#N/A</v>
      </c>
      <c r="AH229" s="14" t="e">
        <f>IF('OE Database'!$N229=AH$1, 'OE Database'!$E229, NA())</f>
        <v>#N/A</v>
      </c>
      <c r="AI229" s="14" t="e">
        <f>IF('OE Database'!$N229=AI$1, 'OE Database'!$E229, NA())</f>
        <v>#N/A</v>
      </c>
      <c r="AJ229" s="14" t="e">
        <f>IF('OE Database'!$N229=AJ$1, 'OE Database'!$E229, NA())</f>
        <v>#N/A</v>
      </c>
      <c r="AL229" s="14" t="e">
        <f>IF('OE Database'!$N229=AL$1, 'OE Database'!$J229, NA())</f>
        <v>#N/A</v>
      </c>
      <c r="AM229" s="14" t="e">
        <f>IF('OE Database'!$N229=AM$1, 'OE Database'!$J229, NA())</f>
        <v>#N/A</v>
      </c>
      <c r="AN229" s="14" t="e">
        <f>IF('OE Database'!$N229=AN$1, 'OE Database'!$J229, NA())</f>
        <v>#N/A</v>
      </c>
      <c r="AO229" s="14" t="e">
        <f>IF('OE Database'!$N229=AO$1, 'OE Database'!$J229, NA())</f>
        <v>#N/A</v>
      </c>
      <c r="AP229" s="14" t="e">
        <f>IF('OE Database'!$N229=AP$1, 'OE Database'!$J229, NA())</f>
        <v>#N/A</v>
      </c>
      <c r="AQ229" s="14" t="e">
        <f>IF('OE Database'!$N229=AQ$1, 'OE Database'!$J229, NA())</f>
        <v>#N/A</v>
      </c>
      <c r="AR229" s="14" t="e">
        <f>IF('OE Database'!$N229=AR$1, 'OE Database'!$J229, NA())</f>
        <v>#N/A</v>
      </c>
      <c r="AS229" s="14" t="e">
        <f>IF('OE Database'!$N229=AS$1, 'OE Database'!$J229, NA())</f>
        <v>#N/A</v>
      </c>
      <c r="AT229" s="14" t="e">
        <f>IF('OE Database'!$N229=AT$1, 'OE Database'!$J229, NA())</f>
        <v>#N/A</v>
      </c>
      <c r="AU229" s="14" t="e">
        <f>IF('OE Database'!$N229=AU$1, 'OE Database'!$J229, NA())</f>
        <v>#N/A</v>
      </c>
      <c r="AV229" s="14" t="e">
        <f>IF('OE Database'!$N229=AV$1, 'OE Database'!$J229, NA())</f>
        <v>#N/A</v>
      </c>
      <c r="AW229" s="14" t="e">
        <f>IF('OE Database'!$N229=AW$1, 'OE Database'!$J229, NA())</f>
        <v>#N/A</v>
      </c>
      <c r="AX229" s="14" t="e">
        <f>IF('OE Database'!$N229=AX$1, 'OE Database'!$J229, NA())</f>
        <v>#N/A</v>
      </c>
      <c r="AY229" s="14" t="e">
        <f>IF('OE Database'!$N229=AY$1, 'OE Database'!$J229, NA())</f>
        <v>#N/A</v>
      </c>
      <c r="AZ229" s="14" t="e">
        <f>IF('OE Database'!$N229=AZ$1, 'OE Database'!$J229, NA())</f>
        <v>#N/A</v>
      </c>
      <c r="BA229" s="14" t="e">
        <f>IF('OE Database'!$N229=BA$1, 'OE Database'!$J229, NA())</f>
        <v>#N/A</v>
      </c>
      <c r="BB229" s="14" t="e">
        <f>IF('OE Database'!$N229=BB$1, 'OE Database'!$J229, NA())</f>
        <v>#N/A</v>
      </c>
      <c r="BD229" s="14" t="e">
        <f>IF(GESTEP(AL229,0.00001), 'OE Database'!$H229, NA())</f>
        <v>#N/A</v>
      </c>
      <c r="BE229" s="14" t="e">
        <f>IF(GESTEP(AM229,0.00001), 'OE Database'!$H229, NA())</f>
        <v>#N/A</v>
      </c>
      <c r="BF229" s="14" t="e">
        <f>IF(GESTEP(AN229,0.00001), 'OE Database'!$H229, NA())</f>
        <v>#N/A</v>
      </c>
      <c r="BG229" s="14" t="e">
        <f>IF(GESTEP(AO229,0.00001), 'OE Database'!$H229, NA())</f>
        <v>#N/A</v>
      </c>
      <c r="BH229" s="14" t="e">
        <f>IF(GESTEP(AP229,0.00001), 'OE Database'!$H229, NA())</f>
        <v>#N/A</v>
      </c>
      <c r="BI229" s="14" t="e">
        <f>IF(GESTEP(AQ229,0.00001), 'OE Database'!$H229, NA())</f>
        <v>#N/A</v>
      </c>
      <c r="BJ229" s="14" t="e">
        <f>IF(GESTEP(AR229,0.00001), 'OE Database'!$H229, NA())</f>
        <v>#N/A</v>
      </c>
      <c r="BK229" s="14" t="e">
        <f>IF(GESTEP(AS229,0.00001), 'OE Database'!$H229, NA())</f>
        <v>#N/A</v>
      </c>
      <c r="BL229" s="14" t="e">
        <f>IF(GESTEP(AT229,0.00001), 'OE Database'!$H229, NA())</f>
        <v>#N/A</v>
      </c>
      <c r="BM229" s="14" t="e">
        <f>IF(GESTEP(AU229,0.00001), 'OE Database'!$H229, NA())</f>
        <v>#N/A</v>
      </c>
      <c r="BN229" s="14" t="e">
        <f>IF(GESTEP(AV229,0.00001), 'OE Database'!$H229, NA())</f>
        <v>#N/A</v>
      </c>
      <c r="BO229" s="14" t="e">
        <f>IF(GESTEP(AW229,0.00001), 'OE Database'!$H229, NA())</f>
        <v>#N/A</v>
      </c>
      <c r="BP229" s="14" t="e">
        <f>IF(GESTEP(AX229,0.00001), 'OE Database'!$H229, NA())</f>
        <v>#N/A</v>
      </c>
      <c r="BQ229" s="14" t="e">
        <f>IF(GESTEP(AY229,0.00001), 'OE Database'!$H229, NA())</f>
        <v>#N/A</v>
      </c>
      <c r="BR229" s="14" t="e">
        <f>IF(GESTEP(AZ229,0.00001), 'OE Database'!$H229, NA())</f>
        <v>#N/A</v>
      </c>
      <c r="BS229" s="14" t="e">
        <f>IF(GESTEP(BA229,0.00001), 'OE Database'!$H229, NA())</f>
        <v>#N/A</v>
      </c>
      <c r="BT229" s="14" t="e">
        <f>IF(GESTEP(BB229,0.00001), 'OE Database'!$H229, NA())</f>
        <v>#N/A</v>
      </c>
      <c r="BV229" s="14" t="e">
        <f>IF(GESTEP(AL229,0.00001), 'OE Database'!$E229, NA())</f>
        <v>#N/A</v>
      </c>
      <c r="BW229" s="14" t="e">
        <f>IF(GESTEP(AM229,0.00001), 'OE Database'!$E229, NA())</f>
        <v>#N/A</v>
      </c>
      <c r="BX229" s="14" t="e">
        <f>IF(GESTEP(AN229,0.00001), 'OE Database'!$E229, NA())</f>
        <v>#N/A</v>
      </c>
      <c r="BY229" s="14" t="e">
        <f>IF(GESTEP(AO229,0.00001), 'OE Database'!$E229, NA())</f>
        <v>#N/A</v>
      </c>
      <c r="BZ229" s="14" t="e">
        <f>IF(GESTEP(AP229,0.00001), 'OE Database'!$E229, NA())</f>
        <v>#N/A</v>
      </c>
      <c r="CA229" s="14" t="e">
        <f>IF(GESTEP(AQ229,0.00001), 'OE Database'!$E229, NA())</f>
        <v>#N/A</v>
      </c>
      <c r="CB229" s="14" t="e">
        <f>IF(GESTEP(AR229,0.00001), 'OE Database'!$E229, NA())</f>
        <v>#N/A</v>
      </c>
      <c r="CC229" s="14" t="e">
        <f>IF(GESTEP(AS229,0.00001), 'OE Database'!$E229, NA())</f>
        <v>#N/A</v>
      </c>
      <c r="CD229" s="14" t="e">
        <f>IF(GESTEP(AT229,0.00001), 'OE Database'!$E229, NA())</f>
        <v>#N/A</v>
      </c>
      <c r="CE229" s="14" t="e">
        <f>IF(GESTEP(AU229,0.00001), 'OE Database'!$E229, NA())</f>
        <v>#N/A</v>
      </c>
      <c r="CF229" s="14" t="e">
        <f>IF(GESTEP(AV229,0.00001), 'OE Database'!$E229, NA())</f>
        <v>#N/A</v>
      </c>
      <c r="CG229" s="14" t="e">
        <f>IF(GESTEP(AW229,0.00001), 'OE Database'!$E229, NA())</f>
        <v>#N/A</v>
      </c>
      <c r="CH229" s="14" t="e">
        <f>IF(GESTEP(AX229,0.00001), 'OE Database'!$E229, NA())</f>
        <v>#N/A</v>
      </c>
      <c r="CI229" s="14" t="e">
        <f>IF(GESTEP(AY229,0.00001), 'OE Database'!$E229, NA())</f>
        <v>#N/A</v>
      </c>
      <c r="CJ229" s="14" t="e">
        <f>IF(GESTEP(AZ229,0.00001), 'OE Database'!$E229, NA())</f>
        <v>#N/A</v>
      </c>
      <c r="CK229" s="14" t="e">
        <f>IF(GESTEP(BA229,0.00001), 'OE Database'!$E229, NA())</f>
        <v>#N/A</v>
      </c>
      <c r="CL229" s="14" t="e">
        <f>IF(GESTEP(BB229,0.00001), 'OE Database'!$E229, NA())</f>
        <v>#N/A</v>
      </c>
      <c r="CN229" s="14" t="e">
        <f>IF('OE Database'!$N229=CN$1, 'OE Database'!$I229, NA())</f>
        <v>#N/A</v>
      </c>
      <c r="CO229" s="14" t="e">
        <f>IF('OE Database'!$N229=CO$1, 'OE Database'!$I229, NA())</f>
        <v>#N/A</v>
      </c>
      <c r="CP229" s="14" t="e">
        <f>IF('OE Database'!$N229=CP$1, 'OE Database'!$I229, NA())</f>
        <v>#N/A</v>
      </c>
      <c r="CQ229" s="14" t="e">
        <f>IF('OE Database'!$N229=CQ$1, 'OE Database'!$I229, NA())</f>
        <v>#N/A</v>
      </c>
      <c r="CR229" s="14" t="e">
        <f>IF('OE Database'!$N229=CR$1, 'OE Database'!$I229, NA())</f>
        <v>#N/A</v>
      </c>
      <c r="CS229" s="14" t="e">
        <f>IF('OE Database'!$N229=CS$1, 'OE Database'!$I229, NA())</f>
        <v>#N/A</v>
      </c>
      <c r="CT229" s="14" t="e">
        <f>IF('OE Database'!$N229=CT$1, 'OE Database'!$I229, NA())</f>
        <v>#N/A</v>
      </c>
      <c r="CU229" s="14" t="e">
        <f>IF('OE Database'!$N229=CU$1, 'OE Database'!$I229, NA())</f>
        <v>#N/A</v>
      </c>
      <c r="CV229" s="14" t="e">
        <f>IF('OE Database'!$N229=CV$1, 'OE Database'!$I229, NA())</f>
        <v>#N/A</v>
      </c>
      <c r="CW229" s="14">
        <f>IF('OE Database'!$N229=CW$1, 'OE Database'!$I229, NA())</f>
        <v>12.695186597282857</v>
      </c>
      <c r="CX229" s="14" t="e">
        <f>IF('OE Database'!$N229=CX$1, 'OE Database'!$I229, NA())</f>
        <v>#N/A</v>
      </c>
      <c r="CY229" s="14" t="e">
        <f>IF('OE Database'!$N229=CY$1, 'OE Database'!$I229, NA())</f>
        <v>#N/A</v>
      </c>
      <c r="CZ229" s="14" t="e">
        <f>IF('OE Database'!$N229=CZ$1, 'OE Database'!$I229, NA())</f>
        <v>#N/A</v>
      </c>
      <c r="DA229" s="14" t="e">
        <f>IF('OE Database'!$N229=DA$1, 'OE Database'!$I229, NA())</f>
        <v>#N/A</v>
      </c>
      <c r="DB229" s="14" t="e">
        <f>IF('OE Database'!$N229=DB$1, 'OE Database'!$I229, NA())</f>
        <v>#N/A</v>
      </c>
      <c r="DC229" s="14" t="e">
        <f>IF('OE Database'!$N229=DC$1, 'OE Database'!$I229, NA())</f>
        <v>#N/A</v>
      </c>
      <c r="DD229" s="14" t="e">
        <f>IF('OE Database'!$N229=DD$1, 'OE Database'!$I229, NA())</f>
        <v>#N/A</v>
      </c>
      <c r="DF229" s="1" t="e">
        <f>IF(GESTEP(AL229,0.00001), 'OE Database'!$I229, NA())</f>
        <v>#N/A</v>
      </c>
      <c r="DG229" s="1" t="e">
        <f>IF(GESTEP(AM229,0.00001), 'OE Database'!$I229, NA())</f>
        <v>#N/A</v>
      </c>
      <c r="DH229" s="1" t="e">
        <f>IF(GESTEP(AN229,0.00001), 'OE Database'!$I229, NA())</f>
        <v>#N/A</v>
      </c>
      <c r="DI229" s="1" t="e">
        <f>IF(GESTEP(AO229,0.00001), 'OE Database'!$I229, NA())</f>
        <v>#N/A</v>
      </c>
      <c r="DJ229" s="1" t="e">
        <f>IF(GESTEP(AP229,0.00001), 'OE Database'!$I229, NA())</f>
        <v>#N/A</v>
      </c>
      <c r="DK229" s="1" t="e">
        <f>IF(GESTEP(AQ229,0.00001), 'OE Database'!$I229, NA())</f>
        <v>#N/A</v>
      </c>
      <c r="DL229" s="1" t="e">
        <f>IF(GESTEP(AR229,0.00001), 'OE Database'!$I229, NA())</f>
        <v>#N/A</v>
      </c>
      <c r="DM229" s="1" t="e">
        <f>IF(GESTEP(AS229,0.00001), 'OE Database'!$I229, NA())</f>
        <v>#N/A</v>
      </c>
      <c r="DN229" s="1" t="e">
        <f>IF(GESTEP(AT229,0.00001), 'OE Database'!$I229, NA())</f>
        <v>#N/A</v>
      </c>
      <c r="DO229" s="1" t="e">
        <f>IF(GESTEP(AU229,0.00001), 'OE Database'!$I229, NA())</f>
        <v>#N/A</v>
      </c>
      <c r="DP229" s="1" t="e">
        <f>IF(GESTEP(AV229,0.00001), 'OE Database'!$I229, NA())</f>
        <v>#N/A</v>
      </c>
      <c r="DQ229" s="1" t="e">
        <f>IF(GESTEP(AW229,0.00001), 'OE Database'!$I229, NA())</f>
        <v>#N/A</v>
      </c>
      <c r="DR229" s="1" t="e">
        <f>IF(GESTEP(AX229,0.00001), 'OE Database'!$I229, NA())</f>
        <v>#N/A</v>
      </c>
      <c r="DS229" s="1" t="e">
        <f>IF(GESTEP(AY229,0.00001), 'OE Database'!$I229, NA())</f>
        <v>#N/A</v>
      </c>
      <c r="DT229" s="1" t="e">
        <f>IF(GESTEP(AZ229,0.00001), 'OE Database'!$I229, NA())</f>
        <v>#N/A</v>
      </c>
      <c r="DU229" s="1" t="e">
        <f>IF(GESTEP(BA229,0.00001), 'OE Database'!$I229, NA())</f>
        <v>#N/A</v>
      </c>
      <c r="DV229" s="1" t="e">
        <f>IF(GESTEP(BB229,0.00001), 'OE Database'!$I229, NA())</f>
        <v>#N/A</v>
      </c>
    </row>
    <row r="230" spans="2:126">
      <c r="B230" s="14" t="e">
        <f>IF('OE Database'!$N230=B$1, 'OE Database'!$H230, NA())</f>
        <v>#N/A</v>
      </c>
      <c r="C230" s="14" t="e">
        <f>IF('OE Database'!$N230=C$1, 'OE Database'!$H230, NA())</f>
        <v>#N/A</v>
      </c>
      <c r="D230" s="14" t="e">
        <f>IF('OE Database'!$N230=D$1, 'OE Database'!$H230, NA())</f>
        <v>#N/A</v>
      </c>
      <c r="E230" s="14" t="e">
        <f>IF('OE Database'!$N230=E$1, 'OE Database'!$H230, NA())</f>
        <v>#N/A</v>
      </c>
      <c r="F230" s="14" t="e">
        <f>IF('OE Database'!$N230=F$1, 'OE Database'!$H230, NA())</f>
        <v>#N/A</v>
      </c>
      <c r="G230" s="14" t="e">
        <f>IF('OE Database'!$N230=G$1, 'OE Database'!$H230, NA())</f>
        <v>#N/A</v>
      </c>
      <c r="H230" s="14" t="e">
        <f>IF('OE Database'!$N230=H$1, 'OE Database'!$H230, NA())</f>
        <v>#N/A</v>
      </c>
      <c r="I230" s="14" t="e">
        <f>IF('OE Database'!$N230=I$1, 'OE Database'!$H230, NA())</f>
        <v>#N/A</v>
      </c>
      <c r="J230" s="14" t="e">
        <f>IF('OE Database'!$N230=J$1, 'OE Database'!$H230, NA())</f>
        <v>#N/A</v>
      </c>
      <c r="K230" s="14">
        <f>IF('OE Database'!$N230=K$1, 'OE Database'!$H230, NA())</f>
        <v>14.986426252483511</v>
      </c>
      <c r="L230" s="14" t="e">
        <f>IF('OE Database'!$N230=L$1, 'OE Database'!$H230, NA())</f>
        <v>#N/A</v>
      </c>
      <c r="M230" s="14" t="e">
        <f>IF('OE Database'!$N230=M$1, 'OE Database'!$H230, NA())</f>
        <v>#N/A</v>
      </c>
      <c r="N230" s="14" t="e">
        <f>IF('OE Database'!$N230=N$1, 'OE Database'!$H230, NA())</f>
        <v>#N/A</v>
      </c>
      <c r="O230" s="14" t="e">
        <f>IF('OE Database'!$N230=O$1, 'OE Database'!$H230, NA())</f>
        <v>#N/A</v>
      </c>
      <c r="P230" s="14" t="e">
        <f>IF('OE Database'!$N230=P$1, 'OE Database'!$H230, NA())</f>
        <v>#N/A</v>
      </c>
      <c r="Q230" s="14" t="e">
        <f>IF('OE Database'!$N230=Q$1, 'OE Database'!$H230, NA())</f>
        <v>#N/A</v>
      </c>
      <c r="R230" s="14" t="e">
        <f>IF('OE Database'!$N230=R$1, 'OE Database'!$H230, NA())</f>
        <v>#N/A</v>
      </c>
      <c r="T230" s="14" t="e">
        <f>IF('OE Database'!$N230=T$1, 'OE Database'!$E230, NA())</f>
        <v>#N/A</v>
      </c>
      <c r="U230" s="14" t="e">
        <f>IF('OE Database'!$N230=U$1, 'OE Database'!$E230, NA())</f>
        <v>#N/A</v>
      </c>
      <c r="V230" s="14" t="e">
        <f>IF('OE Database'!$N230=V$1, 'OE Database'!$E230, NA())</f>
        <v>#N/A</v>
      </c>
      <c r="W230" s="14" t="e">
        <f>IF('OE Database'!$N230=W$1, 'OE Database'!$E230, NA())</f>
        <v>#N/A</v>
      </c>
      <c r="X230" s="14" t="e">
        <f>IF('OE Database'!$N230=X$1, 'OE Database'!$E230, NA())</f>
        <v>#N/A</v>
      </c>
      <c r="Y230" s="14" t="e">
        <f>IF('OE Database'!$N230=Y$1, 'OE Database'!$E230, NA())</f>
        <v>#N/A</v>
      </c>
      <c r="Z230" s="14" t="e">
        <f>IF('OE Database'!$N230=Z$1, 'OE Database'!$E230, NA())</f>
        <v>#N/A</v>
      </c>
      <c r="AA230" s="14" t="e">
        <f>IF('OE Database'!$N230=AA$1, 'OE Database'!$E230, NA())</f>
        <v>#N/A</v>
      </c>
      <c r="AB230" s="14" t="e">
        <f>IF('OE Database'!$N230=AB$1, 'OE Database'!$E230, NA())</f>
        <v>#N/A</v>
      </c>
      <c r="AC230" s="14">
        <f>IF('OE Database'!$N230=AC$1, 'OE Database'!$E230, NA())</f>
        <v>94.2</v>
      </c>
      <c r="AD230" s="14" t="e">
        <f>IF('OE Database'!$N230=AD$1, 'OE Database'!$E230, NA())</f>
        <v>#N/A</v>
      </c>
      <c r="AE230" s="14" t="e">
        <f>IF('OE Database'!$N230=AE$1, 'OE Database'!$E230, NA())</f>
        <v>#N/A</v>
      </c>
      <c r="AF230" s="14" t="e">
        <f>IF('OE Database'!$N230=AF$1, 'OE Database'!$E230, NA())</f>
        <v>#N/A</v>
      </c>
      <c r="AG230" s="14" t="e">
        <f>IF('OE Database'!$N230=AG$1, 'OE Database'!$E230, NA())</f>
        <v>#N/A</v>
      </c>
      <c r="AH230" s="14" t="e">
        <f>IF('OE Database'!$N230=AH$1, 'OE Database'!$E230, NA())</f>
        <v>#N/A</v>
      </c>
      <c r="AI230" s="14" t="e">
        <f>IF('OE Database'!$N230=AI$1, 'OE Database'!$E230, NA())</f>
        <v>#N/A</v>
      </c>
      <c r="AJ230" s="14" t="e">
        <f>IF('OE Database'!$N230=AJ$1, 'OE Database'!$E230, NA())</f>
        <v>#N/A</v>
      </c>
      <c r="AL230" s="14" t="e">
        <f>IF('OE Database'!$N230=AL$1, 'OE Database'!$J230, NA())</f>
        <v>#N/A</v>
      </c>
      <c r="AM230" s="14" t="e">
        <f>IF('OE Database'!$N230=AM$1, 'OE Database'!$J230, NA())</f>
        <v>#N/A</v>
      </c>
      <c r="AN230" s="14" t="e">
        <f>IF('OE Database'!$N230=AN$1, 'OE Database'!$J230, NA())</f>
        <v>#N/A</v>
      </c>
      <c r="AO230" s="14" t="e">
        <f>IF('OE Database'!$N230=AO$1, 'OE Database'!$J230, NA())</f>
        <v>#N/A</v>
      </c>
      <c r="AP230" s="14" t="e">
        <f>IF('OE Database'!$N230=AP$1, 'OE Database'!$J230, NA())</f>
        <v>#N/A</v>
      </c>
      <c r="AQ230" s="14" t="e">
        <f>IF('OE Database'!$N230=AQ$1, 'OE Database'!$J230, NA())</f>
        <v>#N/A</v>
      </c>
      <c r="AR230" s="14" t="e">
        <f>IF('OE Database'!$N230=AR$1, 'OE Database'!$J230, NA())</f>
        <v>#N/A</v>
      </c>
      <c r="AS230" s="14" t="e">
        <f>IF('OE Database'!$N230=AS$1, 'OE Database'!$J230, NA())</f>
        <v>#N/A</v>
      </c>
      <c r="AT230" s="14" t="e">
        <f>IF('OE Database'!$N230=AT$1, 'OE Database'!$J230, NA())</f>
        <v>#N/A</v>
      </c>
      <c r="AU230" s="14" t="e">
        <f>IF('OE Database'!$N230=AU$1, 'OE Database'!$J230, NA())</f>
        <v>#N/A</v>
      </c>
      <c r="AV230" s="14" t="e">
        <f>IF('OE Database'!$N230=AV$1, 'OE Database'!$J230, NA())</f>
        <v>#N/A</v>
      </c>
      <c r="AW230" s="14" t="e">
        <f>IF('OE Database'!$N230=AW$1, 'OE Database'!$J230, NA())</f>
        <v>#N/A</v>
      </c>
      <c r="AX230" s="14" t="e">
        <f>IF('OE Database'!$N230=AX$1, 'OE Database'!$J230, NA())</f>
        <v>#N/A</v>
      </c>
      <c r="AY230" s="14" t="e">
        <f>IF('OE Database'!$N230=AY$1, 'OE Database'!$J230, NA())</f>
        <v>#N/A</v>
      </c>
      <c r="AZ230" s="14" t="e">
        <f>IF('OE Database'!$N230=AZ$1, 'OE Database'!$J230, NA())</f>
        <v>#N/A</v>
      </c>
      <c r="BA230" s="14" t="e">
        <f>IF('OE Database'!$N230=BA$1, 'OE Database'!$J230, NA())</f>
        <v>#N/A</v>
      </c>
      <c r="BB230" s="14" t="e">
        <f>IF('OE Database'!$N230=BB$1, 'OE Database'!$J230, NA())</f>
        <v>#N/A</v>
      </c>
      <c r="BD230" s="14" t="e">
        <f>IF(GESTEP(AL230,0.00001), 'OE Database'!$H230, NA())</f>
        <v>#N/A</v>
      </c>
      <c r="BE230" s="14" t="e">
        <f>IF(GESTEP(AM230,0.00001), 'OE Database'!$H230, NA())</f>
        <v>#N/A</v>
      </c>
      <c r="BF230" s="14" t="e">
        <f>IF(GESTEP(AN230,0.00001), 'OE Database'!$H230, NA())</f>
        <v>#N/A</v>
      </c>
      <c r="BG230" s="14" t="e">
        <f>IF(GESTEP(AO230,0.00001), 'OE Database'!$H230, NA())</f>
        <v>#N/A</v>
      </c>
      <c r="BH230" s="14" t="e">
        <f>IF(GESTEP(AP230,0.00001), 'OE Database'!$H230, NA())</f>
        <v>#N/A</v>
      </c>
      <c r="BI230" s="14" t="e">
        <f>IF(GESTEP(AQ230,0.00001), 'OE Database'!$H230, NA())</f>
        <v>#N/A</v>
      </c>
      <c r="BJ230" s="14" t="e">
        <f>IF(GESTEP(AR230,0.00001), 'OE Database'!$H230, NA())</f>
        <v>#N/A</v>
      </c>
      <c r="BK230" s="14" t="e">
        <f>IF(GESTEP(AS230,0.00001), 'OE Database'!$H230, NA())</f>
        <v>#N/A</v>
      </c>
      <c r="BL230" s="14" t="e">
        <f>IF(GESTEP(AT230,0.00001), 'OE Database'!$H230, NA())</f>
        <v>#N/A</v>
      </c>
      <c r="BM230" s="14" t="e">
        <f>IF(GESTEP(AU230,0.00001), 'OE Database'!$H230, NA())</f>
        <v>#N/A</v>
      </c>
      <c r="BN230" s="14" t="e">
        <f>IF(GESTEP(AV230,0.00001), 'OE Database'!$H230, NA())</f>
        <v>#N/A</v>
      </c>
      <c r="BO230" s="14" t="e">
        <f>IF(GESTEP(AW230,0.00001), 'OE Database'!$H230, NA())</f>
        <v>#N/A</v>
      </c>
      <c r="BP230" s="14" t="e">
        <f>IF(GESTEP(AX230,0.00001), 'OE Database'!$H230, NA())</f>
        <v>#N/A</v>
      </c>
      <c r="BQ230" s="14" t="e">
        <f>IF(GESTEP(AY230,0.00001), 'OE Database'!$H230, NA())</f>
        <v>#N/A</v>
      </c>
      <c r="BR230" s="14" t="e">
        <f>IF(GESTEP(AZ230,0.00001), 'OE Database'!$H230, NA())</f>
        <v>#N/A</v>
      </c>
      <c r="BS230" s="14" t="e">
        <f>IF(GESTEP(BA230,0.00001), 'OE Database'!$H230, NA())</f>
        <v>#N/A</v>
      </c>
      <c r="BT230" s="14" t="e">
        <f>IF(GESTEP(BB230,0.00001), 'OE Database'!$H230, NA())</f>
        <v>#N/A</v>
      </c>
      <c r="BV230" s="14" t="e">
        <f>IF(GESTEP(AL230,0.00001), 'OE Database'!$E230, NA())</f>
        <v>#N/A</v>
      </c>
      <c r="BW230" s="14" t="e">
        <f>IF(GESTEP(AM230,0.00001), 'OE Database'!$E230, NA())</f>
        <v>#N/A</v>
      </c>
      <c r="BX230" s="14" t="e">
        <f>IF(GESTEP(AN230,0.00001), 'OE Database'!$E230, NA())</f>
        <v>#N/A</v>
      </c>
      <c r="BY230" s="14" t="e">
        <f>IF(GESTEP(AO230,0.00001), 'OE Database'!$E230, NA())</f>
        <v>#N/A</v>
      </c>
      <c r="BZ230" s="14" t="e">
        <f>IF(GESTEP(AP230,0.00001), 'OE Database'!$E230, NA())</f>
        <v>#N/A</v>
      </c>
      <c r="CA230" s="14" t="e">
        <f>IF(GESTEP(AQ230,0.00001), 'OE Database'!$E230, NA())</f>
        <v>#N/A</v>
      </c>
      <c r="CB230" s="14" t="e">
        <f>IF(GESTEP(AR230,0.00001), 'OE Database'!$E230, NA())</f>
        <v>#N/A</v>
      </c>
      <c r="CC230" s="14" t="e">
        <f>IF(GESTEP(AS230,0.00001), 'OE Database'!$E230, NA())</f>
        <v>#N/A</v>
      </c>
      <c r="CD230" s="14" t="e">
        <f>IF(GESTEP(AT230,0.00001), 'OE Database'!$E230, NA())</f>
        <v>#N/A</v>
      </c>
      <c r="CE230" s="14" t="e">
        <f>IF(GESTEP(AU230,0.00001), 'OE Database'!$E230, NA())</f>
        <v>#N/A</v>
      </c>
      <c r="CF230" s="14" t="e">
        <f>IF(GESTEP(AV230,0.00001), 'OE Database'!$E230, NA())</f>
        <v>#N/A</v>
      </c>
      <c r="CG230" s="14" t="e">
        <f>IF(GESTEP(AW230,0.00001), 'OE Database'!$E230, NA())</f>
        <v>#N/A</v>
      </c>
      <c r="CH230" s="14" t="e">
        <f>IF(GESTEP(AX230,0.00001), 'OE Database'!$E230, NA())</f>
        <v>#N/A</v>
      </c>
      <c r="CI230" s="14" t="e">
        <f>IF(GESTEP(AY230,0.00001), 'OE Database'!$E230, NA())</f>
        <v>#N/A</v>
      </c>
      <c r="CJ230" s="14" t="e">
        <f>IF(GESTEP(AZ230,0.00001), 'OE Database'!$E230, NA())</f>
        <v>#N/A</v>
      </c>
      <c r="CK230" s="14" t="e">
        <f>IF(GESTEP(BA230,0.00001), 'OE Database'!$E230, NA())</f>
        <v>#N/A</v>
      </c>
      <c r="CL230" s="14" t="e">
        <f>IF(GESTEP(BB230,0.00001), 'OE Database'!$E230, NA())</f>
        <v>#N/A</v>
      </c>
      <c r="CN230" s="14" t="e">
        <f>IF('OE Database'!$N230=CN$1, 'OE Database'!$I230, NA())</f>
        <v>#N/A</v>
      </c>
      <c r="CO230" s="14" t="e">
        <f>IF('OE Database'!$N230=CO$1, 'OE Database'!$I230, NA())</f>
        <v>#N/A</v>
      </c>
      <c r="CP230" s="14" t="e">
        <f>IF('OE Database'!$N230=CP$1, 'OE Database'!$I230, NA())</f>
        <v>#N/A</v>
      </c>
      <c r="CQ230" s="14" t="e">
        <f>IF('OE Database'!$N230=CQ$1, 'OE Database'!$I230, NA())</f>
        <v>#N/A</v>
      </c>
      <c r="CR230" s="14" t="e">
        <f>IF('OE Database'!$N230=CR$1, 'OE Database'!$I230, NA())</f>
        <v>#N/A</v>
      </c>
      <c r="CS230" s="14" t="e">
        <f>IF('OE Database'!$N230=CS$1, 'OE Database'!$I230, NA())</f>
        <v>#N/A</v>
      </c>
      <c r="CT230" s="14" t="e">
        <f>IF('OE Database'!$N230=CT$1, 'OE Database'!$I230, NA())</f>
        <v>#N/A</v>
      </c>
      <c r="CU230" s="14" t="e">
        <f>IF('OE Database'!$N230=CU$1, 'OE Database'!$I230, NA())</f>
        <v>#N/A</v>
      </c>
      <c r="CV230" s="14" t="e">
        <f>IF('OE Database'!$N230=CV$1, 'OE Database'!$I230, NA())</f>
        <v>#N/A</v>
      </c>
      <c r="CW230" s="14">
        <f>IF('OE Database'!$N230=CW$1, 'OE Database'!$I230, NA())</f>
        <v>25.294189033642336</v>
      </c>
      <c r="CX230" s="14" t="e">
        <f>IF('OE Database'!$N230=CX$1, 'OE Database'!$I230, NA())</f>
        <v>#N/A</v>
      </c>
      <c r="CY230" s="14" t="e">
        <f>IF('OE Database'!$N230=CY$1, 'OE Database'!$I230, NA())</f>
        <v>#N/A</v>
      </c>
      <c r="CZ230" s="14" t="e">
        <f>IF('OE Database'!$N230=CZ$1, 'OE Database'!$I230, NA())</f>
        <v>#N/A</v>
      </c>
      <c r="DA230" s="14" t="e">
        <f>IF('OE Database'!$N230=DA$1, 'OE Database'!$I230, NA())</f>
        <v>#N/A</v>
      </c>
      <c r="DB230" s="14" t="e">
        <f>IF('OE Database'!$N230=DB$1, 'OE Database'!$I230, NA())</f>
        <v>#N/A</v>
      </c>
      <c r="DC230" s="14" t="e">
        <f>IF('OE Database'!$N230=DC$1, 'OE Database'!$I230, NA())</f>
        <v>#N/A</v>
      </c>
      <c r="DD230" s="14" t="e">
        <f>IF('OE Database'!$N230=DD$1, 'OE Database'!$I230, NA())</f>
        <v>#N/A</v>
      </c>
      <c r="DF230" s="1" t="e">
        <f>IF(GESTEP(AL230,0.00001), 'OE Database'!$I230, NA())</f>
        <v>#N/A</v>
      </c>
      <c r="DG230" s="1" t="e">
        <f>IF(GESTEP(AM230,0.00001), 'OE Database'!$I230, NA())</f>
        <v>#N/A</v>
      </c>
      <c r="DH230" s="1" t="e">
        <f>IF(GESTEP(AN230,0.00001), 'OE Database'!$I230, NA())</f>
        <v>#N/A</v>
      </c>
      <c r="DI230" s="1" t="e">
        <f>IF(GESTEP(AO230,0.00001), 'OE Database'!$I230, NA())</f>
        <v>#N/A</v>
      </c>
      <c r="DJ230" s="1" t="e">
        <f>IF(GESTEP(AP230,0.00001), 'OE Database'!$I230, NA())</f>
        <v>#N/A</v>
      </c>
      <c r="DK230" s="1" t="e">
        <f>IF(GESTEP(AQ230,0.00001), 'OE Database'!$I230, NA())</f>
        <v>#N/A</v>
      </c>
      <c r="DL230" s="1" t="e">
        <f>IF(GESTEP(AR230,0.00001), 'OE Database'!$I230, NA())</f>
        <v>#N/A</v>
      </c>
      <c r="DM230" s="1" t="e">
        <f>IF(GESTEP(AS230,0.00001), 'OE Database'!$I230, NA())</f>
        <v>#N/A</v>
      </c>
      <c r="DN230" s="1" t="e">
        <f>IF(GESTEP(AT230,0.00001), 'OE Database'!$I230, NA())</f>
        <v>#N/A</v>
      </c>
      <c r="DO230" s="1" t="e">
        <f>IF(GESTEP(AU230,0.00001), 'OE Database'!$I230, NA())</f>
        <v>#N/A</v>
      </c>
      <c r="DP230" s="1" t="e">
        <f>IF(GESTEP(AV230,0.00001), 'OE Database'!$I230, NA())</f>
        <v>#N/A</v>
      </c>
      <c r="DQ230" s="1" t="e">
        <f>IF(GESTEP(AW230,0.00001), 'OE Database'!$I230, NA())</f>
        <v>#N/A</v>
      </c>
      <c r="DR230" s="1" t="e">
        <f>IF(GESTEP(AX230,0.00001), 'OE Database'!$I230, NA())</f>
        <v>#N/A</v>
      </c>
      <c r="DS230" s="1" t="e">
        <f>IF(GESTEP(AY230,0.00001), 'OE Database'!$I230, NA())</f>
        <v>#N/A</v>
      </c>
      <c r="DT230" s="1" t="e">
        <f>IF(GESTEP(AZ230,0.00001), 'OE Database'!$I230, NA())</f>
        <v>#N/A</v>
      </c>
      <c r="DU230" s="1" t="e">
        <f>IF(GESTEP(BA230,0.00001), 'OE Database'!$I230, NA())</f>
        <v>#N/A</v>
      </c>
      <c r="DV230" s="1" t="e">
        <f>IF(GESTEP(BB230,0.00001), 'OE Database'!$I230, NA())</f>
        <v>#N/A</v>
      </c>
    </row>
    <row r="231" spans="2:126">
      <c r="B231" s="14" t="e">
        <f>IF('OE Database'!$N231=B$1, 'OE Database'!$H231, NA())</f>
        <v>#N/A</v>
      </c>
      <c r="C231" s="14" t="e">
        <f>IF('OE Database'!$N231=C$1, 'OE Database'!$H231, NA())</f>
        <v>#N/A</v>
      </c>
      <c r="D231" s="14" t="e">
        <f>IF('OE Database'!$N231=D$1, 'OE Database'!$H231, NA())</f>
        <v>#N/A</v>
      </c>
      <c r="E231" s="14" t="e">
        <f>IF('OE Database'!$N231=E$1, 'OE Database'!$H231, NA())</f>
        <v>#N/A</v>
      </c>
      <c r="F231" s="14" t="e">
        <f>IF('OE Database'!$N231=F$1, 'OE Database'!$H231, NA())</f>
        <v>#N/A</v>
      </c>
      <c r="G231" s="14" t="e">
        <f>IF('OE Database'!$N231=G$1, 'OE Database'!$H231, NA())</f>
        <v>#N/A</v>
      </c>
      <c r="H231" s="14" t="e">
        <f>IF('OE Database'!$N231=H$1, 'OE Database'!$H231, NA())</f>
        <v>#N/A</v>
      </c>
      <c r="I231" s="14" t="e">
        <f>IF('OE Database'!$N231=I$1, 'OE Database'!$H231, NA())</f>
        <v>#N/A</v>
      </c>
      <c r="J231" s="14">
        <f>IF('OE Database'!$N231=J$1, 'OE Database'!$H231, NA())</f>
        <v>2.1037226149834964</v>
      </c>
      <c r="K231" s="14" t="e">
        <f>IF('OE Database'!$N231=K$1, 'OE Database'!$H231, NA())</f>
        <v>#N/A</v>
      </c>
      <c r="L231" s="14" t="e">
        <f>IF('OE Database'!$N231=L$1, 'OE Database'!$H231, NA())</f>
        <v>#N/A</v>
      </c>
      <c r="M231" s="14" t="e">
        <f>IF('OE Database'!$N231=M$1, 'OE Database'!$H231, NA())</f>
        <v>#N/A</v>
      </c>
      <c r="N231" s="14" t="e">
        <f>IF('OE Database'!$N231=N$1, 'OE Database'!$H231, NA())</f>
        <v>#N/A</v>
      </c>
      <c r="O231" s="14" t="e">
        <f>IF('OE Database'!$N231=O$1, 'OE Database'!$H231, NA())</f>
        <v>#N/A</v>
      </c>
      <c r="P231" s="14" t="e">
        <f>IF('OE Database'!$N231=P$1, 'OE Database'!$H231, NA())</f>
        <v>#N/A</v>
      </c>
      <c r="Q231" s="14" t="e">
        <f>IF('OE Database'!$N231=Q$1, 'OE Database'!$H231, NA())</f>
        <v>#N/A</v>
      </c>
      <c r="R231" s="14" t="e">
        <f>IF('OE Database'!$N231=R$1, 'OE Database'!$H231, NA())</f>
        <v>#N/A</v>
      </c>
      <c r="T231" s="14" t="e">
        <f>IF('OE Database'!$N231=T$1, 'OE Database'!$E231, NA())</f>
        <v>#N/A</v>
      </c>
      <c r="U231" s="14" t="e">
        <f>IF('OE Database'!$N231=U$1, 'OE Database'!$E231, NA())</f>
        <v>#N/A</v>
      </c>
      <c r="V231" s="14" t="e">
        <f>IF('OE Database'!$N231=V$1, 'OE Database'!$E231, NA())</f>
        <v>#N/A</v>
      </c>
      <c r="W231" s="14" t="e">
        <f>IF('OE Database'!$N231=W$1, 'OE Database'!$E231, NA())</f>
        <v>#N/A</v>
      </c>
      <c r="X231" s="14" t="e">
        <f>IF('OE Database'!$N231=X$1, 'OE Database'!$E231, NA())</f>
        <v>#N/A</v>
      </c>
      <c r="Y231" s="14" t="e">
        <f>IF('OE Database'!$N231=Y$1, 'OE Database'!$E231, NA())</f>
        <v>#N/A</v>
      </c>
      <c r="Z231" s="14" t="e">
        <f>IF('OE Database'!$N231=Z$1, 'OE Database'!$E231, NA())</f>
        <v>#N/A</v>
      </c>
      <c r="AA231" s="14" t="e">
        <f>IF('OE Database'!$N231=AA$1, 'OE Database'!$E231, NA())</f>
        <v>#N/A</v>
      </c>
      <c r="AB231" s="14">
        <f>IF('OE Database'!$N231=AB$1, 'OE Database'!$E231, NA())</f>
        <v>34.1</v>
      </c>
      <c r="AC231" s="14" t="e">
        <f>IF('OE Database'!$N231=AC$1, 'OE Database'!$E231, NA())</f>
        <v>#N/A</v>
      </c>
      <c r="AD231" s="14" t="e">
        <f>IF('OE Database'!$N231=AD$1, 'OE Database'!$E231, NA())</f>
        <v>#N/A</v>
      </c>
      <c r="AE231" s="14" t="e">
        <f>IF('OE Database'!$N231=AE$1, 'OE Database'!$E231, NA())</f>
        <v>#N/A</v>
      </c>
      <c r="AF231" s="14" t="e">
        <f>IF('OE Database'!$N231=AF$1, 'OE Database'!$E231, NA())</f>
        <v>#N/A</v>
      </c>
      <c r="AG231" s="14" t="e">
        <f>IF('OE Database'!$N231=AG$1, 'OE Database'!$E231, NA())</f>
        <v>#N/A</v>
      </c>
      <c r="AH231" s="14" t="e">
        <f>IF('OE Database'!$N231=AH$1, 'OE Database'!$E231, NA())</f>
        <v>#N/A</v>
      </c>
      <c r="AI231" s="14" t="e">
        <f>IF('OE Database'!$N231=AI$1, 'OE Database'!$E231, NA())</f>
        <v>#N/A</v>
      </c>
      <c r="AJ231" s="14" t="e">
        <f>IF('OE Database'!$N231=AJ$1, 'OE Database'!$E231, NA())</f>
        <v>#N/A</v>
      </c>
      <c r="AL231" s="14" t="e">
        <f>IF('OE Database'!$N231=AL$1, 'OE Database'!$J231, NA())</f>
        <v>#N/A</v>
      </c>
      <c r="AM231" s="14" t="e">
        <f>IF('OE Database'!$N231=AM$1, 'OE Database'!$J231, NA())</f>
        <v>#N/A</v>
      </c>
      <c r="AN231" s="14" t="e">
        <f>IF('OE Database'!$N231=AN$1, 'OE Database'!$J231, NA())</f>
        <v>#N/A</v>
      </c>
      <c r="AO231" s="14" t="e">
        <f>IF('OE Database'!$N231=AO$1, 'OE Database'!$J231, NA())</f>
        <v>#N/A</v>
      </c>
      <c r="AP231" s="14" t="e">
        <f>IF('OE Database'!$N231=AP$1, 'OE Database'!$J231, NA())</f>
        <v>#N/A</v>
      </c>
      <c r="AQ231" s="14" t="e">
        <f>IF('OE Database'!$N231=AQ$1, 'OE Database'!$J231, NA())</f>
        <v>#N/A</v>
      </c>
      <c r="AR231" s="14" t="e">
        <f>IF('OE Database'!$N231=AR$1, 'OE Database'!$J231, NA())</f>
        <v>#N/A</v>
      </c>
      <c r="AS231" s="14" t="e">
        <f>IF('OE Database'!$N231=AS$1, 'OE Database'!$J231, NA())</f>
        <v>#N/A</v>
      </c>
      <c r="AT231" s="14" t="e">
        <f>IF('OE Database'!$N231=AT$1, 'OE Database'!$J231, NA())</f>
        <v>#N/A</v>
      </c>
      <c r="AU231" s="14" t="e">
        <f>IF('OE Database'!$N231=AU$1, 'OE Database'!$J231, NA())</f>
        <v>#N/A</v>
      </c>
      <c r="AV231" s="14" t="e">
        <f>IF('OE Database'!$N231=AV$1, 'OE Database'!$J231, NA())</f>
        <v>#N/A</v>
      </c>
      <c r="AW231" s="14" t="e">
        <f>IF('OE Database'!$N231=AW$1, 'OE Database'!$J231, NA())</f>
        <v>#N/A</v>
      </c>
      <c r="AX231" s="14" t="e">
        <f>IF('OE Database'!$N231=AX$1, 'OE Database'!$J231, NA())</f>
        <v>#N/A</v>
      </c>
      <c r="AY231" s="14" t="e">
        <f>IF('OE Database'!$N231=AY$1, 'OE Database'!$J231, NA())</f>
        <v>#N/A</v>
      </c>
      <c r="AZ231" s="14" t="e">
        <f>IF('OE Database'!$N231=AZ$1, 'OE Database'!$J231, NA())</f>
        <v>#N/A</v>
      </c>
      <c r="BA231" s="14" t="e">
        <f>IF('OE Database'!$N231=BA$1, 'OE Database'!$J231, NA())</f>
        <v>#N/A</v>
      </c>
      <c r="BB231" s="14" t="e">
        <f>IF('OE Database'!$N231=BB$1, 'OE Database'!$J231, NA())</f>
        <v>#N/A</v>
      </c>
      <c r="BD231" s="14" t="e">
        <f>IF(GESTEP(AL231,0.00001), 'OE Database'!$H231, NA())</f>
        <v>#N/A</v>
      </c>
      <c r="BE231" s="14" t="e">
        <f>IF(GESTEP(AM231,0.00001), 'OE Database'!$H231, NA())</f>
        <v>#N/A</v>
      </c>
      <c r="BF231" s="14" t="e">
        <f>IF(GESTEP(AN231,0.00001), 'OE Database'!$H231, NA())</f>
        <v>#N/A</v>
      </c>
      <c r="BG231" s="14" t="e">
        <f>IF(GESTEP(AO231,0.00001), 'OE Database'!$H231, NA())</f>
        <v>#N/A</v>
      </c>
      <c r="BH231" s="14" t="e">
        <f>IF(GESTEP(AP231,0.00001), 'OE Database'!$H231, NA())</f>
        <v>#N/A</v>
      </c>
      <c r="BI231" s="14" t="e">
        <f>IF(GESTEP(AQ231,0.00001), 'OE Database'!$H231, NA())</f>
        <v>#N/A</v>
      </c>
      <c r="BJ231" s="14" t="e">
        <f>IF(GESTEP(AR231,0.00001), 'OE Database'!$H231, NA())</f>
        <v>#N/A</v>
      </c>
      <c r="BK231" s="14" t="e">
        <f>IF(GESTEP(AS231,0.00001), 'OE Database'!$H231, NA())</f>
        <v>#N/A</v>
      </c>
      <c r="BL231" s="14" t="e">
        <f>IF(GESTEP(AT231,0.00001), 'OE Database'!$H231, NA())</f>
        <v>#N/A</v>
      </c>
      <c r="BM231" s="14" t="e">
        <f>IF(GESTEP(AU231,0.00001), 'OE Database'!$H231, NA())</f>
        <v>#N/A</v>
      </c>
      <c r="BN231" s="14" t="e">
        <f>IF(GESTEP(AV231,0.00001), 'OE Database'!$H231, NA())</f>
        <v>#N/A</v>
      </c>
      <c r="BO231" s="14" t="e">
        <f>IF(GESTEP(AW231,0.00001), 'OE Database'!$H231, NA())</f>
        <v>#N/A</v>
      </c>
      <c r="BP231" s="14" t="e">
        <f>IF(GESTEP(AX231,0.00001), 'OE Database'!$H231, NA())</f>
        <v>#N/A</v>
      </c>
      <c r="BQ231" s="14" t="e">
        <f>IF(GESTEP(AY231,0.00001), 'OE Database'!$H231, NA())</f>
        <v>#N/A</v>
      </c>
      <c r="BR231" s="14" t="e">
        <f>IF(GESTEP(AZ231,0.00001), 'OE Database'!$H231, NA())</f>
        <v>#N/A</v>
      </c>
      <c r="BS231" s="14" t="e">
        <f>IF(GESTEP(BA231,0.00001), 'OE Database'!$H231, NA())</f>
        <v>#N/A</v>
      </c>
      <c r="BT231" s="14" t="e">
        <f>IF(GESTEP(BB231,0.00001), 'OE Database'!$H231, NA())</f>
        <v>#N/A</v>
      </c>
      <c r="BV231" s="14" t="e">
        <f>IF(GESTEP(AL231,0.00001), 'OE Database'!$E231, NA())</f>
        <v>#N/A</v>
      </c>
      <c r="BW231" s="14" t="e">
        <f>IF(GESTEP(AM231,0.00001), 'OE Database'!$E231, NA())</f>
        <v>#N/A</v>
      </c>
      <c r="BX231" s="14" t="e">
        <f>IF(GESTEP(AN231,0.00001), 'OE Database'!$E231, NA())</f>
        <v>#N/A</v>
      </c>
      <c r="BY231" s="14" t="e">
        <f>IF(GESTEP(AO231,0.00001), 'OE Database'!$E231, NA())</f>
        <v>#N/A</v>
      </c>
      <c r="BZ231" s="14" t="e">
        <f>IF(GESTEP(AP231,0.00001), 'OE Database'!$E231, NA())</f>
        <v>#N/A</v>
      </c>
      <c r="CA231" s="14" t="e">
        <f>IF(GESTEP(AQ231,0.00001), 'OE Database'!$E231, NA())</f>
        <v>#N/A</v>
      </c>
      <c r="CB231" s="14" t="e">
        <f>IF(GESTEP(AR231,0.00001), 'OE Database'!$E231, NA())</f>
        <v>#N/A</v>
      </c>
      <c r="CC231" s="14" t="e">
        <f>IF(GESTEP(AS231,0.00001), 'OE Database'!$E231, NA())</f>
        <v>#N/A</v>
      </c>
      <c r="CD231" s="14" t="e">
        <f>IF(GESTEP(AT231,0.00001), 'OE Database'!$E231, NA())</f>
        <v>#N/A</v>
      </c>
      <c r="CE231" s="14" t="e">
        <f>IF(GESTEP(AU231,0.00001), 'OE Database'!$E231, NA())</f>
        <v>#N/A</v>
      </c>
      <c r="CF231" s="14" t="e">
        <f>IF(GESTEP(AV231,0.00001), 'OE Database'!$E231, NA())</f>
        <v>#N/A</v>
      </c>
      <c r="CG231" s="14" t="e">
        <f>IF(GESTEP(AW231,0.00001), 'OE Database'!$E231, NA())</f>
        <v>#N/A</v>
      </c>
      <c r="CH231" s="14" t="e">
        <f>IF(GESTEP(AX231,0.00001), 'OE Database'!$E231, NA())</f>
        <v>#N/A</v>
      </c>
      <c r="CI231" s="14" t="e">
        <f>IF(GESTEP(AY231,0.00001), 'OE Database'!$E231, NA())</f>
        <v>#N/A</v>
      </c>
      <c r="CJ231" s="14" t="e">
        <f>IF(GESTEP(AZ231,0.00001), 'OE Database'!$E231, NA())</f>
        <v>#N/A</v>
      </c>
      <c r="CK231" s="14" t="e">
        <f>IF(GESTEP(BA231,0.00001), 'OE Database'!$E231, NA())</f>
        <v>#N/A</v>
      </c>
      <c r="CL231" s="14" t="e">
        <f>IF(GESTEP(BB231,0.00001), 'OE Database'!$E231, NA())</f>
        <v>#N/A</v>
      </c>
      <c r="CN231" s="14" t="e">
        <f>IF('OE Database'!$N231=CN$1, 'OE Database'!$I231, NA())</f>
        <v>#N/A</v>
      </c>
      <c r="CO231" s="14" t="e">
        <f>IF('OE Database'!$N231=CO$1, 'OE Database'!$I231, NA())</f>
        <v>#N/A</v>
      </c>
      <c r="CP231" s="14" t="e">
        <f>IF('OE Database'!$N231=CP$1, 'OE Database'!$I231, NA())</f>
        <v>#N/A</v>
      </c>
      <c r="CQ231" s="14" t="e">
        <f>IF('OE Database'!$N231=CQ$1, 'OE Database'!$I231, NA())</f>
        <v>#N/A</v>
      </c>
      <c r="CR231" s="14" t="e">
        <f>IF('OE Database'!$N231=CR$1, 'OE Database'!$I231, NA())</f>
        <v>#N/A</v>
      </c>
      <c r="CS231" s="14" t="e">
        <f>IF('OE Database'!$N231=CS$1, 'OE Database'!$I231, NA())</f>
        <v>#N/A</v>
      </c>
      <c r="CT231" s="14" t="e">
        <f>IF('OE Database'!$N231=CT$1, 'OE Database'!$I231, NA())</f>
        <v>#N/A</v>
      </c>
      <c r="CU231" s="14" t="e">
        <f>IF('OE Database'!$N231=CU$1, 'OE Database'!$I231, NA())</f>
        <v>#N/A</v>
      </c>
      <c r="CV231" s="14">
        <f>IF('OE Database'!$N231=CV$1, 'OE Database'!$I231, NA())</f>
        <v>3.5506768992989763</v>
      </c>
      <c r="CW231" s="14" t="e">
        <f>IF('OE Database'!$N231=CW$1, 'OE Database'!$I231, NA())</f>
        <v>#N/A</v>
      </c>
      <c r="CX231" s="14" t="e">
        <f>IF('OE Database'!$N231=CX$1, 'OE Database'!$I231, NA())</f>
        <v>#N/A</v>
      </c>
      <c r="CY231" s="14" t="e">
        <f>IF('OE Database'!$N231=CY$1, 'OE Database'!$I231, NA())</f>
        <v>#N/A</v>
      </c>
      <c r="CZ231" s="14" t="e">
        <f>IF('OE Database'!$N231=CZ$1, 'OE Database'!$I231, NA())</f>
        <v>#N/A</v>
      </c>
      <c r="DA231" s="14" t="e">
        <f>IF('OE Database'!$N231=DA$1, 'OE Database'!$I231, NA())</f>
        <v>#N/A</v>
      </c>
      <c r="DB231" s="14" t="e">
        <f>IF('OE Database'!$N231=DB$1, 'OE Database'!$I231, NA())</f>
        <v>#N/A</v>
      </c>
      <c r="DC231" s="14" t="e">
        <f>IF('OE Database'!$N231=DC$1, 'OE Database'!$I231, NA())</f>
        <v>#N/A</v>
      </c>
      <c r="DD231" s="14" t="e">
        <f>IF('OE Database'!$N231=DD$1, 'OE Database'!$I231, NA())</f>
        <v>#N/A</v>
      </c>
      <c r="DF231" s="1" t="e">
        <f>IF(GESTEP(AL231,0.00001), 'OE Database'!$I231, NA())</f>
        <v>#N/A</v>
      </c>
      <c r="DG231" s="1" t="e">
        <f>IF(GESTEP(AM231,0.00001), 'OE Database'!$I231, NA())</f>
        <v>#N/A</v>
      </c>
      <c r="DH231" s="1" t="e">
        <f>IF(GESTEP(AN231,0.00001), 'OE Database'!$I231, NA())</f>
        <v>#N/A</v>
      </c>
      <c r="DI231" s="1" t="e">
        <f>IF(GESTEP(AO231,0.00001), 'OE Database'!$I231, NA())</f>
        <v>#N/A</v>
      </c>
      <c r="DJ231" s="1" t="e">
        <f>IF(GESTEP(AP231,0.00001), 'OE Database'!$I231, NA())</f>
        <v>#N/A</v>
      </c>
      <c r="DK231" s="1" t="e">
        <f>IF(GESTEP(AQ231,0.00001), 'OE Database'!$I231, NA())</f>
        <v>#N/A</v>
      </c>
      <c r="DL231" s="1" t="e">
        <f>IF(GESTEP(AR231,0.00001), 'OE Database'!$I231, NA())</f>
        <v>#N/A</v>
      </c>
      <c r="DM231" s="1" t="e">
        <f>IF(GESTEP(AS231,0.00001), 'OE Database'!$I231, NA())</f>
        <v>#N/A</v>
      </c>
      <c r="DN231" s="1" t="e">
        <f>IF(GESTEP(AT231,0.00001), 'OE Database'!$I231, NA())</f>
        <v>#N/A</v>
      </c>
      <c r="DO231" s="1" t="e">
        <f>IF(GESTEP(AU231,0.00001), 'OE Database'!$I231, NA())</f>
        <v>#N/A</v>
      </c>
      <c r="DP231" s="1" t="e">
        <f>IF(GESTEP(AV231,0.00001), 'OE Database'!$I231, NA())</f>
        <v>#N/A</v>
      </c>
      <c r="DQ231" s="1" t="e">
        <f>IF(GESTEP(AW231,0.00001), 'OE Database'!$I231, NA())</f>
        <v>#N/A</v>
      </c>
      <c r="DR231" s="1" t="e">
        <f>IF(GESTEP(AX231,0.00001), 'OE Database'!$I231, NA())</f>
        <v>#N/A</v>
      </c>
      <c r="DS231" s="1" t="e">
        <f>IF(GESTEP(AY231,0.00001), 'OE Database'!$I231, NA())</f>
        <v>#N/A</v>
      </c>
      <c r="DT231" s="1" t="e">
        <f>IF(GESTEP(AZ231,0.00001), 'OE Database'!$I231, NA())</f>
        <v>#N/A</v>
      </c>
      <c r="DU231" s="1" t="e">
        <f>IF(GESTEP(BA231,0.00001), 'OE Database'!$I231, NA())</f>
        <v>#N/A</v>
      </c>
      <c r="DV231" s="1" t="e">
        <f>IF(GESTEP(BB231,0.00001), 'OE Database'!$I231, NA())</f>
        <v>#N/A</v>
      </c>
    </row>
    <row r="232" spans="2:126">
      <c r="B232" s="14" t="e">
        <f>IF('OE Database'!$N232=B$1, 'OE Database'!$H232, NA())</f>
        <v>#N/A</v>
      </c>
      <c r="C232" s="14" t="e">
        <f>IF('OE Database'!$N232=C$1, 'OE Database'!$H232, NA())</f>
        <v>#N/A</v>
      </c>
      <c r="D232" s="14" t="e">
        <f>IF('OE Database'!$N232=D$1, 'OE Database'!$H232, NA())</f>
        <v>#N/A</v>
      </c>
      <c r="E232" s="14" t="e">
        <f>IF('OE Database'!$N232=E$1, 'OE Database'!$H232, NA())</f>
        <v>#N/A</v>
      </c>
      <c r="F232" s="14" t="e">
        <f>IF('OE Database'!$N232=F$1, 'OE Database'!$H232, NA())</f>
        <v>#N/A</v>
      </c>
      <c r="G232" s="14" t="e">
        <f>IF('OE Database'!$N232=G$1, 'OE Database'!$H232, NA())</f>
        <v>#N/A</v>
      </c>
      <c r="H232" s="14" t="e">
        <f>IF('OE Database'!$N232=H$1, 'OE Database'!$H232, NA())</f>
        <v>#N/A</v>
      </c>
      <c r="I232" s="14" t="e">
        <f>IF('OE Database'!$N232=I$1, 'OE Database'!$H232, NA())</f>
        <v>#N/A</v>
      </c>
      <c r="J232" s="14">
        <f>IF('OE Database'!$N232=J$1, 'OE Database'!$H232, NA())</f>
        <v>8.0236096975383475</v>
      </c>
      <c r="K232" s="14" t="e">
        <f>IF('OE Database'!$N232=K$1, 'OE Database'!$H232, NA())</f>
        <v>#N/A</v>
      </c>
      <c r="L232" s="14" t="e">
        <f>IF('OE Database'!$N232=L$1, 'OE Database'!$H232, NA())</f>
        <v>#N/A</v>
      </c>
      <c r="M232" s="14" t="e">
        <f>IF('OE Database'!$N232=M$1, 'OE Database'!$H232, NA())</f>
        <v>#N/A</v>
      </c>
      <c r="N232" s="14" t="e">
        <f>IF('OE Database'!$N232=N$1, 'OE Database'!$H232, NA())</f>
        <v>#N/A</v>
      </c>
      <c r="O232" s="14" t="e">
        <f>IF('OE Database'!$N232=O$1, 'OE Database'!$H232, NA())</f>
        <v>#N/A</v>
      </c>
      <c r="P232" s="14" t="e">
        <f>IF('OE Database'!$N232=P$1, 'OE Database'!$H232, NA())</f>
        <v>#N/A</v>
      </c>
      <c r="Q232" s="14" t="e">
        <f>IF('OE Database'!$N232=Q$1, 'OE Database'!$H232, NA())</f>
        <v>#N/A</v>
      </c>
      <c r="R232" s="14" t="e">
        <f>IF('OE Database'!$N232=R$1, 'OE Database'!$H232, NA())</f>
        <v>#N/A</v>
      </c>
      <c r="T232" s="14" t="e">
        <f>IF('OE Database'!$N232=T$1, 'OE Database'!$E232, NA())</f>
        <v>#N/A</v>
      </c>
      <c r="U232" s="14" t="e">
        <f>IF('OE Database'!$N232=U$1, 'OE Database'!$E232, NA())</f>
        <v>#N/A</v>
      </c>
      <c r="V232" s="14" t="e">
        <f>IF('OE Database'!$N232=V$1, 'OE Database'!$E232, NA())</f>
        <v>#N/A</v>
      </c>
      <c r="W232" s="14" t="e">
        <f>IF('OE Database'!$N232=W$1, 'OE Database'!$E232, NA())</f>
        <v>#N/A</v>
      </c>
      <c r="X232" s="14" t="e">
        <f>IF('OE Database'!$N232=X$1, 'OE Database'!$E232, NA())</f>
        <v>#N/A</v>
      </c>
      <c r="Y232" s="14" t="e">
        <f>IF('OE Database'!$N232=Y$1, 'OE Database'!$E232, NA())</f>
        <v>#N/A</v>
      </c>
      <c r="Z232" s="14" t="e">
        <f>IF('OE Database'!$N232=Z$1, 'OE Database'!$E232, NA())</f>
        <v>#N/A</v>
      </c>
      <c r="AA232" s="14" t="e">
        <f>IF('OE Database'!$N232=AA$1, 'OE Database'!$E232, NA())</f>
        <v>#N/A</v>
      </c>
      <c r="AB232" s="14">
        <f>IF('OE Database'!$N232=AB$1, 'OE Database'!$E232, NA())</f>
        <v>52.9</v>
      </c>
      <c r="AC232" s="14" t="e">
        <f>IF('OE Database'!$N232=AC$1, 'OE Database'!$E232, NA())</f>
        <v>#N/A</v>
      </c>
      <c r="AD232" s="14" t="e">
        <f>IF('OE Database'!$N232=AD$1, 'OE Database'!$E232, NA())</f>
        <v>#N/A</v>
      </c>
      <c r="AE232" s="14" t="e">
        <f>IF('OE Database'!$N232=AE$1, 'OE Database'!$E232, NA())</f>
        <v>#N/A</v>
      </c>
      <c r="AF232" s="14" t="e">
        <f>IF('OE Database'!$N232=AF$1, 'OE Database'!$E232, NA())</f>
        <v>#N/A</v>
      </c>
      <c r="AG232" s="14" t="e">
        <f>IF('OE Database'!$N232=AG$1, 'OE Database'!$E232, NA())</f>
        <v>#N/A</v>
      </c>
      <c r="AH232" s="14" t="e">
        <f>IF('OE Database'!$N232=AH$1, 'OE Database'!$E232, NA())</f>
        <v>#N/A</v>
      </c>
      <c r="AI232" s="14" t="e">
        <f>IF('OE Database'!$N232=AI$1, 'OE Database'!$E232, NA())</f>
        <v>#N/A</v>
      </c>
      <c r="AJ232" s="14" t="e">
        <f>IF('OE Database'!$N232=AJ$1, 'OE Database'!$E232, NA())</f>
        <v>#N/A</v>
      </c>
      <c r="AL232" s="14" t="e">
        <f>IF('OE Database'!$N232=AL$1, 'OE Database'!$J232, NA())</f>
        <v>#N/A</v>
      </c>
      <c r="AM232" s="14" t="e">
        <f>IF('OE Database'!$N232=AM$1, 'OE Database'!$J232, NA())</f>
        <v>#N/A</v>
      </c>
      <c r="AN232" s="14" t="e">
        <f>IF('OE Database'!$N232=AN$1, 'OE Database'!$J232, NA())</f>
        <v>#N/A</v>
      </c>
      <c r="AO232" s="14" t="e">
        <f>IF('OE Database'!$N232=AO$1, 'OE Database'!$J232, NA())</f>
        <v>#N/A</v>
      </c>
      <c r="AP232" s="14" t="e">
        <f>IF('OE Database'!$N232=AP$1, 'OE Database'!$J232, NA())</f>
        <v>#N/A</v>
      </c>
      <c r="AQ232" s="14" t="e">
        <f>IF('OE Database'!$N232=AQ$1, 'OE Database'!$J232, NA())</f>
        <v>#N/A</v>
      </c>
      <c r="AR232" s="14" t="e">
        <f>IF('OE Database'!$N232=AR$1, 'OE Database'!$J232, NA())</f>
        <v>#N/A</v>
      </c>
      <c r="AS232" s="14" t="e">
        <f>IF('OE Database'!$N232=AS$1, 'OE Database'!$J232, NA())</f>
        <v>#N/A</v>
      </c>
      <c r="AT232" s="14" t="e">
        <f>IF('OE Database'!$N232=AT$1, 'OE Database'!$J232, NA())</f>
        <v>#N/A</v>
      </c>
      <c r="AU232" s="14" t="e">
        <f>IF('OE Database'!$N232=AU$1, 'OE Database'!$J232, NA())</f>
        <v>#N/A</v>
      </c>
      <c r="AV232" s="14" t="e">
        <f>IF('OE Database'!$N232=AV$1, 'OE Database'!$J232, NA())</f>
        <v>#N/A</v>
      </c>
      <c r="AW232" s="14" t="e">
        <f>IF('OE Database'!$N232=AW$1, 'OE Database'!$J232, NA())</f>
        <v>#N/A</v>
      </c>
      <c r="AX232" s="14" t="e">
        <f>IF('OE Database'!$N232=AX$1, 'OE Database'!$J232, NA())</f>
        <v>#N/A</v>
      </c>
      <c r="AY232" s="14" t="e">
        <f>IF('OE Database'!$N232=AY$1, 'OE Database'!$J232, NA())</f>
        <v>#N/A</v>
      </c>
      <c r="AZ232" s="14" t="e">
        <f>IF('OE Database'!$N232=AZ$1, 'OE Database'!$J232, NA())</f>
        <v>#N/A</v>
      </c>
      <c r="BA232" s="14" t="e">
        <f>IF('OE Database'!$N232=BA$1, 'OE Database'!$J232, NA())</f>
        <v>#N/A</v>
      </c>
      <c r="BB232" s="14" t="e">
        <f>IF('OE Database'!$N232=BB$1, 'OE Database'!$J232, NA())</f>
        <v>#N/A</v>
      </c>
      <c r="BD232" s="14" t="e">
        <f>IF(GESTEP(AL232,0.00001), 'OE Database'!$H232, NA())</f>
        <v>#N/A</v>
      </c>
      <c r="BE232" s="14" t="e">
        <f>IF(GESTEP(AM232,0.00001), 'OE Database'!$H232, NA())</f>
        <v>#N/A</v>
      </c>
      <c r="BF232" s="14" t="e">
        <f>IF(GESTEP(AN232,0.00001), 'OE Database'!$H232, NA())</f>
        <v>#N/A</v>
      </c>
      <c r="BG232" s="14" t="e">
        <f>IF(GESTEP(AO232,0.00001), 'OE Database'!$H232, NA())</f>
        <v>#N/A</v>
      </c>
      <c r="BH232" s="14" t="e">
        <f>IF(GESTEP(AP232,0.00001), 'OE Database'!$H232, NA())</f>
        <v>#N/A</v>
      </c>
      <c r="BI232" s="14" t="e">
        <f>IF(GESTEP(AQ232,0.00001), 'OE Database'!$H232, NA())</f>
        <v>#N/A</v>
      </c>
      <c r="BJ232" s="14" t="e">
        <f>IF(GESTEP(AR232,0.00001), 'OE Database'!$H232, NA())</f>
        <v>#N/A</v>
      </c>
      <c r="BK232" s="14" t="e">
        <f>IF(GESTEP(AS232,0.00001), 'OE Database'!$H232, NA())</f>
        <v>#N/A</v>
      </c>
      <c r="BL232" s="14" t="e">
        <f>IF(GESTEP(AT232,0.00001), 'OE Database'!$H232, NA())</f>
        <v>#N/A</v>
      </c>
      <c r="BM232" s="14" t="e">
        <f>IF(GESTEP(AU232,0.00001), 'OE Database'!$H232, NA())</f>
        <v>#N/A</v>
      </c>
      <c r="BN232" s="14" t="e">
        <f>IF(GESTEP(AV232,0.00001), 'OE Database'!$H232, NA())</f>
        <v>#N/A</v>
      </c>
      <c r="BO232" s="14" t="e">
        <f>IF(GESTEP(AW232,0.00001), 'OE Database'!$H232, NA())</f>
        <v>#N/A</v>
      </c>
      <c r="BP232" s="14" t="e">
        <f>IF(GESTEP(AX232,0.00001), 'OE Database'!$H232, NA())</f>
        <v>#N/A</v>
      </c>
      <c r="BQ232" s="14" t="e">
        <f>IF(GESTEP(AY232,0.00001), 'OE Database'!$H232, NA())</f>
        <v>#N/A</v>
      </c>
      <c r="BR232" s="14" t="e">
        <f>IF(GESTEP(AZ232,0.00001), 'OE Database'!$H232, NA())</f>
        <v>#N/A</v>
      </c>
      <c r="BS232" s="14" t="e">
        <f>IF(GESTEP(BA232,0.00001), 'OE Database'!$H232, NA())</f>
        <v>#N/A</v>
      </c>
      <c r="BT232" s="14" t="e">
        <f>IF(GESTEP(BB232,0.00001), 'OE Database'!$H232, NA())</f>
        <v>#N/A</v>
      </c>
      <c r="BV232" s="14" t="e">
        <f>IF(GESTEP(AL232,0.00001), 'OE Database'!$E232, NA())</f>
        <v>#N/A</v>
      </c>
      <c r="BW232" s="14" t="e">
        <f>IF(GESTEP(AM232,0.00001), 'OE Database'!$E232, NA())</f>
        <v>#N/A</v>
      </c>
      <c r="BX232" s="14" t="e">
        <f>IF(GESTEP(AN232,0.00001), 'OE Database'!$E232, NA())</f>
        <v>#N/A</v>
      </c>
      <c r="BY232" s="14" t="e">
        <f>IF(GESTEP(AO232,0.00001), 'OE Database'!$E232, NA())</f>
        <v>#N/A</v>
      </c>
      <c r="BZ232" s="14" t="e">
        <f>IF(GESTEP(AP232,0.00001), 'OE Database'!$E232, NA())</f>
        <v>#N/A</v>
      </c>
      <c r="CA232" s="14" t="e">
        <f>IF(GESTEP(AQ232,0.00001), 'OE Database'!$E232, NA())</f>
        <v>#N/A</v>
      </c>
      <c r="CB232" s="14" t="e">
        <f>IF(GESTEP(AR232,0.00001), 'OE Database'!$E232, NA())</f>
        <v>#N/A</v>
      </c>
      <c r="CC232" s="14" t="e">
        <f>IF(GESTEP(AS232,0.00001), 'OE Database'!$E232, NA())</f>
        <v>#N/A</v>
      </c>
      <c r="CD232" s="14" t="e">
        <f>IF(GESTEP(AT232,0.00001), 'OE Database'!$E232, NA())</f>
        <v>#N/A</v>
      </c>
      <c r="CE232" s="14" t="e">
        <f>IF(GESTEP(AU232,0.00001), 'OE Database'!$E232, NA())</f>
        <v>#N/A</v>
      </c>
      <c r="CF232" s="14" t="e">
        <f>IF(GESTEP(AV232,0.00001), 'OE Database'!$E232, NA())</f>
        <v>#N/A</v>
      </c>
      <c r="CG232" s="14" t="e">
        <f>IF(GESTEP(AW232,0.00001), 'OE Database'!$E232, NA())</f>
        <v>#N/A</v>
      </c>
      <c r="CH232" s="14" t="e">
        <f>IF(GESTEP(AX232,0.00001), 'OE Database'!$E232, NA())</f>
        <v>#N/A</v>
      </c>
      <c r="CI232" s="14" t="e">
        <f>IF(GESTEP(AY232,0.00001), 'OE Database'!$E232, NA())</f>
        <v>#N/A</v>
      </c>
      <c r="CJ232" s="14" t="e">
        <f>IF(GESTEP(AZ232,0.00001), 'OE Database'!$E232, NA())</f>
        <v>#N/A</v>
      </c>
      <c r="CK232" s="14" t="e">
        <f>IF(GESTEP(BA232,0.00001), 'OE Database'!$E232, NA())</f>
        <v>#N/A</v>
      </c>
      <c r="CL232" s="14" t="e">
        <f>IF(GESTEP(BB232,0.00001), 'OE Database'!$E232, NA())</f>
        <v>#N/A</v>
      </c>
      <c r="CN232" s="14" t="e">
        <f>IF('OE Database'!$N232=CN$1, 'OE Database'!$I232, NA())</f>
        <v>#N/A</v>
      </c>
      <c r="CO232" s="14" t="e">
        <f>IF('OE Database'!$N232=CO$1, 'OE Database'!$I232, NA())</f>
        <v>#N/A</v>
      </c>
      <c r="CP232" s="14" t="e">
        <f>IF('OE Database'!$N232=CP$1, 'OE Database'!$I232, NA())</f>
        <v>#N/A</v>
      </c>
      <c r="CQ232" s="14" t="e">
        <f>IF('OE Database'!$N232=CQ$1, 'OE Database'!$I232, NA())</f>
        <v>#N/A</v>
      </c>
      <c r="CR232" s="14" t="e">
        <f>IF('OE Database'!$N232=CR$1, 'OE Database'!$I232, NA())</f>
        <v>#N/A</v>
      </c>
      <c r="CS232" s="14" t="e">
        <f>IF('OE Database'!$N232=CS$1, 'OE Database'!$I232, NA())</f>
        <v>#N/A</v>
      </c>
      <c r="CT232" s="14" t="e">
        <f>IF('OE Database'!$N232=CT$1, 'OE Database'!$I232, NA())</f>
        <v>#N/A</v>
      </c>
      <c r="CU232" s="14" t="e">
        <f>IF('OE Database'!$N232=CU$1, 'OE Database'!$I232, NA())</f>
        <v>#N/A</v>
      </c>
      <c r="CV232" s="14">
        <f>IF('OE Database'!$N232=CV$1, 'OE Database'!$I232, NA())</f>
        <v>13.542301346731566</v>
      </c>
      <c r="CW232" s="14" t="e">
        <f>IF('OE Database'!$N232=CW$1, 'OE Database'!$I232, NA())</f>
        <v>#N/A</v>
      </c>
      <c r="CX232" s="14" t="e">
        <f>IF('OE Database'!$N232=CX$1, 'OE Database'!$I232, NA())</f>
        <v>#N/A</v>
      </c>
      <c r="CY232" s="14" t="e">
        <f>IF('OE Database'!$N232=CY$1, 'OE Database'!$I232, NA())</f>
        <v>#N/A</v>
      </c>
      <c r="CZ232" s="14" t="e">
        <f>IF('OE Database'!$N232=CZ$1, 'OE Database'!$I232, NA())</f>
        <v>#N/A</v>
      </c>
      <c r="DA232" s="14" t="e">
        <f>IF('OE Database'!$N232=DA$1, 'OE Database'!$I232, NA())</f>
        <v>#N/A</v>
      </c>
      <c r="DB232" s="14" t="e">
        <f>IF('OE Database'!$N232=DB$1, 'OE Database'!$I232, NA())</f>
        <v>#N/A</v>
      </c>
      <c r="DC232" s="14" t="e">
        <f>IF('OE Database'!$N232=DC$1, 'OE Database'!$I232, NA())</f>
        <v>#N/A</v>
      </c>
      <c r="DD232" s="14" t="e">
        <f>IF('OE Database'!$N232=DD$1, 'OE Database'!$I232, NA())</f>
        <v>#N/A</v>
      </c>
      <c r="DF232" s="1" t="e">
        <f>IF(GESTEP(AL232,0.00001), 'OE Database'!$I232, NA())</f>
        <v>#N/A</v>
      </c>
      <c r="DG232" s="1" t="e">
        <f>IF(GESTEP(AM232,0.00001), 'OE Database'!$I232, NA())</f>
        <v>#N/A</v>
      </c>
      <c r="DH232" s="1" t="e">
        <f>IF(GESTEP(AN232,0.00001), 'OE Database'!$I232, NA())</f>
        <v>#N/A</v>
      </c>
      <c r="DI232" s="1" t="e">
        <f>IF(GESTEP(AO232,0.00001), 'OE Database'!$I232, NA())</f>
        <v>#N/A</v>
      </c>
      <c r="DJ232" s="1" t="e">
        <f>IF(GESTEP(AP232,0.00001), 'OE Database'!$I232, NA())</f>
        <v>#N/A</v>
      </c>
      <c r="DK232" s="1" t="e">
        <f>IF(GESTEP(AQ232,0.00001), 'OE Database'!$I232, NA())</f>
        <v>#N/A</v>
      </c>
      <c r="DL232" s="1" t="e">
        <f>IF(GESTEP(AR232,0.00001), 'OE Database'!$I232, NA())</f>
        <v>#N/A</v>
      </c>
      <c r="DM232" s="1" t="e">
        <f>IF(GESTEP(AS232,0.00001), 'OE Database'!$I232, NA())</f>
        <v>#N/A</v>
      </c>
      <c r="DN232" s="1" t="e">
        <f>IF(GESTEP(AT232,0.00001), 'OE Database'!$I232, NA())</f>
        <v>#N/A</v>
      </c>
      <c r="DO232" s="1" t="e">
        <f>IF(GESTEP(AU232,0.00001), 'OE Database'!$I232, NA())</f>
        <v>#N/A</v>
      </c>
      <c r="DP232" s="1" t="e">
        <f>IF(GESTEP(AV232,0.00001), 'OE Database'!$I232, NA())</f>
        <v>#N/A</v>
      </c>
      <c r="DQ232" s="1" t="e">
        <f>IF(GESTEP(AW232,0.00001), 'OE Database'!$I232, NA())</f>
        <v>#N/A</v>
      </c>
      <c r="DR232" s="1" t="e">
        <f>IF(GESTEP(AX232,0.00001), 'OE Database'!$I232, NA())</f>
        <v>#N/A</v>
      </c>
      <c r="DS232" s="1" t="e">
        <f>IF(GESTEP(AY232,0.00001), 'OE Database'!$I232, NA())</f>
        <v>#N/A</v>
      </c>
      <c r="DT232" s="1" t="e">
        <f>IF(GESTEP(AZ232,0.00001), 'OE Database'!$I232, NA())</f>
        <v>#N/A</v>
      </c>
      <c r="DU232" s="1" t="e">
        <f>IF(GESTEP(BA232,0.00001), 'OE Database'!$I232, NA())</f>
        <v>#N/A</v>
      </c>
      <c r="DV232" s="1" t="e">
        <f>IF(GESTEP(BB232,0.00001), 'OE Database'!$I232, NA())</f>
        <v>#N/A</v>
      </c>
    </row>
    <row r="233" spans="2:126">
      <c r="B233" s="14">
        <f>IF('OE Database'!$N233=B$1, 'OE Database'!$H233, NA())</f>
        <v>0</v>
      </c>
      <c r="C233" s="14" t="e">
        <f>IF('OE Database'!$N233=C$1, 'OE Database'!$H233, NA())</f>
        <v>#N/A</v>
      </c>
      <c r="D233" s="14" t="e">
        <f>IF('OE Database'!$N233=D$1, 'OE Database'!$H233, NA())</f>
        <v>#N/A</v>
      </c>
      <c r="E233" s="14" t="e">
        <f>IF('OE Database'!$N233=E$1, 'OE Database'!$H233, NA())</f>
        <v>#N/A</v>
      </c>
      <c r="F233" s="14" t="e">
        <f>IF('OE Database'!$N233=F$1, 'OE Database'!$H233, NA())</f>
        <v>#N/A</v>
      </c>
      <c r="G233" s="14" t="e">
        <f>IF('OE Database'!$N233=G$1, 'OE Database'!$H233, NA())</f>
        <v>#N/A</v>
      </c>
      <c r="H233" s="14" t="e">
        <f>IF('OE Database'!$N233=H$1, 'OE Database'!$H233, NA())</f>
        <v>#N/A</v>
      </c>
      <c r="I233" s="14" t="e">
        <f>IF('OE Database'!$N233=I$1, 'OE Database'!$H233, NA())</f>
        <v>#N/A</v>
      </c>
      <c r="J233" s="14" t="e">
        <f>IF('OE Database'!$N233=J$1, 'OE Database'!$H233, NA())</f>
        <v>#N/A</v>
      </c>
      <c r="K233" s="14" t="e">
        <f>IF('OE Database'!$N233=K$1, 'OE Database'!$H233, NA())</f>
        <v>#N/A</v>
      </c>
      <c r="L233" s="14" t="e">
        <f>IF('OE Database'!$N233=L$1, 'OE Database'!$H233, NA())</f>
        <v>#N/A</v>
      </c>
      <c r="M233" s="14" t="e">
        <f>IF('OE Database'!$N233=M$1, 'OE Database'!$H233, NA())</f>
        <v>#N/A</v>
      </c>
      <c r="N233" s="14" t="e">
        <f>IF('OE Database'!$N233=N$1, 'OE Database'!$H233, NA())</f>
        <v>#N/A</v>
      </c>
      <c r="O233" s="14" t="e">
        <f>IF('OE Database'!$N233=O$1, 'OE Database'!$H233, NA())</f>
        <v>#N/A</v>
      </c>
      <c r="P233" s="14" t="e">
        <f>IF('OE Database'!$N233=P$1, 'OE Database'!$H233, NA())</f>
        <v>#N/A</v>
      </c>
      <c r="Q233" s="14" t="e">
        <f>IF('OE Database'!$N233=Q$1, 'OE Database'!$H233, NA())</f>
        <v>#N/A</v>
      </c>
      <c r="R233" s="14" t="e">
        <f>IF('OE Database'!$N233=R$1, 'OE Database'!$H233, NA())</f>
        <v>#N/A</v>
      </c>
      <c r="T233" s="14">
        <f>IF('OE Database'!$N233=T$1, 'OE Database'!$E233, NA())</f>
        <v>0</v>
      </c>
      <c r="U233" s="14" t="e">
        <f>IF('OE Database'!$N233=U$1, 'OE Database'!$E233, NA())</f>
        <v>#N/A</v>
      </c>
      <c r="V233" s="14" t="e">
        <f>IF('OE Database'!$N233=V$1, 'OE Database'!$E233, NA())</f>
        <v>#N/A</v>
      </c>
      <c r="W233" s="14" t="e">
        <f>IF('OE Database'!$N233=W$1, 'OE Database'!$E233, NA())</f>
        <v>#N/A</v>
      </c>
      <c r="X233" s="14" t="e">
        <f>IF('OE Database'!$N233=X$1, 'OE Database'!$E233, NA())</f>
        <v>#N/A</v>
      </c>
      <c r="Y233" s="14" t="e">
        <f>IF('OE Database'!$N233=Y$1, 'OE Database'!$E233, NA())</f>
        <v>#N/A</v>
      </c>
      <c r="Z233" s="14" t="e">
        <f>IF('OE Database'!$N233=Z$1, 'OE Database'!$E233, NA())</f>
        <v>#N/A</v>
      </c>
      <c r="AA233" s="14" t="e">
        <f>IF('OE Database'!$N233=AA$1, 'OE Database'!$E233, NA())</f>
        <v>#N/A</v>
      </c>
      <c r="AB233" s="14" t="e">
        <f>IF('OE Database'!$N233=AB$1, 'OE Database'!$E233, NA())</f>
        <v>#N/A</v>
      </c>
      <c r="AC233" s="14" t="e">
        <f>IF('OE Database'!$N233=AC$1, 'OE Database'!$E233, NA())</f>
        <v>#N/A</v>
      </c>
      <c r="AD233" s="14" t="e">
        <f>IF('OE Database'!$N233=AD$1, 'OE Database'!$E233, NA())</f>
        <v>#N/A</v>
      </c>
      <c r="AE233" s="14" t="e">
        <f>IF('OE Database'!$N233=AE$1, 'OE Database'!$E233, NA())</f>
        <v>#N/A</v>
      </c>
      <c r="AF233" s="14" t="e">
        <f>IF('OE Database'!$N233=AF$1, 'OE Database'!$E233, NA())</f>
        <v>#N/A</v>
      </c>
      <c r="AG233" s="14" t="e">
        <f>IF('OE Database'!$N233=AG$1, 'OE Database'!$E233, NA())</f>
        <v>#N/A</v>
      </c>
      <c r="AH233" s="14" t="e">
        <f>IF('OE Database'!$N233=AH$1, 'OE Database'!$E233, NA())</f>
        <v>#N/A</v>
      </c>
      <c r="AI233" s="14" t="e">
        <f>IF('OE Database'!$N233=AI$1, 'OE Database'!$E233, NA())</f>
        <v>#N/A</v>
      </c>
      <c r="AJ233" s="14" t="e">
        <f>IF('OE Database'!$N233=AJ$1, 'OE Database'!$E233, NA())</f>
        <v>#N/A</v>
      </c>
      <c r="AL233" s="14" t="e">
        <f>IF('OE Database'!$N233=AL$1, 'OE Database'!$J233, NA())</f>
        <v>#N/A</v>
      </c>
      <c r="AM233" s="14" t="e">
        <f>IF('OE Database'!$N233=AM$1, 'OE Database'!$J233, NA())</f>
        <v>#N/A</v>
      </c>
      <c r="AN233" s="14" t="e">
        <f>IF('OE Database'!$N233=AN$1, 'OE Database'!$J233, NA())</f>
        <v>#N/A</v>
      </c>
      <c r="AO233" s="14" t="e">
        <f>IF('OE Database'!$N233=AO$1, 'OE Database'!$J233, NA())</f>
        <v>#N/A</v>
      </c>
      <c r="AP233" s="14" t="e">
        <f>IF('OE Database'!$N233=AP$1, 'OE Database'!$J233, NA())</f>
        <v>#N/A</v>
      </c>
      <c r="AQ233" s="14" t="e">
        <f>IF('OE Database'!$N233=AQ$1, 'OE Database'!$J233, NA())</f>
        <v>#N/A</v>
      </c>
      <c r="AR233" s="14" t="e">
        <f>IF('OE Database'!$N233=AR$1, 'OE Database'!$J233, NA())</f>
        <v>#N/A</v>
      </c>
      <c r="AS233" s="14" t="e">
        <f>IF('OE Database'!$N233=AS$1, 'OE Database'!$J233, NA())</f>
        <v>#N/A</v>
      </c>
      <c r="AT233" s="14" t="e">
        <f>IF('OE Database'!$N233=AT$1, 'OE Database'!$J233, NA())</f>
        <v>#N/A</v>
      </c>
      <c r="AU233" s="14" t="e">
        <f>IF('OE Database'!$N233=AU$1, 'OE Database'!$J233, NA())</f>
        <v>#N/A</v>
      </c>
      <c r="AV233" s="14" t="e">
        <f>IF('OE Database'!$N233=AV$1, 'OE Database'!$J233, NA())</f>
        <v>#N/A</v>
      </c>
      <c r="AW233" s="14" t="e">
        <f>IF('OE Database'!$N233=AW$1, 'OE Database'!$J233, NA())</f>
        <v>#N/A</v>
      </c>
      <c r="AX233" s="14" t="e">
        <f>IF('OE Database'!$N233=AX$1, 'OE Database'!$J233, NA())</f>
        <v>#N/A</v>
      </c>
      <c r="AY233" s="14" t="e">
        <f>IF('OE Database'!$N233=AY$1, 'OE Database'!$J233, NA())</f>
        <v>#N/A</v>
      </c>
      <c r="AZ233" s="14" t="e">
        <f>IF('OE Database'!$N233=AZ$1, 'OE Database'!$J233, NA())</f>
        <v>#N/A</v>
      </c>
      <c r="BA233" s="14" t="e">
        <f>IF('OE Database'!$N233=BA$1, 'OE Database'!$J233, NA())</f>
        <v>#N/A</v>
      </c>
      <c r="BB233" s="14" t="e">
        <f>IF('OE Database'!$N233=BB$1, 'OE Database'!$J233, NA())</f>
        <v>#N/A</v>
      </c>
      <c r="BD233" s="14" t="e">
        <f>IF(GESTEP(AL233,0.00001), 'OE Database'!$H233, NA())</f>
        <v>#N/A</v>
      </c>
      <c r="BE233" s="14" t="e">
        <f>IF(GESTEP(AM233,0.00001), 'OE Database'!$H233, NA())</f>
        <v>#N/A</v>
      </c>
      <c r="BF233" s="14" t="e">
        <f>IF(GESTEP(AN233,0.00001), 'OE Database'!$H233, NA())</f>
        <v>#N/A</v>
      </c>
      <c r="BG233" s="14" t="e">
        <f>IF(GESTEP(AO233,0.00001), 'OE Database'!$H233, NA())</f>
        <v>#N/A</v>
      </c>
      <c r="BH233" s="14" t="e">
        <f>IF(GESTEP(AP233,0.00001), 'OE Database'!$H233, NA())</f>
        <v>#N/A</v>
      </c>
      <c r="BI233" s="14" t="e">
        <f>IF(GESTEP(AQ233,0.00001), 'OE Database'!$H233, NA())</f>
        <v>#N/A</v>
      </c>
      <c r="BJ233" s="14" t="e">
        <f>IF(GESTEP(AR233,0.00001), 'OE Database'!$H233, NA())</f>
        <v>#N/A</v>
      </c>
      <c r="BK233" s="14" t="e">
        <f>IF(GESTEP(AS233,0.00001), 'OE Database'!$H233, NA())</f>
        <v>#N/A</v>
      </c>
      <c r="BL233" s="14" t="e">
        <f>IF(GESTEP(AT233,0.00001), 'OE Database'!$H233, NA())</f>
        <v>#N/A</v>
      </c>
      <c r="BM233" s="14" t="e">
        <f>IF(GESTEP(AU233,0.00001), 'OE Database'!$H233, NA())</f>
        <v>#N/A</v>
      </c>
      <c r="BN233" s="14" t="e">
        <f>IF(GESTEP(AV233,0.00001), 'OE Database'!$H233, NA())</f>
        <v>#N/A</v>
      </c>
      <c r="BO233" s="14" t="e">
        <f>IF(GESTEP(AW233,0.00001), 'OE Database'!$H233, NA())</f>
        <v>#N/A</v>
      </c>
      <c r="BP233" s="14" t="e">
        <f>IF(GESTEP(AX233,0.00001), 'OE Database'!$H233, NA())</f>
        <v>#N/A</v>
      </c>
      <c r="BQ233" s="14" t="e">
        <f>IF(GESTEP(AY233,0.00001), 'OE Database'!$H233, NA())</f>
        <v>#N/A</v>
      </c>
      <c r="BR233" s="14" t="e">
        <f>IF(GESTEP(AZ233,0.00001), 'OE Database'!$H233, NA())</f>
        <v>#N/A</v>
      </c>
      <c r="BS233" s="14" t="e">
        <f>IF(GESTEP(BA233,0.00001), 'OE Database'!$H233, NA())</f>
        <v>#N/A</v>
      </c>
      <c r="BT233" s="14" t="e">
        <f>IF(GESTEP(BB233,0.00001), 'OE Database'!$H233, NA())</f>
        <v>#N/A</v>
      </c>
      <c r="BV233" s="14" t="e">
        <f>IF(GESTEP(AL233,0.00001), 'OE Database'!$E233, NA())</f>
        <v>#N/A</v>
      </c>
      <c r="BW233" s="14" t="e">
        <f>IF(GESTEP(AM233,0.00001), 'OE Database'!$E233, NA())</f>
        <v>#N/A</v>
      </c>
      <c r="BX233" s="14" t="e">
        <f>IF(GESTEP(AN233,0.00001), 'OE Database'!$E233, NA())</f>
        <v>#N/A</v>
      </c>
      <c r="BY233" s="14" t="e">
        <f>IF(GESTEP(AO233,0.00001), 'OE Database'!$E233, NA())</f>
        <v>#N/A</v>
      </c>
      <c r="BZ233" s="14" t="e">
        <f>IF(GESTEP(AP233,0.00001), 'OE Database'!$E233, NA())</f>
        <v>#N/A</v>
      </c>
      <c r="CA233" s="14" t="e">
        <f>IF(GESTEP(AQ233,0.00001), 'OE Database'!$E233, NA())</f>
        <v>#N/A</v>
      </c>
      <c r="CB233" s="14" t="e">
        <f>IF(GESTEP(AR233,0.00001), 'OE Database'!$E233, NA())</f>
        <v>#N/A</v>
      </c>
      <c r="CC233" s="14" t="e">
        <f>IF(GESTEP(AS233,0.00001), 'OE Database'!$E233, NA())</f>
        <v>#N/A</v>
      </c>
      <c r="CD233" s="14" t="e">
        <f>IF(GESTEP(AT233,0.00001), 'OE Database'!$E233, NA())</f>
        <v>#N/A</v>
      </c>
      <c r="CE233" s="14" t="e">
        <f>IF(GESTEP(AU233,0.00001), 'OE Database'!$E233, NA())</f>
        <v>#N/A</v>
      </c>
      <c r="CF233" s="14" t="e">
        <f>IF(GESTEP(AV233,0.00001), 'OE Database'!$E233, NA())</f>
        <v>#N/A</v>
      </c>
      <c r="CG233" s="14" t="e">
        <f>IF(GESTEP(AW233,0.00001), 'OE Database'!$E233, NA())</f>
        <v>#N/A</v>
      </c>
      <c r="CH233" s="14" t="e">
        <f>IF(GESTEP(AX233,0.00001), 'OE Database'!$E233, NA())</f>
        <v>#N/A</v>
      </c>
      <c r="CI233" s="14" t="e">
        <f>IF(GESTEP(AY233,0.00001), 'OE Database'!$E233, NA())</f>
        <v>#N/A</v>
      </c>
      <c r="CJ233" s="14" t="e">
        <f>IF(GESTEP(AZ233,0.00001), 'OE Database'!$E233, NA())</f>
        <v>#N/A</v>
      </c>
      <c r="CK233" s="14" t="e">
        <f>IF(GESTEP(BA233,0.00001), 'OE Database'!$E233, NA())</f>
        <v>#N/A</v>
      </c>
      <c r="CL233" s="14" t="e">
        <f>IF(GESTEP(BB233,0.00001), 'OE Database'!$E233, NA())</f>
        <v>#N/A</v>
      </c>
      <c r="CN233" s="14">
        <f>IF('OE Database'!$N233=CN$1, 'OE Database'!$I233, NA())</f>
        <v>0</v>
      </c>
      <c r="CO233" s="14" t="e">
        <f>IF('OE Database'!$N233=CO$1, 'OE Database'!$I233, NA())</f>
        <v>#N/A</v>
      </c>
      <c r="CP233" s="14" t="e">
        <f>IF('OE Database'!$N233=CP$1, 'OE Database'!$I233, NA())</f>
        <v>#N/A</v>
      </c>
      <c r="CQ233" s="14" t="e">
        <f>IF('OE Database'!$N233=CQ$1, 'OE Database'!$I233, NA())</f>
        <v>#N/A</v>
      </c>
      <c r="CR233" s="14" t="e">
        <f>IF('OE Database'!$N233=CR$1, 'OE Database'!$I233, NA())</f>
        <v>#N/A</v>
      </c>
      <c r="CS233" s="14" t="e">
        <f>IF('OE Database'!$N233=CS$1, 'OE Database'!$I233, NA())</f>
        <v>#N/A</v>
      </c>
      <c r="CT233" s="14" t="e">
        <f>IF('OE Database'!$N233=CT$1, 'OE Database'!$I233, NA())</f>
        <v>#N/A</v>
      </c>
      <c r="CU233" s="14" t="e">
        <f>IF('OE Database'!$N233=CU$1, 'OE Database'!$I233, NA())</f>
        <v>#N/A</v>
      </c>
      <c r="CV233" s="14" t="e">
        <f>IF('OE Database'!$N233=CV$1, 'OE Database'!$I233, NA())</f>
        <v>#N/A</v>
      </c>
      <c r="CW233" s="14" t="e">
        <f>IF('OE Database'!$N233=CW$1, 'OE Database'!$I233, NA())</f>
        <v>#N/A</v>
      </c>
      <c r="CX233" s="14" t="e">
        <f>IF('OE Database'!$N233=CX$1, 'OE Database'!$I233, NA())</f>
        <v>#N/A</v>
      </c>
      <c r="CY233" s="14" t="e">
        <f>IF('OE Database'!$N233=CY$1, 'OE Database'!$I233, NA())</f>
        <v>#N/A</v>
      </c>
      <c r="CZ233" s="14" t="e">
        <f>IF('OE Database'!$N233=CZ$1, 'OE Database'!$I233, NA())</f>
        <v>#N/A</v>
      </c>
      <c r="DA233" s="14" t="e">
        <f>IF('OE Database'!$N233=DA$1, 'OE Database'!$I233, NA())</f>
        <v>#N/A</v>
      </c>
      <c r="DB233" s="14" t="e">
        <f>IF('OE Database'!$N233=DB$1, 'OE Database'!$I233, NA())</f>
        <v>#N/A</v>
      </c>
      <c r="DC233" s="14" t="e">
        <f>IF('OE Database'!$N233=DC$1, 'OE Database'!$I233, NA())</f>
        <v>#N/A</v>
      </c>
      <c r="DD233" s="14" t="e">
        <f>IF('OE Database'!$N233=DD$1, 'OE Database'!$I233, NA())</f>
        <v>#N/A</v>
      </c>
      <c r="DF233" s="1" t="e">
        <f>IF(GESTEP(AL233,0.00001), 'OE Database'!$I233, NA())</f>
        <v>#N/A</v>
      </c>
      <c r="DG233" s="1" t="e">
        <f>IF(GESTEP(AM233,0.00001), 'OE Database'!$I233, NA())</f>
        <v>#N/A</v>
      </c>
      <c r="DH233" s="1" t="e">
        <f>IF(GESTEP(AN233,0.00001), 'OE Database'!$I233, NA())</f>
        <v>#N/A</v>
      </c>
      <c r="DI233" s="1" t="e">
        <f>IF(GESTEP(AO233,0.00001), 'OE Database'!$I233, NA())</f>
        <v>#N/A</v>
      </c>
      <c r="DJ233" s="1" t="e">
        <f>IF(GESTEP(AP233,0.00001), 'OE Database'!$I233, NA())</f>
        <v>#N/A</v>
      </c>
      <c r="DK233" s="1" t="e">
        <f>IF(GESTEP(AQ233,0.00001), 'OE Database'!$I233, NA())</f>
        <v>#N/A</v>
      </c>
      <c r="DL233" s="1" t="e">
        <f>IF(GESTEP(AR233,0.00001), 'OE Database'!$I233, NA())</f>
        <v>#N/A</v>
      </c>
      <c r="DM233" s="1" t="e">
        <f>IF(GESTEP(AS233,0.00001), 'OE Database'!$I233, NA())</f>
        <v>#N/A</v>
      </c>
      <c r="DN233" s="1" t="e">
        <f>IF(GESTEP(AT233,0.00001), 'OE Database'!$I233, NA())</f>
        <v>#N/A</v>
      </c>
      <c r="DO233" s="1" t="e">
        <f>IF(GESTEP(AU233,0.00001), 'OE Database'!$I233, NA())</f>
        <v>#N/A</v>
      </c>
      <c r="DP233" s="1" t="e">
        <f>IF(GESTEP(AV233,0.00001), 'OE Database'!$I233, NA())</f>
        <v>#N/A</v>
      </c>
      <c r="DQ233" s="1" t="e">
        <f>IF(GESTEP(AW233,0.00001), 'OE Database'!$I233, NA())</f>
        <v>#N/A</v>
      </c>
      <c r="DR233" s="1" t="e">
        <f>IF(GESTEP(AX233,0.00001), 'OE Database'!$I233, NA())</f>
        <v>#N/A</v>
      </c>
      <c r="DS233" s="1" t="e">
        <f>IF(GESTEP(AY233,0.00001), 'OE Database'!$I233, NA())</f>
        <v>#N/A</v>
      </c>
      <c r="DT233" s="1" t="e">
        <f>IF(GESTEP(AZ233,0.00001), 'OE Database'!$I233, NA())</f>
        <v>#N/A</v>
      </c>
      <c r="DU233" s="1" t="e">
        <f>IF(GESTEP(BA233,0.00001), 'OE Database'!$I233, NA())</f>
        <v>#N/A</v>
      </c>
      <c r="DV233" s="1" t="e">
        <f>IF(GESTEP(BB233,0.00001), 'OE Database'!$I233, NA())</f>
        <v>#N/A</v>
      </c>
    </row>
    <row r="234" spans="2:126">
      <c r="B234" s="14" t="e">
        <f>IF('OE Database'!$N234=B$1, 'OE Database'!$H234, NA())</f>
        <v>#N/A</v>
      </c>
      <c r="C234" s="14">
        <f>IF('OE Database'!$N234=C$1, 'OE Database'!$H234, NA())</f>
        <v>9.5380000757927519E-4</v>
      </c>
      <c r="D234" s="14" t="e">
        <f>IF('OE Database'!$N234=D$1, 'OE Database'!$H234, NA())</f>
        <v>#N/A</v>
      </c>
      <c r="E234" s="14" t="e">
        <f>IF('OE Database'!$N234=E$1, 'OE Database'!$H234, NA())</f>
        <v>#N/A</v>
      </c>
      <c r="F234" s="14" t="e">
        <f>IF('OE Database'!$N234=F$1, 'OE Database'!$H234, NA())</f>
        <v>#N/A</v>
      </c>
      <c r="G234" s="14" t="e">
        <f>IF('OE Database'!$N234=G$1, 'OE Database'!$H234, NA())</f>
        <v>#N/A</v>
      </c>
      <c r="H234" s="14" t="e">
        <f>IF('OE Database'!$N234=H$1, 'OE Database'!$H234, NA())</f>
        <v>#N/A</v>
      </c>
      <c r="I234" s="14" t="e">
        <f>IF('OE Database'!$N234=I$1, 'OE Database'!$H234, NA())</f>
        <v>#N/A</v>
      </c>
      <c r="J234" s="14" t="e">
        <f>IF('OE Database'!$N234=J$1, 'OE Database'!$H234, NA())</f>
        <v>#N/A</v>
      </c>
      <c r="K234" s="14" t="e">
        <f>IF('OE Database'!$N234=K$1, 'OE Database'!$H234, NA())</f>
        <v>#N/A</v>
      </c>
      <c r="L234" s="14" t="e">
        <f>IF('OE Database'!$N234=L$1, 'OE Database'!$H234, NA())</f>
        <v>#N/A</v>
      </c>
      <c r="M234" s="14" t="e">
        <f>IF('OE Database'!$N234=M$1, 'OE Database'!$H234, NA())</f>
        <v>#N/A</v>
      </c>
      <c r="N234" s="14" t="e">
        <f>IF('OE Database'!$N234=N$1, 'OE Database'!$H234, NA())</f>
        <v>#N/A</v>
      </c>
      <c r="O234" s="14" t="e">
        <f>IF('OE Database'!$N234=O$1, 'OE Database'!$H234, NA())</f>
        <v>#N/A</v>
      </c>
      <c r="P234" s="14" t="e">
        <f>IF('OE Database'!$N234=P$1, 'OE Database'!$H234, NA())</f>
        <v>#N/A</v>
      </c>
      <c r="Q234" s="14" t="e">
        <f>IF('OE Database'!$N234=Q$1, 'OE Database'!$H234, NA())</f>
        <v>#N/A</v>
      </c>
      <c r="R234" s="14" t="e">
        <f>IF('OE Database'!$N234=R$1, 'OE Database'!$H234, NA())</f>
        <v>#N/A</v>
      </c>
      <c r="T234" s="14" t="e">
        <f>IF('OE Database'!$N234=T$1, 'OE Database'!$E234, NA())</f>
        <v>#N/A</v>
      </c>
      <c r="U234" s="14">
        <f>IF('OE Database'!$N234=U$1, 'OE Database'!$E234, NA())</f>
        <v>1</v>
      </c>
      <c r="V234" s="14" t="e">
        <f>IF('OE Database'!$N234=V$1, 'OE Database'!$E234, NA())</f>
        <v>#N/A</v>
      </c>
      <c r="W234" s="14" t="e">
        <f>IF('OE Database'!$N234=W$1, 'OE Database'!$E234, NA())</f>
        <v>#N/A</v>
      </c>
      <c r="X234" s="14" t="e">
        <f>IF('OE Database'!$N234=X$1, 'OE Database'!$E234, NA())</f>
        <v>#N/A</v>
      </c>
      <c r="Y234" s="14" t="e">
        <f>IF('OE Database'!$N234=Y$1, 'OE Database'!$E234, NA())</f>
        <v>#N/A</v>
      </c>
      <c r="Z234" s="14" t="e">
        <f>IF('OE Database'!$N234=Z$1, 'OE Database'!$E234, NA())</f>
        <v>#N/A</v>
      </c>
      <c r="AA234" s="14" t="e">
        <f>IF('OE Database'!$N234=AA$1, 'OE Database'!$E234, NA())</f>
        <v>#N/A</v>
      </c>
      <c r="AB234" s="14" t="e">
        <f>IF('OE Database'!$N234=AB$1, 'OE Database'!$E234, NA())</f>
        <v>#N/A</v>
      </c>
      <c r="AC234" s="14" t="e">
        <f>IF('OE Database'!$N234=AC$1, 'OE Database'!$E234, NA())</f>
        <v>#N/A</v>
      </c>
      <c r="AD234" s="14" t="e">
        <f>IF('OE Database'!$N234=AD$1, 'OE Database'!$E234, NA())</f>
        <v>#N/A</v>
      </c>
      <c r="AE234" s="14" t="e">
        <f>IF('OE Database'!$N234=AE$1, 'OE Database'!$E234, NA())</f>
        <v>#N/A</v>
      </c>
      <c r="AF234" s="14" t="e">
        <f>IF('OE Database'!$N234=AF$1, 'OE Database'!$E234, NA())</f>
        <v>#N/A</v>
      </c>
      <c r="AG234" s="14" t="e">
        <f>IF('OE Database'!$N234=AG$1, 'OE Database'!$E234, NA())</f>
        <v>#N/A</v>
      </c>
      <c r="AH234" s="14" t="e">
        <f>IF('OE Database'!$N234=AH$1, 'OE Database'!$E234, NA())</f>
        <v>#N/A</v>
      </c>
      <c r="AI234" s="14" t="e">
        <f>IF('OE Database'!$N234=AI$1, 'OE Database'!$E234, NA())</f>
        <v>#N/A</v>
      </c>
      <c r="AJ234" s="14" t="e">
        <f>IF('OE Database'!$N234=AJ$1, 'OE Database'!$E234, NA())</f>
        <v>#N/A</v>
      </c>
      <c r="AL234" s="14" t="e">
        <f>IF('OE Database'!$N234=AL$1, 'OE Database'!$J234, NA())</f>
        <v>#N/A</v>
      </c>
      <c r="AM234" s="14" t="e">
        <f>IF('OE Database'!$N234=AM$1, 'OE Database'!$J234, NA())</f>
        <v>#N/A</v>
      </c>
      <c r="AN234" s="14" t="e">
        <f>IF('OE Database'!$N234=AN$1, 'OE Database'!$J234, NA())</f>
        <v>#N/A</v>
      </c>
      <c r="AO234" s="14" t="e">
        <f>IF('OE Database'!$N234=AO$1, 'OE Database'!$J234, NA())</f>
        <v>#N/A</v>
      </c>
      <c r="AP234" s="14" t="e">
        <f>IF('OE Database'!$N234=AP$1, 'OE Database'!$J234, NA())</f>
        <v>#N/A</v>
      </c>
      <c r="AQ234" s="14" t="e">
        <f>IF('OE Database'!$N234=AQ$1, 'OE Database'!$J234, NA())</f>
        <v>#N/A</v>
      </c>
      <c r="AR234" s="14" t="e">
        <f>IF('OE Database'!$N234=AR$1, 'OE Database'!$J234, NA())</f>
        <v>#N/A</v>
      </c>
      <c r="AS234" s="14" t="e">
        <f>IF('OE Database'!$N234=AS$1, 'OE Database'!$J234, NA())</f>
        <v>#N/A</v>
      </c>
      <c r="AT234" s="14" t="e">
        <f>IF('OE Database'!$N234=AT$1, 'OE Database'!$J234, NA())</f>
        <v>#N/A</v>
      </c>
      <c r="AU234" s="14" t="e">
        <f>IF('OE Database'!$N234=AU$1, 'OE Database'!$J234, NA())</f>
        <v>#N/A</v>
      </c>
      <c r="AV234" s="14" t="e">
        <f>IF('OE Database'!$N234=AV$1, 'OE Database'!$J234, NA())</f>
        <v>#N/A</v>
      </c>
      <c r="AW234" s="14" t="e">
        <f>IF('OE Database'!$N234=AW$1, 'OE Database'!$J234, NA())</f>
        <v>#N/A</v>
      </c>
      <c r="AX234" s="14" t="e">
        <f>IF('OE Database'!$N234=AX$1, 'OE Database'!$J234, NA())</f>
        <v>#N/A</v>
      </c>
      <c r="AY234" s="14" t="e">
        <f>IF('OE Database'!$N234=AY$1, 'OE Database'!$J234, NA())</f>
        <v>#N/A</v>
      </c>
      <c r="AZ234" s="14" t="e">
        <f>IF('OE Database'!$N234=AZ$1, 'OE Database'!$J234, NA())</f>
        <v>#N/A</v>
      </c>
      <c r="BA234" s="14" t="e">
        <f>IF('OE Database'!$N234=BA$1, 'OE Database'!$J234, NA())</f>
        <v>#N/A</v>
      </c>
      <c r="BB234" s="14" t="e">
        <f>IF('OE Database'!$N234=BB$1, 'OE Database'!$J234, NA())</f>
        <v>#N/A</v>
      </c>
      <c r="BD234" s="14" t="e">
        <f>IF(GESTEP(AL234,0.00001), 'OE Database'!$H234, NA())</f>
        <v>#N/A</v>
      </c>
      <c r="BE234" s="14" t="e">
        <f>IF(GESTEP(AM234,0.00001), 'OE Database'!$H234, NA())</f>
        <v>#N/A</v>
      </c>
      <c r="BF234" s="14" t="e">
        <f>IF(GESTEP(AN234,0.00001), 'OE Database'!$H234, NA())</f>
        <v>#N/A</v>
      </c>
      <c r="BG234" s="14" t="e">
        <f>IF(GESTEP(AO234,0.00001), 'OE Database'!$H234, NA())</f>
        <v>#N/A</v>
      </c>
      <c r="BH234" s="14" t="e">
        <f>IF(GESTEP(AP234,0.00001), 'OE Database'!$H234, NA())</f>
        <v>#N/A</v>
      </c>
      <c r="BI234" s="14" t="e">
        <f>IF(GESTEP(AQ234,0.00001), 'OE Database'!$H234, NA())</f>
        <v>#N/A</v>
      </c>
      <c r="BJ234" s="14" t="e">
        <f>IF(GESTEP(AR234,0.00001), 'OE Database'!$H234, NA())</f>
        <v>#N/A</v>
      </c>
      <c r="BK234" s="14" t="e">
        <f>IF(GESTEP(AS234,0.00001), 'OE Database'!$H234, NA())</f>
        <v>#N/A</v>
      </c>
      <c r="BL234" s="14" t="e">
        <f>IF(GESTEP(AT234,0.00001), 'OE Database'!$H234, NA())</f>
        <v>#N/A</v>
      </c>
      <c r="BM234" s="14" t="e">
        <f>IF(GESTEP(AU234,0.00001), 'OE Database'!$H234, NA())</f>
        <v>#N/A</v>
      </c>
      <c r="BN234" s="14" t="e">
        <f>IF(GESTEP(AV234,0.00001), 'OE Database'!$H234, NA())</f>
        <v>#N/A</v>
      </c>
      <c r="BO234" s="14" t="e">
        <f>IF(GESTEP(AW234,0.00001), 'OE Database'!$H234, NA())</f>
        <v>#N/A</v>
      </c>
      <c r="BP234" s="14" t="e">
        <f>IF(GESTEP(AX234,0.00001), 'OE Database'!$H234, NA())</f>
        <v>#N/A</v>
      </c>
      <c r="BQ234" s="14" t="e">
        <f>IF(GESTEP(AY234,0.00001), 'OE Database'!$H234, NA())</f>
        <v>#N/A</v>
      </c>
      <c r="BR234" s="14" t="e">
        <f>IF(GESTEP(AZ234,0.00001), 'OE Database'!$H234, NA())</f>
        <v>#N/A</v>
      </c>
      <c r="BS234" s="14" t="e">
        <f>IF(GESTEP(BA234,0.00001), 'OE Database'!$H234, NA())</f>
        <v>#N/A</v>
      </c>
      <c r="BT234" s="14" t="e">
        <f>IF(GESTEP(BB234,0.00001), 'OE Database'!$H234, NA())</f>
        <v>#N/A</v>
      </c>
      <c r="BV234" s="14" t="e">
        <f>IF(GESTEP(AL234,0.00001), 'OE Database'!$E234, NA())</f>
        <v>#N/A</v>
      </c>
      <c r="BW234" s="14" t="e">
        <f>IF(GESTEP(AM234,0.00001), 'OE Database'!$E234, NA())</f>
        <v>#N/A</v>
      </c>
      <c r="BX234" s="14" t="e">
        <f>IF(GESTEP(AN234,0.00001), 'OE Database'!$E234, NA())</f>
        <v>#N/A</v>
      </c>
      <c r="BY234" s="14" t="e">
        <f>IF(GESTEP(AO234,0.00001), 'OE Database'!$E234, NA())</f>
        <v>#N/A</v>
      </c>
      <c r="BZ234" s="14" t="e">
        <f>IF(GESTEP(AP234,0.00001), 'OE Database'!$E234, NA())</f>
        <v>#N/A</v>
      </c>
      <c r="CA234" s="14" t="e">
        <f>IF(GESTEP(AQ234,0.00001), 'OE Database'!$E234, NA())</f>
        <v>#N/A</v>
      </c>
      <c r="CB234" s="14" t="e">
        <f>IF(GESTEP(AR234,0.00001), 'OE Database'!$E234, NA())</f>
        <v>#N/A</v>
      </c>
      <c r="CC234" s="14" t="e">
        <f>IF(GESTEP(AS234,0.00001), 'OE Database'!$E234, NA())</f>
        <v>#N/A</v>
      </c>
      <c r="CD234" s="14" t="e">
        <f>IF(GESTEP(AT234,0.00001), 'OE Database'!$E234, NA())</f>
        <v>#N/A</v>
      </c>
      <c r="CE234" s="14" t="e">
        <f>IF(GESTEP(AU234,0.00001), 'OE Database'!$E234, NA())</f>
        <v>#N/A</v>
      </c>
      <c r="CF234" s="14" t="e">
        <f>IF(GESTEP(AV234,0.00001), 'OE Database'!$E234, NA())</f>
        <v>#N/A</v>
      </c>
      <c r="CG234" s="14" t="e">
        <f>IF(GESTEP(AW234,0.00001), 'OE Database'!$E234, NA())</f>
        <v>#N/A</v>
      </c>
      <c r="CH234" s="14" t="e">
        <f>IF(GESTEP(AX234,0.00001), 'OE Database'!$E234, NA())</f>
        <v>#N/A</v>
      </c>
      <c r="CI234" s="14" t="e">
        <f>IF(GESTEP(AY234,0.00001), 'OE Database'!$E234, NA())</f>
        <v>#N/A</v>
      </c>
      <c r="CJ234" s="14" t="e">
        <f>IF(GESTEP(AZ234,0.00001), 'OE Database'!$E234, NA())</f>
        <v>#N/A</v>
      </c>
      <c r="CK234" s="14" t="e">
        <f>IF(GESTEP(BA234,0.00001), 'OE Database'!$E234, NA())</f>
        <v>#N/A</v>
      </c>
      <c r="CL234" s="14" t="e">
        <f>IF(GESTEP(BB234,0.00001), 'OE Database'!$E234, NA())</f>
        <v>#N/A</v>
      </c>
      <c r="CN234" s="14" t="e">
        <f>IF('OE Database'!$N234=CN$1, 'OE Database'!$I234, NA())</f>
        <v>#N/A</v>
      </c>
      <c r="CO234" s="14">
        <f>IF('OE Database'!$N234=CO$1, 'OE Database'!$I234, NA())</f>
        <v>1.6098299411443505E-3</v>
      </c>
      <c r="CP234" s="14" t="e">
        <f>IF('OE Database'!$N234=CP$1, 'OE Database'!$I234, NA())</f>
        <v>#N/A</v>
      </c>
      <c r="CQ234" s="14" t="e">
        <f>IF('OE Database'!$N234=CQ$1, 'OE Database'!$I234, NA())</f>
        <v>#N/A</v>
      </c>
      <c r="CR234" s="14" t="e">
        <f>IF('OE Database'!$N234=CR$1, 'OE Database'!$I234, NA())</f>
        <v>#N/A</v>
      </c>
      <c r="CS234" s="14" t="e">
        <f>IF('OE Database'!$N234=CS$1, 'OE Database'!$I234, NA())</f>
        <v>#N/A</v>
      </c>
      <c r="CT234" s="14" t="e">
        <f>IF('OE Database'!$N234=CT$1, 'OE Database'!$I234, NA())</f>
        <v>#N/A</v>
      </c>
      <c r="CU234" s="14" t="e">
        <f>IF('OE Database'!$N234=CU$1, 'OE Database'!$I234, NA())</f>
        <v>#N/A</v>
      </c>
      <c r="CV234" s="14" t="e">
        <f>IF('OE Database'!$N234=CV$1, 'OE Database'!$I234, NA())</f>
        <v>#N/A</v>
      </c>
      <c r="CW234" s="14" t="e">
        <f>IF('OE Database'!$N234=CW$1, 'OE Database'!$I234, NA())</f>
        <v>#N/A</v>
      </c>
      <c r="CX234" s="14" t="e">
        <f>IF('OE Database'!$N234=CX$1, 'OE Database'!$I234, NA())</f>
        <v>#N/A</v>
      </c>
      <c r="CY234" s="14" t="e">
        <f>IF('OE Database'!$N234=CY$1, 'OE Database'!$I234, NA())</f>
        <v>#N/A</v>
      </c>
      <c r="CZ234" s="14" t="e">
        <f>IF('OE Database'!$N234=CZ$1, 'OE Database'!$I234, NA())</f>
        <v>#N/A</v>
      </c>
      <c r="DA234" s="14" t="e">
        <f>IF('OE Database'!$N234=DA$1, 'OE Database'!$I234, NA())</f>
        <v>#N/A</v>
      </c>
      <c r="DB234" s="14" t="e">
        <f>IF('OE Database'!$N234=DB$1, 'OE Database'!$I234, NA())</f>
        <v>#N/A</v>
      </c>
      <c r="DC234" s="14" t="e">
        <f>IF('OE Database'!$N234=DC$1, 'OE Database'!$I234, NA())</f>
        <v>#N/A</v>
      </c>
      <c r="DD234" s="14" t="e">
        <f>IF('OE Database'!$N234=DD$1, 'OE Database'!$I234, NA())</f>
        <v>#N/A</v>
      </c>
      <c r="DF234" s="1" t="e">
        <f>IF(GESTEP(AL234,0.00001), 'OE Database'!$I234, NA())</f>
        <v>#N/A</v>
      </c>
      <c r="DG234" s="1" t="e">
        <f>IF(GESTEP(AM234,0.00001), 'OE Database'!$I234, NA())</f>
        <v>#N/A</v>
      </c>
      <c r="DH234" s="1" t="e">
        <f>IF(GESTEP(AN234,0.00001), 'OE Database'!$I234, NA())</f>
        <v>#N/A</v>
      </c>
      <c r="DI234" s="1" t="e">
        <f>IF(GESTEP(AO234,0.00001), 'OE Database'!$I234, NA())</f>
        <v>#N/A</v>
      </c>
      <c r="DJ234" s="1" t="e">
        <f>IF(GESTEP(AP234,0.00001), 'OE Database'!$I234, NA())</f>
        <v>#N/A</v>
      </c>
      <c r="DK234" s="1" t="e">
        <f>IF(GESTEP(AQ234,0.00001), 'OE Database'!$I234, NA())</f>
        <v>#N/A</v>
      </c>
      <c r="DL234" s="1" t="e">
        <f>IF(GESTEP(AR234,0.00001), 'OE Database'!$I234, NA())</f>
        <v>#N/A</v>
      </c>
      <c r="DM234" s="1" t="e">
        <f>IF(GESTEP(AS234,0.00001), 'OE Database'!$I234, NA())</f>
        <v>#N/A</v>
      </c>
      <c r="DN234" s="1" t="e">
        <f>IF(GESTEP(AT234,0.00001), 'OE Database'!$I234, NA())</f>
        <v>#N/A</v>
      </c>
      <c r="DO234" s="1" t="e">
        <f>IF(GESTEP(AU234,0.00001), 'OE Database'!$I234, NA())</f>
        <v>#N/A</v>
      </c>
      <c r="DP234" s="1" t="e">
        <f>IF(GESTEP(AV234,0.00001), 'OE Database'!$I234, NA())</f>
        <v>#N/A</v>
      </c>
      <c r="DQ234" s="1" t="e">
        <f>IF(GESTEP(AW234,0.00001), 'OE Database'!$I234, NA())</f>
        <v>#N/A</v>
      </c>
      <c r="DR234" s="1" t="e">
        <f>IF(GESTEP(AX234,0.00001), 'OE Database'!$I234, NA())</f>
        <v>#N/A</v>
      </c>
      <c r="DS234" s="1" t="e">
        <f>IF(GESTEP(AY234,0.00001), 'OE Database'!$I234, NA())</f>
        <v>#N/A</v>
      </c>
      <c r="DT234" s="1" t="e">
        <f>IF(GESTEP(AZ234,0.00001), 'OE Database'!$I234, NA())</f>
        <v>#N/A</v>
      </c>
      <c r="DU234" s="1" t="e">
        <f>IF(GESTEP(BA234,0.00001), 'OE Database'!$I234, NA())</f>
        <v>#N/A</v>
      </c>
      <c r="DV234" s="1" t="e">
        <f>IF(GESTEP(BB234,0.00001), 'OE Database'!$I234, NA())</f>
        <v>#N/A</v>
      </c>
    </row>
    <row r="235" spans="2:126">
      <c r="B235" s="14">
        <f>IF('OE Database'!$N235=B$1, 'OE Database'!$H235, NA())</f>
        <v>8.8223525650604984</v>
      </c>
      <c r="C235" s="14" t="e">
        <f>IF('OE Database'!$N235=C$1, 'OE Database'!$H235, NA())</f>
        <v>#N/A</v>
      </c>
      <c r="D235" s="14" t="e">
        <f>IF('OE Database'!$N235=D$1, 'OE Database'!$H235, NA())</f>
        <v>#N/A</v>
      </c>
      <c r="E235" s="14" t="e">
        <f>IF('OE Database'!$N235=E$1, 'OE Database'!$H235, NA())</f>
        <v>#N/A</v>
      </c>
      <c r="F235" s="14" t="e">
        <f>IF('OE Database'!$N235=F$1, 'OE Database'!$H235, NA())</f>
        <v>#N/A</v>
      </c>
      <c r="G235" s="14" t="e">
        <f>IF('OE Database'!$N235=G$1, 'OE Database'!$H235, NA())</f>
        <v>#N/A</v>
      </c>
      <c r="H235" s="14" t="e">
        <f>IF('OE Database'!$N235=H$1, 'OE Database'!$H235, NA())</f>
        <v>#N/A</v>
      </c>
      <c r="I235" s="14" t="e">
        <f>IF('OE Database'!$N235=I$1, 'OE Database'!$H235, NA())</f>
        <v>#N/A</v>
      </c>
      <c r="J235" s="14" t="e">
        <f>IF('OE Database'!$N235=J$1, 'OE Database'!$H235, NA())</f>
        <v>#N/A</v>
      </c>
      <c r="K235" s="14" t="e">
        <f>IF('OE Database'!$N235=K$1, 'OE Database'!$H235, NA())</f>
        <v>#N/A</v>
      </c>
      <c r="L235" s="14" t="e">
        <f>IF('OE Database'!$N235=L$1, 'OE Database'!$H235, NA())</f>
        <v>#N/A</v>
      </c>
      <c r="M235" s="14" t="e">
        <f>IF('OE Database'!$N235=M$1, 'OE Database'!$H235, NA())</f>
        <v>#N/A</v>
      </c>
      <c r="N235" s="14" t="e">
        <f>IF('OE Database'!$N235=N$1, 'OE Database'!$H235, NA())</f>
        <v>#N/A</v>
      </c>
      <c r="O235" s="14" t="e">
        <f>IF('OE Database'!$N235=O$1, 'OE Database'!$H235, NA())</f>
        <v>#N/A</v>
      </c>
      <c r="P235" s="14" t="e">
        <f>IF('OE Database'!$N235=P$1, 'OE Database'!$H235, NA())</f>
        <v>#N/A</v>
      </c>
      <c r="Q235" s="14" t="e">
        <f>IF('OE Database'!$N235=Q$1, 'OE Database'!$H235, NA())</f>
        <v>#N/A</v>
      </c>
      <c r="R235" s="14" t="e">
        <f>IF('OE Database'!$N235=R$1, 'OE Database'!$H235, NA())</f>
        <v>#N/A</v>
      </c>
      <c r="T235" s="14">
        <f>IF('OE Database'!$N235=T$1, 'OE Database'!$E235, NA())</f>
        <v>116.8</v>
      </c>
      <c r="U235" s="14" t="e">
        <f>IF('OE Database'!$N235=U$1, 'OE Database'!$E235, NA())</f>
        <v>#N/A</v>
      </c>
      <c r="V235" s="14" t="e">
        <f>IF('OE Database'!$N235=V$1, 'OE Database'!$E235, NA())</f>
        <v>#N/A</v>
      </c>
      <c r="W235" s="14" t="e">
        <f>IF('OE Database'!$N235=W$1, 'OE Database'!$E235, NA())</f>
        <v>#N/A</v>
      </c>
      <c r="X235" s="14" t="e">
        <f>IF('OE Database'!$N235=X$1, 'OE Database'!$E235, NA())</f>
        <v>#N/A</v>
      </c>
      <c r="Y235" s="14" t="e">
        <f>IF('OE Database'!$N235=Y$1, 'OE Database'!$E235, NA())</f>
        <v>#N/A</v>
      </c>
      <c r="Z235" s="14" t="e">
        <f>IF('OE Database'!$N235=Z$1, 'OE Database'!$E235, NA())</f>
        <v>#N/A</v>
      </c>
      <c r="AA235" s="14" t="e">
        <f>IF('OE Database'!$N235=AA$1, 'OE Database'!$E235, NA())</f>
        <v>#N/A</v>
      </c>
      <c r="AB235" s="14" t="e">
        <f>IF('OE Database'!$N235=AB$1, 'OE Database'!$E235, NA())</f>
        <v>#N/A</v>
      </c>
      <c r="AC235" s="14" t="e">
        <f>IF('OE Database'!$N235=AC$1, 'OE Database'!$E235, NA())</f>
        <v>#N/A</v>
      </c>
      <c r="AD235" s="14" t="e">
        <f>IF('OE Database'!$N235=AD$1, 'OE Database'!$E235, NA())</f>
        <v>#N/A</v>
      </c>
      <c r="AE235" s="14" t="e">
        <f>IF('OE Database'!$N235=AE$1, 'OE Database'!$E235, NA())</f>
        <v>#N/A</v>
      </c>
      <c r="AF235" s="14" t="e">
        <f>IF('OE Database'!$N235=AF$1, 'OE Database'!$E235, NA())</f>
        <v>#N/A</v>
      </c>
      <c r="AG235" s="14" t="e">
        <f>IF('OE Database'!$N235=AG$1, 'OE Database'!$E235, NA())</f>
        <v>#N/A</v>
      </c>
      <c r="AH235" s="14" t="e">
        <f>IF('OE Database'!$N235=AH$1, 'OE Database'!$E235, NA())</f>
        <v>#N/A</v>
      </c>
      <c r="AI235" s="14" t="e">
        <f>IF('OE Database'!$N235=AI$1, 'OE Database'!$E235, NA())</f>
        <v>#N/A</v>
      </c>
      <c r="AJ235" s="14" t="e">
        <f>IF('OE Database'!$N235=AJ$1, 'OE Database'!$E235, NA())</f>
        <v>#N/A</v>
      </c>
      <c r="AL235" s="14" t="e">
        <f>IF('OE Database'!$N235=AL$1, 'OE Database'!$J235, NA())</f>
        <v>#N/A</v>
      </c>
      <c r="AM235" s="14" t="e">
        <f>IF('OE Database'!$N235=AM$1, 'OE Database'!$J235, NA())</f>
        <v>#N/A</v>
      </c>
      <c r="AN235" s="14" t="e">
        <f>IF('OE Database'!$N235=AN$1, 'OE Database'!$J235, NA())</f>
        <v>#N/A</v>
      </c>
      <c r="AO235" s="14" t="e">
        <f>IF('OE Database'!$N235=AO$1, 'OE Database'!$J235, NA())</f>
        <v>#N/A</v>
      </c>
      <c r="AP235" s="14" t="e">
        <f>IF('OE Database'!$N235=AP$1, 'OE Database'!$J235, NA())</f>
        <v>#N/A</v>
      </c>
      <c r="AQ235" s="14" t="e">
        <f>IF('OE Database'!$N235=AQ$1, 'OE Database'!$J235, NA())</f>
        <v>#N/A</v>
      </c>
      <c r="AR235" s="14" t="e">
        <f>IF('OE Database'!$N235=AR$1, 'OE Database'!$J235, NA())</f>
        <v>#N/A</v>
      </c>
      <c r="AS235" s="14" t="e">
        <f>IF('OE Database'!$N235=AS$1, 'OE Database'!$J235, NA())</f>
        <v>#N/A</v>
      </c>
      <c r="AT235" s="14" t="e">
        <f>IF('OE Database'!$N235=AT$1, 'OE Database'!$J235, NA())</f>
        <v>#N/A</v>
      </c>
      <c r="AU235" s="14" t="e">
        <f>IF('OE Database'!$N235=AU$1, 'OE Database'!$J235, NA())</f>
        <v>#N/A</v>
      </c>
      <c r="AV235" s="14" t="e">
        <f>IF('OE Database'!$N235=AV$1, 'OE Database'!$J235, NA())</f>
        <v>#N/A</v>
      </c>
      <c r="AW235" s="14" t="e">
        <f>IF('OE Database'!$N235=AW$1, 'OE Database'!$J235, NA())</f>
        <v>#N/A</v>
      </c>
      <c r="AX235" s="14" t="e">
        <f>IF('OE Database'!$N235=AX$1, 'OE Database'!$J235, NA())</f>
        <v>#N/A</v>
      </c>
      <c r="AY235" s="14" t="e">
        <f>IF('OE Database'!$N235=AY$1, 'OE Database'!$J235, NA())</f>
        <v>#N/A</v>
      </c>
      <c r="AZ235" s="14" t="e">
        <f>IF('OE Database'!$N235=AZ$1, 'OE Database'!$J235, NA())</f>
        <v>#N/A</v>
      </c>
      <c r="BA235" s="14" t="e">
        <f>IF('OE Database'!$N235=BA$1, 'OE Database'!$J235, NA())</f>
        <v>#N/A</v>
      </c>
      <c r="BB235" s="14" t="e">
        <f>IF('OE Database'!$N235=BB$1, 'OE Database'!$J235, NA())</f>
        <v>#N/A</v>
      </c>
      <c r="BD235" s="14" t="e">
        <f>IF(GESTEP(AL235,0.00001), 'OE Database'!$H235, NA())</f>
        <v>#N/A</v>
      </c>
      <c r="BE235" s="14" t="e">
        <f>IF(GESTEP(AM235,0.00001), 'OE Database'!$H235, NA())</f>
        <v>#N/A</v>
      </c>
      <c r="BF235" s="14" t="e">
        <f>IF(GESTEP(AN235,0.00001), 'OE Database'!$H235, NA())</f>
        <v>#N/A</v>
      </c>
      <c r="BG235" s="14" t="e">
        <f>IF(GESTEP(AO235,0.00001), 'OE Database'!$H235, NA())</f>
        <v>#N/A</v>
      </c>
      <c r="BH235" s="14" t="e">
        <f>IF(GESTEP(AP235,0.00001), 'OE Database'!$H235, NA())</f>
        <v>#N/A</v>
      </c>
      <c r="BI235" s="14" t="e">
        <f>IF(GESTEP(AQ235,0.00001), 'OE Database'!$H235, NA())</f>
        <v>#N/A</v>
      </c>
      <c r="BJ235" s="14" t="e">
        <f>IF(GESTEP(AR235,0.00001), 'OE Database'!$H235, NA())</f>
        <v>#N/A</v>
      </c>
      <c r="BK235" s="14" t="e">
        <f>IF(GESTEP(AS235,0.00001), 'OE Database'!$H235, NA())</f>
        <v>#N/A</v>
      </c>
      <c r="BL235" s="14" t="e">
        <f>IF(GESTEP(AT235,0.00001), 'OE Database'!$H235, NA())</f>
        <v>#N/A</v>
      </c>
      <c r="BM235" s="14" t="e">
        <f>IF(GESTEP(AU235,0.00001), 'OE Database'!$H235, NA())</f>
        <v>#N/A</v>
      </c>
      <c r="BN235" s="14" t="e">
        <f>IF(GESTEP(AV235,0.00001), 'OE Database'!$H235, NA())</f>
        <v>#N/A</v>
      </c>
      <c r="BO235" s="14" t="e">
        <f>IF(GESTEP(AW235,0.00001), 'OE Database'!$H235, NA())</f>
        <v>#N/A</v>
      </c>
      <c r="BP235" s="14" t="e">
        <f>IF(GESTEP(AX235,0.00001), 'OE Database'!$H235, NA())</f>
        <v>#N/A</v>
      </c>
      <c r="BQ235" s="14" t="e">
        <f>IF(GESTEP(AY235,0.00001), 'OE Database'!$H235, NA())</f>
        <v>#N/A</v>
      </c>
      <c r="BR235" s="14" t="e">
        <f>IF(GESTEP(AZ235,0.00001), 'OE Database'!$H235, NA())</f>
        <v>#N/A</v>
      </c>
      <c r="BS235" s="14" t="e">
        <f>IF(GESTEP(BA235,0.00001), 'OE Database'!$H235, NA())</f>
        <v>#N/A</v>
      </c>
      <c r="BT235" s="14" t="e">
        <f>IF(GESTEP(BB235,0.00001), 'OE Database'!$H235, NA())</f>
        <v>#N/A</v>
      </c>
      <c r="BV235" s="14" t="e">
        <f>IF(GESTEP(AL235,0.00001), 'OE Database'!$E235, NA())</f>
        <v>#N/A</v>
      </c>
      <c r="BW235" s="14" t="e">
        <f>IF(GESTEP(AM235,0.00001), 'OE Database'!$E235, NA())</f>
        <v>#N/A</v>
      </c>
      <c r="BX235" s="14" t="e">
        <f>IF(GESTEP(AN235,0.00001), 'OE Database'!$E235, NA())</f>
        <v>#N/A</v>
      </c>
      <c r="BY235" s="14" t="e">
        <f>IF(GESTEP(AO235,0.00001), 'OE Database'!$E235, NA())</f>
        <v>#N/A</v>
      </c>
      <c r="BZ235" s="14" t="e">
        <f>IF(GESTEP(AP235,0.00001), 'OE Database'!$E235, NA())</f>
        <v>#N/A</v>
      </c>
      <c r="CA235" s="14" t="e">
        <f>IF(GESTEP(AQ235,0.00001), 'OE Database'!$E235, NA())</f>
        <v>#N/A</v>
      </c>
      <c r="CB235" s="14" t="e">
        <f>IF(GESTEP(AR235,0.00001), 'OE Database'!$E235, NA())</f>
        <v>#N/A</v>
      </c>
      <c r="CC235" s="14" t="e">
        <f>IF(GESTEP(AS235,0.00001), 'OE Database'!$E235, NA())</f>
        <v>#N/A</v>
      </c>
      <c r="CD235" s="14" t="e">
        <f>IF(GESTEP(AT235,0.00001), 'OE Database'!$E235, NA())</f>
        <v>#N/A</v>
      </c>
      <c r="CE235" s="14" t="e">
        <f>IF(GESTEP(AU235,0.00001), 'OE Database'!$E235, NA())</f>
        <v>#N/A</v>
      </c>
      <c r="CF235" s="14" t="e">
        <f>IF(GESTEP(AV235,0.00001), 'OE Database'!$E235, NA())</f>
        <v>#N/A</v>
      </c>
      <c r="CG235" s="14" t="e">
        <f>IF(GESTEP(AW235,0.00001), 'OE Database'!$E235, NA())</f>
        <v>#N/A</v>
      </c>
      <c r="CH235" s="14" t="e">
        <f>IF(GESTEP(AX235,0.00001), 'OE Database'!$E235, NA())</f>
        <v>#N/A</v>
      </c>
      <c r="CI235" s="14" t="e">
        <f>IF(GESTEP(AY235,0.00001), 'OE Database'!$E235, NA())</f>
        <v>#N/A</v>
      </c>
      <c r="CJ235" s="14" t="e">
        <f>IF(GESTEP(AZ235,0.00001), 'OE Database'!$E235, NA())</f>
        <v>#N/A</v>
      </c>
      <c r="CK235" s="14" t="e">
        <f>IF(GESTEP(BA235,0.00001), 'OE Database'!$E235, NA())</f>
        <v>#N/A</v>
      </c>
      <c r="CL235" s="14" t="e">
        <f>IF(GESTEP(BB235,0.00001), 'OE Database'!$E235, NA())</f>
        <v>#N/A</v>
      </c>
      <c r="CN235" s="14">
        <f>IF('OE Database'!$N235=CN$1, 'OE Database'!$I235, NA())</f>
        <v>14.890424824604136</v>
      </c>
      <c r="CO235" s="14" t="e">
        <f>IF('OE Database'!$N235=CO$1, 'OE Database'!$I235, NA())</f>
        <v>#N/A</v>
      </c>
      <c r="CP235" s="14" t="e">
        <f>IF('OE Database'!$N235=CP$1, 'OE Database'!$I235, NA())</f>
        <v>#N/A</v>
      </c>
      <c r="CQ235" s="14" t="e">
        <f>IF('OE Database'!$N235=CQ$1, 'OE Database'!$I235, NA())</f>
        <v>#N/A</v>
      </c>
      <c r="CR235" s="14" t="e">
        <f>IF('OE Database'!$N235=CR$1, 'OE Database'!$I235, NA())</f>
        <v>#N/A</v>
      </c>
      <c r="CS235" s="14" t="e">
        <f>IF('OE Database'!$N235=CS$1, 'OE Database'!$I235, NA())</f>
        <v>#N/A</v>
      </c>
      <c r="CT235" s="14" t="e">
        <f>IF('OE Database'!$N235=CT$1, 'OE Database'!$I235, NA())</f>
        <v>#N/A</v>
      </c>
      <c r="CU235" s="14" t="e">
        <f>IF('OE Database'!$N235=CU$1, 'OE Database'!$I235, NA())</f>
        <v>#N/A</v>
      </c>
      <c r="CV235" s="14" t="e">
        <f>IF('OE Database'!$N235=CV$1, 'OE Database'!$I235, NA())</f>
        <v>#N/A</v>
      </c>
      <c r="CW235" s="14" t="e">
        <f>IF('OE Database'!$N235=CW$1, 'OE Database'!$I235, NA())</f>
        <v>#N/A</v>
      </c>
      <c r="CX235" s="14" t="e">
        <f>IF('OE Database'!$N235=CX$1, 'OE Database'!$I235, NA())</f>
        <v>#N/A</v>
      </c>
      <c r="CY235" s="14" t="e">
        <f>IF('OE Database'!$N235=CY$1, 'OE Database'!$I235, NA())</f>
        <v>#N/A</v>
      </c>
      <c r="CZ235" s="14" t="e">
        <f>IF('OE Database'!$N235=CZ$1, 'OE Database'!$I235, NA())</f>
        <v>#N/A</v>
      </c>
      <c r="DA235" s="14" t="e">
        <f>IF('OE Database'!$N235=DA$1, 'OE Database'!$I235, NA())</f>
        <v>#N/A</v>
      </c>
      <c r="DB235" s="14" t="e">
        <f>IF('OE Database'!$N235=DB$1, 'OE Database'!$I235, NA())</f>
        <v>#N/A</v>
      </c>
      <c r="DC235" s="14" t="e">
        <f>IF('OE Database'!$N235=DC$1, 'OE Database'!$I235, NA())</f>
        <v>#N/A</v>
      </c>
      <c r="DD235" s="14" t="e">
        <f>IF('OE Database'!$N235=DD$1, 'OE Database'!$I235, NA())</f>
        <v>#N/A</v>
      </c>
      <c r="DF235" s="1" t="e">
        <f>IF(GESTEP(AL235,0.00001), 'OE Database'!$I235, NA())</f>
        <v>#N/A</v>
      </c>
      <c r="DG235" s="1" t="e">
        <f>IF(GESTEP(AM235,0.00001), 'OE Database'!$I235, NA())</f>
        <v>#N/A</v>
      </c>
      <c r="DH235" s="1" t="e">
        <f>IF(GESTEP(AN235,0.00001), 'OE Database'!$I235, NA())</f>
        <v>#N/A</v>
      </c>
      <c r="DI235" s="1" t="e">
        <f>IF(GESTEP(AO235,0.00001), 'OE Database'!$I235, NA())</f>
        <v>#N/A</v>
      </c>
      <c r="DJ235" s="1" t="e">
        <f>IF(GESTEP(AP235,0.00001), 'OE Database'!$I235, NA())</f>
        <v>#N/A</v>
      </c>
      <c r="DK235" s="1" t="e">
        <f>IF(GESTEP(AQ235,0.00001), 'OE Database'!$I235, NA())</f>
        <v>#N/A</v>
      </c>
      <c r="DL235" s="1" t="e">
        <f>IF(GESTEP(AR235,0.00001), 'OE Database'!$I235, NA())</f>
        <v>#N/A</v>
      </c>
      <c r="DM235" s="1" t="e">
        <f>IF(GESTEP(AS235,0.00001), 'OE Database'!$I235, NA())</f>
        <v>#N/A</v>
      </c>
      <c r="DN235" s="1" t="e">
        <f>IF(GESTEP(AT235,0.00001), 'OE Database'!$I235, NA())</f>
        <v>#N/A</v>
      </c>
      <c r="DO235" s="1" t="e">
        <f>IF(GESTEP(AU235,0.00001), 'OE Database'!$I235, NA())</f>
        <v>#N/A</v>
      </c>
      <c r="DP235" s="1" t="e">
        <f>IF(GESTEP(AV235,0.00001), 'OE Database'!$I235, NA())</f>
        <v>#N/A</v>
      </c>
      <c r="DQ235" s="1" t="e">
        <f>IF(GESTEP(AW235,0.00001), 'OE Database'!$I235, NA())</f>
        <v>#N/A</v>
      </c>
      <c r="DR235" s="1" t="e">
        <f>IF(GESTEP(AX235,0.00001), 'OE Database'!$I235, NA())</f>
        <v>#N/A</v>
      </c>
      <c r="DS235" s="1" t="e">
        <f>IF(GESTEP(AY235,0.00001), 'OE Database'!$I235, NA())</f>
        <v>#N/A</v>
      </c>
      <c r="DT235" s="1" t="e">
        <f>IF(GESTEP(AZ235,0.00001), 'OE Database'!$I235, NA())</f>
        <v>#N/A</v>
      </c>
      <c r="DU235" s="1" t="e">
        <f>IF(GESTEP(BA235,0.00001), 'OE Database'!$I235, NA())</f>
        <v>#N/A</v>
      </c>
      <c r="DV235" s="1" t="e">
        <f>IF(GESTEP(BB235,0.00001), 'OE Database'!$I235, NA())</f>
        <v>#N/A</v>
      </c>
    </row>
    <row r="236" spans="2:126">
      <c r="B236" s="14" t="e">
        <f>IF('OE Database'!$N236=B$1, 'OE Database'!$H236, NA())</f>
        <v>#N/A</v>
      </c>
      <c r="C236" s="14" t="e">
        <f>IF('OE Database'!$N236=C$1, 'OE Database'!$H236, NA())</f>
        <v>#N/A</v>
      </c>
      <c r="D236" s="14">
        <f>IF('OE Database'!$N236=D$1, 'OE Database'!$H236, NA())</f>
        <v>3.0980114249891244</v>
      </c>
      <c r="E236" s="14" t="e">
        <f>IF('OE Database'!$N236=E$1, 'OE Database'!$H236, NA())</f>
        <v>#N/A</v>
      </c>
      <c r="F236" s="14" t="e">
        <f>IF('OE Database'!$N236=F$1, 'OE Database'!$H236, NA())</f>
        <v>#N/A</v>
      </c>
      <c r="G236" s="14" t="e">
        <f>IF('OE Database'!$N236=G$1, 'OE Database'!$H236, NA())</f>
        <v>#N/A</v>
      </c>
      <c r="H236" s="14" t="e">
        <f>IF('OE Database'!$N236=H$1, 'OE Database'!$H236, NA())</f>
        <v>#N/A</v>
      </c>
      <c r="I236" s="14" t="e">
        <f>IF('OE Database'!$N236=I$1, 'OE Database'!$H236, NA())</f>
        <v>#N/A</v>
      </c>
      <c r="J236" s="14" t="e">
        <f>IF('OE Database'!$N236=J$1, 'OE Database'!$H236, NA())</f>
        <v>#N/A</v>
      </c>
      <c r="K236" s="14" t="e">
        <f>IF('OE Database'!$N236=K$1, 'OE Database'!$H236, NA())</f>
        <v>#N/A</v>
      </c>
      <c r="L236" s="14" t="e">
        <f>IF('OE Database'!$N236=L$1, 'OE Database'!$H236, NA())</f>
        <v>#N/A</v>
      </c>
      <c r="M236" s="14" t="e">
        <f>IF('OE Database'!$N236=M$1, 'OE Database'!$H236, NA())</f>
        <v>#N/A</v>
      </c>
      <c r="N236" s="14" t="e">
        <f>IF('OE Database'!$N236=N$1, 'OE Database'!$H236, NA())</f>
        <v>#N/A</v>
      </c>
      <c r="O236" s="14" t="e">
        <f>IF('OE Database'!$N236=O$1, 'OE Database'!$H236, NA())</f>
        <v>#N/A</v>
      </c>
      <c r="P236" s="14" t="e">
        <f>IF('OE Database'!$N236=P$1, 'OE Database'!$H236, NA())</f>
        <v>#N/A</v>
      </c>
      <c r="Q236" s="14" t="e">
        <f>IF('OE Database'!$N236=Q$1, 'OE Database'!$H236, NA())</f>
        <v>#N/A</v>
      </c>
      <c r="R236" s="14" t="e">
        <f>IF('OE Database'!$N236=R$1, 'OE Database'!$H236, NA())</f>
        <v>#N/A</v>
      </c>
      <c r="T236" s="14" t="e">
        <f>IF('OE Database'!$N236=T$1, 'OE Database'!$E236, NA())</f>
        <v>#N/A</v>
      </c>
      <c r="U236" s="14" t="e">
        <f>IF('OE Database'!$N236=U$1, 'OE Database'!$E236, NA())</f>
        <v>#N/A</v>
      </c>
      <c r="V236" s="14">
        <f>IF('OE Database'!$N236=V$1, 'OE Database'!$E236, NA())</f>
        <v>50.1</v>
      </c>
      <c r="W236" s="14" t="e">
        <f>IF('OE Database'!$N236=W$1, 'OE Database'!$E236, NA())</f>
        <v>#N/A</v>
      </c>
      <c r="X236" s="14" t="e">
        <f>IF('OE Database'!$N236=X$1, 'OE Database'!$E236, NA())</f>
        <v>#N/A</v>
      </c>
      <c r="Y236" s="14" t="e">
        <f>IF('OE Database'!$N236=Y$1, 'OE Database'!$E236, NA())</f>
        <v>#N/A</v>
      </c>
      <c r="Z236" s="14" t="e">
        <f>IF('OE Database'!$N236=Z$1, 'OE Database'!$E236, NA())</f>
        <v>#N/A</v>
      </c>
      <c r="AA236" s="14" t="e">
        <f>IF('OE Database'!$N236=AA$1, 'OE Database'!$E236, NA())</f>
        <v>#N/A</v>
      </c>
      <c r="AB236" s="14" t="e">
        <f>IF('OE Database'!$N236=AB$1, 'OE Database'!$E236, NA())</f>
        <v>#N/A</v>
      </c>
      <c r="AC236" s="14" t="e">
        <f>IF('OE Database'!$N236=AC$1, 'OE Database'!$E236, NA())</f>
        <v>#N/A</v>
      </c>
      <c r="AD236" s="14" t="e">
        <f>IF('OE Database'!$N236=AD$1, 'OE Database'!$E236, NA())</f>
        <v>#N/A</v>
      </c>
      <c r="AE236" s="14" t="e">
        <f>IF('OE Database'!$N236=AE$1, 'OE Database'!$E236, NA())</f>
        <v>#N/A</v>
      </c>
      <c r="AF236" s="14" t="e">
        <f>IF('OE Database'!$N236=AF$1, 'OE Database'!$E236, NA())</f>
        <v>#N/A</v>
      </c>
      <c r="AG236" s="14" t="e">
        <f>IF('OE Database'!$N236=AG$1, 'OE Database'!$E236, NA())</f>
        <v>#N/A</v>
      </c>
      <c r="AH236" s="14" t="e">
        <f>IF('OE Database'!$N236=AH$1, 'OE Database'!$E236, NA())</f>
        <v>#N/A</v>
      </c>
      <c r="AI236" s="14" t="e">
        <f>IF('OE Database'!$N236=AI$1, 'OE Database'!$E236, NA())</f>
        <v>#N/A</v>
      </c>
      <c r="AJ236" s="14" t="e">
        <f>IF('OE Database'!$N236=AJ$1, 'OE Database'!$E236, NA())</f>
        <v>#N/A</v>
      </c>
      <c r="AL236" s="14" t="e">
        <f>IF('OE Database'!$N236=AL$1, 'OE Database'!$J236, NA())</f>
        <v>#N/A</v>
      </c>
      <c r="AM236" s="14" t="e">
        <f>IF('OE Database'!$N236=AM$1, 'OE Database'!$J236, NA())</f>
        <v>#N/A</v>
      </c>
      <c r="AN236" s="14">
        <f>IF('OE Database'!$N236=AN$1, 'OE Database'!$J236, NA())</f>
        <v>0</v>
      </c>
      <c r="AO236" s="14" t="e">
        <f>IF('OE Database'!$N236=AO$1, 'OE Database'!$J236, NA())</f>
        <v>#N/A</v>
      </c>
      <c r="AP236" s="14" t="e">
        <f>IF('OE Database'!$N236=AP$1, 'OE Database'!$J236, NA())</f>
        <v>#N/A</v>
      </c>
      <c r="AQ236" s="14" t="e">
        <f>IF('OE Database'!$N236=AQ$1, 'OE Database'!$J236, NA())</f>
        <v>#N/A</v>
      </c>
      <c r="AR236" s="14" t="e">
        <f>IF('OE Database'!$N236=AR$1, 'OE Database'!$J236, NA())</f>
        <v>#N/A</v>
      </c>
      <c r="AS236" s="14" t="e">
        <f>IF('OE Database'!$N236=AS$1, 'OE Database'!$J236, NA())</f>
        <v>#N/A</v>
      </c>
      <c r="AT236" s="14" t="e">
        <f>IF('OE Database'!$N236=AT$1, 'OE Database'!$J236, NA())</f>
        <v>#N/A</v>
      </c>
      <c r="AU236" s="14" t="e">
        <f>IF('OE Database'!$N236=AU$1, 'OE Database'!$J236, NA())</f>
        <v>#N/A</v>
      </c>
      <c r="AV236" s="14" t="e">
        <f>IF('OE Database'!$N236=AV$1, 'OE Database'!$J236, NA())</f>
        <v>#N/A</v>
      </c>
      <c r="AW236" s="14" t="e">
        <f>IF('OE Database'!$N236=AW$1, 'OE Database'!$J236, NA())</f>
        <v>#N/A</v>
      </c>
      <c r="AX236" s="14" t="e">
        <f>IF('OE Database'!$N236=AX$1, 'OE Database'!$J236, NA())</f>
        <v>#N/A</v>
      </c>
      <c r="AY236" s="14" t="e">
        <f>IF('OE Database'!$N236=AY$1, 'OE Database'!$J236, NA())</f>
        <v>#N/A</v>
      </c>
      <c r="AZ236" s="14" t="e">
        <f>IF('OE Database'!$N236=AZ$1, 'OE Database'!$J236, NA())</f>
        <v>#N/A</v>
      </c>
      <c r="BA236" s="14" t="e">
        <f>IF('OE Database'!$N236=BA$1, 'OE Database'!$J236, NA())</f>
        <v>#N/A</v>
      </c>
      <c r="BB236" s="14" t="e">
        <f>IF('OE Database'!$N236=BB$1, 'OE Database'!$J236, NA())</f>
        <v>#N/A</v>
      </c>
      <c r="BD236" s="14" t="e">
        <f>IF(GESTEP(AL236,0.00001), 'OE Database'!$H236, NA())</f>
        <v>#N/A</v>
      </c>
      <c r="BE236" s="14" t="e">
        <f>IF(GESTEP(AM236,0.00001), 'OE Database'!$H236, NA())</f>
        <v>#N/A</v>
      </c>
      <c r="BF236" s="14" t="e">
        <f>IF(GESTEP(AN236,0.00001), 'OE Database'!$H236, NA())</f>
        <v>#N/A</v>
      </c>
      <c r="BG236" s="14" t="e">
        <f>IF(GESTEP(AO236,0.00001), 'OE Database'!$H236, NA())</f>
        <v>#N/A</v>
      </c>
      <c r="BH236" s="14" t="e">
        <f>IF(GESTEP(AP236,0.00001), 'OE Database'!$H236, NA())</f>
        <v>#N/A</v>
      </c>
      <c r="BI236" s="14" t="e">
        <f>IF(GESTEP(AQ236,0.00001), 'OE Database'!$H236, NA())</f>
        <v>#N/A</v>
      </c>
      <c r="BJ236" s="14" t="e">
        <f>IF(GESTEP(AR236,0.00001), 'OE Database'!$H236, NA())</f>
        <v>#N/A</v>
      </c>
      <c r="BK236" s="14" t="e">
        <f>IF(GESTEP(AS236,0.00001), 'OE Database'!$H236, NA())</f>
        <v>#N/A</v>
      </c>
      <c r="BL236" s="14" t="e">
        <f>IF(GESTEP(AT236,0.00001), 'OE Database'!$H236, NA())</f>
        <v>#N/A</v>
      </c>
      <c r="BM236" s="14" t="e">
        <f>IF(GESTEP(AU236,0.00001), 'OE Database'!$H236, NA())</f>
        <v>#N/A</v>
      </c>
      <c r="BN236" s="14" t="e">
        <f>IF(GESTEP(AV236,0.00001), 'OE Database'!$H236, NA())</f>
        <v>#N/A</v>
      </c>
      <c r="BO236" s="14" t="e">
        <f>IF(GESTEP(AW236,0.00001), 'OE Database'!$H236, NA())</f>
        <v>#N/A</v>
      </c>
      <c r="BP236" s="14" t="e">
        <f>IF(GESTEP(AX236,0.00001), 'OE Database'!$H236, NA())</f>
        <v>#N/A</v>
      </c>
      <c r="BQ236" s="14" t="e">
        <f>IF(GESTEP(AY236,0.00001), 'OE Database'!$H236, NA())</f>
        <v>#N/A</v>
      </c>
      <c r="BR236" s="14" t="e">
        <f>IF(GESTEP(AZ236,0.00001), 'OE Database'!$H236, NA())</f>
        <v>#N/A</v>
      </c>
      <c r="BS236" s="14" t="e">
        <f>IF(GESTEP(BA236,0.00001), 'OE Database'!$H236, NA())</f>
        <v>#N/A</v>
      </c>
      <c r="BT236" s="14" t="e">
        <f>IF(GESTEP(BB236,0.00001), 'OE Database'!$H236, NA())</f>
        <v>#N/A</v>
      </c>
      <c r="BV236" s="14" t="e">
        <f>IF(GESTEP(AL236,0.00001), 'OE Database'!$E236, NA())</f>
        <v>#N/A</v>
      </c>
      <c r="BW236" s="14" t="e">
        <f>IF(GESTEP(AM236,0.00001), 'OE Database'!$E236, NA())</f>
        <v>#N/A</v>
      </c>
      <c r="BX236" s="14" t="e">
        <f>IF(GESTEP(AN236,0.00001), 'OE Database'!$E236, NA())</f>
        <v>#N/A</v>
      </c>
      <c r="BY236" s="14" t="e">
        <f>IF(GESTEP(AO236,0.00001), 'OE Database'!$E236, NA())</f>
        <v>#N/A</v>
      </c>
      <c r="BZ236" s="14" t="e">
        <f>IF(GESTEP(AP236,0.00001), 'OE Database'!$E236, NA())</f>
        <v>#N/A</v>
      </c>
      <c r="CA236" s="14" t="e">
        <f>IF(GESTEP(AQ236,0.00001), 'OE Database'!$E236, NA())</f>
        <v>#N/A</v>
      </c>
      <c r="CB236" s="14" t="e">
        <f>IF(GESTEP(AR236,0.00001), 'OE Database'!$E236, NA())</f>
        <v>#N/A</v>
      </c>
      <c r="CC236" s="14" t="e">
        <f>IF(GESTEP(AS236,0.00001), 'OE Database'!$E236, NA())</f>
        <v>#N/A</v>
      </c>
      <c r="CD236" s="14" t="e">
        <f>IF(GESTEP(AT236,0.00001), 'OE Database'!$E236, NA())</f>
        <v>#N/A</v>
      </c>
      <c r="CE236" s="14" t="e">
        <f>IF(GESTEP(AU236,0.00001), 'OE Database'!$E236, NA())</f>
        <v>#N/A</v>
      </c>
      <c r="CF236" s="14" t="e">
        <f>IF(GESTEP(AV236,0.00001), 'OE Database'!$E236, NA())</f>
        <v>#N/A</v>
      </c>
      <c r="CG236" s="14" t="e">
        <f>IF(GESTEP(AW236,0.00001), 'OE Database'!$E236, NA())</f>
        <v>#N/A</v>
      </c>
      <c r="CH236" s="14" t="e">
        <f>IF(GESTEP(AX236,0.00001), 'OE Database'!$E236, NA())</f>
        <v>#N/A</v>
      </c>
      <c r="CI236" s="14" t="e">
        <f>IF(GESTEP(AY236,0.00001), 'OE Database'!$E236, NA())</f>
        <v>#N/A</v>
      </c>
      <c r="CJ236" s="14" t="e">
        <f>IF(GESTEP(AZ236,0.00001), 'OE Database'!$E236, NA())</f>
        <v>#N/A</v>
      </c>
      <c r="CK236" s="14" t="e">
        <f>IF(GESTEP(BA236,0.00001), 'OE Database'!$E236, NA())</f>
        <v>#N/A</v>
      </c>
      <c r="CL236" s="14" t="e">
        <f>IF(GESTEP(BB236,0.00001), 'OE Database'!$E236, NA())</f>
        <v>#N/A</v>
      </c>
      <c r="CN236" s="14" t="e">
        <f>IF('OE Database'!$N236=CN$1, 'OE Database'!$I236, NA())</f>
        <v>#N/A</v>
      </c>
      <c r="CO236" s="14" t="e">
        <f>IF('OE Database'!$N236=CO$1, 'OE Database'!$I236, NA())</f>
        <v>#N/A</v>
      </c>
      <c r="CP236" s="14">
        <f>IF('OE Database'!$N236=CP$1, 'OE Database'!$I236, NA())</f>
        <v>5.2288441081190173</v>
      </c>
      <c r="CQ236" s="14" t="e">
        <f>IF('OE Database'!$N236=CQ$1, 'OE Database'!$I236, NA())</f>
        <v>#N/A</v>
      </c>
      <c r="CR236" s="14" t="e">
        <f>IF('OE Database'!$N236=CR$1, 'OE Database'!$I236, NA())</f>
        <v>#N/A</v>
      </c>
      <c r="CS236" s="14" t="e">
        <f>IF('OE Database'!$N236=CS$1, 'OE Database'!$I236, NA())</f>
        <v>#N/A</v>
      </c>
      <c r="CT236" s="14" t="e">
        <f>IF('OE Database'!$N236=CT$1, 'OE Database'!$I236, NA())</f>
        <v>#N/A</v>
      </c>
      <c r="CU236" s="14" t="e">
        <f>IF('OE Database'!$N236=CU$1, 'OE Database'!$I236, NA())</f>
        <v>#N/A</v>
      </c>
      <c r="CV236" s="14" t="e">
        <f>IF('OE Database'!$N236=CV$1, 'OE Database'!$I236, NA())</f>
        <v>#N/A</v>
      </c>
      <c r="CW236" s="14" t="e">
        <f>IF('OE Database'!$N236=CW$1, 'OE Database'!$I236, NA())</f>
        <v>#N/A</v>
      </c>
      <c r="CX236" s="14" t="e">
        <f>IF('OE Database'!$N236=CX$1, 'OE Database'!$I236, NA())</f>
        <v>#N/A</v>
      </c>
      <c r="CY236" s="14" t="e">
        <f>IF('OE Database'!$N236=CY$1, 'OE Database'!$I236, NA())</f>
        <v>#N/A</v>
      </c>
      <c r="CZ236" s="14" t="e">
        <f>IF('OE Database'!$N236=CZ$1, 'OE Database'!$I236, NA())</f>
        <v>#N/A</v>
      </c>
      <c r="DA236" s="14" t="e">
        <f>IF('OE Database'!$N236=DA$1, 'OE Database'!$I236, NA())</f>
        <v>#N/A</v>
      </c>
      <c r="DB236" s="14" t="e">
        <f>IF('OE Database'!$N236=DB$1, 'OE Database'!$I236, NA())</f>
        <v>#N/A</v>
      </c>
      <c r="DC236" s="14" t="e">
        <f>IF('OE Database'!$N236=DC$1, 'OE Database'!$I236, NA())</f>
        <v>#N/A</v>
      </c>
      <c r="DD236" s="14" t="e">
        <f>IF('OE Database'!$N236=DD$1, 'OE Database'!$I236, NA())</f>
        <v>#N/A</v>
      </c>
      <c r="DF236" s="1" t="e">
        <f>IF(GESTEP(AL236,0.00001), 'OE Database'!$I236, NA())</f>
        <v>#N/A</v>
      </c>
      <c r="DG236" s="1" t="e">
        <f>IF(GESTEP(AM236,0.00001), 'OE Database'!$I236, NA())</f>
        <v>#N/A</v>
      </c>
      <c r="DH236" s="1" t="e">
        <f>IF(GESTEP(AN236,0.00001), 'OE Database'!$I236, NA())</f>
        <v>#N/A</v>
      </c>
      <c r="DI236" s="1" t="e">
        <f>IF(GESTEP(AO236,0.00001), 'OE Database'!$I236, NA())</f>
        <v>#N/A</v>
      </c>
      <c r="DJ236" s="1" t="e">
        <f>IF(GESTEP(AP236,0.00001), 'OE Database'!$I236, NA())</f>
        <v>#N/A</v>
      </c>
      <c r="DK236" s="1" t="e">
        <f>IF(GESTEP(AQ236,0.00001), 'OE Database'!$I236, NA())</f>
        <v>#N/A</v>
      </c>
      <c r="DL236" s="1" t="e">
        <f>IF(GESTEP(AR236,0.00001), 'OE Database'!$I236, NA())</f>
        <v>#N/A</v>
      </c>
      <c r="DM236" s="1" t="e">
        <f>IF(GESTEP(AS236,0.00001), 'OE Database'!$I236, NA())</f>
        <v>#N/A</v>
      </c>
      <c r="DN236" s="1" t="e">
        <f>IF(GESTEP(AT236,0.00001), 'OE Database'!$I236, NA())</f>
        <v>#N/A</v>
      </c>
      <c r="DO236" s="1" t="e">
        <f>IF(GESTEP(AU236,0.00001), 'OE Database'!$I236, NA())</f>
        <v>#N/A</v>
      </c>
      <c r="DP236" s="1" t="e">
        <f>IF(GESTEP(AV236,0.00001), 'OE Database'!$I236, NA())</f>
        <v>#N/A</v>
      </c>
      <c r="DQ236" s="1" t="e">
        <f>IF(GESTEP(AW236,0.00001), 'OE Database'!$I236, NA())</f>
        <v>#N/A</v>
      </c>
      <c r="DR236" s="1" t="e">
        <f>IF(GESTEP(AX236,0.00001), 'OE Database'!$I236, NA())</f>
        <v>#N/A</v>
      </c>
      <c r="DS236" s="1" t="e">
        <f>IF(GESTEP(AY236,0.00001), 'OE Database'!$I236, NA())</f>
        <v>#N/A</v>
      </c>
      <c r="DT236" s="1" t="e">
        <f>IF(GESTEP(AZ236,0.00001), 'OE Database'!$I236, NA())</f>
        <v>#N/A</v>
      </c>
      <c r="DU236" s="1" t="e">
        <f>IF(GESTEP(BA236,0.00001), 'OE Database'!$I236, NA())</f>
        <v>#N/A</v>
      </c>
      <c r="DV236" s="1" t="e">
        <f>IF(GESTEP(BB236,0.00001), 'OE Database'!$I236, NA())</f>
        <v>#N/A</v>
      </c>
    </row>
    <row r="237" spans="2:126">
      <c r="B237" s="14" t="e">
        <f>IF('OE Database'!$N237=B$1, 'OE Database'!$H237, NA())</f>
        <v>#N/A</v>
      </c>
      <c r="C237" s="14">
        <f>IF('OE Database'!$N237=C$1, 'OE Database'!$H237, NA())</f>
        <v>1.9364649952535729E-3</v>
      </c>
      <c r="D237" s="14" t="e">
        <f>IF('OE Database'!$N237=D$1, 'OE Database'!$H237, NA())</f>
        <v>#N/A</v>
      </c>
      <c r="E237" s="14" t="e">
        <f>IF('OE Database'!$N237=E$1, 'OE Database'!$H237, NA())</f>
        <v>#N/A</v>
      </c>
      <c r="F237" s="14" t="e">
        <f>IF('OE Database'!$N237=F$1, 'OE Database'!$H237, NA())</f>
        <v>#N/A</v>
      </c>
      <c r="G237" s="14" t="e">
        <f>IF('OE Database'!$N237=G$1, 'OE Database'!$H237, NA())</f>
        <v>#N/A</v>
      </c>
      <c r="H237" s="14" t="e">
        <f>IF('OE Database'!$N237=H$1, 'OE Database'!$H237, NA())</f>
        <v>#N/A</v>
      </c>
      <c r="I237" s="14" t="e">
        <f>IF('OE Database'!$N237=I$1, 'OE Database'!$H237, NA())</f>
        <v>#N/A</v>
      </c>
      <c r="J237" s="14" t="e">
        <f>IF('OE Database'!$N237=J$1, 'OE Database'!$H237, NA())</f>
        <v>#N/A</v>
      </c>
      <c r="K237" s="14" t="e">
        <f>IF('OE Database'!$N237=K$1, 'OE Database'!$H237, NA())</f>
        <v>#N/A</v>
      </c>
      <c r="L237" s="14" t="e">
        <f>IF('OE Database'!$N237=L$1, 'OE Database'!$H237, NA())</f>
        <v>#N/A</v>
      </c>
      <c r="M237" s="14" t="e">
        <f>IF('OE Database'!$N237=M$1, 'OE Database'!$H237, NA())</f>
        <v>#N/A</v>
      </c>
      <c r="N237" s="14" t="e">
        <f>IF('OE Database'!$N237=N$1, 'OE Database'!$H237, NA())</f>
        <v>#N/A</v>
      </c>
      <c r="O237" s="14" t="e">
        <f>IF('OE Database'!$N237=O$1, 'OE Database'!$H237, NA())</f>
        <v>#N/A</v>
      </c>
      <c r="P237" s="14" t="e">
        <f>IF('OE Database'!$N237=P$1, 'OE Database'!$H237, NA())</f>
        <v>#N/A</v>
      </c>
      <c r="Q237" s="14" t="e">
        <f>IF('OE Database'!$N237=Q$1, 'OE Database'!$H237, NA())</f>
        <v>#N/A</v>
      </c>
      <c r="R237" s="14" t="e">
        <f>IF('OE Database'!$N237=R$1, 'OE Database'!$H237, NA())</f>
        <v>#N/A</v>
      </c>
      <c r="T237" s="14" t="e">
        <f>IF('OE Database'!$N237=T$1, 'OE Database'!$E237, NA())</f>
        <v>#N/A</v>
      </c>
      <c r="U237" s="14">
        <f>IF('OE Database'!$N237=U$1, 'OE Database'!$E237, NA())</f>
        <v>0.7</v>
      </c>
      <c r="V237" s="14" t="e">
        <f>IF('OE Database'!$N237=V$1, 'OE Database'!$E237, NA())</f>
        <v>#N/A</v>
      </c>
      <c r="W237" s="14" t="e">
        <f>IF('OE Database'!$N237=W$1, 'OE Database'!$E237, NA())</f>
        <v>#N/A</v>
      </c>
      <c r="X237" s="14" t="e">
        <f>IF('OE Database'!$N237=X$1, 'OE Database'!$E237, NA())</f>
        <v>#N/A</v>
      </c>
      <c r="Y237" s="14" t="e">
        <f>IF('OE Database'!$N237=Y$1, 'OE Database'!$E237, NA())</f>
        <v>#N/A</v>
      </c>
      <c r="Z237" s="14" t="e">
        <f>IF('OE Database'!$N237=Z$1, 'OE Database'!$E237, NA())</f>
        <v>#N/A</v>
      </c>
      <c r="AA237" s="14" t="e">
        <f>IF('OE Database'!$N237=AA$1, 'OE Database'!$E237, NA())</f>
        <v>#N/A</v>
      </c>
      <c r="AB237" s="14" t="e">
        <f>IF('OE Database'!$N237=AB$1, 'OE Database'!$E237, NA())</f>
        <v>#N/A</v>
      </c>
      <c r="AC237" s="14" t="e">
        <f>IF('OE Database'!$N237=AC$1, 'OE Database'!$E237, NA())</f>
        <v>#N/A</v>
      </c>
      <c r="AD237" s="14" t="e">
        <f>IF('OE Database'!$N237=AD$1, 'OE Database'!$E237, NA())</f>
        <v>#N/A</v>
      </c>
      <c r="AE237" s="14" t="e">
        <f>IF('OE Database'!$N237=AE$1, 'OE Database'!$E237, NA())</f>
        <v>#N/A</v>
      </c>
      <c r="AF237" s="14" t="e">
        <f>IF('OE Database'!$N237=AF$1, 'OE Database'!$E237, NA())</f>
        <v>#N/A</v>
      </c>
      <c r="AG237" s="14" t="e">
        <f>IF('OE Database'!$N237=AG$1, 'OE Database'!$E237, NA())</f>
        <v>#N/A</v>
      </c>
      <c r="AH237" s="14" t="e">
        <f>IF('OE Database'!$N237=AH$1, 'OE Database'!$E237, NA())</f>
        <v>#N/A</v>
      </c>
      <c r="AI237" s="14" t="e">
        <f>IF('OE Database'!$N237=AI$1, 'OE Database'!$E237, NA())</f>
        <v>#N/A</v>
      </c>
      <c r="AJ237" s="14" t="e">
        <f>IF('OE Database'!$N237=AJ$1, 'OE Database'!$E237, NA())</f>
        <v>#N/A</v>
      </c>
      <c r="AL237" s="14" t="e">
        <f>IF('OE Database'!$N237=AL$1, 'OE Database'!$J237, NA())</f>
        <v>#N/A</v>
      </c>
      <c r="AM237" s="14">
        <f>IF('OE Database'!$N237=AM$1, 'OE Database'!$J237, NA())</f>
        <v>86</v>
      </c>
      <c r="AN237" s="14" t="e">
        <f>IF('OE Database'!$N237=AN$1, 'OE Database'!$J237, NA())</f>
        <v>#N/A</v>
      </c>
      <c r="AO237" s="14" t="e">
        <f>IF('OE Database'!$N237=AO$1, 'OE Database'!$J237, NA())</f>
        <v>#N/A</v>
      </c>
      <c r="AP237" s="14" t="e">
        <f>IF('OE Database'!$N237=AP$1, 'OE Database'!$J237, NA())</f>
        <v>#N/A</v>
      </c>
      <c r="AQ237" s="14" t="e">
        <f>IF('OE Database'!$N237=AQ$1, 'OE Database'!$J237, NA())</f>
        <v>#N/A</v>
      </c>
      <c r="AR237" s="14" t="e">
        <f>IF('OE Database'!$N237=AR$1, 'OE Database'!$J237, NA())</f>
        <v>#N/A</v>
      </c>
      <c r="AS237" s="14" t="e">
        <f>IF('OE Database'!$N237=AS$1, 'OE Database'!$J237, NA())</f>
        <v>#N/A</v>
      </c>
      <c r="AT237" s="14" t="e">
        <f>IF('OE Database'!$N237=AT$1, 'OE Database'!$J237, NA())</f>
        <v>#N/A</v>
      </c>
      <c r="AU237" s="14" t="e">
        <f>IF('OE Database'!$N237=AU$1, 'OE Database'!$J237, NA())</f>
        <v>#N/A</v>
      </c>
      <c r="AV237" s="14" t="e">
        <f>IF('OE Database'!$N237=AV$1, 'OE Database'!$J237, NA())</f>
        <v>#N/A</v>
      </c>
      <c r="AW237" s="14" t="e">
        <f>IF('OE Database'!$N237=AW$1, 'OE Database'!$J237, NA())</f>
        <v>#N/A</v>
      </c>
      <c r="AX237" s="14" t="e">
        <f>IF('OE Database'!$N237=AX$1, 'OE Database'!$J237, NA())</f>
        <v>#N/A</v>
      </c>
      <c r="AY237" s="14" t="e">
        <f>IF('OE Database'!$N237=AY$1, 'OE Database'!$J237, NA())</f>
        <v>#N/A</v>
      </c>
      <c r="AZ237" s="14" t="e">
        <f>IF('OE Database'!$N237=AZ$1, 'OE Database'!$J237, NA())</f>
        <v>#N/A</v>
      </c>
      <c r="BA237" s="14" t="e">
        <f>IF('OE Database'!$N237=BA$1, 'OE Database'!$J237, NA())</f>
        <v>#N/A</v>
      </c>
      <c r="BB237" s="14" t="e">
        <f>IF('OE Database'!$N237=BB$1, 'OE Database'!$J237, NA())</f>
        <v>#N/A</v>
      </c>
      <c r="BD237" s="14" t="e">
        <f>IF(GESTEP(AL237,0.00001), 'OE Database'!$H237, NA())</f>
        <v>#N/A</v>
      </c>
      <c r="BE237" s="14">
        <f>IF(GESTEP(AM237,0.00001), 'OE Database'!$H237, NA())</f>
        <v>1.9364649952535729E-3</v>
      </c>
      <c r="BF237" s="14" t="e">
        <f>IF(GESTEP(AN237,0.00001), 'OE Database'!$H237, NA())</f>
        <v>#N/A</v>
      </c>
      <c r="BG237" s="14" t="e">
        <f>IF(GESTEP(AO237,0.00001), 'OE Database'!$H237, NA())</f>
        <v>#N/A</v>
      </c>
      <c r="BH237" s="14" t="e">
        <f>IF(GESTEP(AP237,0.00001), 'OE Database'!$H237, NA())</f>
        <v>#N/A</v>
      </c>
      <c r="BI237" s="14" t="e">
        <f>IF(GESTEP(AQ237,0.00001), 'OE Database'!$H237, NA())</f>
        <v>#N/A</v>
      </c>
      <c r="BJ237" s="14" t="e">
        <f>IF(GESTEP(AR237,0.00001), 'OE Database'!$H237, NA())</f>
        <v>#N/A</v>
      </c>
      <c r="BK237" s="14" t="e">
        <f>IF(GESTEP(AS237,0.00001), 'OE Database'!$H237, NA())</f>
        <v>#N/A</v>
      </c>
      <c r="BL237" s="14" t="e">
        <f>IF(GESTEP(AT237,0.00001), 'OE Database'!$H237, NA())</f>
        <v>#N/A</v>
      </c>
      <c r="BM237" s="14" t="e">
        <f>IF(GESTEP(AU237,0.00001), 'OE Database'!$H237, NA())</f>
        <v>#N/A</v>
      </c>
      <c r="BN237" s="14" t="e">
        <f>IF(GESTEP(AV237,0.00001), 'OE Database'!$H237, NA())</f>
        <v>#N/A</v>
      </c>
      <c r="BO237" s="14" t="e">
        <f>IF(GESTEP(AW237,0.00001), 'OE Database'!$H237, NA())</f>
        <v>#N/A</v>
      </c>
      <c r="BP237" s="14" t="e">
        <f>IF(GESTEP(AX237,0.00001), 'OE Database'!$H237, NA())</f>
        <v>#N/A</v>
      </c>
      <c r="BQ237" s="14" t="e">
        <f>IF(GESTEP(AY237,0.00001), 'OE Database'!$H237, NA())</f>
        <v>#N/A</v>
      </c>
      <c r="BR237" s="14" t="e">
        <f>IF(GESTEP(AZ237,0.00001), 'OE Database'!$H237, NA())</f>
        <v>#N/A</v>
      </c>
      <c r="BS237" s="14" t="e">
        <f>IF(GESTEP(BA237,0.00001), 'OE Database'!$H237, NA())</f>
        <v>#N/A</v>
      </c>
      <c r="BT237" s="14" t="e">
        <f>IF(GESTEP(BB237,0.00001), 'OE Database'!$H237, NA())</f>
        <v>#N/A</v>
      </c>
      <c r="BV237" s="14" t="e">
        <f>IF(GESTEP(AL237,0.00001), 'OE Database'!$E237, NA())</f>
        <v>#N/A</v>
      </c>
      <c r="BW237" s="14">
        <f>IF(GESTEP(AM237,0.00001), 'OE Database'!$E237, NA())</f>
        <v>0.7</v>
      </c>
      <c r="BX237" s="14" t="e">
        <f>IF(GESTEP(AN237,0.00001), 'OE Database'!$E237, NA())</f>
        <v>#N/A</v>
      </c>
      <c r="BY237" s="14" t="e">
        <f>IF(GESTEP(AO237,0.00001), 'OE Database'!$E237, NA())</f>
        <v>#N/A</v>
      </c>
      <c r="BZ237" s="14" t="e">
        <f>IF(GESTEP(AP237,0.00001), 'OE Database'!$E237, NA())</f>
        <v>#N/A</v>
      </c>
      <c r="CA237" s="14" t="e">
        <f>IF(GESTEP(AQ237,0.00001), 'OE Database'!$E237, NA())</f>
        <v>#N/A</v>
      </c>
      <c r="CB237" s="14" t="e">
        <f>IF(GESTEP(AR237,0.00001), 'OE Database'!$E237, NA())</f>
        <v>#N/A</v>
      </c>
      <c r="CC237" s="14" t="e">
        <f>IF(GESTEP(AS237,0.00001), 'OE Database'!$E237, NA())</f>
        <v>#N/A</v>
      </c>
      <c r="CD237" s="14" t="e">
        <f>IF(GESTEP(AT237,0.00001), 'OE Database'!$E237, NA())</f>
        <v>#N/A</v>
      </c>
      <c r="CE237" s="14" t="e">
        <f>IF(GESTEP(AU237,0.00001), 'OE Database'!$E237, NA())</f>
        <v>#N/A</v>
      </c>
      <c r="CF237" s="14" t="e">
        <f>IF(GESTEP(AV237,0.00001), 'OE Database'!$E237, NA())</f>
        <v>#N/A</v>
      </c>
      <c r="CG237" s="14" t="e">
        <f>IF(GESTEP(AW237,0.00001), 'OE Database'!$E237, NA())</f>
        <v>#N/A</v>
      </c>
      <c r="CH237" s="14" t="e">
        <f>IF(GESTEP(AX237,0.00001), 'OE Database'!$E237, NA())</f>
        <v>#N/A</v>
      </c>
      <c r="CI237" s="14" t="e">
        <f>IF(GESTEP(AY237,0.00001), 'OE Database'!$E237, NA())</f>
        <v>#N/A</v>
      </c>
      <c r="CJ237" s="14" t="e">
        <f>IF(GESTEP(AZ237,0.00001), 'OE Database'!$E237, NA())</f>
        <v>#N/A</v>
      </c>
      <c r="CK237" s="14" t="e">
        <f>IF(GESTEP(BA237,0.00001), 'OE Database'!$E237, NA())</f>
        <v>#N/A</v>
      </c>
      <c r="CL237" s="14" t="e">
        <f>IF(GESTEP(BB237,0.00001), 'OE Database'!$E237, NA())</f>
        <v>#N/A</v>
      </c>
      <c r="CN237" s="14" t="e">
        <f>IF('OE Database'!$N237=CN$1, 'OE Database'!$I237, NA())</f>
        <v>#N/A</v>
      </c>
      <c r="CO237" s="14">
        <f>IF('OE Database'!$N237=CO$1, 'OE Database'!$I237, NA())</f>
        <v>3.2683783859983381E-3</v>
      </c>
      <c r="CP237" s="14" t="e">
        <f>IF('OE Database'!$N237=CP$1, 'OE Database'!$I237, NA())</f>
        <v>#N/A</v>
      </c>
      <c r="CQ237" s="14" t="e">
        <f>IF('OE Database'!$N237=CQ$1, 'OE Database'!$I237, NA())</f>
        <v>#N/A</v>
      </c>
      <c r="CR237" s="14" t="e">
        <f>IF('OE Database'!$N237=CR$1, 'OE Database'!$I237, NA())</f>
        <v>#N/A</v>
      </c>
      <c r="CS237" s="14" t="e">
        <f>IF('OE Database'!$N237=CS$1, 'OE Database'!$I237, NA())</f>
        <v>#N/A</v>
      </c>
      <c r="CT237" s="14" t="e">
        <f>IF('OE Database'!$N237=CT$1, 'OE Database'!$I237, NA())</f>
        <v>#N/A</v>
      </c>
      <c r="CU237" s="14" t="e">
        <f>IF('OE Database'!$N237=CU$1, 'OE Database'!$I237, NA())</f>
        <v>#N/A</v>
      </c>
      <c r="CV237" s="14" t="e">
        <f>IF('OE Database'!$N237=CV$1, 'OE Database'!$I237, NA())</f>
        <v>#N/A</v>
      </c>
      <c r="CW237" s="14" t="e">
        <f>IF('OE Database'!$N237=CW$1, 'OE Database'!$I237, NA())</f>
        <v>#N/A</v>
      </c>
      <c r="CX237" s="14" t="e">
        <f>IF('OE Database'!$N237=CX$1, 'OE Database'!$I237, NA())</f>
        <v>#N/A</v>
      </c>
      <c r="CY237" s="14" t="e">
        <f>IF('OE Database'!$N237=CY$1, 'OE Database'!$I237, NA())</f>
        <v>#N/A</v>
      </c>
      <c r="CZ237" s="14" t="e">
        <f>IF('OE Database'!$N237=CZ$1, 'OE Database'!$I237, NA())</f>
        <v>#N/A</v>
      </c>
      <c r="DA237" s="14" t="e">
        <f>IF('OE Database'!$N237=DA$1, 'OE Database'!$I237, NA())</f>
        <v>#N/A</v>
      </c>
      <c r="DB237" s="14" t="e">
        <f>IF('OE Database'!$N237=DB$1, 'OE Database'!$I237, NA())</f>
        <v>#N/A</v>
      </c>
      <c r="DC237" s="14" t="e">
        <f>IF('OE Database'!$N237=DC$1, 'OE Database'!$I237, NA())</f>
        <v>#N/A</v>
      </c>
      <c r="DD237" s="14" t="e">
        <f>IF('OE Database'!$N237=DD$1, 'OE Database'!$I237, NA())</f>
        <v>#N/A</v>
      </c>
      <c r="DF237" s="1" t="e">
        <f>IF(GESTEP(AL237,0.00001), 'OE Database'!$I237, NA())</f>
        <v>#N/A</v>
      </c>
      <c r="DG237" s="1">
        <f>IF(GESTEP(AM237,0.00001), 'OE Database'!$I237, NA())</f>
        <v>3.2683783859983381E-3</v>
      </c>
      <c r="DH237" s="1" t="e">
        <f>IF(GESTEP(AN237,0.00001), 'OE Database'!$I237, NA())</f>
        <v>#N/A</v>
      </c>
      <c r="DI237" s="1" t="e">
        <f>IF(GESTEP(AO237,0.00001), 'OE Database'!$I237, NA())</f>
        <v>#N/A</v>
      </c>
      <c r="DJ237" s="1" t="e">
        <f>IF(GESTEP(AP237,0.00001), 'OE Database'!$I237, NA())</f>
        <v>#N/A</v>
      </c>
      <c r="DK237" s="1" t="e">
        <f>IF(GESTEP(AQ237,0.00001), 'OE Database'!$I237, NA())</f>
        <v>#N/A</v>
      </c>
      <c r="DL237" s="1" t="e">
        <f>IF(GESTEP(AR237,0.00001), 'OE Database'!$I237, NA())</f>
        <v>#N/A</v>
      </c>
      <c r="DM237" s="1" t="e">
        <f>IF(GESTEP(AS237,0.00001), 'OE Database'!$I237, NA())</f>
        <v>#N/A</v>
      </c>
      <c r="DN237" s="1" t="e">
        <f>IF(GESTEP(AT237,0.00001), 'OE Database'!$I237, NA())</f>
        <v>#N/A</v>
      </c>
      <c r="DO237" s="1" t="e">
        <f>IF(GESTEP(AU237,0.00001), 'OE Database'!$I237, NA())</f>
        <v>#N/A</v>
      </c>
      <c r="DP237" s="1" t="e">
        <f>IF(GESTEP(AV237,0.00001), 'OE Database'!$I237, NA())</f>
        <v>#N/A</v>
      </c>
      <c r="DQ237" s="1" t="e">
        <f>IF(GESTEP(AW237,0.00001), 'OE Database'!$I237, NA())</f>
        <v>#N/A</v>
      </c>
      <c r="DR237" s="1" t="e">
        <f>IF(GESTEP(AX237,0.00001), 'OE Database'!$I237, NA())</f>
        <v>#N/A</v>
      </c>
      <c r="DS237" s="1" t="e">
        <f>IF(GESTEP(AY237,0.00001), 'OE Database'!$I237, NA())</f>
        <v>#N/A</v>
      </c>
      <c r="DT237" s="1" t="e">
        <f>IF(GESTEP(AZ237,0.00001), 'OE Database'!$I237, NA())</f>
        <v>#N/A</v>
      </c>
      <c r="DU237" s="1" t="e">
        <f>IF(GESTEP(BA237,0.00001), 'OE Database'!$I237, NA())</f>
        <v>#N/A</v>
      </c>
      <c r="DV237" s="1" t="e">
        <f>IF(GESTEP(BB237,0.00001), 'OE Database'!$I237, NA())</f>
        <v>#N/A</v>
      </c>
    </row>
    <row r="238" spans="2:126">
      <c r="B238" s="14" t="e">
        <f>IF('OE Database'!$N238=B$1, 'OE Database'!$H238, NA())</f>
        <v>#N/A</v>
      </c>
      <c r="C238" s="14">
        <f>IF('OE Database'!$N238=C$1, 'OE Database'!$H238, NA())</f>
        <v>2.7233504482637727E-4</v>
      </c>
      <c r="D238" s="14" t="e">
        <f>IF('OE Database'!$N238=D$1, 'OE Database'!$H238, NA())</f>
        <v>#N/A</v>
      </c>
      <c r="E238" s="14" t="e">
        <f>IF('OE Database'!$N238=E$1, 'OE Database'!$H238, NA())</f>
        <v>#N/A</v>
      </c>
      <c r="F238" s="14" t="e">
        <f>IF('OE Database'!$N238=F$1, 'OE Database'!$H238, NA())</f>
        <v>#N/A</v>
      </c>
      <c r="G238" s="14" t="e">
        <f>IF('OE Database'!$N238=G$1, 'OE Database'!$H238, NA())</f>
        <v>#N/A</v>
      </c>
      <c r="H238" s="14" t="e">
        <f>IF('OE Database'!$N238=H$1, 'OE Database'!$H238, NA())</f>
        <v>#N/A</v>
      </c>
      <c r="I238" s="14" t="e">
        <f>IF('OE Database'!$N238=I$1, 'OE Database'!$H238, NA())</f>
        <v>#N/A</v>
      </c>
      <c r="J238" s="14" t="e">
        <f>IF('OE Database'!$N238=J$1, 'OE Database'!$H238, NA())</f>
        <v>#N/A</v>
      </c>
      <c r="K238" s="14" t="e">
        <f>IF('OE Database'!$N238=K$1, 'OE Database'!$H238, NA())</f>
        <v>#N/A</v>
      </c>
      <c r="L238" s="14" t="e">
        <f>IF('OE Database'!$N238=L$1, 'OE Database'!$H238, NA())</f>
        <v>#N/A</v>
      </c>
      <c r="M238" s="14" t="e">
        <f>IF('OE Database'!$N238=M$1, 'OE Database'!$H238, NA())</f>
        <v>#N/A</v>
      </c>
      <c r="N238" s="14" t="e">
        <f>IF('OE Database'!$N238=N$1, 'OE Database'!$H238, NA())</f>
        <v>#N/A</v>
      </c>
      <c r="O238" s="14" t="e">
        <f>IF('OE Database'!$N238=O$1, 'OE Database'!$H238, NA())</f>
        <v>#N/A</v>
      </c>
      <c r="P238" s="14" t="e">
        <f>IF('OE Database'!$N238=P$1, 'OE Database'!$H238, NA())</f>
        <v>#N/A</v>
      </c>
      <c r="Q238" s="14" t="e">
        <f>IF('OE Database'!$N238=Q$1, 'OE Database'!$H238, NA())</f>
        <v>#N/A</v>
      </c>
      <c r="R238" s="14" t="e">
        <f>IF('OE Database'!$N238=R$1, 'OE Database'!$H238, NA())</f>
        <v>#N/A</v>
      </c>
      <c r="T238" s="14" t="e">
        <f>IF('OE Database'!$N238=T$1, 'OE Database'!$E238, NA())</f>
        <v>#N/A</v>
      </c>
      <c r="U238" s="14">
        <f>IF('OE Database'!$N238=U$1, 'OE Database'!$E238, NA())</f>
        <v>0.2</v>
      </c>
      <c r="V238" s="14" t="e">
        <f>IF('OE Database'!$N238=V$1, 'OE Database'!$E238, NA())</f>
        <v>#N/A</v>
      </c>
      <c r="W238" s="14" t="e">
        <f>IF('OE Database'!$N238=W$1, 'OE Database'!$E238, NA())</f>
        <v>#N/A</v>
      </c>
      <c r="X238" s="14" t="e">
        <f>IF('OE Database'!$N238=X$1, 'OE Database'!$E238, NA())</f>
        <v>#N/A</v>
      </c>
      <c r="Y238" s="14" t="e">
        <f>IF('OE Database'!$N238=Y$1, 'OE Database'!$E238, NA())</f>
        <v>#N/A</v>
      </c>
      <c r="Z238" s="14" t="e">
        <f>IF('OE Database'!$N238=Z$1, 'OE Database'!$E238, NA())</f>
        <v>#N/A</v>
      </c>
      <c r="AA238" s="14" t="e">
        <f>IF('OE Database'!$N238=AA$1, 'OE Database'!$E238, NA())</f>
        <v>#N/A</v>
      </c>
      <c r="AB238" s="14" t="e">
        <f>IF('OE Database'!$N238=AB$1, 'OE Database'!$E238, NA())</f>
        <v>#N/A</v>
      </c>
      <c r="AC238" s="14" t="e">
        <f>IF('OE Database'!$N238=AC$1, 'OE Database'!$E238, NA())</f>
        <v>#N/A</v>
      </c>
      <c r="AD238" s="14" t="e">
        <f>IF('OE Database'!$N238=AD$1, 'OE Database'!$E238, NA())</f>
        <v>#N/A</v>
      </c>
      <c r="AE238" s="14" t="e">
        <f>IF('OE Database'!$N238=AE$1, 'OE Database'!$E238, NA())</f>
        <v>#N/A</v>
      </c>
      <c r="AF238" s="14" t="e">
        <f>IF('OE Database'!$N238=AF$1, 'OE Database'!$E238, NA())</f>
        <v>#N/A</v>
      </c>
      <c r="AG238" s="14" t="e">
        <f>IF('OE Database'!$N238=AG$1, 'OE Database'!$E238, NA())</f>
        <v>#N/A</v>
      </c>
      <c r="AH238" s="14" t="e">
        <f>IF('OE Database'!$N238=AH$1, 'OE Database'!$E238, NA())</f>
        <v>#N/A</v>
      </c>
      <c r="AI238" s="14" t="e">
        <f>IF('OE Database'!$N238=AI$1, 'OE Database'!$E238, NA())</f>
        <v>#N/A</v>
      </c>
      <c r="AJ238" s="14" t="e">
        <f>IF('OE Database'!$N238=AJ$1, 'OE Database'!$E238, NA())</f>
        <v>#N/A</v>
      </c>
      <c r="AL238" s="14" t="e">
        <f>IF('OE Database'!$N238=AL$1, 'OE Database'!$J238, NA())</f>
        <v>#N/A</v>
      </c>
      <c r="AM238" s="14">
        <f>IF('OE Database'!$N238=AM$1, 'OE Database'!$J238, NA())</f>
        <v>0</v>
      </c>
      <c r="AN238" s="14" t="e">
        <f>IF('OE Database'!$N238=AN$1, 'OE Database'!$J238, NA())</f>
        <v>#N/A</v>
      </c>
      <c r="AO238" s="14" t="e">
        <f>IF('OE Database'!$N238=AO$1, 'OE Database'!$J238, NA())</f>
        <v>#N/A</v>
      </c>
      <c r="AP238" s="14" t="e">
        <f>IF('OE Database'!$N238=AP$1, 'OE Database'!$J238, NA())</f>
        <v>#N/A</v>
      </c>
      <c r="AQ238" s="14" t="e">
        <f>IF('OE Database'!$N238=AQ$1, 'OE Database'!$J238, NA())</f>
        <v>#N/A</v>
      </c>
      <c r="AR238" s="14" t="e">
        <f>IF('OE Database'!$N238=AR$1, 'OE Database'!$J238, NA())</f>
        <v>#N/A</v>
      </c>
      <c r="AS238" s="14" t="e">
        <f>IF('OE Database'!$N238=AS$1, 'OE Database'!$J238, NA())</f>
        <v>#N/A</v>
      </c>
      <c r="AT238" s="14" t="e">
        <f>IF('OE Database'!$N238=AT$1, 'OE Database'!$J238, NA())</f>
        <v>#N/A</v>
      </c>
      <c r="AU238" s="14" t="e">
        <f>IF('OE Database'!$N238=AU$1, 'OE Database'!$J238, NA())</f>
        <v>#N/A</v>
      </c>
      <c r="AV238" s="14" t="e">
        <f>IF('OE Database'!$N238=AV$1, 'OE Database'!$J238, NA())</f>
        <v>#N/A</v>
      </c>
      <c r="AW238" s="14" t="e">
        <f>IF('OE Database'!$N238=AW$1, 'OE Database'!$J238, NA())</f>
        <v>#N/A</v>
      </c>
      <c r="AX238" s="14" t="e">
        <f>IF('OE Database'!$N238=AX$1, 'OE Database'!$J238, NA())</f>
        <v>#N/A</v>
      </c>
      <c r="AY238" s="14" t="e">
        <f>IF('OE Database'!$N238=AY$1, 'OE Database'!$J238, NA())</f>
        <v>#N/A</v>
      </c>
      <c r="AZ238" s="14" t="e">
        <f>IF('OE Database'!$N238=AZ$1, 'OE Database'!$J238, NA())</f>
        <v>#N/A</v>
      </c>
      <c r="BA238" s="14" t="e">
        <f>IF('OE Database'!$N238=BA$1, 'OE Database'!$J238, NA())</f>
        <v>#N/A</v>
      </c>
      <c r="BB238" s="14" t="e">
        <f>IF('OE Database'!$N238=BB$1, 'OE Database'!$J238, NA())</f>
        <v>#N/A</v>
      </c>
      <c r="BD238" s="14" t="e">
        <f>IF(GESTEP(AL238,0.00001), 'OE Database'!$H238, NA())</f>
        <v>#N/A</v>
      </c>
      <c r="BE238" s="14" t="e">
        <f>IF(GESTEP(AM238,0.00001), 'OE Database'!$H238, NA())</f>
        <v>#N/A</v>
      </c>
      <c r="BF238" s="14" t="e">
        <f>IF(GESTEP(AN238,0.00001), 'OE Database'!$H238, NA())</f>
        <v>#N/A</v>
      </c>
      <c r="BG238" s="14" t="e">
        <f>IF(GESTEP(AO238,0.00001), 'OE Database'!$H238, NA())</f>
        <v>#N/A</v>
      </c>
      <c r="BH238" s="14" t="e">
        <f>IF(GESTEP(AP238,0.00001), 'OE Database'!$H238, NA())</f>
        <v>#N/A</v>
      </c>
      <c r="BI238" s="14" t="e">
        <f>IF(GESTEP(AQ238,0.00001), 'OE Database'!$H238, NA())</f>
        <v>#N/A</v>
      </c>
      <c r="BJ238" s="14" t="e">
        <f>IF(GESTEP(AR238,0.00001), 'OE Database'!$H238, NA())</f>
        <v>#N/A</v>
      </c>
      <c r="BK238" s="14" t="e">
        <f>IF(GESTEP(AS238,0.00001), 'OE Database'!$H238, NA())</f>
        <v>#N/A</v>
      </c>
      <c r="BL238" s="14" t="e">
        <f>IF(GESTEP(AT238,0.00001), 'OE Database'!$H238, NA())</f>
        <v>#N/A</v>
      </c>
      <c r="BM238" s="14" t="e">
        <f>IF(GESTEP(AU238,0.00001), 'OE Database'!$H238, NA())</f>
        <v>#N/A</v>
      </c>
      <c r="BN238" s="14" t="e">
        <f>IF(GESTEP(AV238,0.00001), 'OE Database'!$H238, NA())</f>
        <v>#N/A</v>
      </c>
      <c r="BO238" s="14" t="e">
        <f>IF(GESTEP(AW238,0.00001), 'OE Database'!$H238, NA())</f>
        <v>#N/A</v>
      </c>
      <c r="BP238" s="14" t="e">
        <f>IF(GESTEP(AX238,0.00001), 'OE Database'!$H238, NA())</f>
        <v>#N/A</v>
      </c>
      <c r="BQ238" s="14" t="e">
        <f>IF(GESTEP(AY238,0.00001), 'OE Database'!$H238, NA())</f>
        <v>#N/A</v>
      </c>
      <c r="BR238" s="14" t="e">
        <f>IF(GESTEP(AZ238,0.00001), 'OE Database'!$H238, NA())</f>
        <v>#N/A</v>
      </c>
      <c r="BS238" s="14" t="e">
        <f>IF(GESTEP(BA238,0.00001), 'OE Database'!$H238, NA())</f>
        <v>#N/A</v>
      </c>
      <c r="BT238" s="14" t="e">
        <f>IF(GESTEP(BB238,0.00001), 'OE Database'!$H238, NA())</f>
        <v>#N/A</v>
      </c>
      <c r="BV238" s="14" t="e">
        <f>IF(GESTEP(AL238,0.00001), 'OE Database'!$E238, NA())</f>
        <v>#N/A</v>
      </c>
      <c r="BW238" s="14" t="e">
        <f>IF(GESTEP(AM238,0.00001), 'OE Database'!$E238, NA())</f>
        <v>#N/A</v>
      </c>
      <c r="BX238" s="14" t="e">
        <f>IF(GESTEP(AN238,0.00001), 'OE Database'!$E238, NA())</f>
        <v>#N/A</v>
      </c>
      <c r="BY238" s="14" t="e">
        <f>IF(GESTEP(AO238,0.00001), 'OE Database'!$E238, NA())</f>
        <v>#N/A</v>
      </c>
      <c r="BZ238" s="14" t="e">
        <f>IF(GESTEP(AP238,0.00001), 'OE Database'!$E238, NA())</f>
        <v>#N/A</v>
      </c>
      <c r="CA238" s="14" t="e">
        <f>IF(GESTEP(AQ238,0.00001), 'OE Database'!$E238, NA())</f>
        <v>#N/A</v>
      </c>
      <c r="CB238" s="14" t="e">
        <f>IF(GESTEP(AR238,0.00001), 'OE Database'!$E238, NA())</f>
        <v>#N/A</v>
      </c>
      <c r="CC238" s="14" t="e">
        <f>IF(GESTEP(AS238,0.00001), 'OE Database'!$E238, NA())</f>
        <v>#N/A</v>
      </c>
      <c r="CD238" s="14" t="e">
        <f>IF(GESTEP(AT238,0.00001), 'OE Database'!$E238, NA())</f>
        <v>#N/A</v>
      </c>
      <c r="CE238" s="14" t="e">
        <f>IF(GESTEP(AU238,0.00001), 'OE Database'!$E238, NA())</f>
        <v>#N/A</v>
      </c>
      <c r="CF238" s="14" t="e">
        <f>IF(GESTEP(AV238,0.00001), 'OE Database'!$E238, NA())</f>
        <v>#N/A</v>
      </c>
      <c r="CG238" s="14" t="e">
        <f>IF(GESTEP(AW238,0.00001), 'OE Database'!$E238, NA())</f>
        <v>#N/A</v>
      </c>
      <c r="CH238" s="14" t="e">
        <f>IF(GESTEP(AX238,0.00001), 'OE Database'!$E238, NA())</f>
        <v>#N/A</v>
      </c>
      <c r="CI238" s="14" t="e">
        <f>IF(GESTEP(AY238,0.00001), 'OE Database'!$E238, NA())</f>
        <v>#N/A</v>
      </c>
      <c r="CJ238" s="14" t="e">
        <f>IF(GESTEP(AZ238,0.00001), 'OE Database'!$E238, NA())</f>
        <v>#N/A</v>
      </c>
      <c r="CK238" s="14" t="e">
        <f>IF(GESTEP(BA238,0.00001), 'OE Database'!$E238, NA())</f>
        <v>#N/A</v>
      </c>
      <c r="CL238" s="14" t="e">
        <f>IF(GESTEP(BB238,0.00001), 'OE Database'!$E238, NA())</f>
        <v>#N/A</v>
      </c>
      <c r="CN238" s="14" t="e">
        <f>IF('OE Database'!$N238=CN$1, 'OE Database'!$I238, NA())</f>
        <v>#N/A</v>
      </c>
      <c r="CO238" s="14">
        <f>IF('OE Database'!$N238=CO$1, 'OE Database'!$I238, NA())</f>
        <v>4.5964888414823396E-4</v>
      </c>
      <c r="CP238" s="14" t="e">
        <f>IF('OE Database'!$N238=CP$1, 'OE Database'!$I238, NA())</f>
        <v>#N/A</v>
      </c>
      <c r="CQ238" s="14" t="e">
        <f>IF('OE Database'!$N238=CQ$1, 'OE Database'!$I238, NA())</f>
        <v>#N/A</v>
      </c>
      <c r="CR238" s="14" t="e">
        <f>IF('OE Database'!$N238=CR$1, 'OE Database'!$I238, NA())</f>
        <v>#N/A</v>
      </c>
      <c r="CS238" s="14" t="e">
        <f>IF('OE Database'!$N238=CS$1, 'OE Database'!$I238, NA())</f>
        <v>#N/A</v>
      </c>
      <c r="CT238" s="14" t="e">
        <f>IF('OE Database'!$N238=CT$1, 'OE Database'!$I238, NA())</f>
        <v>#N/A</v>
      </c>
      <c r="CU238" s="14" t="e">
        <f>IF('OE Database'!$N238=CU$1, 'OE Database'!$I238, NA())</f>
        <v>#N/A</v>
      </c>
      <c r="CV238" s="14" t="e">
        <f>IF('OE Database'!$N238=CV$1, 'OE Database'!$I238, NA())</f>
        <v>#N/A</v>
      </c>
      <c r="CW238" s="14" t="e">
        <f>IF('OE Database'!$N238=CW$1, 'OE Database'!$I238, NA())</f>
        <v>#N/A</v>
      </c>
      <c r="CX238" s="14" t="e">
        <f>IF('OE Database'!$N238=CX$1, 'OE Database'!$I238, NA())</f>
        <v>#N/A</v>
      </c>
      <c r="CY238" s="14" t="e">
        <f>IF('OE Database'!$N238=CY$1, 'OE Database'!$I238, NA())</f>
        <v>#N/A</v>
      </c>
      <c r="CZ238" s="14" t="e">
        <f>IF('OE Database'!$N238=CZ$1, 'OE Database'!$I238, NA())</f>
        <v>#N/A</v>
      </c>
      <c r="DA238" s="14" t="e">
        <f>IF('OE Database'!$N238=DA$1, 'OE Database'!$I238, NA())</f>
        <v>#N/A</v>
      </c>
      <c r="DB238" s="14" t="e">
        <f>IF('OE Database'!$N238=DB$1, 'OE Database'!$I238, NA())</f>
        <v>#N/A</v>
      </c>
      <c r="DC238" s="14" t="e">
        <f>IF('OE Database'!$N238=DC$1, 'OE Database'!$I238, NA())</f>
        <v>#N/A</v>
      </c>
      <c r="DD238" s="14" t="e">
        <f>IF('OE Database'!$N238=DD$1, 'OE Database'!$I238, NA())</f>
        <v>#N/A</v>
      </c>
      <c r="DF238" s="1" t="e">
        <f>IF(GESTEP(AL238,0.00001), 'OE Database'!$I238, NA())</f>
        <v>#N/A</v>
      </c>
      <c r="DG238" s="1" t="e">
        <f>IF(GESTEP(AM238,0.00001), 'OE Database'!$I238, NA())</f>
        <v>#N/A</v>
      </c>
      <c r="DH238" s="1" t="e">
        <f>IF(GESTEP(AN238,0.00001), 'OE Database'!$I238, NA())</f>
        <v>#N/A</v>
      </c>
      <c r="DI238" s="1" t="e">
        <f>IF(GESTEP(AO238,0.00001), 'OE Database'!$I238, NA())</f>
        <v>#N/A</v>
      </c>
      <c r="DJ238" s="1" t="e">
        <f>IF(GESTEP(AP238,0.00001), 'OE Database'!$I238, NA())</f>
        <v>#N/A</v>
      </c>
      <c r="DK238" s="1" t="e">
        <f>IF(GESTEP(AQ238,0.00001), 'OE Database'!$I238, NA())</f>
        <v>#N/A</v>
      </c>
      <c r="DL238" s="1" t="e">
        <f>IF(GESTEP(AR238,0.00001), 'OE Database'!$I238, NA())</f>
        <v>#N/A</v>
      </c>
      <c r="DM238" s="1" t="e">
        <f>IF(GESTEP(AS238,0.00001), 'OE Database'!$I238, NA())</f>
        <v>#N/A</v>
      </c>
      <c r="DN238" s="1" t="e">
        <f>IF(GESTEP(AT238,0.00001), 'OE Database'!$I238, NA())</f>
        <v>#N/A</v>
      </c>
      <c r="DO238" s="1" t="e">
        <f>IF(GESTEP(AU238,0.00001), 'OE Database'!$I238, NA())</f>
        <v>#N/A</v>
      </c>
      <c r="DP238" s="1" t="e">
        <f>IF(GESTEP(AV238,0.00001), 'OE Database'!$I238, NA())</f>
        <v>#N/A</v>
      </c>
      <c r="DQ238" s="1" t="e">
        <f>IF(GESTEP(AW238,0.00001), 'OE Database'!$I238, NA())</f>
        <v>#N/A</v>
      </c>
      <c r="DR238" s="1" t="e">
        <f>IF(GESTEP(AX238,0.00001), 'OE Database'!$I238, NA())</f>
        <v>#N/A</v>
      </c>
      <c r="DS238" s="1" t="e">
        <f>IF(GESTEP(AY238,0.00001), 'OE Database'!$I238, NA())</f>
        <v>#N/A</v>
      </c>
      <c r="DT238" s="1" t="e">
        <f>IF(GESTEP(AZ238,0.00001), 'OE Database'!$I238, NA())</f>
        <v>#N/A</v>
      </c>
      <c r="DU238" s="1" t="e">
        <f>IF(GESTEP(BA238,0.00001), 'OE Database'!$I238, NA())</f>
        <v>#N/A</v>
      </c>
      <c r="DV238" s="1" t="e">
        <f>IF(GESTEP(BB238,0.00001), 'OE Database'!$I238, NA())</f>
        <v>#N/A</v>
      </c>
    </row>
    <row r="239" spans="2:126">
      <c r="B239" s="14" t="e">
        <f>IF('OE Database'!$N239=B$1, 'OE Database'!$H239, NA())</f>
        <v>#N/A</v>
      </c>
      <c r="C239" s="14">
        <f>IF('OE Database'!$N239=C$1, 'OE Database'!$H239, NA())</f>
        <v>0</v>
      </c>
      <c r="D239" s="14" t="e">
        <f>IF('OE Database'!$N239=D$1, 'OE Database'!$H239, NA())</f>
        <v>#N/A</v>
      </c>
      <c r="E239" s="14" t="e">
        <f>IF('OE Database'!$N239=E$1, 'OE Database'!$H239, NA())</f>
        <v>#N/A</v>
      </c>
      <c r="F239" s="14" t="e">
        <f>IF('OE Database'!$N239=F$1, 'OE Database'!$H239, NA())</f>
        <v>#N/A</v>
      </c>
      <c r="G239" s="14" t="e">
        <f>IF('OE Database'!$N239=G$1, 'OE Database'!$H239, NA())</f>
        <v>#N/A</v>
      </c>
      <c r="H239" s="14" t="e">
        <f>IF('OE Database'!$N239=H$1, 'OE Database'!$H239, NA())</f>
        <v>#N/A</v>
      </c>
      <c r="I239" s="14" t="e">
        <f>IF('OE Database'!$N239=I$1, 'OE Database'!$H239, NA())</f>
        <v>#N/A</v>
      </c>
      <c r="J239" s="14" t="e">
        <f>IF('OE Database'!$N239=J$1, 'OE Database'!$H239, NA())</f>
        <v>#N/A</v>
      </c>
      <c r="K239" s="14" t="e">
        <f>IF('OE Database'!$N239=K$1, 'OE Database'!$H239, NA())</f>
        <v>#N/A</v>
      </c>
      <c r="L239" s="14" t="e">
        <f>IF('OE Database'!$N239=L$1, 'OE Database'!$H239, NA())</f>
        <v>#N/A</v>
      </c>
      <c r="M239" s="14" t="e">
        <f>IF('OE Database'!$N239=M$1, 'OE Database'!$H239, NA())</f>
        <v>#N/A</v>
      </c>
      <c r="N239" s="14" t="e">
        <f>IF('OE Database'!$N239=N$1, 'OE Database'!$H239, NA())</f>
        <v>#N/A</v>
      </c>
      <c r="O239" s="14" t="e">
        <f>IF('OE Database'!$N239=O$1, 'OE Database'!$H239, NA())</f>
        <v>#N/A</v>
      </c>
      <c r="P239" s="14" t="e">
        <f>IF('OE Database'!$N239=P$1, 'OE Database'!$H239, NA())</f>
        <v>#N/A</v>
      </c>
      <c r="Q239" s="14" t="e">
        <f>IF('OE Database'!$N239=Q$1, 'OE Database'!$H239, NA())</f>
        <v>#N/A</v>
      </c>
      <c r="R239" s="14" t="e">
        <f>IF('OE Database'!$N239=R$1, 'OE Database'!$H239, NA())</f>
        <v>#N/A</v>
      </c>
      <c r="T239" s="14" t="e">
        <f>IF('OE Database'!$N239=T$1, 'OE Database'!$E239, NA())</f>
        <v>#N/A</v>
      </c>
      <c r="U239" s="14">
        <f>IF('OE Database'!$N239=U$1, 'OE Database'!$E239, NA())</f>
        <v>0</v>
      </c>
      <c r="V239" s="14" t="e">
        <f>IF('OE Database'!$N239=V$1, 'OE Database'!$E239, NA())</f>
        <v>#N/A</v>
      </c>
      <c r="W239" s="14" t="e">
        <f>IF('OE Database'!$N239=W$1, 'OE Database'!$E239, NA())</f>
        <v>#N/A</v>
      </c>
      <c r="X239" s="14" t="e">
        <f>IF('OE Database'!$N239=X$1, 'OE Database'!$E239, NA())</f>
        <v>#N/A</v>
      </c>
      <c r="Y239" s="14" t="e">
        <f>IF('OE Database'!$N239=Y$1, 'OE Database'!$E239, NA())</f>
        <v>#N/A</v>
      </c>
      <c r="Z239" s="14" t="e">
        <f>IF('OE Database'!$N239=Z$1, 'OE Database'!$E239, NA())</f>
        <v>#N/A</v>
      </c>
      <c r="AA239" s="14" t="e">
        <f>IF('OE Database'!$N239=AA$1, 'OE Database'!$E239, NA())</f>
        <v>#N/A</v>
      </c>
      <c r="AB239" s="14" t="e">
        <f>IF('OE Database'!$N239=AB$1, 'OE Database'!$E239, NA())</f>
        <v>#N/A</v>
      </c>
      <c r="AC239" s="14" t="e">
        <f>IF('OE Database'!$N239=AC$1, 'OE Database'!$E239, NA())</f>
        <v>#N/A</v>
      </c>
      <c r="AD239" s="14" t="e">
        <f>IF('OE Database'!$N239=AD$1, 'OE Database'!$E239, NA())</f>
        <v>#N/A</v>
      </c>
      <c r="AE239" s="14" t="e">
        <f>IF('OE Database'!$N239=AE$1, 'OE Database'!$E239, NA())</f>
        <v>#N/A</v>
      </c>
      <c r="AF239" s="14" t="e">
        <f>IF('OE Database'!$N239=AF$1, 'OE Database'!$E239, NA())</f>
        <v>#N/A</v>
      </c>
      <c r="AG239" s="14" t="e">
        <f>IF('OE Database'!$N239=AG$1, 'OE Database'!$E239, NA())</f>
        <v>#N/A</v>
      </c>
      <c r="AH239" s="14" t="e">
        <f>IF('OE Database'!$N239=AH$1, 'OE Database'!$E239, NA())</f>
        <v>#N/A</v>
      </c>
      <c r="AI239" s="14" t="e">
        <f>IF('OE Database'!$N239=AI$1, 'OE Database'!$E239, NA())</f>
        <v>#N/A</v>
      </c>
      <c r="AJ239" s="14" t="e">
        <f>IF('OE Database'!$N239=AJ$1, 'OE Database'!$E239, NA())</f>
        <v>#N/A</v>
      </c>
      <c r="AL239" s="14" t="e">
        <f>IF('OE Database'!$N239=AL$1, 'OE Database'!$J239, NA())</f>
        <v>#N/A</v>
      </c>
      <c r="AM239" s="14" t="e">
        <f>IF('OE Database'!$N239=AM$1, 'OE Database'!$J239, NA())</f>
        <v>#N/A</v>
      </c>
      <c r="AN239" s="14" t="e">
        <f>IF('OE Database'!$N239=AN$1, 'OE Database'!$J239, NA())</f>
        <v>#N/A</v>
      </c>
      <c r="AO239" s="14" t="e">
        <f>IF('OE Database'!$N239=AO$1, 'OE Database'!$J239, NA())</f>
        <v>#N/A</v>
      </c>
      <c r="AP239" s="14" t="e">
        <f>IF('OE Database'!$N239=AP$1, 'OE Database'!$J239, NA())</f>
        <v>#N/A</v>
      </c>
      <c r="AQ239" s="14" t="e">
        <f>IF('OE Database'!$N239=AQ$1, 'OE Database'!$J239, NA())</f>
        <v>#N/A</v>
      </c>
      <c r="AR239" s="14" t="e">
        <f>IF('OE Database'!$N239=AR$1, 'OE Database'!$J239, NA())</f>
        <v>#N/A</v>
      </c>
      <c r="AS239" s="14" t="e">
        <f>IF('OE Database'!$N239=AS$1, 'OE Database'!$J239, NA())</f>
        <v>#N/A</v>
      </c>
      <c r="AT239" s="14" t="e">
        <f>IF('OE Database'!$N239=AT$1, 'OE Database'!$J239, NA())</f>
        <v>#N/A</v>
      </c>
      <c r="AU239" s="14" t="e">
        <f>IF('OE Database'!$N239=AU$1, 'OE Database'!$J239, NA())</f>
        <v>#N/A</v>
      </c>
      <c r="AV239" s="14" t="e">
        <f>IF('OE Database'!$N239=AV$1, 'OE Database'!$J239, NA())</f>
        <v>#N/A</v>
      </c>
      <c r="AW239" s="14" t="e">
        <f>IF('OE Database'!$N239=AW$1, 'OE Database'!$J239, NA())</f>
        <v>#N/A</v>
      </c>
      <c r="AX239" s="14" t="e">
        <f>IF('OE Database'!$N239=AX$1, 'OE Database'!$J239, NA())</f>
        <v>#N/A</v>
      </c>
      <c r="AY239" s="14" t="e">
        <f>IF('OE Database'!$N239=AY$1, 'OE Database'!$J239, NA())</f>
        <v>#N/A</v>
      </c>
      <c r="AZ239" s="14" t="e">
        <f>IF('OE Database'!$N239=AZ$1, 'OE Database'!$J239, NA())</f>
        <v>#N/A</v>
      </c>
      <c r="BA239" s="14" t="e">
        <f>IF('OE Database'!$N239=BA$1, 'OE Database'!$J239, NA())</f>
        <v>#N/A</v>
      </c>
      <c r="BB239" s="14" t="e">
        <f>IF('OE Database'!$N239=BB$1, 'OE Database'!$J239, NA())</f>
        <v>#N/A</v>
      </c>
      <c r="BD239" s="14" t="e">
        <f>IF(GESTEP(AL239,0.00001), 'OE Database'!$H239, NA())</f>
        <v>#N/A</v>
      </c>
      <c r="BE239" s="14" t="e">
        <f>IF(GESTEP(AM239,0.00001), 'OE Database'!$H239, NA())</f>
        <v>#N/A</v>
      </c>
      <c r="BF239" s="14" t="e">
        <f>IF(GESTEP(AN239,0.00001), 'OE Database'!$H239, NA())</f>
        <v>#N/A</v>
      </c>
      <c r="BG239" s="14" t="e">
        <f>IF(GESTEP(AO239,0.00001), 'OE Database'!$H239, NA())</f>
        <v>#N/A</v>
      </c>
      <c r="BH239" s="14" t="e">
        <f>IF(GESTEP(AP239,0.00001), 'OE Database'!$H239, NA())</f>
        <v>#N/A</v>
      </c>
      <c r="BI239" s="14" t="e">
        <f>IF(GESTEP(AQ239,0.00001), 'OE Database'!$H239, NA())</f>
        <v>#N/A</v>
      </c>
      <c r="BJ239" s="14" t="e">
        <f>IF(GESTEP(AR239,0.00001), 'OE Database'!$H239, NA())</f>
        <v>#N/A</v>
      </c>
      <c r="BK239" s="14" t="e">
        <f>IF(GESTEP(AS239,0.00001), 'OE Database'!$H239, NA())</f>
        <v>#N/A</v>
      </c>
      <c r="BL239" s="14" t="e">
        <f>IF(GESTEP(AT239,0.00001), 'OE Database'!$H239, NA())</f>
        <v>#N/A</v>
      </c>
      <c r="BM239" s="14" t="e">
        <f>IF(GESTEP(AU239,0.00001), 'OE Database'!$H239, NA())</f>
        <v>#N/A</v>
      </c>
      <c r="BN239" s="14" t="e">
        <f>IF(GESTEP(AV239,0.00001), 'OE Database'!$H239, NA())</f>
        <v>#N/A</v>
      </c>
      <c r="BO239" s="14" t="e">
        <f>IF(GESTEP(AW239,0.00001), 'OE Database'!$H239, NA())</f>
        <v>#N/A</v>
      </c>
      <c r="BP239" s="14" t="e">
        <f>IF(GESTEP(AX239,0.00001), 'OE Database'!$H239, NA())</f>
        <v>#N/A</v>
      </c>
      <c r="BQ239" s="14" t="e">
        <f>IF(GESTEP(AY239,0.00001), 'OE Database'!$H239, NA())</f>
        <v>#N/A</v>
      </c>
      <c r="BR239" s="14" t="e">
        <f>IF(GESTEP(AZ239,0.00001), 'OE Database'!$H239, NA())</f>
        <v>#N/A</v>
      </c>
      <c r="BS239" s="14" t="e">
        <f>IF(GESTEP(BA239,0.00001), 'OE Database'!$H239, NA())</f>
        <v>#N/A</v>
      </c>
      <c r="BT239" s="14" t="e">
        <f>IF(GESTEP(BB239,0.00001), 'OE Database'!$H239, NA())</f>
        <v>#N/A</v>
      </c>
      <c r="BV239" s="14" t="e">
        <f>IF(GESTEP(AL239,0.00001), 'OE Database'!$E239, NA())</f>
        <v>#N/A</v>
      </c>
      <c r="BW239" s="14" t="e">
        <f>IF(GESTEP(AM239,0.00001), 'OE Database'!$E239, NA())</f>
        <v>#N/A</v>
      </c>
      <c r="BX239" s="14" t="e">
        <f>IF(GESTEP(AN239,0.00001), 'OE Database'!$E239, NA())</f>
        <v>#N/A</v>
      </c>
      <c r="BY239" s="14" t="e">
        <f>IF(GESTEP(AO239,0.00001), 'OE Database'!$E239, NA())</f>
        <v>#N/A</v>
      </c>
      <c r="BZ239" s="14" t="e">
        <f>IF(GESTEP(AP239,0.00001), 'OE Database'!$E239, NA())</f>
        <v>#N/A</v>
      </c>
      <c r="CA239" s="14" t="e">
        <f>IF(GESTEP(AQ239,0.00001), 'OE Database'!$E239, NA())</f>
        <v>#N/A</v>
      </c>
      <c r="CB239" s="14" t="e">
        <f>IF(GESTEP(AR239,0.00001), 'OE Database'!$E239, NA())</f>
        <v>#N/A</v>
      </c>
      <c r="CC239" s="14" t="e">
        <f>IF(GESTEP(AS239,0.00001), 'OE Database'!$E239, NA())</f>
        <v>#N/A</v>
      </c>
      <c r="CD239" s="14" t="e">
        <f>IF(GESTEP(AT239,0.00001), 'OE Database'!$E239, NA())</f>
        <v>#N/A</v>
      </c>
      <c r="CE239" s="14" t="e">
        <f>IF(GESTEP(AU239,0.00001), 'OE Database'!$E239, NA())</f>
        <v>#N/A</v>
      </c>
      <c r="CF239" s="14" t="e">
        <f>IF(GESTEP(AV239,0.00001), 'OE Database'!$E239, NA())</f>
        <v>#N/A</v>
      </c>
      <c r="CG239" s="14" t="e">
        <f>IF(GESTEP(AW239,0.00001), 'OE Database'!$E239, NA())</f>
        <v>#N/A</v>
      </c>
      <c r="CH239" s="14" t="e">
        <f>IF(GESTEP(AX239,0.00001), 'OE Database'!$E239, NA())</f>
        <v>#N/A</v>
      </c>
      <c r="CI239" s="14" t="e">
        <f>IF(GESTEP(AY239,0.00001), 'OE Database'!$E239, NA())</f>
        <v>#N/A</v>
      </c>
      <c r="CJ239" s="14" t="e">
        <f>IF(GESTEP(AZ239,0.00001), 'OE Database'!$E239, NA())</f>
        <v>#N/A</v>
      </c>
      <c r="CK239" s="14" t="e">
        <f>IF(GESTEP(BA239,0.00001), 'OE Database'!$E239, NA())</f>
        <v>#N/A</v>
      </c>
      <c r="CL239" s="14" t="e">
        <f>IF(GESTEP(BB239,0.00001), 'OE Database'!$E239, NA())</f>
        <v>#N/A</v>
      </c>
      <c r="CN239" s="14" t="e">
        <f>IF('OE Database'!$N239=CN$1, 'OE Database'!$I239, NA())</f>
        <v>#N/A</v>
      </c>
      <c r="CO239" s="14">
        <f>IF('OE Database'!$N239=CO$1, 'OE Database'!$I239, NA())</f>
        <v>0</v>
      </c>
      <c r="CP239" s="14" t="e">
        <f>IF('OE Database'!$N239=CP$1, 'OE Database'!$I239, NA())</f>
        <v>#N/A</v>
      </c>
      <c r="CQ239" s="14" t="e">
        <f>IF('OE Database'!$N239=CQ$1, 'OE Database'!$I239, NA())</f>
        <v>#N/A</v>
      </c>
      <c r="CR239" s="14" t="e">
        <f>IF('OE Database'!$N239=CR$1, 'OE Database'!$I239, NA())</f>
        <v>#N/A</v>
      </c>
      <c r="CS239" s="14" t="e">
        <f>IF('OE Database'!$N239=CS$1, 'OE Database'!$I239, NA())</f>
        <v>#N/A</v>
      </c>
      <c r="CT239" s="14" t="e">
        <f>IF('OE Database'!$N239=CT$1, 'OE Database'!$I239, NA())</f>
        <v>#N/A</v>
      </c>
      <c r="CU239" s="14" t="e">
        <f>IF('OE Database'!$N239=CU$1, 'OE Database'!$I239, NA())</f>
        <v>#N/A</v>
      </c>
      <c r="CV239" s="14" t="e">
        <f>IF('OE Database'!$N239=CV$1, 'OE Database'!$I239, NA())</f>
        <v>#N/A</v>
      </c>
      <c r="CW239" s="14" t="e">
        <f>IF('OE Database'!$N239=CW$1, 'OE Database'!$I239, NA())</f>
        <v>#N/A</v>
      </c>
      <c r="CX239" s="14" t="e">
        <f>IF('OE Database'!$N239=CX$1, 'OE Database'!$I239, NA())</f>
        <v>#N/A</v>
      </c>
      <c r="CY239" s="14" t="e">
        <f>IF('OE Database'!$N239=CY$1, 'OE Database'!$I239, NA())</f>
        <v>#N/A</v>
      </c>
      <c r="CZ239" s="14" t="e">
        <f>IF('OE Database'!$N239=CZ$1, 'OE Database'!$I239, NA())</f>
        <v>#N/A</v>
      </c>
      <c r="DA239" s="14" t="e">
        <f>IF('OE Database'!$N239=DA$1, 'OE Database'!$I239, NA())</f>
        <v>#N/A</v>
      </c>
      <c r="DB239" s="14" t="e">
        <f>IF('OE Database'!$N239=DB$1, 'OE Database'!$I239, NA())</f>
        <v>#N/A</v>
      </c>
      <c r="DC239" s="14" t="e">
        <f>IF('OE Database'!$N239=DC$1, 'OE Database'!$I239, NA())</f>
        <v>#N/A</v>
      </c>
      <c r="DD239" s="14" t="e">
        <f>IF('OE Database'!$N239=DD$1, 'OE Database'!$I239, NA())</f>
        <v>#N/A</v>
      </c>
      <c r="DF239" s="1" t="e">
        <f>IF(GESTEP(AL239,0.00001), 'OE Database'!$I239, NA())</f>
        <v>#N/A</v>
      </c>
      <c r="DG239" s="1" t="e">
        <f>IF(GESTEP(AM239,0.00001), 'OE Database'!$I239, NA())</f>
        <v>#N/A</v>
      </c>
      <c r="DH239" s="1" t="e">
        <f>IF(GESTEP(AN239,0.00001), 'OE Database'!$I239, NA())</f>
        <v>#N/A</v>
      </c>
      <c r="DI239" s="1" t="e">
        <f>IF(GESTEP(AO239,0.00001), 'OE Database'!$I239, NA())</f>
        <v>#N/A</v>
      </c>
      <c r="DJ239" s="1" t="e">
        <f>IF(GESTEP(AP239,0.00001), 'OE Database'!$I239, NA())</f>
        <v>#N/A</v>
      </c>
      <c r="DK239" s="1" t="e">
        <f>IF(GESTEP(AQ239,0.00001), 'OE Database'!$I239, NA())</f>
        <v>#N/A</v>
      </c>
      <c r="DL239" s="1" t="e">
        <f>IF(GESTEP(AR239,0.00001), 'OE Database'!$I239, NA())</f>
        <v>#N/A</v>
      </c>
      <c r="DM239" s="1" t="e">
        <f>IF(GESTEP(AS239,0.00001), 'OE Database'!$I239, NA())</f>
        <v>#N/A</v>
      </c>
      <c r="DN239" s="1" t="e">
        <f>IF(GESTEP(AT239,0.00001), 'OE Database'!$I239, NA())</f>
        <v>#N/A</v>
      </c>
      <c r="DO239" s="1" t="e">
        <f>IF(GESTEP(AU239,0.00001), 'OE Database'!$I239, NA())</f>
        <v>#N/A</v>
      </c>
      <c r="DP239" s="1" t="e">
        <f>IF(GESTEP(AV239,0.00001), 'OE Database'!$I239, NA())</f>
        <v>#N/A</v>
      </c>
      <c r="DQ239" s="1" t="e">
        <f>IF(GESTEP(AW239,0.00001), 'OE Database'!$I239, NA())</f>
        <v>#N/A</v>
      </c>
      <c r="DR239" s="1" t="e">
        <f>IF(GESTEP(AX239,0.00001), 'OE Database'!$I239, NA())</f>
        <v>#N/A</v>
      </c>
      <c r="DS239" s="1" t="e">
        <f>IF(GESTEP(AY239,0.00001), 'OE Database'!$I239, NA())</f>
        <v>#N/A</v>
      </c>
      <c r="DT239" s="1" t="e">
        <f>IF(GESTEP(AZ239,0.00001), 'OE Database'!$I239, NA())</f>
        <v>#N/A</v>
      </c>
      <c r="DU239" s="1" t="e">
        <f>IF(GESTEP(BA239,0.00001), 'OE Database'!$I239, NA())</f>
        <v>#N/A</v>
      </c>
      <c r="DV239" s="1" t="e">
        <f>IF(GESTEP(BB239,0.00001), 'OE Database'!$I239, NA())</f>
        <v>#N/A</v>
      </c>
    </row>
    <row r="240" spans="2:126">
      <c r="B240" s="14">
        <f>IF('OE Database'!$N240=B$1, 'OE Database'!$H240, NA())</f>
        <v>4.2695940850308034</v>
      </c>
      <c r="C240" s="14" t="e">
        <f>IF('OE Database'!$N240=C$1, 'OE Database'!$H240, NA())</f>
        <v>#N/A</v>
      </c>
      <c r="D240" s="14" t="e">
        <f>IF('OE Database'!$N240=D$1, 'OE Database'!$H240, NA())</f>
        <v>#N/A</v>
      </c>
      <c r="E240" s="14" t="e">
        <f>IF('OE Database'!$N240=E$1, 'OE Database'!$H240, NA())</f>
        <v>#N/A</v>
      </c>
      <c r="F240" s="14" t="e">
        <f>IF('OE Database'!$N240=F$1, 'OE Database'!$H240, NA())</f>
        <v>#N/A</v>
      </c>
      <c r="G240" s="14" t="e">
        <f>IF('OE Database'!$N240=G$1, 'OE Database'!$H240, NA())</f>
        <v>#N/A</v>
      </c>
      <c r="H240" s="14" t="e">
        <f>IF('OE Database'!$N240=H$1, 'OE Database'!$H240, NA())</f>
        <v>#N/A</v>
      </c>
      <c r="I240" s="14" t="e">
        <f>IF('OE Database'!$N240=I$1, 'OE Database'!$H240, NA())</f>
        <v>#N/A</v>
      </c>
      <c r="J240" s="14" t="e">
        <f>IF('OE Database'!$N240=J$1, 'OE Database'!$H240, NA())</f>
        <v>#N/A</v>
      </c>
      <c r="K240" s="14" t="e">
        <f>IF('OE Database'!$N240=K$1, 'OE Database'!$H240, NA())</f>
        <v>#N/A</v>
      </c>
      <c r="L240" s="14" t="e">
        <f>IF('OE Database'!$N240=L$1, 'OE Database'!$H240, NA())</f>
        <v>#N/A</v>
      </c>
      <c r="M240" s="14" t="e">
        <f>IF('OE Database'!$N240=M$1, 'OE Database'!$H240, NA())</f>
        <v>#N/A</v>
      </c>
      <c r="N240" s="14" t="e">
        <f>IF('OE Database'!$N240=N$1, 'OE Database'!$H240, NA())</f>
        <v>#N/A</v>
      </c>
      <c r="O240" s="14" t="e">
        <f>IF('OE Database'!$N240=O$1, 'OE Database'!$H240, NA())</f>
        <v>#N/A</v>
      </c>
      <c r="P240" s="14" t="e">
        <f>IF('OE Database'!$N240=P$1, 'OE Database'!$H240, NA())</f>
        <v>#N/A</v>
      </c>
      <c r="Q240" s="14" t="e">
        <f>IF('OE Database'!$N240=Q$1, 'OE Database'!$H240, NA())</f>
        <v>#N/A</v>
      </c>
      <c r="R240" s="14" t="e">
        <f>IF('OE Database'!$N240=R$1, 'OE Database'!$H240, NA())</f>
        <v>#N/A</v>
      </c>
      <c r="T240" s="14">
        <f>IF('OE Database'!$N240=T$1, 'OE Database'!$E240, NA())</f>
        <v>88.6</v>
      </c>
      <c r="U240" s="14" t="e">
        <f>IF('OE Database'!$N240=U$1, 'OE Database'!$E240, NA())</f>
        <v>#N/A</v>
      </c>
      <c r="V240" s="14" t="e">
        <f>IF('OE Database'!$N240=V$1, 'OE Database'!$E240, NA())</f>
        <v>#N/A</v>
      </c>
      <c r="W240" s="14" t="e">
        <f>IF('OE Database'!$N240=W$1, 'OE Database'!$E240, NA())</f>
        <v>#N/A</v>
      </c>
      <c r="X240" s="14" t="e">
        <f>IF('OE Database'!$N240=X$1, 'OE Database'!$E240, NA())</f>
        <v>#N/A</v>
      </c>
      <c r="Y240" s="14" t="e">
        <f>IF('OE Database'!$N240=Y$1, 'OE Database'!$E240, NA())</f>
        <v>#N/A</v>
      </c>
      <c r="Z240" s="14" t="e">
        <f>IF('OE Database'!$N240=Z$1, 'OE Database'!$E240, NA())</f>
        <v>#N/A</v>
      </c>
      <c r="AA240" s="14" t="e">
        <f>IF('OE Database'!$N240=AA$1, 'OE Database'!$E240, NA())</f>
        <v>#N/A</v>
      </c>
      <c r="AB240" s="14" t="e">
        <f>IF('OE Database'!$N240=AB$1, 'OE Database'!$E240, NA())</f>
        <v>#N/A</v>
      </c>
      <c r="AC240" s="14" t="e">
        <f>IF('OE Database'!$N240=AC$1, 'OE Database'!$E240, NA())</f>
        <v>#N/A</v>
      </c>
      <c r="AD240" s="14" t="e">
        <f>IF('OE Database'!$N240=AD$1, 'OE Database'!$E240, NA())</f>
        <v>#N/A</v>
      </c>
      <c r="AE240" s="14" t="e">
        <f>IF('OE Database'!$N240=AE$1, 'OE Database'!$E240, NA())</f>
        <v>#N/A</v>
      </c>
      <c r="AF240" s="14" t="e">
        <f>IF('OE Database'!$N240=AF$1, 'OE Database'!$E240, NA())</f>
        <v>#N/A</v>
      </c>
      <c r="AG240" s="14" t="e">
        <f>IF('OE Database'!$N240=AG$1, 'OE Database'!$E240, NA())</f>
        <v>#N/A</v>
      </c>
      <c r="AH240" s="14" t="e">
        <f>IF('OE Database'!$N240=AH$1, 'OE Database'!$E240, NA())</f>
        <v>#N/A</v>
      </c>
      <c r="AI240" s="14" t="e">
        <f>IF('OE Database'!$N240=AI$1, 'OE Database'!$E240, NA())</f>
        <v>#N/A</v>
      </c>
      <c r="AJ240" s="14" t="e">
        <f>IF('OE Database'!$N240=AJ$1, 'OE Database'!$E240, NA())</f>
        <v>#N/A</v>
      </c>
      <c r="AL240" s="14" t="e">
        <f>IF('OE Database'!$N240=AL$1, 'OE Database'!$J240, NA())</f>
        <v>#N/A</v>
      </c>
      <c r="AM240" s="14" t="e">
        <f>IF('OE Database'!$N240=AM$1, 'OE Database'!$J240, NA())</f>
        <v>#N/A</v>
      </c>
      <c r="AN240" s="14" t="e">
        <f>IF('OE Database'!$N240=AN$1, 'OE Database'!$J240, NA())</f>
        <v>#N/A</v>
      </c>
      <c r="AO240" s="14" t="e">
        <f>IF('OE Database'!$N240=AO$1, 'OE Database'!$J240, NA())</f>
        <v>#N/A</v>
      </c>
      <c r="AP240" s="14" t="e">
        <f>IF('OE Database'!$N240=AP$1, 'OE Database'!$J240, NA())</f>
        <v>#N/A</v>
      </c>
      <c r="AQ240" s="14" t="e">
        <f>IF('OE Database'!$N240=AQ$1, 'OE Database'!$J240, NA())</f>
        <v>#N/A</v>
      </c>
      <c r="AR240" s="14" t="e">
        <f>IF('OE Database'!$N240=AR$1, 'OE Database'!$J240, NA())</f>
        <v>#N/A</v>
      </c>
      <c r="AS240" s="14" t="e">
        <f>IF('OE Database'!$N240=AS$1, 'OE Database'!$J240, NA())</f>
        <v>#N/A</v>
      </c>
      <c r="AT240" s="14" t="e">
        <f>IF('OE Database'!$N240=AT$1, 'OE Database'!$J240, NA())</f>
        <v>#N/A</v>
      </c>
      <c r="AU240" s="14" t="e">
        <f>IF('OE Database'!$N240=AU$1, 'OE Database'!$J240, NA())</f>
        <v>#N/A</v>
      </c>
      <c r="AV240" s="14" t="e">
        <f>IF('OE Database'!$N240=AV$1, 'OE Database'!$J240, NA())</f>
        <v>#N/A</v>
      </c>
      <c r="AW240" s="14" t="e">
        <f>IF('OE Database'!$N240=AW$1, 'OE Database'!$J240, NA())</f>
        <v>#N/A</v>
      </c>
      <c r="AX240" s="14" t="e">
        <f>IF('OE Database'!$N240=AX$1, 'OE Database'!$J240, NA())</f>
        <v>#N/A</v>
      </c>
      <c r="AY240" s="14" t="e">
        <f>IF('OE Database'!$N240=AY$1, 'OE Database'!$J240, NA())</f>
        <v>#N/A</v>
      </c>
      <c r="AZ240" s="14" t="e">
        <f>IF('OE Database'!$N240=AZ$1, 'OE Database'!$J240, NA())</f>
        <v>#N/A</v>
      </c>
      <c r="BA240" s="14" t="e">
        <f>IF('OE Database'!$N240=BA$1, 'OE Database'!$J240, NA())</f>
        <v>#N/A</v>
      </c>
      <c r="BB240" s="14" t="e">
        <f>IF('OE Database'!$N240=BB$1, 'OE Database'!$J240, NA())</f>
        <v>#N/A</v>
      </c>
      <c r="BD240" s="14" t="e">
        <f>IF(GESTEP(AL240,0.00001), 'OE Database'!$H240, NA())</f>
        <v>#N/A</v>
      </c>
      <c r="BE240" s="14" t="e">
        <f>IF(GESTEP(AM240,0.00001), 'OE Database'!$H240, NA())</f>
        <v>#N/A</v>
      </c>
      <c r="BF240" s="14" t="e">
        <f>IF(GESTEP(AN240,0.00001), 'OE Database'!$H240, NA())</f>
        <v>#N/A</v>
      </c>
      <c r="BG240" s="14" t="e">
        <f>IF(GESTEP(AO240,0.00001), 'OE Database'!$H240, NA())</f>
        <v>#N/A</v>
      </c>
      <c r="BH240" s="14" t="e">
        <f>IF(GESTEP(AP240,0.00001), 'OE Database'!$H240, NA())</f>
        <v>#N/A</v>
      </c>
      <c r="BI240" s="14" t="e">
        <f>IF(GESTEP(AQ240,0.00001), 'OE Database'!$H240, NA())</f>
        <v>#N/A</v>
      </c>
      <c r="BJ240" s="14" t="e">
        <f>IF(GESTEP(AR240,0.00001), 'OE Database'!$H240, NA())</f>
        <v>#N/A</v>
      </c>
      <c r="BK240" s="14" t="e">
        <f>IF(GESTEP(AS240,0.00001), 'OE Database'!$H240, NA())</f>
        <v>#N/A</v>
      </c>
      <c r="BL240" s="14" t="e">
        <f>IF(GESTEP(AT240,0.00001), 'OE Database'!$H240, NA())</f>
        <v>#N/A</v>
      </c>
      <c r="BM240" s="14" t="e">
        <f>IF(GESTEP(AU240,0.00001), 'OE Database'!$H240, NA())</f>
        <v>#N/A</v>
      </c>
      <c r="BN240" s="14" t="e">
        <f>IF(GESTEP(AV240,0.00001), 'OE Database'!$H240, NA())</f>
        <v>#N/A</v>
      </c>
      <c r="BO240" s="14" t="e">
        <f>IF(GESTEP(AW240,0.00001), 'OE Database'!$H240, NA())</f>
        <v>#N/A</v>
      </c>
      <c r="BP240" s="14" t="e">
        <f>IF(GESTEP(AX240,0.00001), 'OE Database'!$H240, NA())</f>
        <v>#N/A</v>
      </c>
      <c r="BQ240" s="14" t="e">
        <f>IF(GESTEP(AY240,0.00001), 'OE Database'!$H240, NA())</f>
        <v>#N/A</v>
      </c>
      <c r="BR240" s="14" t="e">
        <f>IF(GESTEP(AZ240,0.00001), 'OE Database'!$H240, NA())</f>
        <v>#N/A</v>
      </c>
      <c r="BS240" s="14" t="e">
        <f>IF(GESTEP(BA240,0.00001), 'OE Database'!$H240, NA())</f>
        <v>#N/A</v>
      </c>
      <c r="BT240" s="14" t="e">
        <f>IF(GESTEP(BB240,0.00001), 'OE Database'!$H240, NA())</f>
        <v>#N/A</v>
      </c>
      <c r="BV240" s="14" t="e">
        <f>IF(GESTEP(AL240,0.00001), 'OE Database'!$E240, NA())</f>
        <v>#N/A</v>
      </c>
      <c r="BW240" s="14" t="e">
        <f>IF(GESTEP(AM240,0.00001), 'OE Database'!$E240, NA())</f>
        <v>#N/A</v>
      </c>
      <c r="BX240" s="14" t="e">
        <f>IF(GESTEP(AN240,0.00001), 'OE Database'!$E240, NA())</f>
        <v>#N/A</v>
      </c>
      <c r="BY240" s="14" t="e">
        <f>IF(GESTEP(AO240,0.00001), 'OE Database'!$E240, NA())</f>
        <v>#N/A</v>
      </c>
      <c r="BZ240" s="14" t="e">
        <f>IF(GESTEP(AP240,0.00001), 'OE Database'!$E240, NA())</f>
        <v>#N/A</v>
      </c>
      <c r="CA240" s="14" t="e">
        <f>IF(GESTEP(AQ240,0.00001), 'OE Database'!$E240, NA())</f>
        <v>#N/A</v>
      </c>
      <c r="CB240" s="14" t="e">
        <f>IF(GESTEP(AR240,0.00001), 'OE Database'!$E240, NA())</f>
        <v>#N/A</v>
      </c>
      <c r="CC240" s="14" t="e">
        <f>IF(GESTEP(AS240,0.00001), 'OE Database'!$E240, NA())</f>
        <v>#N/A</v>
      </c>
      <c r="CD240" s="14" t="e">
        <f>IF(GESTEP(AT240,0.00001), 'OE Database'!$E240, NA())</f>
        <v>#N/A</v>
      </c>
      <c r="CE240" s="14" t="e">
        <f>IF(GESTEP(AU240,0.00001), 'OE Database'!$E240, NA())</f>
        <v>#N/A</v>
      </c>
      <c r="CF240" s="14" t="e">
        <f>IF(GESTEP(AV240,0.00001), 'OE Database'!$E240, NA())</f>
        <v>#N/A</v>
      </c>
      <c r="CG240" s="14" t="e">
        <f>IF(GESTEP(AW240,0.00001), 'OE Database'!$E240, NA())</f>
        <v>#N/A</v>
      </c>
      <c r="CH240" s="14" t="e">
        <f>IF(GESTEP(AX240,0.00001), 'OE Database'!$E240, NA())</f>
        <v>#N/A</v>
      </c>
      <c r="CI240" s="14" t="e">
        <f>IF(GESTEP(AY240,0.00001), 'OE Database'!$E240, NA())</f>
        <v>#N/A</v>
      </c>
      <c r="CJ240" s="14" t="e">
        <f>IF(GESTEP(AZ240,0.00001), 'OE Database'!$E240, NA())</f>
        <v>#N/A</v>
      </c>
      <c r="CK240" s="14" t="e">
        <f>IF(GESTEP(BA240,0.00001), 'OE Database'!$E240, NA())</f>
        <v>#N/A</v>
      </c>
      <c r="CL240" s="14" t="e">
        <f>IF(GESTEP(BB240,0.00001), 'OE Database'!$E240, NA())</f>
        <v>#N/A</v>
      </c>
      <c r="CN240" s="14">
        <f>IF('OE Database'!$N240=CN$1, 'OE Database'!$I240, NA())</f>
        <v>7.2062490459187041</v>
      </c>
      <c r="CO240" s="14" t="e">
        <f>IF('OE Database'!$N240=CO$1, 'OE Database'!$I240, NA())</f>
        <v>#N/A</v>
      </c>
      <c r="CP240" s="14" t="e">
        <f>IF('OE Database'!$N240=CP$1, 'OE Database'!$I240, NA())</f>
        <v>#N/A</v>
      </c>
      <c r="CQ240" s="14" t="e">
        <f>IF('OE Database'!$N240=CQ$1, 'OE Database'!$I240, NA())</f>
        <v>#N/A</v>
      </c>
      <c r="CR240" s="14" t="e">
        <f>IF('OE Database'!$N240=CR$1, 'OE Database'!$I240, NA())</f>
        <v>#N/A</v>
      </c>
      <c r="CS240" s="14" t="e">
        <f>IF('OE Database'!$N240=CS$1, 'OE Database'!$I240, NA())</f>
        <v>#N/A</v>
      </c>
      <c r="CT240" s="14" t="e">
        <f>IF('OE Database'!$N240=CT$1, 'OE Database'!$I240, NA())</f>
        <v>#N/A</v>
      </c>
      <c r="CU240" s="14" t="e">
        <f>IF('OE Database'!$N240=CU$1, 'OE Database'!$I240, NA())</f>
        <v>#N/A</v>
      </c>
      <c r="CV240" s="14" t="e">
        <f>IF('OE Database'!$N240=CV$1, 'OE Database'!$I240, NA())</f>
        <v>#N/A</v>
      </c>
      <c r="CW240" s="14" t="e">
        <f>IF('OE Database'!$N240=CW$1, 'OE Database'!$I240, NA())</f>
        <v>#N/A</v>
      </c>
      <c r="CX240" s="14" t="e">
        <f>IF('OE Database'!$N240=CX$1, 'OE Database'!$I240, NA())</f>
        <v>#N/A</v>
      </c>
      <c r="CY240" s="14" t="e">
        <f>IF('OE Database'!$N240=CY$1, 'OE Database'!$I240, NA())</f>
        <v>#N/A</v>
      </c>
      <c r="CZ240" s="14" t="e">
        <f>IF('OE Database'!$N240=CZ$1, 'OE Database'!$I240, NA())</f>
        <v>#N/A</v>
      </c>
      <c r="DA240" s="14" t="e">
        <f>IF('OE Database'!$N240=DA$1, 'OE Database'!$I240, NA())</f>
        <v>#N/A</v>
      </c>
      <c r="DB240" s="14" t="e">
        <f>IF('OE Database'!$N240=DB$1, 'OE Database'!$I240, NA())</f>
        <v>#N/A</v>
      </c>
      <c r="DC240" s="14" t="e">
        <f>IF('OE Database'!$N240=DC$1, 'OE Database'!$I240, NA())</f>
        <v>#N/A</v>
      </c>
      <c r="DD240" s="14" t="e">
        <f>IF('OE Database'!$N240=DD$1, 'OE Database'!$I240, NA())</f>
        <v>#N/A</v>
      </c>
      <c r="DF240" s="1" t="e">
        <f>IF(GESTEP(AL240,0.00001), 'OE Database'!$I240, NA())</f>
        <v>#N/A</v>
      </c>
      <c r="DG240" s="1" t="e">
        <f>IF(GESTEP(AM240,0.00001), 'OE Database'!$I240, NA())</f>
        <v>#N/A</v>
      </c>
      <c r="DH240" s="1" t="e">
        <f>IF(GESTEP(AN240,0.00001), 'OE Database'!$I240, NA())</f>
        <v>#N/A</v>
      </c>
      <c r="DI240" s="1" t="e">
        <f>IF(GESTEP(AO240,0.00001), 'OE Database'!$I240, NA())</f>
        <v>#N/A</v>
      </c>
      <c r="DJ240" s="1" t="e">
        <f>IF(GESTEP(AP240,0.00001), 'OE Database'!$I240, NA())</f>
        <v>#N/A</v>
      </c>
      <c r="DK240" s="1" t="e">
        <f>IF(GESTEP(AQ240,0.00001), 'OE Database'!$I240, NA())</f>
        <v>#N/A</v>
      </c>
      <c r="DL240" s="1" t="e">
        <f>IF(GESTEP(AR240,0.00001), 'OE Database'!$I240, NA())</f>
        <v>#N/A</v>
      </c>
      <c r="DM240" s="1" t="e">
        <f>IF(GESTEP(AS240,0.00001), 'OE Database'!$I240, NA())</f>
        <v>#N/A</v>
      </c>
      <c r="DN240" s="1" t="e">
        <f>IF(GESTEP(AT240,0.00001), 'OE Database'!$I240, NA())</f>
        <v>#N/A</v>
      </c>
      <c r="DO240" s="1" t="e">
        <f>IF(GESTEP(AU240,0.00001), 'OE Database'!$I240, NA())</f>
        <v>#N/A</v>
      </c>
      <c r="DP240" s="1" t="e">
        <f>IF(GESTEP(AV240,0.00001), 'OE Database'!$I240, NA())</f>
        <v>#N/A</v>
      </c>
      <c r="DQ240" s="1" t="e">
        <f>IF(GESTEP(AW240,0.00001), 'OE Database'!$I240, NA())</f>
        <v>#N/A</v>
      </c>
      <c r="DR240" s="1" t="e">
        <f>IF(GESTEP(AX240,0.00001), 'OE Database'!$I240, NA())</f>
        <v>#N/A</v>
      </c>
      <c r="DS240" s="1" t="e">
        <f>IF(GESTEP(AY240,0.00001), 'OE Database'!$I240, NA())</f>
        <v>#N/A</v>
      </c>
      <c r="DT240" s="1" t="e">
        <f>IF(GESTEP(AZ240,0.00001), 'OE Database'!$I240, NA())</f>
        <v>#N/A</v>
      </c>
      <c r="DU240" s="1" t="e">
        <f>IF(GESTEP(BA240,0.00001), 'OE Database'!$I240, NA())</f>
        <v>#N/A</v>
      </c>
      <c r="DV240" s="1" t="e">
        <f>IF(GESTEP(BB240,0.00001), 'OE Database'!$I240, NA())</f>
        <v>#N/A</v>
      </c>
    </row>
    <row r="241" spans="1:126">
      <c r="B241" s="14" t="e">
        <f>IF('OE Database'!$N241=B$1, 'OE Database'!$H241, NA())</f>
        <v>#N/A</v>
      </c>
      <c r="C241" s="14">
        <f>IF('OE Database'!$N241=C$1, 'OE Database'!$H241, NA())</f>
        <v>0</v>
      </c>
      <c r="D241" s="14" t="e">
        <f>IF('OE Database'!$N241=D$1, 'OE Database'!$H241, NA())</f>
        <v>#N/A</v>
      </c>
      <c r="E241" s="14" t="e">
        <f>IF('OE Database'!$N241=E$1, 'OE Database'!$H241, NA())</f>
        <v>#N/A</v>
      </c>
      <c r="F241" s="14" t="e">
        <f>IF('OE Database'!$N241=F$1, 'OE Database'!$H241, NA())</f>
        <v>#N/A</v>
      </c>
      <c r="G241" s="14" t="e">
        <f>IF('OE Database'!$N241=G$1, 'OE Database'!$H241, NA())</f>
        <v>#N/A</v>
      </c>
      <c r="H241" s="14" t="e">
        <f>IF('OE Database'!$N241=H$1, 'OE Database'!$H241, NA())</f>
        <v>#N/A</v>
      </c>
      <c r="I241" s="14" t="e">
        <f>IF('OE Database'!$N241=I$1, 'OE Database'!$H241, NA())</f>
        <v>#N/A</v>
      </c>
      <c r="J241" s="14" t="e">
        <f>IF('OE Database'!$N241=J$1, 'OE Database'!$H241, NA())</f>
        <v>#N/A</v>
      </c>
      <c r="K241" s="14" t="e">
        <f>IF('OE Database'!$N241=K$1, 'OE Database'!$H241, NA())</f>
        <v>#N/A</v>
      </c>
      <c r="L241" s="14" t="e">
        <f>IF('OE Database'!$N241=L$1, 'OE Database'!$H241, NA())</f>
        <v>#N/A</v>
      </c>
      <c r="M241" s="14" t="e">
        <f>IF('OE Database'!$N241=M$1, 'OE Database'!$H241, NA())</f>
        <v>#N/A</v>
      </c>
      <c r="N241" s="14" t="e">
        <f>IF('OE Database'!$N241=N$1, 'OE Database'!$H241, NA())</f>
        <v>#N/A</v>
      </c>
      <c r="O241" s="14" t="e">
        <f>IF('OE Database'!$N241=O$1, 'OE Database'!$H241, NA())</f>
        <v>#N/A</v>
      </c>
      <c r="P241" s="14" t="e">
        <f>IF('OE Database'!$N241=P$1, 'OE Database'!$H241, NA())</f>
        <v>#N/A</v>
      </c>
      <c r="Q241" s="14" t="e">
        <f>IF('OE Database'!$N241=Q$1, 'OE Database'!$H241, NA())</f>
        <v>#N/A</v>
      </c>
      <c r="R241" s="14" t="e">
        <f>IF('OE Database'!$N241=R$1, 'OE Database'!$H241, NA())</f>
        <v>#N/A</v>
      </c>
      <c r="T241" s="14" t="e">
        <f>IF('OE Database'!$N241=T$1, 'OE Database'!$E241, NA())</f>
        <v>#N/A</v>
      </c>
      <c r="U241" s="14">
        <f>IF('OE Database'!$N241=U$1, 'OE Database'!$E241, NA())</f>
        <v>0</v>
      </c>
      <c r="V241" s="14" t="e">
        <f>IF('OE Database'!$N241=V$1, 'OE Database'!$E241, NA())</f>
        <v>#N/A</v>
      </c>
      <c r="W241" s="14" t="e">
        <f>IF('OE Database'!$N241=W$1, 'OE Database'!$E241, NA())</f>
        <v>#N/A</v>
      </c>
      <c r="X241" s="14" t="e">
        <f>IF('OE Database'!$N241=X$1, 'OE Database'!$E241, NA())</f>
        <v>#N/A</v>
      </c>
      <c r="Y241" s="14" t="e">
        <f>IF('OE Database'!$N241=Y$1, 'OE Database'!$E241, NA())</f>
        <v>#N/A</v>
      </c>
      <c r="Z241" s="14" t="e">
        <f>IF('OE Database'!$N241=Z$1, 'OE Database'!$E241, NA())</f>
        <v>#N/A</v>
      </c>
      <c r="AA241" s="14" t="e">
        <f>IF('OE Database'!$N241=AA$1, 'OE Database'!$E241, NA())</f>
        <v>#N/A</v>
      </c>
      <c r="AB241" s="14" t="e">
        <f>IF('OE Database'!$N241=AB$1, 'OE Database'!$E241, NA())</f>
        <v>#N/A</v>
      </c>
      <c r="AC241" s="14" t="e">
        <f>IF('OE Database'!$N241=AC$1, 'OE Database'!$E241, NA())</f>
        <v>#N/A</v>
      </c>
      <c r="AD241" s="14" t="e">
        <f>IF('OE Database'!$N241=AD$1, 'OE Database'!$E241, NA())</f>
        <v>#N/A</v>
      </c>
      <c r="AE241" s="14" t="e">
        <f>IF('OE Database'!$N241=AE$1, 'OE Database'!$E241, NA())</f>
        <v>#N/A</v>
      </c>
      <c r="AF241" s="14" t="e">
        <f>IF('OE Database'!$N241=AF$1, 'OE Database'!$E241, NA())</f>
        <v>#N/A</v>
      </c>
      <c r="AG241" s="14" t="e">
        <f>IF('OE Database'!$N241=AG$1, 'OE Database'!$E241, NA())</f>
        <v>#N/A</v>
      </c>
      <c r="AH241" s="14" t="e">
        <f>IF('OE Database'!$N241=AH$1, 'OE Database'!$E241, NA())</f>
        <v>#N/A</v>
      </c>
      <c r="AI241" s="14" t="e">
        <f>IF('OE Database'!$N241=AI$1, 'OE Database'!$E241, NA())</f>
        <v>#N/A</v>
      </c>
      <c r="AJ241" s="14" t="e">
        <f>IF('OE Database'!$N241=AJ$1, 'OE Database'!$E241, NA())</f>
        <v>#N/A</v>
      </c>
      <c r="AL241" s="14" t="e">
        <f>IF('OE Database'!$N241=AL$1, 'OE Database'!$J241, NA())</f>
        <v>#N/A</v>
      </c>
      <c r="AM241" s="14" t="e">
        <f>IF('OE Database'!$N241=AM$1, 'OE Database'!$J241, NA())</f>
        <v>#N/A</v>
      </c>
      <c r="AN241" s="14" t="e">
        <f>IF('OE Database'!$N241=AN$1, 'OE Database'!$J241, NA())</f>
        <v>#N/A</v>
      </c>
      <c r="AO241" s="14" t="e">
        <f>IF('OE Database'!$N241=AO$1, 'OE Database'!$J241, NA())</f>
        <v>#N/A</v>
      </c>
      <c r="AP241" s="14" t="e">
        <f>IF('OE Database'!$N241=AP$1, 'OE Database'!$J241, NA())</f>
        <v>#N/A</v>
      </c>
      <c r="AQ241" s="14" t="e">
        <f>IF('OE Database'!$N241=AQ$1, 'OE Database'!$J241, NA())</f>
        <v>#N/A</v>
      </c>
      <c r="AR241" s="14" t="e">
        <f>IF('OE Database'!$N241=AR$1, 'OE Database'!$J241, NA())</f>
        <v>#N/A</v>
      </c>
      <c r="AS241" s="14" t="e">
        <f>IF('OE Database'!$N241=AS$1, 'OE Database'!$J241, NA())</f>
        <v>#N/A</v>
      </c>
      <c r="AT241" s="14" t="e">
        <f>IF('OE Database'!$N241=AT$1, 'OE Database'!$J241, NA())</f>
        <v>#N/A</v>
      </c>
      <c r="AU241" s="14" t="e">
        <f>IF('OE Database'!$N241=AU$1, 'OE Database'!$J241, NA())</f>
        <v>#N/A</v>
      </c>
      <c r="AV241" s="14" t="e">
        <f>IF('OE Database'!$N241=AV$1, 'OE Database'!$J241, NA())</f>
        <v>#N/A</v>
      </c>
      <c r="AW241" s="14" t="e">
        <f>IF('OE Database'!$N241=AW$1, 'OE Database'!$J241, NA())</f>
        <v>#N/A</v>
      </c>
      <c r="AX241" s="14" t="e">
        <f>IF('OE Database'!$N241=AX$1, 'OE Database'!$J241, NA())</f>
        <v>#N/A</v>
      </c>
      <c r="AY241" s="14" t="e">
        <f>IF('OE Database'!$N241=AY$1, 'OE Database'!$J241, NA())</f>
        <v>#N/A</v>
      </c>
      <c r="AZ241" s="14" t="e">
        <f>IF('OE Database'!$N241=AZ$1, 'OE Database'!$J241, NA())</f>
        <v>#N/A</v>
      </c>
      <c r="BA241" s="14" t="e">
        <f>IF('OE Database'!$N241=BA$1, 'OE Database'!$J241, NA())</f>
        <v>#N/A</v>
      </c>
      <c r="BB241" s="14" t="e">
        <f>IF('OE Database'!$N241=BB$1, 'OE Database'!$J241, NA())</f>
        <v>#N/A</v>
      </c>
      <c r="BD241" s="14" t="e">
        <f>IF(GESTEP(AL241,0.00001), 'OE Database'!$H241, NA())</f>
        <v>#N/A</v>
      </c>
      <c r="BE241" s="14" t="e">
        <f>IF(GESTEP(AM241,0.00001), 'OE Database'!$H241, NA())</f>
        <v>#N/A</v>
      </c>
      <c r="BF241" s="14" t="e">
        <f>IF(GESTEP(AN241,0.00001), 'OE Database'!$H241, NA())</f>
        <v>#N/A</v>
      </c>
      <c r="BG241" s="14" t="e">
        <f>IF(GESTEP(AO241,0.00001), 'OE Database'!$H241, NA())</f>
        <v>#N/A</v>
      </c>
      <c r="BH241" s="14" t="e">
        <f>IF(GESTEP(AP241,0.00001), 'OE Database'!$H241, NA())</f>
        <v>#N/A</v>
      </c>
      <c r="BI241" s="14" t="e">
        <f>IF(GESTEP(AQ241,0.00001), 'OE Database'!$H241, NA())</f>
        <v>#N/A</v>
      </c>
      <c r="BJ241" s="14" t="e">
        <f>IF(GESTEP(AR241,0.00001), 'OE Database'!$H241, NA())</f>
        <v>#N/A</v>
      </c>
      <c r="BK241" s="14" t="e">
        <f>IF(GESTEP(AS241,0.00001), 'OE Database'!$H241, NA())</f>
        <v>#N/A</v>
      </c>
      <c r="BL241" s="14" t="e">
        <f>IF(GESTEP(AT241,0.00001), 'OE Database'!$H241, NA())</f>
        <v>#N/A</v>
      </c>
      <c r="BM241" s="14" t="e">
        <f>IF(GESTEP(AU241,0.00001), 'OE Database'!$H241, NA())</f>
        <v>#N/A</v>
      </c>
      <c r="BN241" s="14" t="e">
        <f>IF(GESTEP(AV241,0.00001), 'OE Database'!$H241, NA())</f>
        <v>#N/A</v>
      </c>
      <c r="BO241" s="14" t="e">
        <f>IF(GESTEP(AW241,0.00001), 'OE Database'!$H241, NA())</f>
        <v>#N/A</v>
      </c>
      <c r="BP241" s="14" t="e">
        <f>IF(GESTEP(AX241,0.00001), 'OE Database'!$H241, NA())</f>
        <v>#N/A</v>
      </c>
      <c r="BQ241" s="14" t="e">
        <f>IF(GESTEP(AY241,0.00001), 'OE Database'!$H241, NA())</f>
        <v>#N/A</v>
      </c>
      <c r="BR241" s="14" t="e">
        <f>IF(GESTEP(AZ241,0.00001), 'OE Database'!$H241, NA())</f>
        <v>#N/A</v>
      </c>
      <c r="BS241" s="14" t="e">
        <f>IF(GESTEP(BA241,0.00001), 'OE Database'!$H241, NA())</f>
        <v>#N/A</v>
      </c>
      <c r="BT241" s="14" t="e">
        <f>IF(GESTEP(BB241,0.00001), 'OE Database'!$H241, NA())</f>
        <v>#N/A</v>
      </c>
      <c r="BV241" s="14" t="e">
        <f>IF(GESTEP(AL241,0.00001), 'OE Database'!$E241, NA())</f>
        <v>#N/A</v>
      </c>
      <c r="BW241" s="14" t="e">
        <f>IF(GESTEP(AM241,0.00001), 'OE Database'!$E241, NA())</f>
        <v>#N/A</v>
      </c>
      <c r="BX241" s="14" t="e">
        <f>IF(GESTEP(AN241,0.00001), 'OE Database'!$E241, NA())</f>
        <v>#N/A</v>
      </c>
      <c r="BY241" s="14" t="e">
        <f>IF(GESTEP(AO241,0.00001), 'OE Database'!$E241, NA())</f>
        <v>#N/A</v>
      </c>
      <c r="BZ241" s="14" t="e">
        <f>IF(GESTEP(AP241,0.00001), 'OE Database'!$E241, NA())</f>
        <v>#N/A</v>
      </c>
      <c r="CA241" s="14" t="e">
        <f>IF(GESTEP(AQ241,0.00001), 'OE Database'!$E241, NA())</f>
        <v>#N/A</v>
      </c>
      <c r="CB241" s="14" t="e">
        <f>IF(GESTEP(AR241,0.00001), 'OE Database'!$E241, NA())</f>
        <v>#N/A</v>
      </c>
      <c r="CC241" s="14" t="e">
        <f>IF(GESTEP(AS241,0.00001), 'OE Database'!$E241, NA())</f>
        <v>#N/A</v>
      </c>
      <c r="CD241" s="14" t="e">
        <f>IF(GESTEP(AT241,0.00001), 'OE Database'!$E241, NA())</f>
        <v>#N/A</v>
      </c>
      <c r="CE241" s="14" t="e">
        <f>IF(GESTEP(AU241,0.00001), 'OE Database'!$E241, NA())</f>
        <v>#N/A</v>
      </c>
      <c r="CF241" s="14" t="e">
        <f>IF(GESTEP(AV241,0.00001), 'OE Database'!$E241, NA())</f>
        <v>#N/A</v>
      </c>
      <c r="CG241" s="14" t="e">
        <f>IF(GESTEP(AW241,0.00001), 'OE Database'!$E241, NA())</f>
        <v>#N/A</v>
      </c>
      <c r="CH241" s="14" t="e">
        <f>IF(GESTEP(AX241,0.00001), 'OE Database'!$E241, NA())</f>
        <v>#N/A</v>
      </c>
      <c r="CI241" s="14" t="e">
        <f>IF(GESTEP(AY241,0.00001), 'OE Database'!$E241, NA())</f>
        <v>#N/A</v>
      </c>
      <c r="CJ241" s="14" t="e">
        <f>IF(GESTEP(AZ241,0.00001), 'OE Database'!$E241, NA())</f>
        <v>#N/A</v>
      </c>
      <c r="CK241" s="14" t="e">
        <f>IF(GESTEP(BA241,0.00001), 'OE Database'!$E241, NA())</f>
        <v>#N/A</v>
      </c>
      <c r="CL241" s="14" t="e">
        <f>IF(GESTEP(BB241,0.00001), 'OE Database'!$E241, NA())</f>
        <v>#N/A</v>
      </c>
      <c r="CN241" s="14" t="e">
        <f>IF('OE Database'!$N241=CN$1, 'OE Database'!$I241, NA())</f>
        <v>#N/A</v>
      </c>
      <c r="CO241" s="14">
        <f>IF('OE Database'!$N241=CO$1, 'OE Database'!$I241, NA())</f>
        <v>0</v>
      </c>
      <c r="CP241" s="14" t="e">
        <f>IF('OE Database'!$N241=CP$1, 'OE Database'!$I241, NA())</f>
        <v>#N/A</v>
      </c>
      <c r="CQ241" s="14" t="e">
        <f>IF('OE Database'!$N241=CQ$1, 'OE Database'!$I241, NA())</f>
        <v>#N/A</v>
      </c>
      <c r="CR241" s="14" t="e">
        <f>IF('OE Database'!$N241=CR$1, 'OE Database'!$I241, NA())</f>
        <v>#N/A</v>
      </c>
      <c r="CS241" s="14" t="e">
        <f>IF('OE Database'!$N241=CS$1, 'OE Database'!$I241, NA())</f>
        <v>#N/A</v>
      </c>
      <c r="CT241" s="14" t="e">
        <f>IF('OE Database'!$N241=CT$1, 'OE Database'!$I241, NA())</f>
        <v>#N/A</v>
      </c>
      <c r="CU241" s="14" t="e">
        <f>IF('OE Database'!$N241=CU$1, 'OE Database'!$I241, NA())</f>
        <v>#N/A</v>
      </c>
      <c r="CV241" s="14" t="e">
        <f>IF('OE Database'!$N241=CV$1, 'OE Database'!$I241, NA())</f>
        <v>#N/A</v>
      </c>
      <c r="CW241" s="14" t="e">
        <f>IF('OE Database'!$N241=CW$1, 'OE Database'!$I241, NA())</f>
        <v>#N/A</v>
      </c>
      <c r="CX241" s="14" t="e">
        <f>IF('OE Database'!$N241=CX$1, 'OE Database'!$I241, NA())</f>
        <v>#N/A</v>
      </c>
      <c r="CY241" s="14" t="e">
        <f>IF('OE Database'!$N241=CY$1, 'OE Database'!$I241, NA())</f>
        <v>#N/A</v>
      </c>
      <c r="CZ241" s="14" t="e">
        <f>IF('OE Database'!$N241=CZ$1, 'OE Database'!$I241, NA())</f>
        <v>#N/A</v>
      </c>
      <c r="DA241" s="14" t="e">
        <f>IF('OE Database'!$N241=DA$1, 'OE Database'!$I241, NA())</f>
        <v>#N/A</v>
      </c>
      <c r="DB241" s="14" t="e">
        <f>IF('OE Database'!$N241=DB$1, 'OE Database'!$I241, NA())</f>
        <v>#N/A</v>
      </c>
      <c r="DC241" s="14" t="e">
        <f>IF('OE Database'!$N241=DC$1, 'OE Database'!$I241, NA())</f>
        <v>#N/A</v>
      </c>
      <c r="DD241" s="14" t="e">
        <f>IF('OE Database'!$N241=DD$1, 'OE Database'!$I241, NA())</f>
        <v>#N/A</v>
      </c>
      <c r="DF241" s="1" t="e">
        <f>IF(GESTEP(AL241,0.00001), 'OE Database'!$I241, NA())</f>
        <v>#N/A</v>
      </c>
      <c r="DG241" s="1" t="e">
        <f>IF(GESTEP(AM241,0.00001), 'OE Database'!$I241, NA())</f>
        <v>#N/A</v>
      </c>
      <c r="DH241" s="1" t="e">
        <f>IF(GESTEP(AN241,0.00001), 'OE Database'!$I241, NA())</f>
        <v>#N/A</v>
      </c>
      <c r="DI241" s="1" t="e">
        <f>IF(GESTEP(AO241,0.00001), 'OE Database'!$I241, NA())</f>
        <v>#N/A</v>
      </c>
      <c r="DJ241" s="1" t="e">
        <f>IF(GESTEP(AP241,0.00001), 'OE Database'!$I241, NA())</f>
        <v>#N/A</v>
      </c>
      <c r="DK241" s="1" t="e">
        <f>IF(GESTEP(AQ241,0.00001), 'OE Database'!$I241, NA())</f>
        <v>#N/A</v>
      </c>
      <c r="DL241" s="1" t="e">
        <f>IF(GESTEP(AR241,0.00001), 'OE Database'!$I241, NA())</f>
        <v>#N/A</v>
      </c>
      <c r="DM241" s="1" t="e">
        <f>IF(GESTEP(AS241,0.00001), 'OE Database'!$I241, NA())</f>
        <v>#N/A</v>
      </c>
      <c r="DN241" s="1" t="e">
        <f>IF(GESTEP(AT241,0.00001), 'OE Database'!$I241, NA())</f>
        <v>#N/A</v>
      </c>
      <c r="DO241" s="1" t="e">
        <f>IF(GESTEP(AU241,0.00001), 'OE Database'!$I241, NA())</f>
        <v>#N/A</v>
      </c>
      <c r="DP241" s="1" t="e">
        <f>IF(GESTEP(AV241,0.00001), 'OE Database'!$I241, NA())</f>
        <v>#N/A</v>
      </c>
      <c r="DQ241" s="1" t="e">
        <f>IF(GESTEP(AW241,0.00001), 'OE Database'!$I241, NA())</f>
        <v>#N/A</v>
      </c>
      <c r="DR241" s="1" t="e">
        <f>IF(GESTEP(AX241,0.00001), 'OE Database'!$I241, NA())</f>
        <v>#N/A</v>
      </c>
      <c r="DS241" s="1" t="e">
        <f>IF(GESTEP(AY241,0.00001), 'OE Database'!$I241, NA())</f>
        <v>#N/A</v>
      </c>
      <c r="DT241" s="1" t="e">
        <f>IF(GESTEP(AZ241,0.00001), 'OE Database'!$I241, NA())</f>
        <v>#N/A</v>
      </c>
      <c r="DU241" s="1" t="e">
        <f>IF(GESTEP(BA241,0.00001), 'OE Database'!$I241, NA())</f>
        <v>#N/A</v>
      </c>
      <c r="DV241" s="1" t="e">
        <f>IF(GESTEP(BB241,0.00001), 'OE Database'!$I241, NA())</f>
        <v>#N/A</v>
      </c>
    </row>
    <row r="242" spans="1:126">
      <c r="B242" s="14" t="e">
        <f>IF('OE Database'!$N242=B$1, 'OE Database'!$H242, NA())</f>
        <v>#N/A</v>
      </c>
      <c r="C242" s="14" t="e">
        <f>IF('OE Database'!$N242=C$1, 'OE Database'!$H242, NA())</f>
        <v>#N/A</v>
      </c>
      <c r="D242" s="14" t="e">
        <f>IF('OE Database'!$N242=D$1, 'OE Database'!$H242, NA())</f>
        <v>#N/A</v>
      </c>
      <c r="E242" s="14" t="e">
        <f>IF('OE Database'!$N242=E$1, 'OE Database'!$H242, NA())</f>
        <v>#N/A</v>
      </c>
      <c r="F242" s="14" t="e">
        <f>IF('OE Database'!$N242=F$1, 'OE Database'!$H242, NA())</f>
        <v>#N/A</v>
      </c>
      <c r="G242" s="14" t="e">
        <f>IF('OE Database'!$N242=G$1, 'OE Database'!$H242, NA())</f>
        <v>#N/A</v>
      </c>
      <c r="H242" s="14" t="e">
        <f>IF('OE Database'!$N242=H$1, 'OE Database'!$H242, NA())</f>
        <v>#N/A</v>
      </c>
      <c r="I242" s="14" t="e">
        <f>IF('OE Database'!$N242=I$1, 'OE Database'!$H242, NA())</f>
        <v>#N/A</v>
      </c>
      <c r="J242" s="14" t="e">
        <f>IF('OE Database'!$N242=J$1, 'OE Database'!$H242, NA())</f>
        <v>#N/A</v>
      </c>
      <c r="K242" s="14">
        <f>IF('OE Database'!$N242=K$1, 'OE Database'!$H242, NA())</f>
        <v>4.4150128174419478</v>
      </c>
      <c r="L242" s="14" t="e">
        <f>IF('OE Database'!$N242=L$1, 'OE Database'!$H242, NA())</f>
        <v>#N/A</v>
      </c>
      <c r="M242" s="14" t="e">
        <f>IF('OE Database'!$N242=M$1, 'OE Database'!$H242, NA())</f>
        <v>#N/A</v>
      </c>
      <c r="N242" s="14" t="e">
        <f>IF('OE Database'!$N242=N$1, 'OE Database'!$H242, NA())</f>
        <v>#N/A</v>
      </c>
      <c r="O242" s="14" t="e">
        <f>IF('OE Database'!$N242=O$1, 'OE Database'!$H242, NA())</f>
        <v>#N/A</v>
      </c>
      <c r="P242" s="14" t="e">
        <f>IF('OE Database'!$N242=P$1, 'OE Database'!$H242, NA())</f>
        <v>#N/A</v>
      </c>
      <c r="Q242" s="14" t="e">
        <f>IF('OE Database'!$N242=Q$1, 'OE Database'!$H242, NA())</f>
        <v>#N/A</v>
      </c>
      <c r="R242" s="14" t="e">
        <f>IF('OE Database'!$N242=R$1, 'OE Database'!$H242, NA())</f>
        <v>#N/A</v>
      </c>
      <c r="T242" s="14" t="e">
        <f>IF('OE Database'!$N242=T$1, 'OE Database'!$E242, NA())</f>
        <v>#N/A</v>
      </c>
      <c r="U242" s="14" t="e">
        <f>IF('OE Database'!$N242=U$1, 'OE Database'!$E242, NA())</f>
        <v>#N/A</v>
      </c>
      <c r="V242" s="14" t="e">
        <f>IF('OE Database'!$N242=V$1, 'OE Database'!$E242, NA())</f>
        <v>#N/A</v>
      </c>
      <c r="W242" s="14" t="e">
        <f>IF('OE Database'!$N242=W$1, 'OE Database'!$E242, NA())</f>
        <v>#N/A</v>
      </c>
      <c r="X242" s="14" t="e">
        <f>IF('OE Database'!$N242=X$1, 'OE Database'!$E242, NA())</f>
        <v>#N/A</v>
      </c>
      <c r="Y242" s="14" t="e">
        <f>IF('OE Database'!$N242=Y$1, 'OE Database'!$E242, NA())</f>
        <v>#N/A</v>
      </c>
      <c r="Z242" s="14" t="e">
        <f>IF('OE Database'!$N242=Z$1, 'OE Database'!$E242, NA())</f>
        <v>#N/A</v>
      </c>
      <c r="AA242" s="14" t="e">
        <f>IF('OE Database'!$N242=AA$1, 'OE Database'!$E242, NA())</f>
        <v>#N/A</v>
      </c>
      <c r="AB242" s="14" t="e">
        <f>IF('OE Database'!$N242=AB$1, 'OE Database'!$E242, NA())</f>
        <v>#N/A</v>
      </c>
      <c r="AC242" s="14">
        <f>IF('OE Database'!$N242=AC$1, 'OE Database'!$E242, NA())</f>
        <v>51.4</v>
      </c>
      <c r="AD242" s="14" t="e">
        <f>IF('OE Database'!$N242=AD$1, 'OE Database'!$E242, NA())</f>
        <v>#N/A</v>
      </c>
      <c r="AE242" s="14" t="e">
        <f>IF('OE Database'!$N242=AE$1, 'OE Database'!$E242, NA())</f>
        <v>#N/A</v>
      </c>
      <c r="AF242" s="14" t="e">
        <f>IF('OE Database'!$N242=AF$1, 'OE Database'!$E242, NA())</f>
        <v>#N/A</v>
      </c>
      <c r="AG242" s="14" t="e">
        <f>IF('OE Database'!$N242=AG$1, 'OE Database'!$E242, NA())</f>
        <v>#N/A</v>
      </c>
      <c r="AH242" s="14" t="e">
        <f>IF('OE Database'!$N242=AH$1, 'OE Database'!$E242, NA())</f>
        <v>#N/A</v>
      </c>
      <c r="AI242" s="14" t="e">
        <f>IF('OE Database'!$N242=AI$1, 'OE Database'!$E242, NA())</f>
        <v>#N/A</v>
      </c>
      <c r="AJ242" s="14" t="e">
        <f>IF('OE Database'!$N242=AJ$1, 'OE Database'!$E242, NA())</f>
        <v>#N/A</v>
      </c>
      <c r="AL242" s="14" t="e">
        <f>IF('OE Database'!$N242=AL$1, 'OE Database'!$J242, NA())</f>
        <v>#N/A</v>
      </c>
      <c r="AM242" s="14" t="e">
        <f>IF('OE Database'!$N242=AM$1, 'OE Database'!$J242, NA())</f>
        <v>#N/A</v>
      </c>
      <c r="AN242" s="14" t="e">
        <f>IF('OE Database'!$N242=AN$1, 'OE Database'!$J242, NA())</f>
        <v>#N/A</v>
      </c>
      <c r="AO242" s="14" t="e">
        <f>IF('OE Database'!$N242=AO$1, 'OE Database'!$J242, NA())</f>
        <v>#N/A</v>
      </c>
      <c r="AP242" s="14" t="e">
        <f>IF('OE Database'!$N242=AP$1, 'OE Database'!$J242, NA())</f>
        <v>#N/A</v>
      </c>
      <c r="AQ242" s="14" t="e">
        <f>IF('OE Database'!$N242=AQ$1, 'OE Database'!$J242, NA())</f>
        <v>#N/A</v>
      </c>
      <c r="AR242" s="14" t="e">
        <f>IF('OE Database'!$N242=AR$1, 'OE Database'!$J242, NA())</f>
        <v>#N/A</v>
      </c>
      <c r="AS242" s="14" t="e">
        <f>IF('OE Database'!$N242=AS$1, 'OE Database'!$J242, NA())</f>
        <v>#N/A</v>
      </c>
      <c r="AT242" s="14" t="e">
        <f>IF('OE Database'!$N242=AT$1, 'OE Database'!$J242, NA())</f>
        <v>#N/A</v>
      </c>
      <c r="AU242" s="14">
        <f>IF('OE Database'!$N242=AU$1, 'OE Database'!$J242, NA())</f>
        <v>0</v>
      </c>
      <c r="AV242" s="14" t="e">
        <f>IF('OE Database'!$N242=AV$1, 'OE Database'!$J242, NA())</f>
        <v>#N/A</v>
      </c>
      <c r="AW242" s="14" t="e">
        <f>IF('OE Database'!$N242=AW$1, 'OE Database'!$J242, NA())</f>
        <v>#N/A</v>
      </c>
      <c r="AX242" s="14" t="e">
        <f>IF('OE Database'!$N242=AX$1, 'OE Database'!$J242, NA())</f>
        <v>#N/A</v>
      </c>
      <c r="AY242" s="14" t="e">
        <f>IF('OE Database'!$N242=AY$1, 'OE Database'!$J242, NA())</f>
        <v>#N/A</v>
      </c>
      <c r="AZ242" s="14" t="e">
        <f>IF('OE Database'!$N242=AZ$1, 'OE Database'!$J242, NA())</f>
        <v>#N/A</v>
      </c>
      <c r="BA242" s="14" t="e">
        <f>IF('OE Database'!$N242=BA$1, 'OE Database'!$J242, NA())</f>
        <v>#N/A</v>
      </c>
      <c r="BB242" s="14" t="e">
        <f>IF('OE Database'!$N242=BB$1, 'OE Database'!$J242, NA())</f>
        <v>#N/A</v>
      </c>
      <c r="BD242" s="14" t="e">
        <f>IF(GESTEP(AL242,0.00001), 'OE Database'!$H242, NA())</f>
        <v>#N/A</v>
      </c>
      <c r="BE242" s="14" t="e">
        <f>IF(GESTEP(AM242,0.00001), 'OE Database'!$H242, NA())</f>
        <v>#N/A</v>
      </c>
      <c r="BF242" s="14" t="e">
        <f>IF(GESTEP(AN242,0.00001), 'OE Database'!$H242, NA())</f>
        <v>#N/A</v>
      </c>
      <c r="BG242" s="14" t="e">
        <f>IF(GESTEP(AO242,0.00001), 'OE Database'!$H242, NA())</f>
        <v>#N/A</v>
      </c>
      <c r="BH242" s="14" t="e">
        <f>IF(GESTEP(AP242,0.00001), 'OE Database'!$H242, NA())</f>
        <v>#N/A</v>
      </c>
      <c r="BI242" s="14" t="e">
        <f>IF(GESTEP(AQ242,0.00001), 'OE Database'!$H242, NA())</f>
        <v>#N/A</v>
      </c>
      <c r="BJ242" s="14" t="e">
        <f>IF(GESTEP(AR242,0.00001), 'OE Database'!$H242, NA())</f>
        <v>#N/A</v>
      </c>
      <c r="BK242" s="14" t="e">
        <f>IF(GESTEP(AS242,0.00001), 'OE Database'!$H242, NA())</f>
        <v>#N/A</v>
      </c>
      <c r="BL242" s="14" t="e">
        <f>IF(GESTEP(AT242,0.00001), 'OE Database'!$H242, NA())</f>
        <v>#N/A</v>
      </c>
      <c r="BM242" s="14" t="e">
        <f>IF(GESTEP(AU242,0.00001), 'OE Database'!$H242, NA())</f>
        <v>#N/A</v>
      </c>
      <c r="BN242" s="14" t="e">
        <f>IF(GESTEP(AV242,0.00001), 'OE Database'!$H242, NA())</f>
        <v>#N/A</v>
      </c>
      <c r="BO242" s="14" t="e">
        <f>IF(GESTEP(AW242,0.00001), 'OE Database'!$H242, NA())</f>
        <v>#N/A</v>
      </c>
      <c r="BP242" s="14" t="e">
        <f>IF(GESTEP(AX242,0.00001), 'OE Database'!$H242, NA())</f>
        <v>#N/A</v>
      </c>
      <c r="BQ242" s="14" t="e">
        <f>IF(GESTEP(AY242,0.00001), 'OE Database'!$H242, NA())</f>
        <v>#N/A</v>
      </c>
      <c r="BR242" s="14" t="e">
        <f>IF(GESTEP(AZ242,0.00001), 'OE Database'!$H242, NA())</f>
        <v>#N/A</v>
      </c>
      <c r="BS242" s="14" t="e">
        <f>IF(GESTEP(BA242,0.00001), 'OE Database'!$H242, NA())</f>
        <v>#N/A</v>
      </c>
      <c r="BT242" s="14" t="e">
        <f>IF(GESTEP(BB242,0.00001), 'OE Database'!$H242, NA())</f>
        <v>#N/A</v>
      </c>
      <c r="BV242" s="14" t="e">
        <f>IF(GESTEP(AL242,0.00001), 'OE Database'!$E242, NA())</f>
        <v>#N/A</v>
      </c>
      <c r="BW242" s="14" t="e">
        <f>IF(GESTEP(AM242,0.00001), 'OE Database'!$E242, NA())</f>
        <v>#N/A</v>
      </c>
      <c r="BX242" s="14" t="e">
        <f>IF(GESTEP(AN242,0.00001), 'OE Database'!$E242, NA())</f>
        <v>#N/A</v>
      </c>
      <c r="BY242" s="14" t="e">
        <f>IF(GESTEP(AO242,0.00001), 'OE Database'!$E242, NA())</f>
        <v>#N/A</v>
      </c>
      <c r="BZ242" s="14" t="e">
        <f>IF(GESTEP(AP242,0.00001), 'OE Database'!$E242, NA())</f>
        <v>#N/A</v>
      </c>
      <c r="CA242" s="14" t="e">
        <f>IF(GESTEP(AQ242,0.00001), 'OE Database'!$E242, NA())</f>
        <v>#N/A</v>
      </c>
      <c r="CB242" s="14" t="e">
        <f>IF(GESTEP(AR242,0.00001), 'OE Database'!$E242, NA())</f>
        <v>#N/A</v>
      </c>
      <c r="CC242" s="14" t="e">
        <f>IF(GESTEP(AS242,0.00001), 'OE Database'!$E242, NA())</f>
        <v>#N/A</v>
      </c>
      <c r="CD242" s="14" t="e">
        <f>IF(GESTEP(AT242,0.00001), 'OE Database'!$E242, NA())</f>
        <v>#N/A</v>
      </c>
      <c r="CE242" s="14" t="e">
        <f>IF(GESTEP(AU242,0.00001), 'OE Database'!$E242, NA())</f>
        <v>#N/A</v>
      </c>
      <c r="CF242" s="14" t="e">
        <f>IF(GESTEP(AV242,0.00001), 'OE Database'!$E242, NA())</f>
        <v>#N/A</v>
      </c>
      <c r="CG242" s="14" t="e">
        <f>IF(GESTEP(AW242,0.00001), 'OE Database'!$E242, NA())</f>
        <v>#N/A</v>
      </c>
      <c r="CH242" s="14" t="e">
        <f>IF(GESTEP(AX242,0.00001), 'OE Database'!$E242, NA())</f>
        <v>#N/A</v>
      </c>
      <c r="CI242" s="14" t="e">
        <f>IF(GESTEP(AY242,0.00001), 'OE Database'!$E242, NA())</f>
        <v>#N/A</v>
      </c>
      <c r="CJ242" s="14" t="e">
        <f>IF(GESTEP(AZ242,0.00001), 'OE Database'!$E242, NA())</f>
        <v>#N/A</v>
      </c>
      <c r="CK242" s="14" t="e">
        <f>IF(GESTEP(BA242,0.00001), 'OE Database'!$E242, NA())</f>
        <v>#N/A</v>
      </c>
      <c r="CL242" s="14" t="e">
        <f>IF(GESTEP(BB242,0.00001), 'OE Database'!$E242, NA())</f>
        <v>#N/A</v>
      </c>
      <c r="CN242" s="14" t="e">
        <f>IF('OE Database'!$N242=CN$1, 'OE Database'!$I242, NA())</f>
        <v>#N/A</v>
      </c>
      <c r="CO242" s="14" t="e">
        <f>IF('OE Database'!$N242=CO$1, 'OE Database'!$I242, NA())</f>
        <v>#N/A</v>
      </c>
      <c r="CP242" s="14" t="e">
        <f>IF('OE Database'!$N242=CP$1, 'OE Database'!$I242, NA())</f>
        <v>#N/A</v>
      </c>
      <c r="CQ242" s="14" t="e">
        <f>IF('OE Database'!$N242=CQ$1, 'OE Database'!$I242, NA())</f>
        <v>#N/A</v>
      </c>
      <c r="CR242" s="14" t="e">
        <f>IF('OE Database'!$N242=CR$1, 'OE Database'!$I242, NA())</f>
        <v>#N/A</v>
      </c>
      <c r="CS242" s="14" t="e">
        <f>IF('OE Database'!$N242=CS$1, 'OE Database'!$I242, NA())</f>
        <v>#N/A</v>
      </c>
      <c r="CT242" s="14" t="e">
        <f>IF('OE Database'!$N242=CT$1, 'OE Database'!$I242, NA())</f>
        <v>#N/A</v>
      </c>
      <c r="CU242" s="14" t="e">
        <f>IF('OE Database'!$N242=CU$1, 'OE Database'!$I242, NA())</f>
        <v>#N/A</v>
      </c>
      <c r="CV242" s="14" t="e">
        <f>IF('OE Database'!$N242=CV$1, 'OE Database'!$I242, NA())</f>
        <v>#N/A</v>
      </c>
      <c r="CW242" s="14">
        <f>IF('OE Database'!$N242=CW$1, 'OE Database'!$I242, NA())</f>
        <v>7.4516877412201001</v>
      </c>
      <c r="CX242" s="14" t="e">
        <f>IF('OE Database'!$N242=CX$1, 'OE Database'!$I242, NA())</f>
        <v>#N/A</v>
      </c>
      <c r="CY242" s="14" t="e">
        <f>IF('OE Database'!$N242=CY$1, 'OE Database'!$I242, NA())</f>
        <v>#N/A</v>
      </c>
      <c r="CZ242" s="14" t="e">
        <f>IF('OE Database'!$N242=CZ$1, 'OE Database'!$I242, NA())</f>
        <v>#N/A</v>
      </c>
      <c r="DA242" s="14" t="e">
        <f>IF('OE Database'!$N242=DA$1, 'OE Database'!$I242, NA())</f>
        <v>#N/A</v>
      </c>
      <c r="DB242" s="14" t="e">
        <f>IF('OE Database'!$N242=DB$1, 'OE Database'!$I242, NA())</f>
        <v>#N/A</v>
      </c>
      <c r="DC242" s="14" t="e">
        <f>IF('OE Database'!$N242=DC$1, 'OE Database'!$I242, NA())</f>
        <v>#N/A</v>
      </c>
      <c r="DD242" s="14" t="e">
        <f>IF('OE Database'!$N242=DD$1, 'OE Database'!$I242, NA())</f>
        <v>#N/A</v>
      </c>
      <c r="DF242" s="1" t="e">
        <f>IF(GESTEP(AL242,0.00001), 'OE Database'!$I242, NA())</f>
        <v>#N/A</v>
      </c>
      <c r="DG242" s="1" t="e">
        <f>IF(GESTEP(AM242,0.00001), 'OE Database'!$I242, NA())</f>
        <v>#N/A</v>
      </c>
      <c r="DH242" s="1" t="e">
        <f>IF(GESTEP(AN242,0.00001), 'OE Database'!$I242, NA())</f>
        <v>#N/A</v>
      </c>
      <c r="DI242" s="1" t="e">
        <f>IF(GESTEP(AO242,0.00001), 'OE Database'!$I242, NA())</f>
        <v>#N/A</v>
      </c>
      <c r="DJ242" s="1" t="e">
        <f>IF(GESTEP(AP242,0.00001), 'OE Database'!$I242, NA())</f>
        <v>#N/A</v>
      </c>
      <c r="DK242" s="1" t="e">
        <f>IF(GESTEP(AQ242,0.00001), 'OE Database'!$I242, NA())</f>
        <v>#N/A</v>
      </c>
      <c r="DL242" s="1" t="e">
        <f>IF(GESTEP(AR242,0.00001), 'OE Database'!$I242, NA())</f>
        <v>#N/A</v>
      </c>
      <c r="DM242" s="1" t="e">
        <f>IF(GESTEP(AS242,0.00001), 'OE Database'!$I242, NA())</f>
        <v>#N/A</v>
      </c>
      <c r="DN242" s="1" t="e">
        <f>IF(GESTEP(AT242,0.00001), 'OE Database'!$I242, NA())</f>
        <v>#N/A</v>
      </c>
      <c r="DO242" s="1" t="e">
        <f>IF(GESTEP(AU242,0.00001), 'OE Database'!$I242, NA())</f>
        <v>#N/A</v>
      </c>
      <c r="DP242" s="1" t="e">
        <f>IF(GESTEP(AV242,0.00001), 'OE Database'!$I242, NA())</f>
        <v>#N/A</v>
      </c>
      <c r="DQ242" s="1" t="e">
        <f>IF(GESTEP(AW242,0.00001), 'OE Database'!$I242, NA())</f>
        <v>#N/A</v>
      </c>
      <c r="DR242" s="1" t="e">
        <f>IF(GESTEP(AX242,0.00001), 'OE Database'!$I242, NA())</f>
        <v>#N/A</v>
      </c>
      <c r="DS242" s="1" t="e">
        <f>IF(GESTEP(AY242,0.00001), 'OE Database'!$I242, NA())</f>
        <v>#N/A</v>
      </c>
      <c r="DT242" s="1" t="e">
        <f>IF(GESTEP(AZ242,0.00001), 'OE Database'!$I242, NA())</f>
        <v>#N/A</v>
      </c>
      <c r="DU242" s="1" t="e">
        <f>IF(GESTEP(BA242,0.00001), 'OE Database'!$I242, NA())</f>
        <v>#N/A</v>
      </c>
      <c r="DV242" s="1" t="e">
        <f>IF(GESTEP(BB242,0.00001), 'OE Database'!$I242, NA())</f>
        <v>#N/A</v>
      </c>
    </row>
    <row r="243" spans="1:126">
      <c r="B243" s="14">
        <f>IF('OE Database'!$N243=B$1, 'OE Database'!$H243, NA())</f>
        <v>1.7382396324930482</v>
      </c>
      <c r="C243" s="14" t="e">
        <f>IF('OE Database'!$N243=C$1, 'OE Database'!$H243, NA())</f>
        <v>#N/A</v>
      </c>
      <c r="D243" s="14" t="e">
        <f>IF('OE Database'!$N243=D$1, 'OE Database'!$H243, NA())</f>
        <v>#N/A</v>
      </c>
      <c r="E243" s="14" t="e">
        <f>IF('OE Database'!$N243=E$1, 'OE Database'!$H243, NA())</f>
        <v>#N/A</v>
      </c>
      <c r="F243" s="14" t="e">
        <f>IF('OE Database'!$N243=F$1, 'OE Database'!$H243, NA())</f>
        <v>#N/A</v>
      </c>
      <c r="G243" s="14" t="e">
        <f>IF('OE Database'!$N243=G$1, 'OE Database'!$H243, NA())</f>
        <v>#N/A</v>
      </c>
      <c r="H243" s="14" t="e">
        <f>IF('OE Database'!$N243=H$1, 'OE Database'!$H243, NA())</f>
        <v>#N/A</v>
      </c>
      <c r="I243" s="14" t="e">
        <f>IF('OE Database'!$N243=I$1, 'OE Database'!$H243, NA())</f>
        <v>#N/A</v>
      </c>
      <c r="J243" s="14" t="e">
        <f>IF('OE Database'!$N243=J$1, 'OE Database'!$H243, NA())</f>
        <v>#N/A</v>
      </c>
      <c r="K243" s="14" t="e">
        <f>IF('OE Database'!$N243=K$1, 'OE Database'!$H243, NA())</f>
        <v>#N/A</v>
      </c>
      <c r="L243" s="14" t="e">
        <f>IF('OE Database'!$N243=L$1, 'OE Database'!$H243, NA())</f>
        <v>#N/A</v>
      </c>
      <c r="M243" s="14" t="e">
        <f>IF('OE Database'!$N243=M$1, 'OE Database'!$H243, NA())</f>
        <v>#N/A</v>
      </c>
      <c r="N243" s="14" t="e">
        <f>IF('OE Database'!$N243=N$1, 'OE Database'!$H243, NA())</f>
        <v>#N/A</v>
      </c>
      <c r="O243" s="14" t="e">
        <f>IF('OE Database'!$N243=O$1, 'OE Database'!$H243, NA())</f>
        <v>#N/A</v>
      </c>
      <c r="P243" s="14" t="e">
        <f>IF('OE Database'!$N243=P$1, 'OE Database'!$H243, NA())</f>
        <v>#N/A</v>
      </c>
      <c r="Q243" s="14" t="e">
        <f>IF('OE Database'!$N243=Q$1, 'OE Database'!$H243, NA())</f>
        <v>#N/A</v>
      </c>
      <c r="R243" s="14" t="e">
        <f>IF('OE Database'!$N243=R$1, 'OE Database'!$H243, NA())</f>
        <v>#N/A</v>
      </c>
      <c r="T243" s="14">
        <f>IF('OE Database'!$N243=T$1, 'OE Database'!$E243, NA())</f>
        <v>51.2</v>
      </c>
      <c r="U243" s="14" t="e">
        <f>IF('OE Database'!$N243=U$1, 'OE Database'!$E243, NA())</f>
        <v>#N/A</v>
      </c>
      <c r="V243" s="14" t="e">
        <f>IF('OE Database'!$N243=V$1, 'OE Database'!$E243, NA())</f>
        <v>#N/A</v>
      </c>
      <c r="W243" s="14" t="e">
        <f>IF('OE Database'!$N243=W$1, 'OE Database'!$E243, NA())</f>
        <v>#N/A</v>
      </c>
      <c r="X243" s="14" t="e">
        <f>IF('OE Database'!$N243=X$1, 'OE Database'!$E243, NA())</f>
        <v>#N/A</v>
      </c>
      <c r="Y243" s="14" t="e">
        <f>IF('OE Database'!$N243=Y$1, 'OE Database'!$E243, NA())</f>
        <v>#N/A</v>
      </c>
      <c r="Z243" s="14" t="e">
        <f>IF('OE Database'!$N243=Z$1, 'OE Database'!$E243, NA())</f>
        <v>#N/A</v>
      </c>
      <c r="AA243" s="14" t="e">
        <f>IF('OE Database'!$N243=AA$1, 'OE Database'!$E243, NA())</f>
        <v>#N/A</v>
      </c>
      <c r="AB243" s="14" t="e">
        <f>IF('OE Database'!$N243=AB$1, 'OE Database'!$E243, NA())</f>
        <v>#N/A</v>
      </c>
      <c r="AC243" s="14" t="e">
        <f>IF('OE Database'!$N243=AC$1, 'OE Database'!$E243, NA())</f>
        <v>#N/A</v>
      </c>
      <c r="AD243" s="14" t="e">
        <f>IF('OE Database'!$N243=AD$1, 'OE Database'!$E243, NA())</f>
        <v>#N/A</v>
      </c>
      <c r="AE243" s="14" t="e">
        <f>IF('OE Database'!$N243=AE$1, 'OE Database'!$E243, NA())</f>
        <v>#N/A</v>
      </c>
      <c r="AF243" s="14" t="e">
        <f>IF('OE Database'!$N243=AF$1, 'OE Database'!$E243, NA())</f>
        <v>#N/A</v>
      </c>
      <c r="AG243" s="14" t="e">
        <f>IF('OE Database'!$N243=AG$1, 'OE Database'!$E243, NA())</f>
        <v>#N/A</v>
      </c>
      <c r="AH243" s="14" t="e">
        <f>IF('OE Database'!$N243=AH$1, 'OE Database'!$E243, NA())</f>
        <v>#N/A</v>
      </c>
      <c r="AI243" s="14" t="e">
        <f>IF('OE Database'!$N243=AI$1, 'OE Database'!$E243, NA())</f>
        <v>#N/A</v>
      </c>
      <c r="AJ243" s="14" t="e">
        <f>IF('OE Database'!$N243=AJ$1, 'OE Database'!$E243, NA())</f>
        <v>#N/A</v>
      </c>
      <c r="AL243" s="14">
        <f>IF('OE Database'!$N243=AL$1, 'OE Database'!$J243, NA())</f>
        <v>0</v>
      </c>
      <c r="AM243" s="14" t="e">
        <f>IF('OE Database'!$N243=AM$1, 'OE Database'!$J243, NA())</f>
        <v>#N/A</v>
      </c>
      <c r="AN243" s="14" t="e">
        <f>IF('OE Database'!$N243=AN$1, 'OE Database'!$J243, NA())</f>
        <v>#N/A</v>
      </c>
      <c r="AO243" s="14" t="e">
        <f>IF('OE Database'!$N243=AO$1, 'OE Database'!$J243, NA())</f>
        <v>#N/A</v>
      </c>
      <c r="AP243" s="14" t="e">
        <f>IF('OE Database'!$N243=AP$1, 'OE Database'!$J243, NA())</f>
        <v>#N/A</v>
      </c>
      <c r="AQ243" s="14" t="e">
        <f>IF('OE Database'!$N243=AQ$1, 'OE Database'!$J243, NA())</f>
        <v>#N/A</v>
      </c>
      <c r="AR243" s="14" t="e">
        <f>IF('OE Database'!$N243=AR$1, 'OE Database'!$J243, NA())</f>
        <v>#N/A</v>
      </c>
      <c r="AS243" s="14" t="e">
        <f>IF('OE Database'!$N243=AS$1, 'OE Database'!$J243, NA())</f>
        <v>#N/A</v>
      </c>
      <c r="AT243" s="14" t="e">
        <f>IF('OE Database'!$N243=AT$1, 'OE Database'!$J243, NA())</f>
        <v>#N/A</v>
      </c>
      <c r="AU243" s="14" t="e">
        <f>IF('OE Database'!$N243=AU$1, 'OE Database'!$J243, NA())</f>
        <v>#N/A</v>
      </c>
      <c r="AV243" s="14" t="e">
        <f>IF('OE Database'!$N243=AV$1, 'OE Database'!$J243, NA())</f>
        <v>#N/A</v>
      </c>
      <c r="AW243" s="14" t="e">
        <f>IF('OE Database'!$N243=AW$1, 'OE Database'!$J243, NA())</f>
        <v>#N/A</v>
      </c>
      <c r="AX243" s="14" t="e">
        <f>IF('OE Database'!$N243=AX$1, 'OE Database'!$J243, NA())</f>
        <v>#N/A</v>
      </c>
      <c r="AY243" s="14" t="e">
        <f>IF('OE Database'!$N243=AY$1, 'OE Database'!$J243, NA())</f>
        <v>#N/A</v>
      </c>
      <c r="AZ243" s="14" t="e">
        <f>IF('OE Database'!$N243=AZ$1, 'OE Database'!$J243, NA())</f>
        <v>#N/A</v>
      </c>
      <c r="BA243" s="14" t="e">
        <f>IF('OE Database'!$N243=BA$1, 'OE Database'!$J243, NA())</f>
        <v>#N/A</v>
      </c>
      <c r="BB243" s="14" t="e">
        <f>IF('OE Database'!$N243=BB$1, 'OE Database'!$J243, NA())</f>
        <v>#N/A</v>
      </c>
      <c r="BD243" s="14" t="e">
        <f>IF(GESTEP(AL243,0.00001), 'OE Database'!$H243, NA())</f>
        <v>#N/A</v>
      </c>
      <c r="BE243" s="14" t="e">
        <f>IF(GESTEP(AM243,0.00001), 'OE Database'!$H243, NA())</f>
        <v>#N/A</v>
      </c>
      <c r="BF243" s="14" t="e">
        <f>IF(GESTEP(AN243,0.00001), 'OE Database'!$H243, NA())</f>
        <v>#N/A</v>
      </c>
      <c r="BG243" s="14" t="e">
        <f>IF(GESTEP(AO243,0.00001), 'OE Database'!$H243, NA())</f>
        <v>#N/A</v>
      </c>
      <c r="BH243" s="14" t="e">
        <f>IF(GESTEP(AP243,0.00001), 'OE Database'!$H243, NA())</f>
        <v>#N/A</v>
      </c>
      <c r="BI243" s="14" t="e">
        <f>IF(GESTEP(AQ243,0.00001), 'OE Database'!$H243, NA())</f>
        <v>#N/A</v>
      </c>
      <c r="BJ243" s="14" t="e">
        <f>IF(GESTEP(AR243,0.00001), 'OE Database'!$H243, NA())</f>
        <v>#N/A</v>
      </c>
      <c r="BK243" s="14" t="e">
        <f>IF(GESTEP(AS243,0.00001), 'OE Database'!$H243, NA())</f>
        <v>#N/A</v>
      </c>
      <c r="BL243" s="14" t="e">
        <f>IF(GESTEP(AT243,0.00001), 'OE Database'!$H243, NA())</f>
        <v>#N/A</v>
      </c>
      <c r="BM243" s="14" t="e">
        <f>IF(GESTEP(AU243,0.00001), 'OE Database'!$H243, NA())</f>
        <v>#N/A</v>
      </c>
      <c r="BN243" s="14" t="e">
        <f>IF(GESTEP(AV243,0.00001), 'OE Database'!$H243, NA())</f>
        <v>#N/A</v>
      </c>
      <c r="BO243" s="14" t="e">
        <f>IF(GESTEP(AW243,0.00001), 'OE Database'!$H243, NA())</f>
        <v>#N/A</v>
      </c>
      <c r="BP243" s="14" t="e">
        <f>IF(GESTEP(AX243,0.00001), 'OE Database'!$H243, NA())</f>
        <v>#N/A</v>
      </c>
      <c r="BQ243" s="14" t="e">
        <f>IF(GESTEP(AY243,0.00001), 'OE Database'!$H243, NA())</f>
        <v>#N/A</v>
      </c>
      <c r="BR243" s="14" t="e">
        <f>IF(GESTEP(AZ243,0.00001), 'OE Database'!$H243, NA())</f>
        <v>#N/A</v>
      </c>
      <c r="BS243" s="14" t="e">
        <f>IF(GESTEP(BA243,0.00001), 'OE Database'!$H243, NA())</f>
        <v>#N/A</v>
      </c>
      <c r="BT243" s="14" t="e">
        <f>IF(GESTEP(BB243,0.00001), 'OE Database'!$H243, NA())</f>
        <v>#N/A</v>
      </c>
      <c r="BV243" s="14" t="e">
        <f>IF(GESTEP(AL243,0.00001), 'OE Database'!$E243, NA())</f>
        <v>#N/A</v>
      </c>
      <c r="BW243" s="14" t="e">
        <f>IF(GESTEP(AM243,0.00001), 'OE Database'!$E243, NA())</f>
        <v>#N/A</v>
      </c>
      <c r="BX243" s="14" t="e">
        <f>IF(GESTEP(AN243,0.00001), 'OE Database'!$E243, NA())</f>
        <v>#N/A</v>
      </c>
      <c r="BY243" s="14" t="e">
        <f>IF(GESTEP(AO243,0.00001), 'OE Database'!$E243, NA())</f>
        <v>#N/A</v>
      </c>
      <c r="BZ243" s="14" t="e">
        <f>IF(GESTEP(AP243,0.00001), 'OE Database'!$E243, NA())</f>
        <v>#N/A</v>
      </c>
      <c r="CA243" s="14" t="e">
        <f>IF(GESTEP(AQ243,0.00001), 'OE Database'!$E243, NA())</f>
        <v>#N/A</v>
      </c>
      <c r="CB243" s="14" t="e">
        <f>IF(GESTEP(AR243,0.00001), 'OE Database'!$E243, NA())</f>
        <v>#N/A</v>
      </c>
      <c r="CC243" s="14" t="e">
        <f>IF(GESTEP(AS243,0.00001), 'OE Database'!$E243, NA())</f>
        <v>#N/A</v>
      </c>
      <c r="CD243" s="14" t="e">
        <f>IF(GESTEP(AT243,0.00001), 'OE Database'!$E243, NA())</f>
        <v>#N/A</v>
      </c>
      <c r="CE243" s="14" t="e">
        <f>IF(GESTEP(AU243,0.00001), 'OE Database'!$E243, NA())</f>
        <v>#N/A</v>
      </c>
      <c r="CF243" s="14" t="e">
        <f>IF(GESTEP(AV243,0.00001), 'OE Database'!$E243, NA())</f>
        <v>#N/A</v>
      </c>
      <c r="CG243" s="14" t="e">
        <f>IF(GESTEP(AW243,0.00001), 'OE Database'!$E243, NA())</f>
        <v>#N/A</v>
      </c>
      <c r="CH243" s="14" t="e">
        <f>IF(GESTEP(AX243,0.00001), 'OE Database'!$E243, NA())</f>
        <v>#N/A</v>
      </c>
      <c r="CI243" s="14" t="e">
        <f>IF(GESTEP(AY243,0.00001), 'OE Database'!$E243, NA())</f>
        <v>#N/A</v>
      </c>
      <c r="CJ243" s="14" t="e">
        <f>IF(GESTEP(AZ243,0.00001), 'OE Database'!$E243, NA())</f>
        <v>#N/A</v>
      </c>
      <c r="CK243" s="14" t="e">
        <f>IF(GESTEP(BA243,0.00001), 'OE Database'!$E243, NA())</f>
        <v>#N/A</v>
      </c>
      <c r="CL243" s="14" t="e">
        <f>IF(GESTEP(BB243,0.00001), 'OE Database'!$E243, NA())</f>
        <v>#N/A</v>
      </c>
      <c r="CN243" s="14">
        <f>IF('OE Database'!$N243=CN$1, 'OE Database'!$I243, NA())</f>
        <v>2.9338123118419901</v>
      </c>
      <c r="CO243" s="14" t="e">
        <f>IF('OE Database'!$N243=CO$1, 'OE Database'!$I243, NA())</f>
        <v>#N/A</v>
      </c>
      <c r="CP243" s="14" t="e">
        <f>IF('OE Database'!$N243=CP$1, 'OE Database'!$I243, NA())</f>
        <v>#N/A</v>
      </c>
      <c r="CQ243" s="14" t="e">
        <f>IF('OE Database'!$N243=CQ$1, 'OE Database'!$I243, NA())</f>
        <v>#N/A</v>
      </c>
      <c r="CR243" s="14" t="e">
        <f>IF('OE Database'!$N243=CR$1, 'OE Database'!$I243, NA())</f>
        <v>#N/A</v>
      </c>
      <c r="CS243" s="14" t="e">
        <f>IF('OE Database'!$N243=CS$1, 'OE Database'!$I243, NA())</f>
        <v>#N/A</v>
      </c>
      <c r="CT243" s="14" t="e">
        <f>IF('OE Database'!$N243=CT$1, 'OE Database'!$I243, NA())</f>
        <v>#N/A</v>
      </c>
      <c r="CU243" s="14" t="e">
        <f>IF('OE Database'!$N243=CU$1, 'OE Database'!$I243, NA())</f>
        <v>#N/A</v>
      </c>
      <c r="CV243" s="14" t="e">
        <f>IF('OE Database'!$N243=CV$1, 'OE Database'!$I243, NA())</f>
        <v>#N/A</v>
      </c>
      <c r="CW243" s="14" t="e">
        <f>IF('OE Database'!$N243=CW$1, 'OE Database'!$I243, NA())</f>
        <v>#N/A</v>
      </c>
      <c r="CX243" s="14" t="e">
        <f>IF('OE Database'!$N243=CX$1, 'OE Database'!$I243, NA())</f>
        <v>#N/A</v>
      </c>
      <c r="CY243" s="14" t="e">
        <f>IF('OE Database'!$N243=CY$1, 'OE Database'!$I243, NA())</f>
        <v>#N/A</v>
      </c>
      <c r="CZ243" s="14" t="e">
        <f>IF('OE Database'!$N243=CZ$1, 'OE Database'!$I243, NA())</f>
        <v>#N/A</v>
      </c>
      <c r="DA243" s="14" t="e">
        <f>IF('OE Database'!$N243=DA$1, 'OE Database'!$I243, NA())</f>
        <v>#N/A</v>
      </c>
      <c r="DB243" s="14" t="e">
        <f>IF('OE Database'!$N243=DB$1, 'OE Database'!$I243, NA())</f>
        <v>#N/A</v>
      </c>
      <c r="DC243" s="14" t="e">
        <f>IF('OE Database'!$N243=DC$1, 'OE Database'!$I243, NA())</f>
        <v>#N/A</v>
      </c>
      <c r="DD243" s="14" t="e">
        <f>IF('OE Database'!$N243=DD$1, 'OE Database'!$I243, NA())</f>
        <v>#N/A</v>
      </c>
      <c r="DF243" s="1" t="e">
        <f>IF(GESTEP(AL243,0.00001), 'OE Database'!$I243, NA())</f>
        <v>#N/A</v>
      </c>
      <c r="DG243" s="1" t="e">
        <f>IF(GESTEP(AM243,0.00001), 'OE Database'!$I243, NA())</f>
        <v>#N/A</v>
      </c>
      <c r="DH243" s="1" t="e">
        <f>IF(GESTEP(AN243,0.00001), 'OE Database'!$I243, NA())</f>
        <v>#N/A</v>
      </c>
      <c r="DI243" s="1" t="e">
        <f>IF(GESTEP(AO243,0.00001), 'OE Database'!$I243, NA())</f>
        <v>#N/A</v>
      </c>
      <c r="DJ243" s="1" t="e">
        <f>IF(GESTEP(AP243,0.00001), 'OE Database'!$I243, NA())</f>
        <v>#N/A</v>
      </c>
      <c r="DK243" s="1" t="e">
        <f>IF(GESTEP(AQ243,0.00001), 'OE Database'!$I243, NA())</f>
        <v>#N/A</v>
      </c>
      <c r="DL243" s="1" t="e">
        <f>IF(GESTEP(AR243,0.00001), 'OE Database'!$I243, NA())</f>
        <v>#N/A</v>
      </c>
      <c r="DM243" s="1" t="e">
        <f>IF(GESTEP(AS243,0.00001), 'OE Database'!$I243, NA())</f>
        <v>#N/A</v>
      </c>
      <c r="DN243" s="1" t="e">
        <f>IF(GESTEP(AT243,0.00001), 'OE Database'!$I243, NA())</f>
        <v>#N/A</v>
      </c>
      <c r="DO243" s="1" t="e">
        <f>IF(GESTEP(AU243,0.00001), 'OE Database'!$I243, NA())</f>
        <v>#N/A</v>
      </c>
      <c r="DP243" s="1" t="e">
        <f>IF(GESTEP(AV243,0.00001), 'OE Database'!$I243, NA())</f>
        <v>#N/A</v>
      </c>
      <c r="DQ243" s="1" t="e">
        <f>IF(GESTEP(AW243,0.00001), 'OE Database'!$I243, NA())</f>
        <v>#N/A</v>
      </c>
      <c r="DR243" s="1" t="e">
        <f>IF(GESTEP(AX243,0.00001), 'OE Database'!$I243, NA())</f>
        <v>#N/A</v>
      </c>
      <c r="DS243" s="1" t="e">
        <f>IF(GESTEP(AY243,0.00001), 'OE Database'!$I243, NA())</f>
        <v>#N/A</v>
      </c>
      <c r="DT243" s="1" t="e">
        <f>IF(GESTEP(AZ243,0.00001), 'OE Database'!$I243, NA())</f>
        <v>#N/A</v>
      </c>
      <c r="DU243" s="1" t="e">
        <f>IF(GESTEP(BA243,0.00001), 'OE Database'!$I243, NA())</f>
        <v>#N/A</v>
      </c>
      <c r="DV243" s="1" t="e">
        <f>IF(GESTEP(BB243,0.00001), 'OE Database'!$I243, NA())</f>
        <v>#N/A</v>
      </c>
    </row>
    <row r="244" spans="1:126">
      <c r="B244" s="14" t="e">
        <f>IF('OE Database'!$N244=B$1, 'OE Database'!$H244, NA())</f>
        <v>#N/A</v>
      </c>
      <c r="C244" s="14" t="e">
        <f>IF('OE Database'!$N244=C$1, 'OE Database'!$H244, NA())</f>
        <v>#N/A</v>
      </c>
      <c r="D244" s="14" t="e">
        <f>IF('OE Database'!$N244=D$1, 'OE Database'!$H244, NA())</f>
        <v>#N/A</v>
      </c>
      <c r="E244" s="14" t="e">
        <f>IF('OE Database'!$N244=E$1, 'OE Database'!$H244, NA())</f>
        <v>#N/A</v>
      </c>
      <c r="F244" s="14" t="e">
        <f>IF('OE Database'!$N244=F$1, 'OE Database'!$H244, NA())</f>
        <v>#N/A</v>
      </c>
      <c r="G244" s="14" t="e">
        <f>IF('OE Database'!$N244=G$1, 'OE Database'!$H244, NA())</f>
        <v>#N/A</v>
      </c>
      <c r="H244" s="14" t="e">
        <f>IF('OE Database'!$N244=H$1, 'OE Database'!$H244, NA())</f>
        <v>#N/A</v>
      </c>
      <c r="I244" s="14" t="e">
        <f>IF('OE Database'!$N244=I$1, 'OE Database'!$H244, NA())</f>
        <v>#N/A</v>
      </c>
      <c r="J244" s="14">
        <f>IF('OE Database'!$N244=J$1, 'OE Database'!$H244, NA())</f>
        <v>0.63367271755225829</v>
      </c>
      <c r="K244" s="14" t="e">
        <f>IF('OE Database'!$N244=K$1, 'OE Database'!$H244, NA())</f>
        <v>#N/A</v>
      </c>
      <c r="L244" s="14" t="e">
        <f>IF('OE Database'!$N244=L$1, 'OE Database'!$H244, NA())</f>
        <v>#N/A</v>
      </c>
      <c r="M244" s="14" t="e">
        <f>IF('OE Database'!$N244=M$1, 'OE Database'!$H244, NA())</f>
        <v>#N/A</v>
      </c>
      <c r="N244" s="14" t="e">
        <f>IF('OE Database'!$N244=N$1, 'OE Database'!$H244, NA())</f>
        <v>#N/A</v>
      </c>
      <c r="O244" s="14" t="e">
        <f>IF('OE Database'!$N244=O$1, 'OE Database'!$H244, NA())</f>
        <v>#N/A</v>
      </c>
      <c r="P244" s="14" t="e">
        <f>IF('OE Database'!$N244=P$1, 'OE Database'!$H244, NA())</f>
        <v>#N/A</v>
      </c>
      <c r="Q244" s="14" t="e">
        <f>IF('OE Database'!$N244=Q$1, 'OE Database'!$H244, NA())</f>
        <v>#N/A</v>
      </c>
      <c r="R244" s="14" t="e">
        <f>IF('OE Database'!$N244=R$1, 'OE Database'!$H244, NA())</f>
        <v>#N/A</v>
      </c>
      <c r="T244" s="14" t="e">
        <f>IF('OE Database'!$N244=T$1, 'OE Database'!$E244, NA())</f>
        <v>#N/A</v>
      </c>
      <c r="U244" s="14" t="e">
        <f>IF('OE Database'!$N244=U$1, 'OE Database'!$E244, NA())</f>
        <v>#N/A</v>
      </c>
      <c r="V244" s="14" t="e">
        <f>IF('OE Database'!$N244=V$1, 'OE Database'!$E244, NA())</f>
        <v>#N/A</v>
      </c>
      <c r="W244" s="14" t="e">
        <f>IF('OE Database'!$N244=W$1, 'OE Database'!$E244, NA())</f>
        <v>#N/A</v>
      </c>
      <c r="X244" s="14" t="e">
        <f>IF('OE Database'!$N244=X$1, 'OE Database'!$E244, NA())</f>
        <v>#N/A</v>
      </c>
      <c r="Y244" s="14" t="e">
        <f>IF('OE Database'!$N244=Y$1, 'OE Database'!$E244, NA())</f>
        <v>#N/A</v>
      </c>
      <c r="Z244" s="14" t="e">
        <f>IF('OE Database'!$N244=Z$1, 'OE Database'!$E244, NA())</f>
        <v>#N/A</v>
      </c>
      <c r="AA244" s="14" t="e">
        <f>IF('OE Database'!$N244=AA$1, 'OE Database'!$E244, NA())</f>
        <v>#N/A</v>
      </c>
      <c r="AB244" s="14">
        <f>IF('OE Database'!$N244=AB$1, 'OE Database'!$E244, NA())</f>
        <v>27.9</v>
      </c>
      <c r="AC244" s="14" t="e">
        <f>IF('OE Database'!$N244=AC$1, 'OE Database'!$E244, NA())</f>
        <v>#N/A</v>
      </c>
      <c r="AD244" s="14" t="e">
        <f>IF('OE Database'!$N244=AD$1, 'OE Database'!$E244, NA())</f>
        <v>#N/A</v>
      </c>
      <c r="AE244" s="14" t="e">
        <f>IF('OE Database'!$N244=AE$1, 'OE Database'!$E244, NA())</f>
        <v>#N/A</v>
      </c>
      <c r="AF244" s="14" t="e">
        <f>IF('OE Database'!$N244=AF$1, 'OE Database'!$E244, NA())</f>
        <v>#N/A</v>
      </c>
      <c r="AG244" s="14" t="e">
        <f>IF('OE Database'!$N244=AG$1, 'OE Database'!$E244, NA())</f>
        <v>#N/A</v>
      </c>
      <c r="AH244" s="14" t="e">
        <f>IF('OE Database'!$N244=AH$1, 'OE Database'!$E244, NA())</f>
        <v>#N/A</v>
      </c>
      <c r="AI244" s="14" t="e">
        <f>IF('OE Database'!$N244=AI$1, 'OE Database'!$E244, NA())</f>
        <v>#N/A</v>
      </c>
      <c r="AJ244" s="14" t="e">
        <f>IF('OE Database'!$N244=AJ$1, 'OE Database'!$E244, NA())</f>
        <v>#N/A</v>
      </c>
      <c r="AL244" s="14" t="e">
        <f>IF('OE Database'!$N244=AL$1, 'OE Database'!$J244, NA())</f>
        <v>#N/A</v>
      </c>
      <c r="AM244" s="14" t="e">
        <f>IF('OE Database'!$N244=AM$1, 'OE Database'!$J244, NA())</f>
        <v>#N/A</v>
      </c>
      <c r="AN244" s="14" t="e">
        <f>IF('OE Database'!$N244=AN$1, 'OE Database'!$J244, NA())</f>
        <v>#N/A</v>
      </c>
      <c r="AO244" s="14" t="e">
        <f>IF('OE Database'!$N244=AO$1, 'OE Database'!$J244, NA())</f>
        <v>#N/A</v>
      </c>
      <c r="AP244" s="14" t="e">
        <f>IF('OE Database'!$N244=AP$1, 'OE Database'!$J244, NA())</f>
        <v>#N/A</v>
      </c>
      <c r="AQ244" s="14" t="e">
        <f>IF('OE Database'!$N244=AQ$1, 'OE Database'!$J244, NA())</f>
        <v>#N/A</v>
      </c>
      <c r="AR244" s="14" t="e">
        <f>IF('OE Database'!$N244=AR$1, 'OE Database'!$J244, NA())</f>
        <v>#N/A</v>
      </c>
      <c r="AS244" s="14" t="e">
        <f>IF('OE Database'!$N244=AS$1, 'OE Database'!$J244, NA())</f>
        <v>#N/A</v>
      </c>
      <c r="AT244" s="14">
        <f>IF('OE Database'!$N244=AT$1, 'OE Database'!$J244, NA())</f>
        <v>82</v>
      </c>
      <c r="AU244" s="14" t="e">
        <f>IF('OE Database'!$N244=AU$1, 'OE Database'!$J244, NA())</f>
        <v>#N/A</v>
      </c>
      <c r="AV244" s="14" t="e">
        <f>IF('OE Database'!$N244=AV$1, 'OE Database'!$J244, NA())</f>
        <v>#N/A</v>
      </c>
      <c r="AW244" s="14" t="e">
        <f>IF('OE Database'!$N244=AW$1, 'OE Database'!$J244, NA())</f>
        <v>#N/A</v>
      </c>
      <c r="AX244" s="14" t="e">
        <f>IF('OE Database'!$N244=AX$1, 'OE Database'!$J244, NA())</f>
        <v>#N/A</v>
      </c>
      <c r="AY244" s="14" t="e">
        <f>IF('OE Database'!$N244=AY$1, 'OE Database'!$J244, NA())</f>
        <v>#N/A</v>
      </c>
      <c r="AZ244" s="14" t="e">
        <f>IF('OE Database'!$N244=AZ$1, 'OE Database'!$J244, NA())</f>
        <v>#N/A</v>
      </c>
      <c r="BA244" s="14" t="e">
        <f>IF('OE Database'!$N244=BA$1, 'OE Database'!$J244, NA())</f>
        <v>#N/A</v>
      </c>
      <c r="BB244" s="14" t="e">
        <f>IF('OE Database'!$N244=BB$1, 'OE Database'!$J244, NA())</f>
        <v>#N/A</v>
      </c>
      <c r="BD244" s="14" t="e">
        <f>IF(GESTEP(AL244,0.00001), 'OE Database'!$H244, NA())</f>
        <v>#N/A</v>
      </c>
      <c r="BE244" s="14" t="e">
        <f>IF(GESTEP(AM244,0.00001), 'OE Database'!$H244, NA())</f>
        <v>#N/A</v>
      </c>
      <c r="BF244" s="14" t="e">
        <f>IF(GESTEP(AN244,0.00001), 'OE Database'!$H244, NA())</f>
        <v>#N/A</v>
      </c>
      <c r="BG244" s="14" t="e">
        <f>IF(GESTEP(AO244,0.00001), 'OE Database'!$H244, NA())</f>
        <v>#N/A</v>
      </c>
      <c r="BH244" s="14" t="e">
        <f>IF(GESTEP(AP244,0.00001), 'OE Database'!$H244, NA())</f>
        <v>#N/A</v>
      </c>
      <c r="BI244" s="14" t="e">
        <f>IF(GESTEP(AQ244,0.00001), 'OE Database'!$H244, NA())</f>
        <v>#N/A</v>
      </c>
      <c r="BJ244" s="14" t="e">
        <f>IF(GESTEP(AR244,0.00001), 'OE Database'!$H244, NA())</f>
        <v>#N/A</v>
      </c>
      <c r="BK244" s="14" t="e">
        <f>IF(GESTEP(AS244,0.00001), 'OE Database'!$H244, NA())</f>
        <v>#N/A</v>
      </c>
      <c r="BL244" s="14">
        <f>IF(GESTEP(AT244,0.00001), 'OE Database'!$H244, NA())</f>
        <v>0.63367271755225829</v>
      </c>
      <c r="BM244" s="14" t="e">
        <f>IF(GESTEP(AU244,0.00001), 'OE Database'!$H244, NA())</f>
        <v>#N/A</v>
      </c>
      <c r="BN244" s="14" t="e">
        <f>IF(GESTEP(AV244,0.00001), 'OE Database'!$H244, NA())</f>
        <v>#N/A</v>
      </c>
      <c r="BO244" s="14" t="e">
        <f>IF(GESTEP(AW244,0.00001), 'OE Database'!$H244, NA())</f>
        <v>#N/A</v>
      </c>
      <c r="BP244" s="14" t="e">
        <f>IF(GESTEP(AX244,0.00001), 'OE Database'!$H244, NA())</f>
        <v>#N/A</v>
      </c>
      <c r="BQ244" s="14" t="e">
        <f>IF(GESTEP(AY244,0.00001), 'OE Database'!$H244, NA())</f>
        <v>#N/A</v>
      </c>
      <c r="BR244" s="14" t="e">
        <f>IF(GESTEP(AZ244,0.00001), 'OE Database'!$H244, NA())</f>
        <v>#N/A</v>
      </c>
      <c r="BS244" s="14" t="e">
        <f>IF(GESTEP(BA244,0.00001), 'OE Database'!$H244, NA())</f>
        <v>#N/A</v>
      </c>
      <c r="BT244" s="14" t="e">
        <f>IF(GESTEP(BB244,0.00001), 'OE Database'!$H244, NA())</f>
        <v>#N/A</v>
      </c>
      <c r="BV244" s="14" t="e">
        <f>IF(GESTEP(AL244,0.00001), 'OE Database'!$E244, NA())</f>
        <v>#N/A</v>
      </c>
      <c r="BW244" s="14" t="e">
        <f>IF(GESTEP(AM244,0.00001), 'OE Database'!$E244, NA())</f>
        <v>#N/A</v>
      </c>
      <c r="BX244" s="14" t="e">
        <f>IF(GESTEP(AN244,0.00001), 'OE Database'!$E244, NA())</f>
        <v>#N/A</v>
      </c>
      <c r="BY244" s="14" t="e">
        <f>IF(GESTEP(AO244,0.00001), 'OE Database'!$E244, NA())</f>
        <v>#N/A</v>
      </c>
      <c r="BZ244" s="14" t="e">
        <f>IF(GESTEP(AP244,0.00001), 'OE Database'!$E244, NA())</f>
        <v>#N/A</v>
      </c>
      <c r="CA244" s="14" t="e">
        <f>IF(GESTEP(AQ244,0.00001), 'OE Database'!$E244, NA())</f>
        <v>#N/A</v>
      </c>
      <c r="CB244" s="14" t="e">
        <f>IF(GESTEP(AR244,0.00001), 'OE Database'!$E244, NA())</f>
        <v>#N/A</v>
      </c>
      <c r="CC244" s="14" t="e">
        <f>IF(GESTEP(AS244,0.00001), 'OE Database'!$E244, NA())</f>
        <v>#N/A</v>
      </c>
      <c r="CD244" s="14">
        <f>IF(GESTEP(AT244,0.00001), 'OE Database'!$E244, NA())</f>
        <v>27.9</v>
      </c>
      <c r="CE244" s="14" t="e">
        <f>IF(GESTEP(AU244,0.00001), 'OE Database'!$E244, NA())</f>
        <v>#N/A</v>
      </c>
      <c r="CF244" s="14" t="e">
        <f>IF(GESTEP(AV244,0.00001), 'OE Database'!$E244, NA())</f>
        <v>#N/A</v>
      </c>
      <c r="CG244" s="14" t="e">
        <f>IF(GESTEP(AW244,0.00001), 'OE Database'!$E244, NA())</f>
        <v>#N/A</v>
      </c>
      <c r="CH244" s="14" t="e">
        <f>IF(GESTEP(AX244,0.00001), 'OE Database'!$E244, NA())</f>
        <v>#N/A</v>
      </c>
      <c r="CI244" s="14" t="e">
        <f>IF(GESTEP(AY244,0.00001), 'OE Database'!$E244, NA())</f>
        <v>#N/A</v>
      </c>
      <c r="CJ244" s="14" t="e">
        <f>IF(GESTEP(AZ244,0.00001), 'OE Database'!$E244, NA())</f>
        <v>#N/A</v>
      </c>
      <c r="CK244" s="14" t="e">
        <f>IF(GESTEP(BA244,0.00001), 'OE Database'!$E244, NA())</f>
        <v>#N/A</v>
      </c>
      <c r="CL244" s="14" t="e">
        <f>IF(GESTEP(BB244,0.00001), 'OE Database'!$E244, NA())</f>
        <v>#N/A</v>
      </c>
      <c r="CN244" s="14" t="e">
        <f>IF('OE Database'!$N244=CN$1, 'OE Database'!$I244, NA())</f>
        <v>#N/A</v>
      </c>
      <c r="CO244" s="14" t="e">
        <f>IF('OE Database'!$N244=CO$1, 'OE Database'!$I244, NA())</f>
        <v>#N/A</v>
      </c>
      <c r="CP244" s="14" t="e">
        <f>IF('OE Database'!$N244=CP$1, 'OE Database'!$I244, NA())</f>
        <v>#N/A</v>
      </c>
      <c r="CQ244" s="14" t="e">
        <f>IF('OE Database'!$N244=CQ$1, 'OE Database'!$I244, NA())</f>
        <v>#N/A</v>
      </c>
      <c r="CR244" s="14" t="e">
        <f>IF('OE Database'!$N244=CR$1, 'OE Database'!$I244, NA())</f>
        <v>#N/A</v>
      </c>
      <c r="CS244" s="14" t="e">
        <f>IF('OE Database'!$N244=CS$1, 'OE Database'!$I244, NA())</f>
        <v>#N/A</v>
      </c>
      <c r="CT244" s="14" t="e">
        <f>IF('OE Database'!$N244=CT$1, 'OE Database'!$I244, NA())</f>
        <v>#N/A</v>
      </c>
      <c r="CU244" s="14" t="e">
        <f>IF('OE Database'!$N244=CU$1, 'OE Database'!$I244, NA())</f>
        <v>#N/A</v>
      </c>
      <c r="CV244" s="14">
        <f>IF('OE Database'!$N244=CV$1, 'OE Database'!$I244, NA())</f>
        <v>1.0695169904547799</v>
      </c>
      <c r="CW244" s="14" t="e">
        <f>IF('OE Database'!$N244=CW$1, 'OE Database'!$I244, NA())</f>
        <v>#N/A</v>
      </c>
      <c r="CX244" s="14" t="e">
        <f>IF('OE Database'!$N244=CX$1, 'OE Database'!$I244, NA())</f>
        <v>#N/A</v>
      </c>
      <c r="CY244" s="14" t="e">
        <f>IF('OE Database'!$N244=CY$1, 'OE Database'!$I244, NA())</f>
        <v>#N/A</v>
      </c>
      <c r="CZ244" s="14" t="e">
        <f>IF('OE Database'!$N244=CZ$1, 'OE Database'!$I244, NA())</f>
        <v>#N/A</v>
      </c>
      <c r="DA244" s="14" t="e">
        <f>IF('OE Database'!$N244=DA$1, 'OE Database'!$I244, NA())</f>
        <v>#N/A</v>
      </c>
      <c r="DB244" s="14" t="e">
        <f>IF('OE Database'!$N244=DB$1, 'OE Database'!$I244, NA())</f>
        <v>#N/A</v>
      </c>
      <c r="DC244" s="14" t="e">
        <f>IF('OE Database'!$N244=DC$1, 'OE Database'!$I244, NA())</f>
        <v>#N/A</v>
      </c>
      <c r="DD244" s="14" t="e">
        <f>IF('OE Database'!$N244=DD$1, 'OE Database'!$I244, NA())</f>
        <v>#N/A</v>
      </c>
      <c r="DF244" s="1" t="e">
        <f>IF(GESTEP(AL244,0.00001), 'OE Database'!$I244, NA())</f>
        <v>#N/A</v>
      </c>
      <c r="DG244" s="1" t="e">
        <f>IF(GESTEP(AM244,0.00001), 'OE Database'!$I244, NA())</f>
        <v>#N/A</v>
      </c>
      <c r="DH244" s="1" t="e">
        <f>IF(GESTEP(AN244,0.00001), 'OE Database'!$I244, NA())</f>
        <v>#N/A</v>
      </c>
      <c r="DI244" s="1" t="e">
        <f>IF(GESTEP(AO244,0.00001), 'OE Database'!$I244, NA())</f>
        <v>#N/A</v>
      </c>
      <c r="DJ244" s="1" t="e">
        <f>IF(GESTEP(AP244,0.00001), 'OE Database'!$I244, NA())</f>
        <v>#N/A</v>
      </c>
      <c r="DK244" s="1" t="e">
        <f>IF(GESTEP(AQ244,0.00001), 'OE Database'!$I244, NA())</f>
        <v>#N/A</v>
      </c>
      <c r="DL244" s="1" t="e">
        <f>IF(GESTEP(AR244,0.00001), 'OE Database'!$I244, NA())</f>
        <v>#N/A</v>
      </c>
      <c r="DM244" s="1" t="e">
        <f>IF(GESTEP(AS244,0.00001), 'OE Database'!$I244, NA())</f>
        <v>#N/A</v>
      </c>
      <c r="DN244" s="1">
        <f>IF(GESTEP(AT244,0.00001), 'OE Database'!$I244, NA())</f>
        <v>1.0695169904547799</v>
      </c>
      <c r="DO244" s="1" t="e">
        <f>IF(GESTEP(AU244,0.00001), 'OE Database'!$I244, NA())</f>
        <v>#N/A</v>
      </c>
      <c r="DP244" s="1" t="e">
        <f>IF(GESTEP(AV244,0.00001), 'OE Database'!$I244, NA())</f>
        <v>#N/A</v>
      </c>
      <c r="DQ244" s="1" t="e">
        <f>IF(GESTEP(AW244,0.00001), 'OE Database'!$I244, NA())</f>
        <v>#N/A</v>
      </c>
      <c r="DR244" s="1" t="e">
        <f>IF(GESTEP(AX244,0.00001), 'OE Database'!$I244, NA())</f>
        <v>#N/A</v>
      </c>
      <c r="DS244" s="1" t="e">
        <f>IF(GESTEP(AY244,0.00001), 'OE Database'!$I244, NA())</f>
        <v>#N/A</v>
      </c>
      <c r="DT244" s="1" t="e">
        <f>IF(GESTEP(AZ244,0.00001), 'OE Database'!$I244, NA())</f>
        <v>#N/A</v>
      </c>
      <c r="DU244" s="1" t="e">
        <f>IF(GESTEP(BA244,0.00001), 'OE Database'!$I244, NA())</f>
        <v>#N/A</v>
      </c>
      <c r="DV244" s="1" t="e">
        <f>IF(GESTEP(BB244,0.00001), 'OE Database'!$I244, NA())</f>
        <v>#N/A</v>
      </c>
    </row>
    <row r="245" spans="1:126">
      <c r="A245" s="88"/>
      <c r="B245" s="14" t="e">
        <f>IF('OE Database'!$N245=B$1, 'OE Database'!$H245, NA())</f>
        <v>#N/A</v>
      </c>
      <c r="C245" s="14" t="e">
        <f>IF('OE Database'!$N245=C$1, 'OE Database'!$H245, NA())</f>
        <v>#N/A</v>
      </c>
      <c r="D245" s="14" t="e">
        <f>IF('OE Database'!$N245=D$1, 'OE Database'!$H245, NA())</f>
        <v>#N/A</v>
      </c>
      <c r="E245" s="14" t="e">
        <f>IF('OE Database'!$N245=E$1, 'OE Database'!$H245, NA())</f>
        <v>#N/A</v>
      </c>
      <c r="F245" s="14" t="e">
        <f>IF('OE Database'!$N245=F$1, 'OE Database'!$H245, NA())</f>
        <v>#N/A</v>
      </c>
      <c r="G245" s="14" t="e">
        <f>IF('OE Database'!$N245=G$1, 'OE Database'!$H245, NA())</f>
        <v>#N/A</v>
      </c>
      <c r="H245" s="14" t="e">
        <f>IF('OE Database'!$N245=H$1, 'OE Database'!$H245, NA())</f>
        <v>#N/A</v>
      </c>
      <c r="I245" s="14" t="e">
        <f>IF('OE Database'!$N245=I$1, 'OE Database'!$H245, NA())</f>
        <v>#N/A</v>
      </c>
      <c r="J245" s="14">
        <f>IF('OE Database'!$N245=J$1, 'OE Database'!$H245, NA())</f>
        <v>0.77845767510268615</v>
      </c>
      <c r="K245" s="14" t="e">
        <f>IF('OE Database'!$N245=K$1, 'OE Database'!$H245, NA())</f>
        <v>#N/A</v>
      </c>
      <c r="L245" s="14" t="e">
        <f>IF('OE Database'!$N245=L$1, 'OE Database'!$H245, NA())</f>
        <v>#N/A</v>
      </c>
      <c r="M245" s="14" t="e">
        <f>IF('OE Database'!$N245=M$1, 'OE Database'!$H245, NA())</f>
        <v>#N/A</v>
      </c>
      <c r="N245" s="14" t="e">
        <f>IF('OE Database'!$N245=N$1, 'OE Database'!$H245, NA())</f>
        <v>#N/A</v>
      </c>
      <c r="O245" s="14" t="e">
        <f>IF('OE Database'!$N245=O$1, 'OE Database'!$H245, NA())</f>
        <v>#N/A</v>
      </c>
      <c r="P245" s="14" t="e">
        <f>IF('OE Database'!$N245=P$1, 'OE Database'!$H245, NA())</f>
        <v>#N/A</v>
      </c>
      <c r="Q245" s="14" t="e">
        <f>IF('OE Database'!$N245=Q$1, 'OE Database'!$H245, NA())</f>
        <v>#N/A</v>
      </c>
      <c r="R245" s="14" t="e">
        <f>IF('OE Database'!$N245=R$1, 'OE Database'!$H245, NA())</f>
        <v>#N/A</v>
      </c>
      <c r="T245" s="14" t="e">
        <f>IF('OE Database'!$N245=T$1, 'OE Database'!$E245, NA())</f>
        <v>#N/A</v>
      </c>
      <c r="U245" s="14" t="e">
        <f>IF('OE Database'!$N245=U$1, 'OE Database'!$E245, NA())</f>
        <v>#N/A</v>
      </c>
      <c r="V245" s="14" t="e">
        <f>IF('OE Database'!$N245=V$1, 'OE Database'!$E245, NA())</f>
        <v>#N/A</v>
      </c>
      <c r="W245" s="14" t="e">
        <f>IF('OE Database'!$N245=W$1, 'OE Database'!$E245, NA())</f>
        <v>#N/A</v>
      </c>
      <c r="X245" s="14" t="e">
        <f>IF('OE Database'!$N245=X$1, 'OE Database'!$E245, NA())</f>
        <v>#N/A</v>
      </c>
      <c r="Y245" s="14" t="e">
        <f>IF('OE Database'!$N245=Y$1, 'OE Database'!$E245, NA())</f>
        <v>#N/A</v>
      </c>
      <c r="Z245" s="14" t="e">
        <f>IF('OE Database'!$N245=Z$1, 'OE Database'!$E245, NA())</f>
        <v>#N/A</v>
      </c>
      <c r="AA245" s="14" t="e">
        <f>IF('OE Database'!$N245=AA$1, 'OE Database'!$E245, NA())</f>
        <v>#N/A</v>
      </c>
      <c r="AB245" s="14">
        <f>IF('OE Database'!$N245=AB$1, 'OE Database'!$E245, NA())</f>
        <v>24.6</v>
      </c>
      <c r="AC245" s="14" t="e">
        <f>IF('OE Database'!$N245=AC$1, 'OE Database'!$E245, NA())</f>
        <v>#N/A</v>
      </c>
      <c r="AD245" s="14" t="e">
        <f>IF('OE Database'!$N245=AD$1, 'OE Database'!$E245, NA())</f>
        <v>#N/A</v>
      </c>
      <c r="AE245" s="14" t="e">
        <f>IF('OE Database'!$N245=AE$1, 'OE Database'!$E245, NA())</f>
        <v>#N/A</v>
      </c>
      <c r="AF245" s="14" t="e">
        <f>IF('OE Database'!$N245=AF$1, 'OE Database'!$E245, NA())</f>
        <v>#N/A</v>
      </c>
      <c r="AG245" s="14" t="e">
        <f>IF('OE Database'!$N245=AG$1, 'OE Database'!$E245, NA())</f>
        <v>#N/A</v>
      </c>
      <c r="AH245" s="14" t="e">
        <f>IF('OE Database'!$N245=AH$1, 'OE Database'!$E245, NA())</f>
        <v>#N/A</v>
      </c>
      <c r="AI245" s="14" t="e">
        <f>IF('OE Database'!$N245=AI$1, 'OE Database'!$E245, NA())</f>
        <v>#N/A</v>
      </c>
      <c r="AJ245" s="14" t="e">
        <f>IF('OE Database'!$N245=AJ$1, 'OE Database'!$E245, NA())</f>
        <v>#N/A</v>
      </c>
      <c r="AL245" s="14" t="e">
        <f>IF('OE Database'!$N245=AL$1, 'OE Database'!$J245, NA())</f>
        <v>#N/A</v>
      </c>
      <c r="AM245" s="14" t="e">
        <f>IF('OE Database'!$N245=AM$1, 'OE Database'!$J245, NA())</f>
        <v>#N/A</v>
      </c>
      <c r="AN245" s="14" t="e">
        <f>IF('OE Database'!$N245=AN$1, 'OE Database'!$J245, NA())</f>
        <v>#N/A</v>
      </c>
      <c r="AO245" s="14" t="e">
        <f>IF('OE Database'!$N245=AO$1, 'OE Database'!$J245, NA())</f>
        <v>#N/A</v>
      </c>
      <c r="AP245" s="14" t="e">
        <f>IF('OE Database'!$N245=AP$1, 'OE Database'!$J245, NA())</f>
        <v>#N/A</v>
      </c>
      <c r="AQ245" s="14" t="e">
        <f>IF('OE Database'!$N245=AQ$1, 'OE Database'!$J245, NA())</f>
        <v>#N/A</v>
      </c>
      <c r="AR245" s="14" t="e">
        <f>IF('OE Database'!$N245=AR$1, 'OE Database'!$J245, NA())</f>
        <v>#N/A</v>
      </c>
      <c r="AS245" s="14" t="e">
        <f>IF('OE Database'!$N245=AS$1, 'OE Database'!$J245, NA())</f>
        <v>#N/A</v>
      </c>
      <c r="AT245" s="14">
        <f>IF('OE Database'!$N245=AT$1, 'OE Database'!$J245, NA())</f>
        <v>99</v>
      </c>
      <c r="AU245" s="14" t="e">
        <f>IF('OE Database'!$N245=AU$1, 'OE Database'!$J245, NA())</f>
        <v>#N/A</v>
      </c>
      <c r="AV245" s="14" t="e">
        <f>IF('OE Database'!$N245=AV$1, 'OE Database'!$J245, NA())</f>
        <v>#N/A</v>
      </c>
      <c r="AW245" s="14" t="e">
        <f>IF('OE Database'!$N245=AW$1, 'OE Database'!$J245, NA())</f>
        <v>#N/A</v>
      </c>
      <c r="AX245" s="14" t="e">
        <f>IF('OE Database'!$N245=AX$1, 'OE Database'!$J245, NA())</f>
        <v>#N/A</v>
      </c>
      <c r="AY245" s="14" t="e">
        <f>IF('OE Database'!$N245=AY$1, 'OE Database'!$J245, NA())</f>
        <v>#N/A</v>
      </c>
      <c r="AZ245" s="14" t="e">
        <f>IF('OE Database'!$N245=AZ$1, 'OE Database'!$J245, NA())</f>
        <v>#N/A</v>
      </c>
      <c r="BA245" s="14" t="e">
        <f>IF('OE Database'!$N245=BA$1, 'OE Database'!$J245, NA())</f>
        <v>#N/A</v>
      </c>
      <c r="BB245" s="14" t="e">
        <f>IF('OE Database'!$N245=BB$1, 'OE Database'!$J245, NA())</f>
        <v>#N/A</v>
      </c>
      <c r="BD245" s="14" t="e">
        <f>IF(GESTEP(AL245,0.00001), 'OE Database'!$H245, NA())</f>
        <v>#N/A</v>
      </c>
      <c r="BE245" s="14" t="e">
        <f>IF(GESTEP(AM245,0.00001), 'OE Database'!$H245, NA())</f>
        <v>#N/A</v>
      </c>
      <c r="BF245" s="14" t="e">
        <f>IF(GESTEP(AN245,0.00001), 'OE Database'!$H245, NA())</f>
        <v>#N/A</v>
      </c>
      <c r="BG245" s="14" t="e">
        <f>IF(GESTEP(AO245,0.00001), 'OE Database'!$H245, NA())</f>
        <v>#N/A</v>
      </c>
      <c r="BH245" s="14" t="e">
        <f>IF(GESTEP(AP245,0.00001), 'OE Database'!$H245, NA())</f>
        <v>#N/A</v>
      </c>
      <c r="BI245" s="14" t="e">
        <f>IF(GESTEP(AQ245,0.00001), 'OE Database'!$H245, NA())</f>
        <v>#N/A</v>
      </c>
      <c r="BJ245" s="14" t="e">
        <f>IF(GESTEP(AR245,0.00001), 'OE Database'!$H245, NA())</f>
        <v>#N/A</v>
      </c>
      <c r="BK245" s="14" t="e">
        <f>IF(GESTEP(AS245,0.00001), 'OE Database'!$H245, NA())</f>
        <v>#N/A</v>
      </c>
      <c r="BL245" s="14">
        <f>IF(GESTEP(AT245,0.00001), 'OE Database'!$H245, NA())</f>
        <v>0.77845767510268615</v>
      </c>
      <c r="BM245" s="14" t="e">
        <f>IF(GESTEP(AU245,0.00001), 'OE Database'!$H245, NA())</f>
        <v>#N/A</v>
      </c>
      <c r="BN245" s="14" t="e">
        <f>IF(GESTEP(AV245,0.00001), 'OE Database'!$H245, NA())</f>
        <v>#N/A</v>
      </c>
      <c r="BO245" s="14" t="e">
        <f>IF(GESTEP(AW245,0.00001), 'OE Database'!$H245, NA())</f>
        <v>#N/A</v>
      </c>
      <c r="BP245" s="14" t="e">
        <f>IF(GESTEP(AX245,0.00001), 'OE Database'!$H245, NA())</f>
        <v>#N/A</v>
      </c>
      <c r="BQ245" s="14" t="e">
        <f>IF(GESTEP(AY245,0.00001), 'OE Database'!$H245, NA())</f>
        <v>#N/A</v>
      </c>
      <c r="BR245" s="14" t="e">
        <f>IF(GESTEP(AZ245,0.00001), 'OE Database'!$H245, NA())</f>
        <v>#N/A</v>
      </c>
      <c r="BS245" s="14" t="e">
        <f>IF(GESTEP(BA245,0.00001), 'OE Database'!$H245, NA())</f>
        <v>#N/A</v>
      </c>
      <c r="BT245" s="14" t="e">
        <f>IF(GESTEP(BB245,0.00001), 'OE Database'!$H245, NA())</f>
        <v>#N/A</v>
      </c>
      <c r="BV245" s="14" t="e">
        <f>IF(GESTEP(AL245,0.00001), 'OE Database'!$E245, NA())</f>
        <v>#N/A</v>
      </c>
      <c r="BW245" s="14" t="e">
        <f>IF(GESTEP(AM245,0.00001), 'OE Database'!$E245, NA())</f>
        <v>#N/A</v>
      </c>
      <c r="BX245" s="14" t="e">
        <f>IF(GESTEP(AN245,0.00001), 'OE Database'!$E245, NA())</f>
        <v>#N/A</v>
      </c>
      <c r="BY245" s="14" t="e">
        <f>IF(GESTEP(AO245,0.00001), 'OE Database'!$E245, NA())</f>
        <v>#N/A</v>
      </c>
      <c r="BZ245" s="14" t="e">
        <f>IF(GESTEP(AP245,0.00001), 'OE Database'!$E245, NA())</f>
        <v>#N/A</v>
      </c>
      <c r="CA245" s="14" t="e">
        <f>IF(GESTEP(AQ245,0.00001), 'OE Database'!$E245, NA())</f>
        <v>#N/A</v>
      </c>
      <c r="CB245" s="14" t="e">
        <f>IF(GESTEP(AR245,0.00001), 'OE Database'!$E245, NA())</f>
        <v>#N/A</v>
      </c>
      <c r="CC245" s="14" t="e">
        <f>IF(GESTEP(AS245,0.00001), 'OE Database'!$E245, NA())</f>
        <v>#N/A</v>
      </c>
      <c r="CD245" s="14">
        <f>IF(GESTEP(AT245,0.00001), 'OE Database'!$E245, NA())</f>
        <v>24.6</v>
      </c>
      <c r="CE245" s="14" t="e">
        <f>IF(GESTEP(AU245,0.00001), 'OE Database'!$E245, NA())</f>
        <v>#N/A</v>
      </c>
      <c r="CF245" s="14" t="e">
        <f>IF(GESTEP(AV245,0.00001), 'OE Database'!$E245, NA())</f>
        <v>#N/A</v>
      </c>
      <c r="CG245" s="14" t="e">
        <f>IF(GESTEP(AW245,0.00001), 'OE Database'!$E245, NA())</f>
        <v>#N/A</v>
      </c>
      <c r="CH245" s="14" t="e">
        <f>IF(GESTEP(AX245,0.00001), 'OE Database'!$E245, NA())</f>
        <v>#N/A</v>
      </c>
      <c r="CI245" s="14" t="e">
        <f>IF(GESTEP(AY245,0.00001), 'OE Database'!$E245, NA())</f>
        <v>#N/A</v>
      </c>
      <c r="CJ245" s="14" t="e">
        <f>IF(GESTEP(AZ245,0.00001), 'OE Database'!$E245, NA())</f>
        <v>#N/A</v>
      </c>
      <c r="CK245" s="14" t="e">
        <f>IF(GESTEP(BA245,0.00001), 'OE Database'!$E245, NA())</f>
        <v>#N/A</v>
      </c>
      <c r="CL245" s="14" t="e">
        <f>IF(GESTEP(BB245,0.00001), 'OE Database'!$E245, NA())</f>
        <v>#N/A</v>
      </c>
      <c r="CN245" s="14" t="e">
        <f>IF('OE Database'!$N245=CN$1, 'OE Database'!$I245, NA())</f>
        <v>#N/A</v>
      </c>
      <c r="CO245" s="14" t="e">
        <f>IF('OE Database'!$N245=CO$1, 'OE Database'!$I245, NA())</f>
        <v>#N/A</v>
      </c>
      <c r="CP245" s="14" t="e">
        <f>IF('OE Database'!$N245=CP$1, 'OE Database'!$I245, NA())</f>
        <v>#N/A</v>
      </c>
      <c r="CQ245" s="14" t="e">
        <f>IF('OE Database'!$N245=CQ$1, 'OE Database'!$I245, NA())</f>
        <v>#N/A</v>
      </c>
      <c r="CR245" s="14" t="e">
        <f>IF('OE Database'!$N245=CR$1, 'OE Database'!$I245, NA())</f>
        <v>#N/A</v>
      </c>
      <c r="CS245" s="14" t="e">
        <f>IF('OE Database'!$N245=CS$1, 'OE Database'!$I245, NA())</f>
        <v>#N/A</v>
      </c>
      <c r="CT245" s="14" t="e">
        <f>IF('OE Database'!$N245=CT$1, 'OE Database'!$I245, NA())</f>
        <v>#N/A</v>
      </c>
      <c r="CU245" s="14" t="e">
        <f>IF('OE Database'!$N245=CU$1, 'OE Database'!$I245, NA())</f>
        <v>#N/A</v>
      </c>
      <c r="CV245" s="14">
        <f>IF('OE Database'!$N245=CV$1, 'OE Database'!$I245, NA())</f>
        <v>1.3138859963678147</v>
      </c>
      <c r="CW245" s="14" t="e">
        <f>IF('OE Database'!$N245=CW$1, 'OE Database'!$I245, NA())</f>
        <v>#N/A</v>
      </c>
      <c r="CX245" s="14" t="e">
        <f>IF('OE Database'!$N245=CX$1, 'OE Database'!$I245, NA())</f>
        <v>#N/A</v>
      </c>
      <c r="CY245" s="14" t="e">
        <f>IF('OE Database'!$N245=CY$1, 'OE Database'!$I245, NA())</f>
        <v>#N/A</v>
      </c>
      <c r="CZ245" s="14" t="e">
        <f>IF('OE Database'!$N245=CZ$1, 'OE Database'!$I245, NA())</f>
        <v>#N/A</v>
      </c>
      <c r="DA245" s="14" t="e">
        <f>IF('OE Database'!$N245=DA$1, 'OE Database'!$I245, NA())</f>
        <v>#N/A</v>
      </c>
      <c r="DB245" s="14" t="e">
        <f>IF('OE Database'!$N245=DB$1, 'OE Database'!$I245, NA())</f>
        <v>#N/A</v>
      </c>
      <c r="DC245" s="14" t="e">
        <f>IF('OE Database'!$N245=DC$1, 'OE Database'!$I245, NA())</f>
        <v>#N/A</v>
      </c>
      <c r="DD245" s="14" t="e">
        <f>IF('OE Database'!$N245=DD$1, 'OE Database'!$I245, NA())</f>
        <v>#N/A</v>
      </c>
      <c r="DF245" s="1" t="e">
        <f>IF(GESTEP(AL245,0.00001), 'OE Database'!$I245, NA())</f>
        <v>#N/A</v>
      </c>
      <c r="DG245" s="1" t="e">
        <f>IF(GESTEP(AM245,0.00001), 'OE Database'!$I245, NA())</f>
        <v>#N/A</v>
      </c>
      <c r="DH245" s="1" t="e">
        <f>IF(GESTEP(AN245,0.00001), 'OE Database'!$I245, NA())</f>
        <v>#N/A</v>
      </c>
      <c r="DI245" s="1" t="e">
        <f>IF(GESTEP(AO245,0.00001), 'OE Database'!$I245, NA())</f>
        <v>#N/A</v>
      </c>
      <c r="DJ245" s="1" t="e">
        <f>IF(GESTEP(AP245,0.00001), 'OE Database'!$I245, NA())</f>
        <v>#N/A</v>
      </c>
      <c r="DK245" s="1" t="e">
        <f>IF(GESTEP(AQ245,0.00001), 'OE Database'!$I245, NA())</f>
        <v>#N/A</v>
      </c>
      <c r="DL245" s="1" t="e">
        <f>IF(GESTEP(AR245,0.00001), 'OE Database'!$I245, NA())</f>
        <v>#N/A</v>
      </c>
      <c r="DM245" s="1" t="e">
        <f>IF(GESTEP(AS245,0.00001), 'OE Database'!$I245, NA())</f>
        <v>#N/A</v>
      </c>
      <c r="DN245" s="1">
        <f>IF(GESTEP(AT245,0.00001), 'OE Database'!$I245, NA())</f>
        <v>1.3138859963678147</v>
      </c>
      <c r="DO245" s="1" t="e">
        <f>IF(GESTEP(AU245,0.00001), 'OE Database'!$I245, NA())</f>
        <v>#N/A</v>
      </c>
      <c r="DP245" s="1" t="e">
        <f>IF(GESTEP(AV245,0.00001), 'OE Database'!$I245, NA())</f>
        <v>#N/A</v>
      </c>
      <c r="DQ245" s="1" t="e">
        <f>IF(GESTEP(AW245,0.00001), 'OE Database'!$I245, NA())</f>
        <v>#N/A</v>
      </c>
      <c r="DR245" s="1" t="e">
        <f>IF(GESTEP(AX245,0.00001), 'OE Database'!$I245, NA())</f>
        <v>#N/A</v>
      </c>
      <c r="DS245" s="1" t="e">
        <f>IF(GESTEP(AY245,0.00001), 'OE Database'!$I245, NA())</f>
        <v>#N/A</v>
      </c>
      <c r="DT245" s="1" t="e">
        <f>IF(GESTEP(AZ245,0.00001), 'OE Database'!$I245, NA())</f>
        <v>#N/A</v>
      </c>
      <c r="DU245" s="1" t="e">
        <f>IF(GESTEP(BA245,0.00001), 'OE Database'!$I245, NA())</f>
        <v>#N/A</v>
      </c>
      <c r="DV245" s="1" t="e">
        <f>IF(GESTEP(BB245,0.00001), 'OE Database'!$I245, NA())</f>
        <v>#N/A</v>
      </c>
    </row>
    <row r="246" spans="1:126">
      <c r="B246" s="14" t="e">
        <f>IF('OE Database'!$N246=B$1, 'OE Database'!$H246, NA())</f>
        <v>#N/A</v>
      </c>
      <c r="C246" s="14" t="e">
        <f>IF('OE Database'!$N246=C$1, 'OE Database'!$H246, NA())</f>
        <v>#N/A</v>
      </c>
      <c r="D246" s="14" t="e">
        <f>IF('OE Database'!$N246=D$1, 'OE Database'!$H246, NA())</f>
        <v>#N/A</v>
      </c>
      <c r="E246" s="14" t="e">
        <f>IF('OE Database'!$N246=E$1, 'OE Database'!$H246, NA())</f>
        <v>#N/A</v>
      </c>
      <c r="F246" s="14" t="e">
        <f>IF('OE Database'!$N246=F$1, 'OE Database'!$H246, NA())</f>
        <v>#N/A</v>
      </c>
      <c r="G246" s="14" t="e">
        <f>IF('OE Database'!$N246=G$1, 'OE Database'!$H246, NA())</f>
        <v>#N/A</v>
      </c>
      <c r="H246" s="14" t="e">
        <f>IF('OE Database'!$N246=H$1, 'OE Database'!$H246, NA())</f>
        <v>#N/A</v>
      </c>
      <c r="I246" s="14" t="e">
        <f>IF('OE Database'!$N246=I$1, 'OE Database'!$H246, NA())</f>
        <v>#N/A</v>
      </c>
      <c r="J246" s="14">
        <f>IF('OE Database'!$N246=J$1, 'OE Database'!$H246, NA())</f>
        <v>0.68267795750500682</v>
      </c>
      <c r="K246" s="14" t="e">
        <f>IF('OE Database'!$N246=K$1, 'OE Database'!$H246, NA())</f>
        <v>#N/A</v>
      </c>
      <c r="L246" s="14" t="e">
        <f>IF('OE Database'!$N246=L$1, 'OE Database'!$H246, NA())</f>
        <v>#N/A</v>
      </c>
      <c r="M246" s="14" t="e">
        <f>IF('OE Database'!$N246=M$1, 'OE Database'!$H246, NA())</f>
        <v>#N/A</v>
      </c>
      <c r="N246" s="14" t="e">
        <f>IF('OE Database'!$N246=N$1, 'OE Database'!$H246, NA())</f>
        <v>#N/A</v>
      </c>
      <c r="O246" s="14" t="e">
        <f>IF('OE Database'!$N246=O$1, 'OE Database'!$H246, NA())</f>
        <v>#N/A</v>
      </c>
      <c r="P246" s="14" t="e">
        <f>IF('OE Database'!$N246=P$1, 'OE Database'!$H246, NA())</f>
        <v>#N/A</v>
      </c>
      <c r="Q246" s="14" t="e">
        <f>IF('OE Database'!$N246=Q$1, 'OE Database'!$H246, NA())</f>
        <v>#N/A</v>
      </c>
      <c r="R246" s="14" t="e">
        <f>IF('OE Database'!$N246=R$1, 'OE Database'!$H246, NA())</f>
        <v>#N/A</v>
      </c>
      <c r="T246" s="14" t="e">
        <f>IF('OE Database'!$N246=T$1, 'OE Database'!$E246, NA())</f>
        <v>#N/A</v>
      </c>
      <c r="U246" s="14" t="e">
        <f>IF('OE Database'!$N246=U$1, 'OE Database'!$E246, NA())</f>
        <v>#N/A</v>
      </c>
      <c r="V246" s="14" t="e">
        <f>IF('OE Database'!$N246=V$1, 'OE Database'!$E246, NA())</f>
        <v>#N/A</v>
      </c>
      <c r="W246" s="14" t="e">
        <f>IF('OE Database'!$N246=W$1, 'OE Database'!$E246, NA())</f>
        <v>#N/A</v>
      </c>
      <c r="X246" s="14" t="e">
        <f>IF('OE Database'!$N246=X$1, 'OE Database'!$E246, NA())</f>
        <v>#N/A</v>
      </c>
      <c r="Y246" s="14" t="e">
        <f>IF('OE Database'!$N246=Y$1, 'OE Database'!$E246, NA())</f>
        <v>#N/A</v>
      </c>
      <c r="Z246" s="14" t="e">
        <f>IF('OE Database'!$N246=Z$1, 'OE Database'!$E246, NA())</f>
        <v>#N/A</v>
      </c>
      <c r="AA246" s="14" t="e">
        <f>IF('OE Database'!$N246=AA$1, 'OE Database'!$E246, NA())</f>
        <v>#N/A</v>
      </c>
      <c r="AB246" s="14">
        <f>IF('OE Database'!$N246=AB$1, 'OE Database'!$E246, NA())</f>
        <v>28.6</v>
      </c>
      <c r="AC246" s="14" t="e">
        <f>IF('OE Database'!$N246=AC$1, 'OE Database'!$E246, NA())</f>
        <v>#N/A</v>
      </c>
      <c r="AD246" s="14" t="e">
        <f>IF('OE Database'!$N246=AD$1, 'OE Database'!$E246, NA())</f>
        <v>#N/A</v>
      </c>
      <c r="AE246" s="14" t="e">
        <f>IF('OE Database'!$N246=AE$1, 'OE Database'!$E246, NA())</f>
        <v>#N/A</v>
      </c>
      <c r="AF246" s="14" t="e">
        <f>IF('OE Database'!$N246=AF$1, 'OE Database'!$E246, NA())</f>
        <v>#N/A</v>
      </c>
      <c r="AG246" s="14" t="e">
        <f>IF('OE Database'!$N246=AG$1, 'OE Database'!$E246, NA())</f>
        <v>#N/A</v>
      </c>
      <c r="AH246" s="14" t="e">
        <f>IF('OE Database'!$N246=AH$1, 'OE Database'!$E246, NA())</f>
        <v>#N/A</v>
      </c>
      <c r="AI246" s="14" t="e">
        <f>IF('OE Database'!$N246=AI$1, 'OE Database'!$E246, NA())</f>
        <v>#N/A</v>
      </c>
      <c r="AJ246" s="14" t="e">
        <f>IF('OE Database'!$N246=AJ$1, 'OE Database'!$E246, NA())</f>
        <v>#N/A</v>
      </c>
      <c r="AL246" s="14" t="e">
        <f>IF('OE Database'!$N246=AL$1, 'OE Database'!$J246, NA())</f>
        <v>#N/A</v>
      </c>
      <c r="AM246" s="14" t="e">
        <f>IF('OE Database'!$N246=AM$1, 'OE Database'!$J246, NA())</f>
        <v>#N/A</v>
      </c>
      <c r="AN246" s="14" t="e">
        <f>IF('OE Database'!$N246=AN$1, 'OE Database'!$J246, NA())</f>
        <v>#N/A</v>
      </c>
      <c r="AO246" s="14" t="e">
        <f>IF('OE Database'!$N246=AO$1, 'OE Database'!$J246, NA())</f>
        <v>#N/A</v>
      </c>
      <c r="AP246" s="14" t="e">
        <f>IF('OE Database'!$N246=AP$1, 'OE Database'!$J246, NA())</f>
        <v>#N/A</v>
      </c>
      <c r="AQ246" s="14" t="e">
        <f>IF('OE Database'!$N246=AQ$1, 'OE Database'!$J246, NA())</f>
        <v>#N/A</v>
      </c>
      <c r="AR246" s="14" t="e">
        <f>IF('OE Database'!$N246=AR$1, 'OE Database'!$J246, NA())</f>
        <v>#N/A</v>
      </c>
      <c r="AS246" s="14" t="e">
        <f>IF('OE Database'!$N246=AS$1, 'OE Database'!$J246, NA())</f>
        <v>#N/A</v>
      </c>
      <c r="AT246" s="14">
        <f>IF('OE Database'!$N246=AT$1, 'OE Database'!$J246, NA())</f>
        <v>0</v>
      </c>
      <c r="AU246" s="14" t="e">
        <f>IF('OE Database'!$N246=AU$1, 'OE Database'!$J246, NA())</f>
        <v>#N/A</v>
      </c>
      <c r="AV246" s="14" t="e">
        <f>IF('OE Database'!$N246=AV$1, 'OE Database'!$J246, NA())</f>
        <v>#N/A</v>
      </c>
      <c r="AW246" s="14" t="e">
        <f>IF('OE Database'!$N246=AW$1, 'OE Database'!$J246, NA())</f>
        <v>#N/A</v>
      </c>
      <c r="AX246" s="14" t="e">
        <f>IF('OE Database'!$N246=AX$1, 'OE Database'!$J246, NA())</f>
        <v>#N/A</v>
      </c>
      <c r="AY246" s="14" t="e">
        <f>IF('OE Database'!$N246=AY$1, 'OE Database'!$J246, NA())</f>
        <v>#N/A</v>
      </c>
      <c r="AZ246" s="14" t="e">
        <f>IF('OE Database'!$N246=AZ$1, 'OE Database'!$J246, NA())</f>
        <v>#N/A</v>
      </c>
      <c r="BA246" s="14" t="e">
        <f>IF('OE Database'!$N246=BA$1, 'OE Database'!$J246, NA())</f>
        <v>#N/A</v>
      </c>
      <c r="BB246" s="14" t="e">
        <f>IF('OE Database'!$N246=BB$1, 'OE Database'!$J246, NA())</f>
        <v>#N/A</v>
      </c>
      <c r="BD246" s="14" t="e">
        <f>IF(GESTEP(AL246,0.00001), 'OE Database'!$H246, NA())</f>
        <v>#N/A</v>
      </c>
      <c r="BE246" s="14" t="e">
        <f>IF(GESTEP(AM246,0.00001), 'OE Database'!$H246, NA())</f>
        <v>#N/A</v>
      </c>
      <c r="BF246" s="14" t="e">
        <f>IF(GESTEP(AN246,0.00001), 'OE Database'!$H246, NA())</f>
        <v>#N/A</v>
      </c>
      <c r="BG246" s="14" t="e">
        <f>IF(GESTEP(AO246,0.00001), 'OE Database'!$H246, NA())</f>
        <v>#N/A</v>
      </c>
      <c r="BH246" s="14" t="e">
        <f>IF(GESTEP(AP246,0.00001), 'OE Database'!$H246, NA())</f>
        <v>#N/A</v>
      </c>
      <c r="BI246" s="14" t="e">
        <f>IF(GESTEP(AQ246,0.00001), 'OE Database'!$H246, NA())</f>
        <v>#N/A</v>
      </c>
      <c r="BJ246" s="14" t="e">
        <f>IF(GESTEP(AR246,0.00001), 'OE Database'!$H246, NA())</f>
        <v>#N/A</v>
      </c>
      <c r="BK246" s="14" t="e">
        <f>IF(GESTEP(AS246,0.00001), 'OE Database'!$H246, NA())</f>
        <v>#N/A</v>
      </c>
      <c r="BL246" s="14" t="e">
        <f>IF(GESTEP(AT246,0.00001), 'OE Database'!$H246, NA())</f>
        <v>#N/A</v>
      </c>
      <c r="BM246" s="14" t="e">
        <f>IF(GESTEP(AU246,0.00001), 'OE Database'!$H246, NA())</f>
        <v>#N/A</v>
      </c>
      <c r="BN246" s="14" t="e">
        <f>IF(GESTEP(AV246,0.00001), 'OE Database'!$H246, NA())</f>
        <v>#N/A</v>
      </c>
      <c r="BO246" s="14" t="e">
        <f>IF(GESTEP(AW246,0.00001), 'OE Database'!$H246, NA())</f>
        <v>#N/A</v>
      </c>
      <c r="BP246" s="14" t="e">
        <f>IF(GESTEP(AX246,0.00001), 'OE Database'!$H246, NA())</f>
        <v>#N/A</v>
      </c>
      <c r="BQ246" s="14" t="e">
        <f>IF(GESTEP(AY246,0.00001), 'OE Database'!$H246, NA())</f>
        <v>#N/A</v>
      </c>
      <c r="BR246" s="14" t="e">
        <f>IF(GESTEP(AZ246,0.00001), 'OE Database'!$H246, NA())</f>
        <v>#N/A</v>
      </c>
      <c r="BS246" s="14" t="e">
        <f>IF(GESTEP(BA246,0.00001), 'OE Database'!$H246, NA())</f>
        <v>#N/A</v>
      </c>
      <c r="BT246" s="14" t="e">
        <f>IF(GESTEP(BB246,0.00001), 'OE Database'!$H246, NA())</f>
        <v>#N/A</v>
      </c>
      <c r="BV246" s="14" t="e">
        <f>IF(GESTEP(AL246,0.00001), 'OE Database'!$E246, NA())</f>
        <v>#N/A</v>
      </c>
      <c r="BW246" s="14" t="e">
        <f>IF(GESTEP(AM246,0.00001), 'OE Database'!$E246, NA())</f>
        <v>#N/A</v>
      </c>
      <c r="BX246" s="14" t="e">
        <f>IF(GESTEP(AN246,0.00001), 'OE Database'!$E246, NA())</f>
        <v>#N/A</v>
      </c>
      <c r="BY246" s="14" t="e">
        <f>IF(GESTEP(AO246,0.00001), 'OE Database'!$E246, NA())</f>
        <v>#N/A</v>
      </c>
      <c r="BZ246" s="14" t="e">
        <f>IF(GESTEP(AP246,0.00001), 'OE Database'!$E246, NA())</f>
        <v>#N/A</v>
      </c>
      <c r="CA246" s="14" t="e">
        <f>IF(GESTEP(AQ246,0.00001), 'OE Database'!$E246, NA())</f>
        <v>#N/A</v>
      </c>
      <c r="CB246" s="14" t="e">
        <f>IF(GESTEP(AR246,0.00001), 'OE Database'!$E246, NA())</f>
        <v>#N/A</v>
      </c>
      <c r="CC246" s="14" t="e">
        <f>IF(GESTEP(AS246,0.00001), 'OE Database'!$E246, NA())</f>
        <v>#N/A</v>
      </c>
      <c r="CD246" s="14" t="e">
        <f>IF(GESTEP(AT246,0.00001), 'OE Database'!$E246, NA())</f>
        <v>#N/A</v>
      </c>
      <c r="CE246" s="14" t="e">
        <f>IF(GESTEP(AU246,0.00001), 'OE Database'!$E246, NA())</f>
        <v>#N/A</v>
      </c>
      <c r="CF246" s="14" t="e">
        <f>IF(GESTEP(AV246,0.00001), 'OE Database'!$E246, NA())</f>
        <v>#N/A</v>
      </c>
      <c r="CG246" s="14" t="e">
        <f>IF(GESTEP(AW246,0.00001), 'OE Database'!$E246, NA())</f>
        <v>#N/A</v>
      </c>
      <c r="CH246" s="14" t="e">
        <f>IF(GESTEP(AX246,0.00001), 'OE Database'!$E246, NA())</f>
        <v>#N/A</v>
      </c>
      <c r="CI246" s="14" t="e">
        <f>IF(GESTEP(AY246,0.00001), 'OE Database'!$E246, NA())</f>
        <v>#N/A</v>
      </c>
      <c r="CJ246" s="14" t="e">
        <f>IF(GESTEP(AZ246,0.00001), 'OE Database'!$E246, NA())</f>
        <v>#N/A</v>
      </c>
      <c r="CK246" s="14" t="e">
        <f>IF(GESTEP(BA246,0.00001), 'OE Database'!$E246, NA())</f>
        <v>#N/A</v>
      </c>
      <c r="CL246" s="14" t="e">
        <f>IF(GESTEP(BB246,0.00001), 'OE Database'!$E246, NA())</f>
        <v>#N/A</v>
      </c>
      <c r="CN246" s="14" t="e">
        <f>IF('OE Database'!$N246=CN$1, 'OE Database'!$I246, NA())</f>
        <v>#N/A</v>
      </c>
      <c r="CO246" s="14" t="e">
        <f>IF('OE Database'!$N246=CO$1, 'OE Database'!$I246, NA())</f>
        <v>#N/A</v>
      </c>
      <c r="CP246" s="14" t="e">
        <f>IF('OE Database'!$N246=CP$1, 'OE Database'!$I246, NA())</f>
        <v>#N/A</v>
      </c>
      <c r="CQ246" s="14" t="e">
        <f>IF('OE Database'!$N246=CQ$1, 'OE Database'!$I246, NA())</f>
        <v>#N/A</v>
      </c>
      <c r="CR246" s="14" t="e">
        <f>IF('OE Database'!$N246=CR$1, 'OE Database'!$I246, NA())</f>
        <v>#N/A</v>
      </c>
      <c r="CS246" s="14" t="e">
        <f>IF('OE Database'!$N246=CS$1, 'OE Database'!$I246, NA())</f>
        <v>#N/A</v>
      </c>
      <c r="CT246" s="14" t="e">
        <f>IF('OE Database'!$N246=CT$1, 'OE Database'!$I246, NA())</f>
        <v>#N/A</v>
      </c>
      <c r="CU246" s="14" t="e">
        <f>IF('OE Database'!$N246=CU$1, 'OE Database'!$I246, NA())</f>
        <v>#N/A</v>
      </c>
      <c r="CV246" s="14">
        <f>IF('OE Database'!$N246=CV$1, 'OE Database'!$I246, NA())</f>
        <v>1.1522283575359349</v>
      </c>
      <c r="CW246" s="14" t="e">
        <f>IF('OE Database'!$N246=CW$1, 'OE Database'!$I246, NA())</f>
        <v>#N/A</v>
      </c>
      <c r="CX246" s="14" t="e">
        <f>IF('OE Database'!$N246=CX$1, 'OE Database'!$I246, NA())</f>
        <v>#N/A</v>
      </c>
      <c r="CY246" s="14" t="e">
        <f>IF('OE Database'!$N246=CY$1, 'OE Database'!$I246, NA())</f>
        <v>#N/A</v>
      </c>
      <c r="CZ246" s="14" t="e">
        <f>IF('OE Database'!$N246=CZ$1, 'OE Database'!$I246, NA())</f>
        <v>#N/A</v>
      </c>
      <c r="DA246" s="14" t="e">
        <f>IF('OE Database'!$N246=DA$1, 'OE Database'!$I246, NA())</f>
        <v>#N/A</v>
      </c>
      <c r="DB246" s="14" t="e">
        <f>IF('OE Database'!$N246=DB$1, 'OE Database'!$I246, NA())</f>
        <v>#N/A</v>
      </c>
      <c r="DC246" s="14" t="e">
        <f>IF('OE Database'!$N246=DC$1, 'OE Database'!$I246, NA())</f>
        <v>#N/A</v>
      </c>
      <c r="DD246" s="14" t="e">
        <f>IF('OE Database'!$N246=DD$1, 'OE Database'!$I246, NA())</f>
        <v>#N/A</v>
      </c>
      <c r="DF246" s="1" t="e">
        <f>IF(GESTEP(AL246,0.00001), 'OE Database'!$I246, NA())</f>
        <v>#N/A</v>
      </c>
      <c r="DG246" s="1" t="e">
        <f>IF(GESTEP(AM246,0.00001), 'OE Database'!$I246, NA())</f>
        <v>#N/A</v>
      </c>
      <c r="DH246" s="1" t="e">
        <f>IF(GESTEP(AN246,0.00001), 'OE Database'!$I246, NA())</f>
        <v>#N/A</v>
      </c>
      <c r="DI246" s="1" t="e">
        <f>IF(GESTEP(AO246,0.00001), 'OE Database'!$I246, NA())</f>
        <v>#N/A</v>
      </c>
      <c r="DJ246" s="1" t="e">
        <f>IF(GESTEP(AP246,0.00001), 'OE Database'!$I246, NA())</f>
        <v>#N/A</v>
      </c>
      <c r="DK246" s="1" t="e">
        <f>IF(GESTEP(AQ246,0.00001), 'OE Database'!$I246, NA())</f>
        <v>#N/A</v>
      </c>
      <c r="DL246" s="1" t="e">
        <f>IF(GESTEP(AR246,0.00001), 'OE Database'!$I246, NA())</f>
        <v>#N/A</v>
      </c>
      <c r="DM246" s="1" t="e">
        <f>IF(GESTEP(AS246,0.00001), 'OE Database'!$I246, NA())</f>
        <v>#N/A</v>
      </c>
      <c r="DN246" s="1" t="e">
        <f>IF(GESTEP(AT246,0.00001), 'OE Database'!$I246, NA())</f>
        <v>#N/A</v>
      </c>
      <c r="DO246" s="1" t="e">
        <f>IF(GESTEP(AU246,0.00001), 'OE Database'!$I246, NA())</f>
        <v>#N/A</v>
      </c>
      <c r="DP246" s="1" t="e">
        <f>IF(GESTEP(AV246,0.00001), 'OE Database'!$I246, NA())</f>
        <v>#N/A</v>
      </c>
      <c r="DQ246" s="1" t="e">
        <f>IF(GESTEP(AW246,0.00001), 'OE Database'!$I246, NA())</f>
        <v>#N/A</v>
      </c>
      <c r="DR246" s="1" t="e">
        <f>IF(GESTEP(AX246,0.00001), 'OE Database'!$I246, NA())</f>
        <v>#N/A</v>
      </c>
      <c r="DS246" s="1" t="e">
        <f>IF(GESTEP(AY246,0.00001), 'OE Database'!$I246, NA())</f>
        <v>#N/A</v>
      </c>
      <c r="DT246" s="1" t="e">
        <f>IF(GESTEP(AZ246,0.00001), 'OE Database'!$I246, NA())</f>
        <v>#N/A</v>
      </c>
      <c r="DU246" s="1" t="e">
        <f>IF(GESTEP(BA246,0.00001), 'OE Database'!$I246, NA())</f>
        <v>#N/A</v>
      </c>
      <c r="DV246" s="1" t="e">
        <f>IF(GESTEP(BB246,0.00001), 'OE Database'!$I246, NA())</f>
        <v>#N/A</v>
      </c>
    </row>
    <row r="247" spans="1:126">
      <c r="B247" s="14" t="e">
        <f>IF('OE Database'!$N247=B$1, 'OE Database'!$H247, NA())</f>
        <v>#N/A</v>
      </c>
      <c r="C247" s="14">
        <f>IF('OE Database'!$N247=C$1, 'OE Database'!$H247, NA())</f>
        <v>5.448331501810344E-2</v>
      </c>
      <c r="D247" s="14" t="e">
        <f>IF('OE Database'!$N247=D$1, 'OE Database'!$H247, NA())</f>
        <v>#N/A</v>
      </c>
      <c r="E247" s="14" t="e">
        <f>IF('OE Database'!$N247=E$1, 'OE Database'!$H247, NA())</f>
        <v>#N/A</v>
      </c>
      <c r="F247" s="14" t="e">
        <f>IF('OE Database'!$N247=F$1, 'OE Database'!$H247, NA())</f>
        <v>#N/A</v>
      </c>
      <c r="G247" s="14" t="e">
        <f>IF('OE Database'!$N247=G$1, 'OE Database'!$H247, NA())</f>
        <v>#N/A</v>
      </c>
      <c r="H247" s="14" t="e">
        <f>IF('OE Database'!$N247=H$1, 'OE Database'!$H247, NA())</f>
        <v>#N/A</v>
      </c>
      <c r="I247" s="14" t="e">
        <f>IF('OE Database'!$N247=I$1, 'OE Database'!$H247, NA())</f>
        <v>#N/A</v>
      </c>
      <c r="J247" s="14" t="e">
        <f>IF('OE Database'!$N247=J$1, 'OE Database'!$H247, NA())</f>
        <v>#N/A</v>
      </c>
      <c r="K247" s="14" t="e">
        <f>IF('OE Database'!$N247=K$1, 'OE Database'!$H247, NA())</f>
        <v>#N/A</v>
      </c>
      <c r="L247" s="14" t="e">
        <f>IF('OE Database'!$N247=L$1, 'OE Database'!$H247, NA())</f>
        <v>#N/A</v>
      </c>
      <c r="M247" s="14" t="e">
        <f>IF('OE Database'!$N247=M$1, 'OE Database'!$H247, NA())</f>
        <v>#N/A</v>
      </c>
      <c r="N247" s="14" t="e">
        <f>IF('OE Database'!$N247=N$1, 'OE Database'!$H247, NA())</f>
        <v>#N/A</v>
      </c>
      <c r="O247" s="14" t="e">
        <f>IF('OE Database'!$N247=O$1, 'OE Database'!$H247, NA())</f>
        <v>#N/A</v>
      </c>
      <c r="P247" s="14" t="e">
        <f>IF('OE Database'!$N247=P$1, 'OE Database'!$H247, NA())</f>
        <v>#N/A</v>
      </c>
      <c r="Q247" s="14" t="e">
        <f>IF('OE Database'!$N247=Q$1, 'OE Database'!$H247, NA())</f>
        <v>#N/A</v>
      </c>
      <c r="R247" s="14" t="e">
        <f>IF('OE Database'!$N247=R$1, 'OE Database'!$H247, NA())</f>
        <v>#N/A</v>
      </c>
      <c r="T247" s="14" t="e">
        <f>IF('OE Database'!$N247=T$1, 'OE Database'!$E247, NA())</f>
        <v>#N/A</v>
      </c>
      <c r="U247" s="14">
        <f>IF('OE Database'!$N247=U$1, 'OE Database'!$E247, NA())</f>
        <v>2.7</v>
      </c>
      <c r="V247" s="14" t="e">
        <f>IF('OE Database'!$N247=V$1, 'OE Database'!$E247, NA())</f>
        <v>#N/A</v>
      </c>
      <c r="W247" s="14" t="e">
        <f>IF('OE Database'!$N247=W$1, 'OE Database'!$E247, NA())</f>
        <v>#N/A</v>
      </c>
      <c r="X247" s="14" t="e">
        <f>IF('OE Database'!$N247=X$1, 'OE Database'!$E247, NA())</f>
        <v>#N/A</v>
      </c>
      <c r="Y247" s="14" t="e">
        <f>IF('OE Database'!$N247=Y$1, 'OE Database'!$E247, NA())</f>
        <v>#N/A</v>
      </c>
      <c r="Z247" s="14" t="e">
        <f>IF('OE Database'!$N247=Z$1, 'OE Database'!$E247, NA())</f>
        <v>#N/A</v>
      </c>
      <c r="AA247" s="14" t="e">
        <f>IF('OE Database'!$N247=AA$1, 'OE Database'!$E247, NA())</f>
        <v>#N/A</v>
      </c>
      <c r="AB247" s="14" t="e">
        <f>IF('OE Database'!$N247=AB$1, 'OE Database'!$E247, NA())</f>
        <v>#N/A</v>
      </c>
      <c r="AC247" s="14" t="e">
        <f>IF('OE Database'!$N247=AC$1, 'OE Database'!$E247, NA())</f>
        <v>#N/A</v>
      </c>
      <c r="AD247" s="14" t="e">
        <f>IF('OE Database'!$N247=AD$1, 'OE Database'!$E247, NA())</f>
        <v>#N/A</v>
      </c>
      <c r="AE247" s="14" t="e">
        <f>IF('OE Database'!$N247=AE$1, 'OE Database'!$E247, NA())</f>
        <v>#N/A</v>
      </c>
      <c r="AF247" s="14" t="e">
        <f>IF('OE Database'!$N247=AF$1, 'OE Database'!$E247, NA())</f>
        <v>#N/A</v>
      </c>
      <c r="AG247" s="14" t="e">
        <f>IF('OE Database'!$N247=AG$1, 'OE Database'!$E247, NA())</f>
        <v>#N/A</v>
      </c>
      <c r="AH247" s="14" t="e">
        <f>IF('OE Database'!$N247=AH$1, 'OE Database'!$E247, NA())</f>
        <v>#N/A</v>
      </c>
      <c r="AI247" s="14" t="e">
        <f>IF('OE Database'!$N247=AI$1, 'OE Database'!$E247, NA())</f>
        <v>#N/A</v>
      </c>
      <c r="AJ247" s="14" t="e">
        <f>IF('OE Database'!$N247=AJ$1, 'OE Database'!$E247, NA())</f>
        <v>#N/A</v>
      </c>
      <c r="AL247" s="14" t="e">
        <f>IF('OE Database'!$N247=AL$1, 'OE Database'!$J247, NA())</f>
        <v>#N/A</v>
      </c>
      <c r="AM247" s="14">
        <f>IF('OE Database'!$N247=AM$1, 'OE Database'!$J247, NA())</f>
        <v>67</v>
      </c>
      <c r="AN247" s="14" t="e">
        <f>IF('OE Database'!$N247=AN$1, 'OE Database'!$J247, NA())</f>
        <v>#N/A</v>
      </c>
      <c r="AO247" s="14" t="e">
        <f>IF('OE Database'!$N247=AO$1, 'OE Database'!$J247, NA())</f>
        <v>#N/A</v>
      </c>
      <c r="AP247" s="14" t="e">
        <f>IF('OE Database'!$N247=AP$1, 'OE Database'!$J247, NA())</f>
        <v>#N/A</v>
      </c>
      <c r="AQ247" s="14" t="e">
        <f>IF('OE Database'!$N247=AQ$1, 'OE Database'!$J247, NA())</f>
        <v>#N/A</v>
      </c>
      <c r="AR247" s="14" t="e">
        <f>IF('OE Database'!$N247=AR$1, 'OE Database'!$J247, NA())</f>
        <v>#N/A</v>
      </c>
      <c r="AS247" s="14" t="e">
        <f>IF('OE Database'!$N247=AS$1, 'OE Database'!$J247, NA())</f>
        <v>#N/A</v>
      </c>
      <c r="AT247" s="14" t="e">
        <f>IF('OE Database'!$N247=AT$1, 'OE Database'!$J247, NA())</f>
        <v>#N/A</v>
      </c>
      <c r="AU247" s="14" t="e">
        <f>IF('OE Database'!$N247=AU$1, 'OE Database'!$J247, NA())</f>
        <v>#N/A</v>
      </c>
      <c r="AV247" s="14" t="e">
        <f>IF('OE Database'!$N247=AV$1, 'OE Database'!$J247, NA())</f>
        <v>#N/A</v>
      </c>
      <c r="AW247" s="14" t="e">
        <f>IF('OE Database'!$N247=AW$1, 'OE Database'!$J247, NA())</f>
        <v>#N/A</v>
      </c>
      <c r="AX247" s="14" t="e">
        <f>IF('OE Database'!$N247=AX$1, 'OE Database'!$J247, NA())</f>
        <v>#N/A</v>
      </c>
      <c r="AY247" s="14" t="e">
        <f>IF('OE Database'!$N247=AY$1, 'OE Database'!$J247, NA())</f>
        <v>#N/A</v>
      </c>
      <c r="AZ247" s="14" t="e">
        <f>IF('OE Database'!$N247=AZ$1, 'OE Database'!$J247, NA())</f>
        <v>#N/A</v>
      </c>
      <c r="BA247" s="14" t="e">
        <f>IF('OE Database'!$N247=BA$1, 'OE Database'!$J247, NA())</f>
        <v>#N/A</v>
      </c>
      <c r="BB247" s="14" t="e">
        <f>IF('OE Database'!$N247=BB$1, 'OE Database'!$J247, NA())</f>
        <v>#N/A</v>
      </c>
      <c r="BD247" s="14" t="e">
        <f>IF(GESTEP(AL247,0.00001), 'OE Database'!$H247, NA())</f>
        <v>#N/A</v>
      </c>
      <c r="BE247" s="14">
        <f>IF(GESTEP(AM247,0.00001), 'OE Database'!$H247, NA())</f>
        <v>5.448331501810344E-2</v>
      </c>
      <c r="BF247" s="14" t="e">
        <f>IF(GESTEP(AN247,0.00001), 'OE Database'!$H247, NA())</f>
        <v>#N/A</v>
      </c>
      <c r="BG247" s="14" t="e">
        <f>IF(GESTEP(AO247,0.00001), 'OE Database'!$H247, NA())</f>
        <v>#N/A</v>
      </c>
      <c r="BH247" s="14" t="e">
        <f>IF(GESTEP(AP247,0.00001), 'OE Database'!$H247, NA())</f>
        <v>#N/A</v>
      </c>
      <c r="BI247" s="14" t="e">
        <f>IF(GESTEP(AQ247,0.00001), 'OE Database'!$H247, NA())</f>
        <v>#N/A</v>
      </c>
      <c r="BJ247" s="14" t="e">
        <f>IF(GESTEP(AR247,0.00001), 'OE Database'!$H247, NA())</f>
        <v>#N/A</v>
      </c>
      <c r="BK247" s="14" t="e">
        <f>IF(GESTEP(AS247,0.00001), 'OE Database'!$H247, NA())</f>
        <v>#N/A</v>
      </c>
      <c r="BL247" s="14" t="e">
        <f>IF(GESTEP(AT247,0.00001), 'OE Database'!$H247, NA())</f>
        <v>#N/A</v>
      </c>
      <c r="BM247" s="14" t="e">
        <f>IF(GESTEP(AU247,0.00001), 'OE Database'!$H247, NA())</f>
        <v>#N/A</v>
      </c>
      <c r="BN247" s="14" t="e">
        <f>IF(GESTEP(AV247,0.00001), 'OE Database'!$H247, NA())</f>
        <v>#N/A</v>
      </c>
      <c r="BO247" s="14" t="e">
        <f>IF(GESTEP(AW247,0.00001), 'OE Database'!$H247, NA())</f>
        <v>#N/A</v>
      </c>
      <c r="BP247" s="14" t="e">
        <f>IF(GESTEP(AX247,0.00001), 'OE Database'!$H247, NA())</f>
        <v>#N/A</v>
      </c>
      <c r="BQ247" s="14" t="e">
        <f>IF(GESTEP(AY247,0.00001), 'OE Database'!$H247, NA())</f>
        <v>#N/A</v>
      </c>
      <c r="BR247" s="14" t="e">
        <f>IF(GESTEP(AZ247,0.00001), 'OE Database'!$H247, NA())</f>
        <v>#N/A</v>
      </c>
      <c r="BS247" s="14" t="e">
        <f>IF(GESTEP(BA247,0.00001), 'OE Database'!$H247, NA())</f>
        <v>#N/A</v>
      </c>
      <c r="BT247" s="14" t="e">
        <f>IF(GESTEP(BB247,0.00001), 'OE Database'!$H247, NA())</f>
        <v>#N/A</v>
      </c>
      <c r="BV247" s="14" t="e">
        <f>IF(GESTEP(AL247,0.00001), 'OE Database'!$E247, NA())</f>
        <v>#N/A</v>
      </c>
      <c r="BW247" s="14">
        <f>IF(GESTEP(AM247,0.00001), 'OE Database'!$E247, NA())</f>
        <v>2.7</v>
      </c>
      <c r="BX247" s="14" t="e">
        <f>IF(GESTEP(AN247,0.00001), 'OE Database'!$E247, NA())</f>
        <v>#N/A</v>
      </c>
      <c r="BY247" s="14" t="e">
        <f>IF(GESTEP(AO247,0.00001), 'OE Database'!$E247, NA())</f>
        <v>#N/A</v>
      </c>
      <c r="BZ247" s="14" t="e">
        <f>IF(GESTEP(AP247,0.00001), 'OE Database'!$E247, NA())</f>
        <v>#N/A</v>
      </c>
      <c r="CA247" s="14" t="e">
        <f>IF(GESTEP(AQ247,0.00001), 'OE Database'!$E247, NA())</f>
        <v>#N/A</v>
      </c>
      <c r="CB247" s="14" t="e">
        <f>IF(GESTEP(AR247,0.00001), 'OE Database'!$E247, NA())</f>
        <v>#N/A</v>
      </c>
      <c r="CC247" s="14" t="e">
        <f>IF(GESTEP(AS247,0.00001), 'OE Database'!$E247, NA())</f>
        <v>#N/A</v>
      </c>
      <c r="CD247" s="14" t="e">
        <f>IF(GESTEP(AT247,0.00001), 'OE Database'!$E247, NA())</f>
        <v>#N/A</v>
      </c>
      <c r="CE247" s="14" t="e">
        <f>IF(GESTEP(AU247,0.00001), 'OE Database'!$E247, NA())</f>
        <v>#N/A</v>
      </c>
      <c r="CF247" s="14" t="e">
        <f>IF(GESTEP(AV247,0.00001), 'OE Database'!$E247, NA())</f>
        <v>#N/A</v>
      </c>
      <c r="CG247" s="14" t="e">
        <f>IF(GESTEP(AW247,0.00001), 'OE Database'!$E247, NA())</f>
        <v>#N/A</v>
      </c>
      <c r="CH247" s="14" t="e">
        <f>IF(GESTEP(AX247,0.00001), 'OE Database'!$E247, NA())</f>
        <v>#N/A</v>
      </c>
      <c r="CI247" s="14" t="e">
        <f>IF(GESTEP(AY247,0.00001), 'OE Database'!$E247, NA())</f>
        <v>#N/A</v>
      </c>
      <c r="CJ247" s="14" t="e">
        <f>IF(GESTEP(AZ247,0.00001), 'OE Database'!$E247, NA())</f>
        <v>#N/A</v>
      </c>
      <c r="CK247" s="14" t="e">
        <f>IF(GESTEP(BA247,0.00001), 'OE Database'!$E247, NA())</f>
        <v>#N/A</v>
      </c>
      <c r="CL247" s="14" t="e">
        <f>IF(GESTEP(BB247,0.00001), 'OE Database'!$E247, NA())</f>
        <v>#N/A</v>
      </c>
      <c r="CN247" s="14" t="e">
        <f>IF('OE Database'!$N247=CN$1, 'OE Database'!$I247, NA())</f>
        <v>#N/A</v>
      </c>
      <c r="CO247" s="14">
        <f>IF('OE Database'!$N247=CO$1, 'OE Database'!$I247, NA())</f>
        <v>9.1957298293114803E-2</v>
      </c>
      <c r="CP247" s="14" t="e">
        <f>IF('OE Database'!$N247=CP$1, 'OE Database'!$I247, NA())</f>
        <v>#N/A</v>
      </c>
      <c r="CQ247" s="14" t="e">
        <f>IF('OE Database'!$N247=CQ$1, 'OE Database'!$I247, NA())</f>
        <v>#N/A</v>
      </c>
      <c r="CR247" s="14" t="e">
        <f>IF('OE Database'!$N247=CR$1, 'OE Database'!$I247, NA())</f>
        <v>#N/A</v>
      </c>
      <c r="CS247" s="14" t="e">
        <f>IF('OE Database'!$N247=CS$1, 'OE Database'!$I247, NA())</f>
        <v>#N/A</v>
      </c>
      <c r="CT247" s="14" t="e">
        <f>IF('OE Database'!$N247=CT$1, 'OE Database'!$I247, NA())</f>
        <v>#N/A</v>
      </c>
      <c r="CU247" s="14" t="e">
        <f>IF('OE Database'!$N247=CU$1, 'OE Database'!$I247, NA())</f>
        <v>#N/A</v>
      </c>
      <c r="CV247" s="14" t="e">
        <f>IF('OE Database'!$N247=CV$1, 'OE Database'!$I247, NA())</f>
        <v>#N/A</v>
      </c>
      <c r="CW247" s="14" t="e">
        <f>IF('OE Database'!$N247=CW$1, 'OE Database'!$I247, NA())</f>
        <v>#N/A</v>
      </c>
      <c r="CX247" s="14" t="e">
        <f>IF('OE Database'!$N247=CX$1, 'OE Database'!$I247, NA())</f>
        <v>#N/A</v>
      </c>
      <c r="CY247" s="14" t="e">
        <f>IF('OE Database'!$N247=CY$1, 'OE Database'!$I247, NA())</f>
        <v>#N/A</v>
      </c>
      <c r="CZ247" s="14" t="e">
        <f>IF('OE Database'!$N247=CZ$1, 'OE Database'!$I247, NA())</f>
        <v>#N/A</v>
      </c>
      <c r="DA247" s="14" t="e">
        <f>IF('OE Database'!$N247=DA$1, 'OE Database'!$I247, NA())</f>
        <v>#N/A</v>
      </c>
      <c r="DB247" s="14" t="e">
        <f>IF('OE Database'!$N247=DB$1, 'OE Database'!$I247, NA())</f>
        <v>#N/A</v>
      </c>
      <c r="DC247" s="14" t="e">
        <f>IF('OE Database'!$N247=DC$1, 'OE Database'!$I247, NA())</f>
        <v>#N/A</v>
      </c>
      <c r="DD247" s="14" t="e">
        <f>IF('OE Database'!$N247=DD$1, 'OE Database'!$I247, NA())</f>
        <v>#N/A</v>
      </c>
      <c r="DF247" s="1" t="e">
        <f>IF(GESTEP(AL247,0.00001), 'OE Database'!$I247, NA())</f>
        <v>#N/A</v>
      </c>
      <c r="DG247" s="1">
        <f>IF(GESTEP(AM247,0.00001), 'OE Database'!$I247, NA())</f>
        <v>9.1957298293114803E-2</v>
      </c>
      <c r="DH247" s="1" t="e">
        <f>IF(GESTEP(AN247,0.00001), 'OE Database'!$I247, NA())</f>
        <v>#N/A</v>
      </c>
      <c r="DI247" s="1" t="e">
        <f>IF(GESTEP(AO247,0.00001), 'OE Database'!$I247, NA())</f>
        <v>#N/A</v>
      </c>
      <c r="DJ247" s="1" t="e">
        <f>IF(GESTEP(AP247,0.00001), 'OE Database'!$I247, NA())</f>
        <v>#N/A</v>
      </c>
      <c r="DK247" s="1" t="e">
        <f>IF(GESTEP(AQ247,0.00001), 'OE Database'!$I247, NA())</f>
        <v>#N/A</v>
      </c>
      <c r="DL247" s="1" t="e">
        <f>IF(GESTEP(AR247,0.00001), 'OE Database'!$I247, NA())</f>
        <v>#N/A</v>
      </c>
      <c r="DM247" s="1" t="e">
        <f>IF(GESTEP(AS247,0.00001), 'OE Database'!$I247, NA())</f>
        <v>#N/A</v>
      </c>
      <c r="DN247" s="1" t="e">
        <f>IF(GESTEP(AT247,0.00001), 'OE Database'!$I247, NA())</f>
        <v>#N/A</v>
      </c>
      <c r="DO247" s="1" t="e">
        <f>IF(GESTEP(AU247,0.00001), 'OE Database'!$I247, NA())</f>
        <v>#N/A</v>
      </c>
      <c r="DP247" s="1" t="e">
        <f>IF(GESTEP(AV247,0.00001), 'OE Database'!$I247, NA())</f>
        <v>#N/A</v>
      </c>
      <c r="DQ247" s="1" t="e">
        <f>IF(GESTEP(AW247,0.00001), 'OE Database'!$I247, NA())</f>
        <v>#N/A</v>
      </c>
      <c r="DR247" s="1" t="e">
        <f>IF(GESTEP(AX247,0.00001), 'OE Database'!$I247, NA())</f>
        <v>#N/A</v>
      </c>
      <c r="DS247" s="1" t="e">
        <f>IF(GESTEP(AY247,0.00001), 'OE Database'!$I247, NA())</f>
        <v>#N/A</v>
      </c>
      <c r="DT247" s="1" t="e">
        <f>IF(GESTEP(AZ247,0.00001), 'OE Database'!$I247, NA())</f>
        <v>#N/A</v>
      </c>
      <c r="DU247" s="1" t="e">
        <f>IF(GESTEP(BA247,0.00001), 'OE Database'!$I247, NA())</f>
        <v>#N/A</v>
      </c>
      <c r="DV247" s="1" t="e">
        <f>IF(GESTEP(BB247,0.00001), 'OE Database'!$I247, NA())</f>
        <v>#N/A</v>
      </c>
    </row>
    <row r="248" spans="1:126">
      <c r="B248" s="14" t="e">
        <f>IF('OE Database'!$N248=B$1, 'OE Database'!$H248, NA())</f>
        <v>#N/A</v>
      </c>
      <c r="C248" s="14" t="e">
        <f>IF('OE Database'!$N248=C$1, 'OE Database'!$H248, NA())</f>
        <v>#N/A</v>
      </c>
      <c r="D248" s="14" t="e">
        <f>IF('OE Database'!$N248=D$1, 'OE Database'!$H248, NA())</f>
        <v>#N/A</v>
      </c>
      <c r="E248" s="14" t="e">
        <f>IF('OE Database'!$N248=E$1, 'OE Database'!$H248, NA())</f>
        <v>#N/A</v>
      </c>
      <c r="F248" s="14" t="e">
        <f>IF('OE Database'!$N248=F$1, 'OE Database'!$H248, NA())</f>
        <v>#N/A</v>
      </c>
      <c r="G248" s="14" t="e">
        <f>IF('OE Database'!$N248=G$1, 'OE Database'!$H248, NA())</f>
        <v>#N/A</v>
      </c>
      <c r="H248" s="14" t="e">
        <f>IF('OE Database'!$N248=H$1, 'OE Database'!$H248, NA())</f>
        <v>#N/A</v>
      </c>
      <c r="I248" s="14" t="e">
        <f>IF('OE Database'!$N248=I$1, 'OE Database'!$H248, NA())</f>
        <v>#N/A</v>
      </c>
      <c r="J248" s="14">
        <f>IF('OE Database'!$N248=J$1, 'OE Database'!$H248, NA())</f>
        <v>2.7718331600249257</v>
      </c>
      <c r="K248" s="14" t="e">
        <f>IF('OE Database'!$N248=K$1, 'OE Database'!$H248, NA())</f>
        <v>#N/A</v>
      </c>
      <c r="L248" s="14" t="e">
        <f>IF('OE Database'!$N248=L$1, 'OE Database'!$H248, NA())</f>
        <v>#N/A</v>
      </c>
      <c r="M248" s="14" t="e">
        <f>IF('OE Database'!$N248=M$1, 'OE Database'!$H248, NA())</f>
        <v>#N/A</v>
      </c>
      <c r="N248" s="14" t="e">
        <f>IF('OE Database'!$N248=N$1, 'OE Database'!$H248, NA())</f>
        <v>#N/A</v>
      </c>
      <c r="O248" s="14" t="e">
        <f>IF('OE Database'!$N248=O$1, 'OE Database'!$H248, NA())</f>
        <v>#N/A</v>
      </c>
      <c r="P248" s="14" t="e">
        <f>IF('OE Database'!$N248=P$1, 'OE Database'!$H248, NA())</f>
        <v>#N/A</v>
      </c>
      <c r="Q248" s="14" t="e">
        <f>IF('OE Database'!$N248=Q$1, 'OE Database'!$H248, NA())</f>
        <v>#N/A</v>
      </c>
      <c r="R248" s="14" t="e">
        <f>IF('OE Database'!$N248=R$1, 'OE Database'!$H248, NA())</f>
        <v>#N/A</v>
      </c>
      <c r="T248" s="14" t="e">
        <f>IF('OE Database'!$N248=T$1, 'OE Database'!$E248, NA())</f>
        <v>#N/A</v>
      </c>
      <c r="U248" s="14" t="e">
        <f>IF('OE Database'!$N248=U$1, 'OE Database'!$E248, NA())</f>
        <v>#N/A</v>
      </c>
      <c r="V248" s="14" t="e">
        <f>IF('OE Database'!$N248=V$1, 'OE Database'!$E248, NA())</f>
        <v>#N/A</v>
      </c>
      <c r="W248" s="14" t="e">
        <f>IF('OE Database'!$N248=W$1, 'OE Database'!$E248, NA())</f>
        <v>#N/A</v>
      </c>
      <c r="X248" s="14" t="e">
        <f>IF('OE Database'!$N248=X$1, 'OE Database'!$E248, NA())</f>
        <v>#N/A</v>
      </c>
      <c r="Y248" s="14" t="e">
        <f>IF('OE Database'!$N248=Y$1, 'OE Database'!$E248, NA())</f>
        <v>#N/A</v>
      </c>
      <c r="Z248" s="14" t="e">
        <f>IF('OE Database'!$N248=Z$1, 'OE Database'!$E248, NA())</f>
        <v>#N/A</v>
      </c>
      <c r="AA248" s="14" t="e">
        <f>IF('OE Database'!$N248=AA$1, 'OE Database'!$E248, NA())</f>
        <v>#N/A</v>
      </c>
      <c r="AB248" s="14">
        <f>IF('OE Database'!$N248=AB$1, 'OE Database'!$E248, NA())</f>
        <v>50.5</v>
      </c>
      <c r="AC248" s="14" t="e">
        <f>IF('OE Database'!$N248=AC$1, 'OE Database'!$E248, NA())</f>
        <v>#N/A</v>
      </c>
      <c r="AD248" s="14" t="e">
        <f>IF('OE Database'!$N248=AD$1, 'OE Database'!$E248, NA())</f>
        <v>#N/A</v>
      </c>
      <c r="AE248" s="14" t="e">
        <f>IF('OE Database'!$N248=AE$1, 'OE Database'!$E248, NA())</f>
        <v>#N/A</v>
      </c>
      <c r="AF248" s="14" t="e">
        <f>IF('OE Database'!$N248=AF$1, 'OE Database'!$E248, NA())</f>
        <v>#N/A</v>
      </c>
      <c r="AG248" s="14" t="e">
        <f>IF('OE Database'!$N248=AG$1, 'OE Database'!$E248, NA())</f>
        <v>#N/A</v>
      </c>
      <c r="AH248" s="14" t="e">
        <f>IF('OE Database'!$N248=AH$1, 'OE Database'!$E248, NA())</f>
        <v>#N/A</v>
      </c>
      <c r="AI248" s="14" t="e">
        <f>IF('OE Database'!$N248=AI$1, 'OE Database'!$E248, NA())</f>
        <v>#N/A</v>
      </c>
      <c r="AJ248" s="14" t="e">
        <f>IF('OE Database'!$N248=AJ$1, 'OE Database'!$E248, NA())</f>
        <v>#N/A</v>
      </c>
      <c r="AL248" s="14" t="e">
        <f>IF('OE Database'!$N248=AL$1, 'OE Database'!$J248, NA())</f>
        <v>#N/A</v>
      </c>
      <c r="AM248" s="14" t="e">
        <f>IF('OE Database'!$N248=AM$1, 'OE Database'!$J248, NA())</f>
        <v>#N/A</v>
      </c>
      <c r="AN248" s="14" t="e">
        <f>IF('OE Database'!$N248=AN$1, 'OE Database'!$J248, NA())</f>
        <v>#N/A</v>
      </c>
      <c r="AO248" s="14" t="e">
        <f>IF('OE Database'!$N248=AO$1, 'OE Database'!$J248, NA())</f>
        <v>#N/A</v>
      </c>
      <c r="AP248" s="14" t="e">
        <f>IF('OE Database'!$N248=AP$1, 'OE Database'!$J248, NA())</f>
        <v>#N/A</v>
      </c>
      <c r="AQ248" s="14" t="e">
        <f>IF('OE Database'!$N248=AQ$1, 'OE Database'!$J248, NA())</f>
        <v>#N/A</v>
      </c>
      <c r="AR248" s="14" t="e">
        <f>IF('OE Database'!$N248=AR$1, 'OE Database'!$J248, NA())</f>
        <v>#N/A</v>
      </c>
      <c r="AS248" s="14" t="e">
        <f>IF('OE Database'!$N248=AS$1, 'OE Database'!$J248, NA())</f>
        <v>#N/A</v>
      </c>
      <c r="AT248" s="14">
        <f>IF('OE Database'!$N248=AT$1, 'OE Database'!$J248, NA())</f>
        <v>0</v>
      </c>
      <c r="AU248" s="14" t="e">
        <f>IF('OE Database'!$N248=AU$1, 'OE Database'!$J248, NA())</f>
        <v>#N/A</v>
      </c>
      <c r="AV248" s="14" t="e">
        <f>IF('OE Database'!$N248=AV$1, 'OE Database'!$J248, NA())</f>
        <v>#N/A</v>
      </c>
      <c r="AW248" s="14" t="e">
        <f>IF('OE Database'!$N248=AW$1, 'OE Database'!$J248, NA())</f>
        <v>#N/A</v>
      </c>
      <c r="AX248" s="14" t="e">
        <f>IF('OE Database'!$N248=AX$1, 'OE Database'!$J248, NA())</f>
        <v>#N/A</v>
      </c>
      <c r="AY248" s="14" t="e">
        <f>IF('OE Database'!$N248=AY$1, 'OE Database'!$J248, NA())</f>
        <v>#N/A</v>
      </c>
      <c r="AZ248" s="14" t="e">
        <f>IF('OE Database'!$N248=AZ$1, 'OE Database'!$J248, NA())</f>
        <v>#N/A</v>
      </c>
      <c r="BA248" s="14" t="e">
        <f>IF('OE Database'!$N248=BA$1, 'OE Database'!$J248, NA())</f>
        <v>#N/A</v>
      </c>
      <c r="BB248" s="14" t="e">
        <f>IF('OE Database'!$N248=BB$1, 'OE Database'!$J248, NA())</f>
        <v>#N/A</v>
      </c>
      <c r="BD248" s="14" t="e">
        <f>IF(GESTEP(AL248,0.00001), 'OE Database'!$H248, NA())</f>
        <v>#N/A</v>
      </c>
      <c r="BE248" s="14" t="e">
        <f>IF(GESTEP(AM248,0.00001), 'OE Database'!$H248, NA())</f>
        <v>#N/A</v>
      </c>
      <c r="BF248" s="14" t="e">
        <f>IF(GESTEP(AN248,0.00001), 'OE Database'!$H248, NA())</f>
        <v>#N/A</v>
      </c>
      <c r="BG248" s="14" t="e">
        <f>IF(GESTEP(AO248,0.00001), 'OE Database'!$H248, NA())</f>
        <v>#N/A</v>
      </c>
      <c r="BH248" s="14" t="e">
        <f>IF(GESTEP(AP248,0.00001), 'OE Database'!$H248, NA())</f>
        <v>#N/A</v>
      </c>
      <c r="BI248" s="14" t="e">
        <f>IF(GESTEP(AQ248,0.00001), 'OE Database'!$H248, NA())</f>
        <v>#N/A</v>
      </c>
      <c r="BJ248" s="14" t="e">
        <f>IF(GESTEP(AR248,0.00001), 'OE Database'!$H248, NA())</f>
        <v>#N/A</v>
      </c>
      <c r="BK248" s="14" t="e">
        <f>IF(GESTEP(AS248,0.00001), 'OE Database'!$H248, NA())</f>
        <v>#N/A</v>
      </c>
      <c r="BL248" s="14" t="e">
        <f>IF(GESTEP(AT248,0.00001), 'OE Database'!$H248, NA())</f>
        <v>#N/A</v>
      </c>
      <c r="BM248" s="14" t="e">
        <f>IF(GESTEP(AU248,0.00001), 'OE Database'!$H248, NA())</f>
        <v>#N/A</v>
      </c>
      <c r="BN248" s="14" t="e">
        <f>IF(GESTEP(AV248,0.00001), 'OE Database'!$H248, NA())</f>
        <v>#N/A</v>
      </c>
      <c r="BO248" s="14" t="e">
        <f>IF(GESTEP(AW248,0.00001), 'OE Database'!$H248, NA())</f>
        <v>#N/A</v>
      </c>
      <c r="BP248" s="14" t="e">
        <f>IF(GESTEP(AX248,0.00001), 'OE Database'!$H248, NA())</f>
        <v>#N/A</v>
      </c>
      <c r="BQ248" s="14" t="e">
        <f>IF(GESTEP(AY248,0.00001), 'OE Database'!$H248, NA())</f>
        <v>#N/A</v>
      </c>
      <c r="BR248" s="14" t="e">
        <f>IF(GESTEP(AZ248,0.00001), 'OE Database'!$H248, NA())</f>
        <v>#N/A</v>
      </c>
      <c r="BS248" s="14" t="e">
        <f>IF(GESTEP(BA248,0.00001), 'OE Database'!$H248, NA())</f>
        <v>#N/A</v>
      </c>
      <c r="BT248" s="14" t="e">
        <f>IF(GESTEP(BB248,0.00001), 'OE Database'!$H248, NA())</f>
        <v>#N/A</v>
      </c>
      <c r="BV248" s="14" t="e">
        <f>IF(GESTEP(AL248,0.00001), 'OE Database'!$E248, NA())</f>
        <v>#N/A</v>
      </c>
      <c r="BW248" s="14" t="e">
        <f>IF(GESTEP(AM248,0.00001), 'OE Database'!$E248, NA())</f>
        <v>#N/A</v>
      </c>
      <c r="BX248" s="14" t="e">
        <f>IF(GESTEP(AN248,0.00001), 'OE Database'!$E248, NA())</f>
        <v>#N/A</v>
      </c>
      <c r="BY248" s="14" t="e">
        <f>IF(GESTEP(AO248,0.00001), 'OE Database'!$E248, NA())</f>
        <v>#N/A</v>
      </c>
      <c r="BZ248" s="14" t="e">
        <f>IF(GESTEP(AP248,0.00001), 'OE Database'!$E248, NA())</f>
        <v>#N/A</v>
      </c>
      <c r="CA248" s="14" t="e">
        <f>IF(GESTEP(AQ248,0.00001), 'OE Database'!$E248, NA())</f>
        <v>#N/A</v>
      </c>
      <c r="CB248" s="14" t="e">
        <f>IF(GESTEP(AR248,0.00001), 'OE Database'!$E248, NA())</f>
        <v>#N/A</v>
      </c>
      <c r="CC248" s="14" t="e">
        <f>IF(GESTEP(AS248,0.00001), 'OE Database'!$E248, NA())</f>
        <v>#N/A</v>
      </c>
      <c r="CD248" s="14" t="e">
        <f>IF(GESTEP(AT248,0.00001), 'OE Database'!$E248, NA())</f>
        <v>#N/A</v>
      </c>
      <c r="CE248" s="14" t="e">
        <f>IF(GESTEP(AU248,0.00001), 'OE Database'!$E248, NA())</f>
        <v>#N/A</v>
      </c>
      <c r="CF248" s="14" t="e">
        <f>IF(GESTEP(AV248,0.00001), 'OE Database'!$E248, NA())</f>
        <v>#N/A</v>
      </c>
      <c r="CG248" s="14" t="e">
        <f>IF(GESTEP(AW248,0.00001), 'OE Database'!$E248, NA())</f>
        <v>#N/A</v>
      </c>
      <c r="CH248" s="14" t="e">
        <f>IF(GESTEP(AX248,0.00001), 'OE Database'!$E248, NA())</f>
        <v>#N/A</v>
      </c>
      <c r="CI248" s="14" t="e">
        <f>IF(GESTEP(AY248,0.00001), 'OE Database'!$E248, NA())</f>
        <v>#N/A</v>
      </c>
      <c r="CJ248" s="14" t="e">
        <f>IF(GESTEP(AZ248,0.00001), 'OE Database'!$E248, NA())</f>
        <v>#N/A</v>
      </c>
      <c r="CK248" s="14" t="e">
        <f>IF(GESTEP(BA248,0.00001), 'OE Database'!$E248, NA())</f>
        <v>#N/A</v>
      </c>
      <c r="CL248" s="14" t="e">
        <f>IF(GESTEP(BB248,0.00001), 'OE Database'!$E248, NA())</f>
        <v>#N/A</v>
      </c>
      <c r="CN248" s="14" t="e">
        <f>IF('OE Database'!$N248=CN$1, 'OE Database'!$I248, NA())</f>
        <v>#N/A</v>
      </c>
      <c r="CO248" s="14" t="e">
        <f>IF('OE Database'!$N248=CO$1, 'OE Database'!$I248, NA())</f>
        <v>#N/A</v>
      </c>
      <c r="CP248" s="14" t="e">
        <f>IF('OE Database'!$N248=CP$1, 'OE Database'!$I248, NA())</f>
        <v>#N/A</v>
      </c>
      <c r="CQ248" s="14" t="e">
        <f>IF('OE Database'!$N248=CQ$1, 'OE Database'!$I248, NA())</f>
        <v>#N/A</v>
      </c>
      <c r="CR248" s="14" t="e">
        <f>IF('OE Database'!$N248=CR$1, 'OE Database'!$I248, NA())</f>
        <v>#N/A</v>
      </c>
      <c r="CS248" s="14" t="e">
        <f>IF('OE Database'!$N248=CS$1, 'OE Database'!$I248, NA())</f>
        <v>#N/A</v>
      </c>
      <c r="CT248" s="14" t="e">
        <f>IF('OE Database'!$N248=CT$1, 'OE Database'!$I248, NA())</f>
        <v>#N/A</v>
      </c>
      <c r="CU248" s="14" t="e">
        <f>IF('OE Database'!$N248=CU$1, 'OE Database'!$I248, NA())</f>
        <v>#N/A</v>
      </c>
      <c r="CV248" s="14">
        <f>IF('OE Database'!$N248=CV$1, 'OE Database'!$I248, NA())</f>
        <v>4.6783182820367202</v>
      </c>
      <c r="CW248" s="14" t="e">
        <f>IF('OE Database'!$N248=CW$1, 'OE Database'!$I248, NA())</f>
        <v>#N/A</v>
      </c>
      <c r="CX248" s="14" t="e">
        <f>IF('OE Database'!$N248=CX$1, 'OE Database'!$I248, NA())</f>
        <v>#N/A</v>
      </c>
      <c r="CY248" s="14" t="e">
        <f>IF('OE Database'!$N248=CY$1, 'OE Database'!$I248, NA())</f>
        <v>#N/A</v>
      </c>
      <c r="CZ248" s="14" t="e">
        <f>IF('OE Database'!$N248=CZ$1, 'OE Database'!$I248, NA())</f>
        <v>#N/A</v>
      </c>
      <c r="DA248" s="14" t="e">
        <f>IF('OE Database'!$N248=DA$1, 'OE Database'!$I248, NA())</f>
        <v>#N/A</v>
      </c>
      <c r="DB248" s="14" t="e">
        <f>IF('OE Database'!$N248=DB$1, 'OE Database'!$I248, NA())</f>
        <v>#N/A</v>
      </c>
      <c r="DC248" s="14" t="e">
        <f>IF('OE Database'!$N248=DC$1, 'OE Database'!$I248, NA())</f>
        <v>#N/A</v>
      </c>
      <c r="DD248" s="14" t="e">
        <f>IF('OE Database'!$N248=DD$1, 'OE Database'!$I248, NA())</f>
        <v>#N/A</v>
      </c>
      <c r="DF248" s="1" t="e">
        <f>IF(GESTEP(AL248,0.00001), 'OE Database'!$I248, NA())</f>
        <v>#N/A</v>
      </c>
      <c r="DG248" s="1" t="e">
        <f>IF(GESTEP(AM248,0.00001), 'OE Database'!$I248, NA())</f>
        <v>#N/A</v>
      </c>
      <c r="DH248" s="1" t="e">
        <f>IF(GESTEP(AN248,0.00001), 'OE Database'!$I248, NA())</f>
        <v>#N/A</v>
      </c>
      <c r="DI248" s="1" t="e">
        <f>IF(GESTEP(AO248,0.00001), 'OE Database'!$I248, NA())</f>
        <v>#N/A</v>
      </c>
      <c r="DJ248" s="1" t="e">
        <f>IF(GESTEP(AP248,0.00001), 'OE Database'!$I248, NA())</f>
        <v>#N/A</v>
      </c>
      <c r="DK248" s="1" t="e">
        <f>IF(GESTEP(AQ248,0.00001), 'OE Database'!$I248, NA())</f>
        <v>#N/A</v>
      </c>
      <c r="DL248" s="1" t="e">
        <f>IF(GESTEP(AR248,0.00001), 'OE Database'!$I248, NA())</f>
        <v>#N/A</v>
      </c>
      <c r="DM248" s="1" t="e">
        <f>IF(GESTEP(AS248,0.00001), 'OE Database'!$I248, NA())</f>
        <v>#N/A</v>
      </c>
      <c r="DN248" s="1" t="e">
        <f>IF(GESTEP(AT248,0.00001), 'OE Database'!$I248, NA())</f>
        <v>#N/A</v>
      </c>
      <c r="DO248" s="1" t="e">
        <f>IF(GESTEP(AU248,0.00001), 'OE Database'!$I248, NA())</f>
        <v>#N/A</v>
      </c>
      <c r="DP248" s="1" t="e">
        <f>IF(GESTEP(AV248,0.00001), 'OE Database'!$I248, NA())</f>
        <v>#N/A</v>
      </c>
      <c r="DQ248" s="1" t="e">
        <f>IF(GESTEP(AW248,0.00001), 'OE Database'!$I248, NA())</f>
        <v>#N/A</v>
      </c>
      <c r="DR248" s="1" t="e">
        <f>IF(GESTEP(AX248,0.00001), 'OE Database'!$I248, NA())</f>
        <v>#N/A</v>
      </c>
      <c r="DS248" s="1" t="e">
        <f>IF(GESTEP(AY248,0.00001), 'OE Database'!$I248, NA())</f>
        <v>#N/A</v>
      </c>
      <c r="DT248" s="1" t="e">
        <f>IF(GESTEP(AZ248,0.00001), 'OE Database'!$I248, NA())</f>
        <v>#N/A</v>
      </c>
      <c r="DU248" s="1" t="e">
        <f>IF(GESTEP(BA248,0.00001), 'OE Database'!$I248, NA())</f>
        <v>#N/A</v>
      </c>
      <c r="DV248" s="1" t="e">
        <f>IF(GESTEP(BB248,0.00001), 'OE Database'!$I248, NA())</f>
        <v>#N/A</v>
      </c>
    </row>
    <row r="249" spans="1:126">
      <c r="B249" s="14" t="e">
        <f>IF('OE Database'!$N249=B$1, 'OE Database'!$H249, NA())</f>
        <v>#N/A</v>
      </c>
      <c r="C249" s="14">
        <f>IF('OE Database'!$N249=C$1, 'OE Database'!$H249, NA())</f>
        <v>5.5980530021599861E-2</v>
      </c>
      <c r="D249" s="14" t="e">
        <f>IF('OE Database'!$N249=D$1, 'OE Database'!$H249, NA())</f>
        <v>#N/A</v>
      </c>
      <c r="E249" s="14" t="e">
        <f>IF('OE Database'!$N249=E$1, 'OE Database'!$H249, NA())</f>
        <v>#N/A</v>
      </c>
      <c r="F249" s="14" t="e">
        <f>IF('OE Database'!$N249=F$1, 'OE Database'!$H249, NA())</f>
        <v>#N/A</v>
      </c>
      <c r="G249" s="14" t="e">
        <f>IF('OE Database'!$N249=G$1, 'OE Database'!$H249, NA())</f>
        <v>#N/A</v>
      </c>
      <c r="H249" s="14" t="e">
        <f>IF('OE Database'!$N249=H$1, 'OE Database'!$H249, NA())</f>
        <v>#N/A</v>
      </c>
      <c r="I249" s="14" t="e">
        <f>IF('OE Database'!$N249=I$1, 'OE Database'!$H249, NA())</f>
        <v>#N/A</v>
      </c>
      <c r="J249" s="14" t="e">
        <f>IF('OE Database'!$N249=J$1, 'OE Database'!$H249, NA())</f>
        <v>#N/A</v>
      </c>
      <c r="K249" s="14" t="e">
        <f>IF('OE Database'!$N249=K$1, 'OE Database'!$H249, NA())</f>
        <v>#N/A</v>
      </c>
      <c r="L249" s="14" t="e">
        <f>IF('OE Database'!$N249=L$1, 'OE Database'!$H249, NA())</f>
        <v>#N/A</v>
      </c>
      <c r="M249" s="14" t="e">
        <f>IF('OE Database'!$N249=M$1, 'OE Database'!$H249, NA())</f>
        <v>#N/A</v>
      </c>
      <c r="N249" s="14" t="e">
        <f>IF('OE Database'!$N249=N$1, 'OE Database'!$H249, NA())</f>
        <v>#N/A</v>
      </c>
      <c r="O249" s="14" t="e">
        <f>IF('OE Database'!$N249=O$1, 'OE Database'!$H249, NA())</f>
        <v>#N/A</v>
      </c>
      <c r="P249" s="14" t="e">
        <f>IF('OE Database'!$N249=P$1, 'OE Database'!$H249, NA())</f>
        <v>#N/A</v>
      </c>
      <c r="Q249" s="14" t="e">
        <f>IF('OE Database'!$N249=Q$1, 'OE Database'!$H249, NA())</f>
        <v>#N/A</v>
      </c>
      <c r="R249" s="14" t="e">
        <f>IF('OE Database'!$N249=R$1, 'OE Database'!$H249, NA())</f>
        <v>#N/A</v>
      </c>
      <c r="T249" s="14" t="e">
        <f>IF('OE Database'!$N249=T$1, 'OE Database'!$E249, NA())</f>
        <v>#N/A</v>
      </c>
      <c r="U249" s="14">
        <f>IF('OE Database'!$N249=U$1, 'OE Database'!$E249, NA())</f>
        <v>0.6</v>
      </c>
      <c r="V249" s="14" t="e">
        <f>IF('OE Database'!$N249=V$1, 'OE Database'!$E249, NA())</f>
        <v>#N/A</v>
      </c>
      <c r="W249" s="14" t="e">
        <f>IF('OE Database'!$N249=W$1, 'OE Database'!$E249, NA())</f>
        <v>#N/A</v>
      </c>
      <c r="X249" s="14" t="e">
        <f>IF('OE Database'!$N249=X$1, 'OE Database'!$E249, NA())</f>
        <v>#N/A</v>
      </c>
      <c r="Y249" s="14" t="e">
        <f>IF('OE Database'!$N249=Y$1, 'OE Database'!$E249, NA())</f>
        <v>#N/A</v>
      </c>
      <c r="Z249" s="14" t="e">
        <f>IF('OE Database'!$N249=Z$1, 'OE Database'!$E249, NA())</f>
        <v>#N/A</v>
      </c>
      <c r="AA249" s="14" t="e">
        <f>IF('OE Database'!$N249=AA$1, 'OE Database'!$E249, NA())</f>
        <v>#N/A</v>
      </c>
      <c r="AB249" s="14" t="e">
        <f>IF('OE Database'!$N249=AB$1, 'OE Database'!$E249, NA())</f>
        <v>#N/A</v>
      </c>
      <c r="AC249" s="14" t="e">
        <f>IF('OE Database'!$N249=AC$1, 'OE Database'!$E249, NA())</f>
        <v>#N/A</v>
      </c>
      <c r="AD249" s="14" t="e">
        <f>IF('OE Database'!$N249=AD$1, 'OE Database'!$E249, NA())</f>
        <v>#N/A</v>
      </c>
      <c r="AE249" s="14" t="e">
        <f>IF('OE Database'!$N249=AE$1, 'OE Database'!$E249, NA())</f>
        <v>#N/A</v>
      </c>
      <c r="AF249" s="14" t="e">
        <f>IF('OE Database'!$N249=AF$1, 'OE Database'!$E249, NA())</f>
        <v>#N/A</v>
      </c>
      <c r="AG249" s="14" t="e">
        <f>IF('OE Database'!$N249=AG$1, 'OE Database'!$E249, NA())</f>
        <v>#N/A</v>
      </c>
      <c r="AH249" s="14" t="e">
        <f>IF('OE Database'!$N249=AH$1, 'OE Database'!$E249, NA())</f>
        <v>#N/A</v>
      </c>
      <c r="AI249" s="14" t="e">
        <f>IF('OE Database'!$N249=AI$1, 'OE Database'!$E249, NA())</f>
        <v>#N/A</v>
      </c>
      <c r="AJ249" s="14" t="e">
        <f>IF('OE Database'!$N249=AJ$1, 'OE Database'!$E249, NA())</f>
        <v>#N/A</v>
      </c>
      <c r="AL249" s="14" t="e">
        <f>IF('OE Database'!$N249=AL$1, 'OE Database'!$J249, NA())</f>
        <v>#N/A</v>
      </c>
      <c r="AM249" s="14">
        <f>IF('OE Database'!$N249=AM$1, 'OE Database'!$J249, NA())</f>
        <v>85</v>
      </c>
      <c r="AN249" s="14" t="e">
        <f>IF('OE Database'!$N249=AN$1, 'OE Database'!$J249, NA())</f>
        <v>#N/A</v>
      </c>
      <c r="AO249" s="14" t="e">
        <f>IF('OE Database'!$N249=AO$1, 'OE Database'!$J249, NA())</f>
        <v>#N/A</v>
      </c>
      <c r="AP249" s="14" t="e">
        <f>IF('OE Database'!$N249=AP$1, 'OE Database'!$J249, NA())</f>
        <v>#N/A</v>
      </c>
      <c r="AQ249" s="14" t="e">
        <f>IF('OE Database'!$N249=AQ$1, 'OE Database'!$J249, NA())</f>
        <v>#N/A</v>
      </c>
      <c r="AR249" s="14" t="e">
        <f>IF('OE Database'!$N249=AR$1, 'OE Database'!$J249, NA())</f>
        <v>#N/A</v>
      </c>
      <c r="AS249" s="14" t="e">
        <f>IF('OE Database'!$N249=AS$1, 'OE Database'!$J249, NA())</f>
        <v>#N/A</v>
      </c>
      <c r="AT249" s="14" t="e">
        <f>IF('OE Database'!$N249=AT$1, 'OE Database'!$J249, NA())</f>
        <v>#N/A</v>
      </c>
      <c r="AU249" s="14" t="e">
        <f>IF('OE Database'!$N249=AU$1, 'OE Database'!$J249, NA())</f>
        <v>#N/A</v>
      </c>
      <c r="AV249" s="14" t="e">
        <f>IF('OE Database'!$N249=AV$1, 'OE Database'!$J249, NA())</f>
        <v>#N/A</v>
      </c>
      <c r="AW249" s="14" t="e">
        <f>IF('OE Database'!$N249=AW$1, 'OE Database'!$J249, NA())</f>
        <v>#N/A</v>
      </c>
      <c r="AX249" s="14" t="e">
        <f>IF('OE Database'!$N249=AX$1, 'OE Database'!$J249, NA())</f>
        <v>#N/A</v>
      </c>
      <c r="AY249" s="14" t="e">
        <f>IF('OE Database'!$N249=AY$1, 'OE Database'!$J249, NA())</f>
        <v>#N/A</v>
      </c>
      <c r="AZ249" s="14" t="e">
        <f>IF('OE Database'!$N249=AZ$1, 'OE Database'!$J249, NA())</f>
        <v>#N/A</v>
      </c>
      <c r="BA249" s="14" t="e">
        <f>IF('OE Database'!$N249=BA$1, 'OE Database'!$J249, NA())</f>
        <v>#N/A</v>
      </c>
      <c r="BB249" s="14" t="e">
        <f>IF('OE Database'!$N249=BB$1, 'OE Database'!$J249, NA())</f>
        <v>#N/A</v>
      </c>
      <c r="BD249" s="14" t="e">
        <f>IF(GESTEP(AL249,0.00001), 'OE Database'!$H249, NA())</f>
        <v>#N/A</v>
      </c>
      <c r="BE249" s="14">
        <f>IF(GESTEP(AM249,0.00001), 'OE Database'!$H249, NA())</f>
        <v>5.5980530021599861E-2</v>
      </c>
      <c r="BF249" s="14" t="e">
        <f>IF(GESTEP(AN249,0.00001), 'OE Database'!$H249, NA())</f>
        <v>#N/A</v>
      </c>
      <c r="BG249" s="14" t="e">
        <f>IF(GESTEP(AO249,0.00001), 'OE Database'!$H249, NA())</f>
        <v>#N/A</v>
      </c>
      <c r="BH249" s="14" t="e">
        <f>IF(GESTEP(AP249,0.00001), 'OE Database'!$H249, NA())</f>
        <v>#N/A</v>
      </c>
      <c r="BI249" s="14" t="e">
        <f>IF(GESTEP(AQ249,0.00001), 'OE Database'!$H249, NA())</f>
        <v>#N/A</v>
      </c>
      <c r="BJ249" s="14" t="e">
        <f>IF(GESTEP(AR249,0.00001), 'OE Database'!$H249, NA())</f>
        <v>#N/A</v>
      </c>
      <c r="BK249" s="14" t="e">
        <f>IF(GESTEP(AS249,0.00001), 'OE Database'!$H249, NA())</f>
        <v>#N/A</v>
      </c>
      <c r="BL249" s="14" t="e">
        <f>IF(GESTEP(AT249,0.00001), 'OE Database'!$H249, NA())</f>
        <v>#N/A</v>
      </c>
      <c r="BM249" s="14" t="e">
        <f>IF(GESTEP(AU249,0.00001), 'OE Database'!$H249, NA())</f>
        <v>#N/A</v>
      </c>
      <c r="BN249" s="14" t="e">
        <f>IF(GESTEP(AV249,0.00001), 'OE Database'!$H249, NA())</f>
        <v>#N/A</v>
      </c>
      <c r="BO249" s="14" t="e">
        <f>IF(GESTEP(AW249,0.00001), 'OE Database'!$H249, NA())</f>
        <v>#N/A</v>
      </c>
      <c r="BP249" s="14" t="e">
        <f>IF(GESTEP(AX249,0.00001), 'OE Database'!$H249, NA())</f>
        <v>#N/A</v>
      </c>
      <c r="BQ249" s="14" t="e">
        <f>IF(GESTEP(AY249,0.00001), 'OE Database'!$H249, NA())</f>
        <v>#N/A</v>
      </c>
      <c r="BR249" s="14" t="e">
        <f>IF(GESTEP(AZ249,0.00001), 'OE Database'!$H249, NA())</f>
        <v>#N/A</v>
      </c>
      <c r="BS249" s="14" t="e">
        <f>IF(GESTEP(BA249,0.00001), 'OE Database'!$H249, NA())</f>
        <v>#N/A</v>
      </c>
      <c r="BT249" s="14" t="e">
        <f>IF(GESTEP(BB249,0.00001), 'OE Database'!$H249, NA())</f>
        <v>#N/A</v>
      </c>
      <c r="BV249" s="14" t="e">
        <f>IF(GESTEP(AL249,0.00001), 'OE Database'!$E249, NA())</f>
        <v>#N/A</v>
      </c>
      <c r="BW249" s="14">
        <f>IF(GESTEP(AM249,0.00001), 'OE Database'!$E249, NA())</f>
        <v>0.6</v>
      </c>
      <c r="BX249" s="14" t="e">
        <f>IF(GESTEP(AN249,0.00001), 'OE Database'!$E249, NA())</f>
        <v>#N/A</v>
      </c>
      <c r="BY249" s="14" t="e">
        <f>IF(GESTEP(AO249,0.00001), 'OE Database'!$E249, NA())</f>
        <v>#N/A</v>
      </c>
      <c r="BZ249" s="14" t="e">
        <f>IF(GESTEP(AP249,0.00001), 'OE Database'!$E249, NA())</f>
        <v>#N/A</v>
      </c>
      <c r="CA249" s="14" t="e">
        <f>IF(GESTEP(AQ249,0.00001), 'OE Database'!$E249, NA())</f>
        <v>#N/A</v>
      </c>
      <c r="CB249" s="14" t="e">
        <f>IF(GESTEP(AR249,0.00001), 'OE Database'!$E249, NA())</f>
        <v>#N/A</v>
      </c>
      <c r="CC249" s="14" t="e">
        <f>IF(GESTEP(AS249,0.00001), 'OE Database'!$E249, NA())</f>
        <v>#N/A</v>
      </c>
      <c r="CD249" s="14" t="e">
        <f>IF(GESTEP(AT249,0.00001), 'OE Database'!$E249, NA())</f>
        <v>#N/A</v>
      </c>
      <c r="CE249" s="14" t="e">
        <f>IF(GESTEP(AU249,0.00001), 'OE Database'!$E249, NA())</f>
        <v>#N/A</v>
      </c>
      <c r="CF249" s="14" t="e">
        <f>IF(GESTEP(AV249,0.00001), 'OE Database'!$E249, NA())</f>
        <v>#N/A</v>
      </c>
      <c r="CG249" s="14" t="e">
        <f>IF(GESTEP(AW249,0.00001), 'OE Database'!$E249, NA())</f>
        <v>#N/A</v>
      </c>
      <c r="CH249" s="14" t="e">
        <f>IF(GESTEP(AX249,0.00001), 'OE Database'!$E249, NA())</f>
        <v>#N/A</v>
      </c>
      <c r="CI249" s="14" t="e">
        <f>IF(GESTEP(AY249,0.00001), 'OE Database'!$E249, NA())</f>
        <v>#N/A</v>
      </c>
      <c r="CJ249" s="14" t="e">
        <f>IF(GESTEP(AZ249,0.00001), 'OE Database'!$E249, NA())</f>
        <v>#N/A</v>
      </c>
      <c r="CK249" s="14" t="e">
        <f>IF(GESTEP(BA249,0.00001), 'OE Database'!$E249, NA())</f>
        <v>#N/A</v>
      </c>
      <c r="CL249" s="14" t="e">
        <f>IF(GESTEP(BB249,0.00001), 'OE Database'!$E249, NA())</f>
        <v>#N/A</v>
      </c>
      <c r="CN249" s="14" t="e">
        <f>IF('OE Database'!$N249=CN$1, 'OE Database'!$I249, NA())</f>
        <v>#N/A</v>
      </c>
      <c r="CO249" s="14">
        <f>IF('OE Database'!$N249=CO$1, 'OE Database'!$I249, NA())</f>
        <v>9.4484307647073898E-2</v>
      </c>
      <c r="CP249" s="14" t="e">
        <f>IF('OE Database'!$N249=CP$1, 'OE Database'!$I249, NA())</f>
        <v>#N/A</v>
      </c>
      <c r="CQ249" s="14" t="e">
        <f>IF('OE Database'!$N249=CQ$1, 'OE Database'!$I249, NA())</f>
        <v>#N/A</v>
      </c>
      <c r="CR249" s="14" t="e">
        <f>IF('OE Database'!$N249=CR$1, 'OE Database'!$I249, NA())</f>
        <v>#N/A</v>
      </c>
      <c r="CS249" s="14" t="e">
        <f>IF('OE Database'!$N249=CS$1, 'OE Database'!$I249, NA())</f>
        <v>#N/A</v>
      </c>
      <c r="CT249" s="14" t="e">
        <f>IF('OE Database'!$N249=CT$1, 'OE Database'!$I249, NA())</f>
        <v>#N/A</v>
      </c>
      <c r="CU249" s="14" t="e">
        <f>IF('OE Database'!$N249=CU$1, 'OE Database'!$I249, NA())</f>
        <v>#N/A</v>
      </c>
      <c r="CV249" s="14" t="e">
        <f>IF('OE Database'!$N249=CV$1, 'OE Database'!$I249, NA())</f>
        <v>#N/A</v>
      </c>
      <c r="CW249" s="14" t="e">
        <f>IF('OE Database'!$N249=CW$1, 'OE Database'!$I249, NA())</f>
        <v>#N/A</v>
      </c>
      <c r="CX249" s="14" t="e">
        <f>IF('OE Database'!$N249=CX$1, 'OE Database'!$I249, NA())</f>
        <v>#N/A</v>
      </c>
      <c r="CY249" s="14" t="e">
        <f>IF('OE Database'!$N249=CY$1, 'OE Database'!$I249, NA())</f>
        <v>#N/A</v>
      </c>
      <c r="CZ249" s="14" t="e">
        <f>IF('OE Database'!$N249=CZ$1, 'OE Database'!$I249, NA())</f>
        <v>#N/A</v>
      </c>
      <c r="DA249" s="14" t="e">
        <f>IF('OE Database'!$N249=DA$1, 'OE Database'!$I249, NA())</f>
        <v>#N/A</v>
      </c>
      <c r="DB249" s="14" t="e">
        <f>IF('OE Database'!$N249=DB$1, 'OE Database'!$I249, NA())</f>
        <v>#N/A</v>
      </c>
      <c r="DC249" s="14" t="e">
        <f>IF('OE Database'!$N249=DC$1, 'OE Database'!$I249, NA())</f>
        <v>#N/A</v>
      </c>
      <c r="DD249" s="14" t="e">
        <f>IF('OE Database'!$N249=DD$1, 'OE Database'!$I249, NA())</f>
        <v>#N/A</v>
      </c>
      <c r="DF249" s="1" t="e">
        <f>IF(GESTEP(AL249,0.00001), 'OE Database'!$I249, NA())</f>
        <v>#N/A</v>
      </c>
      <c r="DG249" s="1">
        <f>IF(GESTEP(AM249,0.00001), 'OE Database'!$I249, NA())</f>
        <v>9.4484307647073898E-2</v>
      </c>
      <c r="DH249" s="1" t="e">
        <f>IF(GESTEP(AN249,0.00001), 'OE Database'!$I249, NA())</f>
        <v>#N/A</v>
      </c>
      <c r="DI249" s="1" t="e">
        <f>IF(GESTEP(AO249,0.00001), 'OE Database'!$I249, NA())</f>
        <v>#N/A</v>
      </c>
      <c r="DJ249" s="1" t="e">
        <f>IF(GESTEP(AP249,0.00001), 'OE Database'!$I249, NA())</f>
        <v>#N/A</v>
      </c>
      <c r="DK249" s="1" t="e">
        <f>IF(GESTEP(AQ249,0.00001), 'OE Database'!$I249, NA())</f>
        <v>#N/A</v>
      </c>
      <c r="DL249" s="1" t="e">
        <f>IF(GESTEP(AR249,0.00001), 'OE Database'!$I249, NA())</f>
        <v>#N/A</v>
      </c>
      <c r="DM249" s="1" t="e">
        <f>IF(GESTEP(AS249,0.00001), 'OE Database'!$I249, NA())</f>
        <v>#N/A</v>
      </c>
      <c r="DN249" s="1" t="e">
        <f>IF(GESTEP(AT249,0.00001), 'OE Database'!$I249, NA())</f>
        <v>#N/A</v>
      </c>
      <c r="DO249" s="1" t="e">
        <f>IF(GESTEP(AU249,0.00001), 'OE Database'!$I249, NA())</f>
        <v>#N/A</v>
      </c>
      <c r="DP249" s="1" t="e">
        <f>IF(GESTEP(AV249,0.00001), 'OE Database'!$I249, NA())</f>
        <v>#N/A</v>
      </c>
      <c r="DQ249" s="1" t="e">
        <f>IF(GESTEP(AW249,0.00001), 'OE Database'!$I249, NA())</f>
        <v>#N/A</v>
      </c>
      <c r="DR249" s="1" t="e">
        <f>IF(GESTEP(AX249,0.00001), 'OE Database'!$I249, NA())</f>
        <v>#N/A</v>
      </c>
      <c r="DS249" s="1" t="e">
        <f>IF(GESTEP(AY249,0.00001), 'OE Database'!$I249, NA())</f>
        <v>#N/A</v>
      </c>
      <c r="DT249" s="1" t="e">
        <f>IF(GESTEP(AZ249,0.00001), 'OE Database'!$I249, NA())</f>
        <v>#N/A</v>
      </c>
      <c r="DU249" s="1" t="e">
        <f>IF(GESTEP(BA249,0.00001), 'OE Database'!$I249, NA())</f>
        <v>#N/A</v>
      </c>
      <c r="DV249" s="1" t="e">
        <f>IF(GESTEP(BB249,0.00001), 'OE Database'!$I249, NA())</f>
        <v>#N/A</v>
      </c>
    </row>
    <row r="250" spans="1:126">
      <c r="B250" s="14" t="e">
        <f>IF('OE Database'!$N250=B$1, 'OE Database'!$H250, NA())</f>
        <v>#N/A</v>
      </c>
      <c r="C250" s="14" t="e">
        <f>IF('OE Database'!$N250=C$1, 'OE Database'!$H250, NA())</f>
        <v>#N/A</v>
      </c>
      <c r="D250" s="14" t="e">
        <f>IF('OE Database'!$N250=D$1, 'OE Database'!$H250, NA())</f>
        <v>#N/A</v>
      </c>
      <c r="E250" s="14" t="e">
        <f>IF('OE Database'!$N250=E$1, 'OE Database'!$H250, NA())</f>
        <v>#N/A</v>
      </c>
      <c r="F250" s="14" t="e">
        <f>IF('OE Database'!$N250=F$1, 'OE Database'!$H250, NA())</f>
        <v>#N/A</v>
      </c>
      <c r="G250" s="14" t="e">
        <f>IF('OE Database'!$N250=G$1, 'OE Database'!$H250, NA())</f>
        <v>#N/A</v>
      </c>
      <c r="H250" s="14" t="e">
        <f>IF('OE Database'!$N250=H$1, 'OE Database'!$H250, NA())</f>
        <v>#N/A</v>
      </c>
      <c r="I250" s="14" t="e">
        <f>IF('OE Database'!$N250=I$1, 'OE Database'!$H250, NA())</f>
        <v>#N/A</v>
      </c>
      <c r="J250" s="14">
        <f>IF('OE Database'!$N250=J$1, 'OE Database'!$H250, NA())</f>
        <v>2.6486028275235185</v>
      </c>
      <c r="K250" s="14" t="e">
        <f>IF('OE Database'!$N250=K$1, 'OE Database'!$H250, NA())</f>
        <v>#N/A</v>
      </c>
      <c r="L250" s="14" t="e">
        <f>IF('OE Database'!$N250=L$1, 'OE Database'!$H250, NA())</f>
        <v>#N/A</v>
      </c>
      <c r="M250" s="14" t="e">
        <f>IF('OE Database'!$N250=M$1, 'OE Database'!$H250, NA())</f>
        <v>#N/A</v>
      </c>
      <c r="N250" s="14" t="e">
        <f>IF('OE Database'!$N250=N$1, 'OE Database'!$H250, NA())</f>
        <v>#N/A</v>
      </c>
      <c r="O250" s="14" t="e">
        <f>IF('OE Database'!$N250=O$1, 'OE Database'!$H250, NA())</f>
        <v>#N/A</v>
      </c>
      <c r="P250" s="14" t="e">
        <f>IF('OE Database'!$N250=P$1, 'OE Database'!$H250, NA())</f>
        <v>#N/A</v>
      </c>
      <c r="Q250" s="14" t="e">
        <f>IF('OE Database'!$N250=Q$1, 'OE Database'!$H250, NA())</f>
        <v>#N/A</v>
      </c>
      <c r="R250" s="14" t="e">
        <f>IF('OE Database'!$N250=R$1, 'OE Database'!$H250, NA())</f>
        <v>#N/A</v>
      </c>
      <c r="T250" s="14" t="e">
        <f>IF('OE Database'!$N250=T$1, 'OE Database'!$E250, NA())</f>
        <v>#N/A</v>
      </c>
      <c r="U250" s="14" t="e">
        <f>IF('OE Database'!$N250=U$1, 'OE Database'!$E250, NA())</f>
        <v>#N/A</v>
      </c>
      <c r="V250" s="14" t="e">
        <f>IF('OE Database'!$N250=V$1, 'OE Database'!$E250, NA())</f>
        <v>#N/A</v>
      </c>
      <c r="W250" s="14" t="e">
        <f>IF('OE Database'!$N250=W$1, 'OE Database'!$E250, NA())</f>
        <v>#N/A</v>
      </c>
      <c r="X250" s="14" t="e">
        <f>IF('OE Database'!$N250=X$1, 'OE Database'!$E250, NA())</f>
        <v>#N/A</v>
      </c>
      <c r="Y250" s="14" t="e">
        <f>IF('OE Database'!$N250=Y$1, 'OE Database'!$E250, NA())</f>
        <v>#N/A</v>
      </c>
      <c r="Z250" s="14" t="e">
        <f>IF('OE Database'!$N250=Z$1, 'OE Database'!$E250, NA())</f>
        <v>#N/A</v>
      </c>
      <c r="AA250" s="14" t="e">
        <f>IF('OE Database'!$N250=AA$1, 'OE Database'!$E250, NA())</f>
        <v>#N/A</v>
      </c>
      <c r="AB250" s="14">
        <f>IF('OE Database'!$N250=AB$1, 'OE Database'!$E250, NA())</f>
        <v>49.2</v>
      </c>
      <c r="AC250" s="14" t="e">
        <f>IF('OE Database'!$N250=AC$1, 'OE Database'!$E250, NA())</f>
        <v>#N/A</v>
      </c>
      <c r="AD250" s="14" t="e">
        <f>IF('OE Database'!$N250=AD$1, 'OE Database'!$E250, NA())</f>
        <v>#N/A</v>
      </c>
      <c r="AE250" s="14" t="e">
        <f>IF('OE Database'!$N250=AE$1, 'OE Database'!$E250, NA())</f>
        <v>#N/A</v>
      </c>
      <c r="AF250" s="14" t="e">
        <f>IF('OE Database'!$N250=AF$1, 'OE Database'!$E250, NA())</f>
        <v>#N/A</v>
      </c>
      <c r="AG250" s="14" t="e">
        <f>IF('OE Database'!$N250=AG$1, 'OE Database'!$E250, NA())</f>
        <v>#N/A</v>
      </c>
      <c r="AH250" s="14" t="e">
        <f>IF('OE Database'!$N250=AH$1, 'OE Database'!$E250, NA())</f>
        <v>#N/A</v>
      </c>
      <c r="AI250" s="14" t="e">
        <f>IF('OE Database'!$N250=AI$1, 'OE Database'!$E250, NA())</f>
        <v>#N/A</v>
      </c>
      <c r="AJ250" s="14" t="e">
        <f>IF('OE Database'!$N250=AJ$1, 'OE Database'!$E250, NA())</f>
        <v>#N/A</v>
      </c>
      <c r="AL250" s="14" t="e">
        <f>IF('OE Database'!$N250=AL$1, 'OE Database'!$J250, NA())</f>
        <v>#N/A</v>
      </c>
      <c r="AM250" s="14" t="e">
        <f>IF('OE Database'!$N250=AM$1, 'OE Database'!$J250, NA())</f>
        <v>#N/A</v>
      </c>
      <c r="AN250" s="14" t="e">
        <f>IF('OE Database'!$N250=AN$1, 'OE Database'!$J250, NA())</f>
        <v>#N/A</v>
      </c>
      <c r="AO250" s="14" t="e">
        <f>IF('OE Database'!$N250=AO$1, 'OE Database'!$J250, NA())</f>
        <v>#N/A</v>
      </c>
      <c r="AP250" s="14" t="e">
        <f>IF('OE Database'!$N250=AP$1, 'OE Database'!$J250, NA())</f>
        <v>#N/A</v>
      </c>
      <c r="AQ250" s="14" t="e">
        <f>IF('OE Database'!$N250=AQ$1, 'OE Database'!$J250, NA())</f>
        <v>#N/A</v>
      </c>
      <c r="AR250" s="14" t="e">
        <f>IF('OE Database'!$N250=AR$1, 'OE Database'!$J250, NA())</f>
        <v>#N/A</v>
      </c>
      <c r="AS250" s="14" t="e">
        <f>IF('OE Database'!$N250=AS$1, 'OE Database'!$J250, NA())</f>
        <v>#N/A</v>
      </c>
      <c r="AT250" s="14">
        <f>IF('OE Database'!$N250=AT$1, 'OE Database'!$J250, NA())</f>
        <v>0</v>
      </c>
      <c r="AU250" s="14" t="e">
        <f>IF('OE Database'!$N250=AU$1, 'OE Database'!$J250, NA())</f>
        <v>#N/A</v>
      </c>
      <c r="AV250" s="14" t="e">
        <f>IF('OE Database'!$N250=AV$1, 'OE Database'!$J250, NA())</f>
        <v>#N/A</v>
      </c>
      <c r="AW250" s="14" t="e">
        <f>IF('OE Database'!$N250=AW$1, 'OE Database'!$J250, NA())</f>
        <v>#N/A</v>
      </c>
      <c r="AX250" s="14" t="e">
        <f>IF('OE Database'!$N250=AX$1, 'OE Database'!$J250, NA())</f>
        <v>#N/A</v>
      </c>
      <c r="AY250" s="14" t="e">
        <f>IF('OE Database'!$N250=AY$1, 'OE Database'!$J250, NA())</f>
        <v>#N/A</v>
      </c>
      <c r="AZ250" s="14" t="e">
        <f>IF('OE Database'!$N250=AZ$1, 'OE Database'!$J250, NA())</f>
        <v>#N/A</v>
      </c>
      <c r="BA250" s="14" t="e">
        <f>IF('OE Database'!$N250=BA$1, 'OE Database'!$J250, NA())</f>
        <v>#N/A</v>
      </c>
      <c r="BB250" s="14" t="e">
        <f>IF('OE Database'!$N250=BB$1, 'OE Database'!$J250, NA())</f>
        <v>#N/A</v>
      </c>
      <c r="BD250" s="14" t="e">
        <f>IF(GESTEP(AL250,0.00001), 'OE Database'!$H250, NA())</f>
        <v>#N/A</v>
      </c>
      <c r="BE250" s="14" t="e">
        <f>IF(GESTEP(AM250,0.00001), 'OE Database'!$H250, NA())</f>
        <v>#N/A</v>
      </c>
      <c r="BF250" s="14" t="e">
        <f>IF(GESTEP(AN250,0.00001), 'OE Database'!$H250, NA())</f>
        <v>#N/A</v>
      </c>
      <c r="BG250" s="14" t="e">
        <f>IF(GESTEP(AO250,0.00001), 'OE Database'!$H250, NA())</f>
        <v>#N/A</v>
      </c>
      <c r="BH250" s="14" t="e">
        <f>IF(GESTEP(AP250,0.00001), 'OE Database'!$H250, NA())</f>
        <v>#N/A</v>
      </c>
      <c r="BI250" s="14" t="e">
        <f>IF(GESTEP(AQ250,0.00001), 'OE Database'!$H250, NA())</f>
        <v>#N/A</v>
      </c>
      <c r="BJ250" s="14" t="e">
        <f>IF(GESTEP(AR250,0.00001), 'OE Database'!$H250, NA())</f>
        <v>#N/A</v>
      </c>
      <c r="BK250" s="14" t="e">
        <f>IF(GESTEP(AS250,0.00001), 'OE Database'!$H250, NA())</f>
        <v>#N/A</v>
      </c>
      <c r="BL250" s="14" t="e">
        <f>IF(GESTEP(AT250,0.00001), 'OE Database'!$H250, NA())</f>
        <v>#N/A</v>
      </c>
      <c r="BM250" s="14" t="e">
        <f>IF(GESTEP(AU250,0.00001), 'OE Database'!$H250, NA())</f>
        <v>#N/A</v>
      </c>
      <c r="BN250" s="14" t="e">
        <f>IF(GESTEP(AV250,0.00001), 'OE Database'!$H250, NA())</f>
        <v>#N/A</v>
      </c>
      <c r="BO250" s="14" t="e">
        <f>IF(GESTEP(AW250,0.00001), 'OE Database'!$H250, NA())</f>
        <v>#N/A</v>
      </c>
      <c r="BP250" s="14" t="e">
        <f>IF(GESTEP(AX250,0.00001), 'OE Database'!$H250, NA())</f>
        <v>#N/A</v>
      </c>
      <c r="BQ250" s="14" t="e">
        <f>IF(GESTEP(AY250,0.00001), 'OE Database'!$H250, NA())</f>
        <v>#N/A</v>
      </c>
      <c r="BR250" s="14" t="e">
        <f>IF(GESTEP(AZ250,0.00001), 'OE Database'!$H250, NA())</f>
        <v>#N/A</v>
      </c>
      <c r="BS250" s="14" t="e">
        <f>IF(GESTEP(BA250,0.00001), 'OE Database'!$H250, NA())</f>
        <v>#N/A</v>
      </c>
      <c r="BT250" s="14" t="e">
        <f>IF(GESTEP(BB250,0.00001), 'OE Database'!$H250, NA())</f>
        <v>#N/A</v>
      </c>
      <c r="BV250" s="14" t="e">
        <f>IF(GESTEP(AL250,0.00001), 'OE Database'!$E250, NA())</f>
        <v>#N/A</v>
      </c>
      <c r="BW250" s="14" t="e">
        <f>IF(GESTEP(AM250,0.00001), 'OE Database'!$E250, NA())</f>
        <v>#N/A</v>
      </c>
      <c r="BX250" s="14" t="e">
        <f>IF(GESTEP(AN250,0.00001), 'OE Database'!$E250, NA())</f>
        <v>#N/A</v>
      </c>
      <c r="BY250" s="14" t="e">
        <f>IF(GESTEP(AO250,0.00001), 'OE Database'!$E250, NA())</f>
        <v>#N/A</v>
      </c>
      <c r="BZ250" s="14" t="e">
        <f>IF(GESTEP(AP250,0.00001), 'OE Database'!$E250, NA())</f>
        <v>#N/A</v>
      </c>
      <c r="CA250" s="14" t="e">
        <f>IF(GESTEP(AQ250,0.00001), 'OE Database'!$E250, NA())</f>
        <v>#N/A</v>
      </c>
      <c r="CB250" s="14" t="e">
        <f>IF(GESTEP(AR250,0.00001), 'OE Database'!$E250, NA())</f>
        <v>#N/A</v>
      </c>
      <c r="CC250" s="14" t="e">
        <f>IF(GESTEP(AS250,0.00001), 'OE Database'!$E250, NA())</f>
        <v>#N/A</v>
      </c>
      <c r="CD250" s="14" t="e">
        <f>IF(GESTEP(AT250,0.00001), 'OE Database'!$E250, NA())</f>
        <v>#N/A</v>
      </c>
      <c r="CE250" s="14" t="e">
        <f>IF(GESTEP(AU250,0.00001), 'OE Database'!$E250, NA())</f>
        <v>#N/A</v>
      </c>
      <c r="CF250" s="14" t="e">
        <f>IF(GESTEP(AV250,0.00001), 'OE Database'!$E250, NA())</f>
        <v>#N/A</v>
      </c>
      <c r="CG250" s="14" t="e">
        <f>IF(GESTEP(AW250,0.00001), 'OE Database'!$E250, NA())</f>
        <v>#N/A</v>
      </c>
      <c r="CH250" s="14" t="e">
        <f>IF(GESTEP(AX250,0.00001), 'OE Database'!$E250, NA())</f>
        <v>#N/A</v>
      </c>
      <c r="CI250" s="14" t="e">
        <f>IF(GESTEP(AY250,0.00001), 'OE Database'!$E250, NA())</f>
        <v>#N/A</v>
      </c>
      <c r="CJ250" s="14" t="e">
        <f>IF(GESTEP(AZ250,0.00001), 'OE Database'!$E250, NA())</f>
        <v>#N/A</v>
      </c>
      <c r="CK250" s="14" t="e">
        <f>IF(GESTEP(BA250,0.00001), 'OE Database'!$E250, NA())</f>
        <v>#N/A</v>
      </c>
      <c r="CL250" s="14" t="e">
        <f>IF(GESTEP(BB250,0.00001), 'OE Database'!$E250, NA())</f>
        <v>#N/A</v>
      </c>
      <c r="CN250" s="14" t="e">
        <f>IF('OE Database'!$N250=CN$1, 'OE Database'!$I250, NA())</f>
        <v>#N/A</v>
      </c>
      <c r="CO250" s="14" t="e">
        <f>IF('OE Database'!$N250=CO$1, 'OE Database'!$I250, NA())</f>
        <v>#N/A</v>
      </c>
      <c r="CP250" s="14" t="e">
        <f>IF('OE Database'!$N250=CP$1, 'OE Database'!$I250, NA())</f>
        <v>#N/A</v>
      </c>
      <c r="CQ250" s="14" t="e">
        <f>IF('OE Database'!$N250=CQ$1, 'OE Database'!$I250, NA())</f>
        <v>#N/A</v>
      </c>
      <c r="CR250" s="14" t="e">
        <f>IF('OE Database'!$N250=CR$1, 'OE Database'!$I250, NA())</f>
        <v>#N/A</v>
      </c>
      <c r="CS250" s="14" t="e">
        <f>IF('OE Database'!$N250=CS$1, 'OE Database'!$I250, NA())</f>
        <v>#N/A</v>
      </c>
      <c r="CT250" s="14" t="e">
        <f>IF('OE Database'!$N250=CT$1, 'OE Database'!$I250, NA())</f>
        <v>#N/A</v>
      </c>
      <c r="CU250" s="14" t="e">
        <f>IF('OE Database'!$N250=CU$1, 'OE Database'!$I250, NA())</f>
        <v>#N/A</v>
      </c>
      <c r="CV250" s="14">
        <f>IF('OE Database'!$N250=CV$1, 'OE Database'!$I250, NA())</f>
        <v>4.470329314389903</v>
      </c>
      <c r="CW250" s="14" t="e">
        <f>IF('OE Database'!$N250=CW$1, 'OE Database'!$I250, NA())</f>
        <v>#N/A</v>
      </c>
      <c r="CX250" s="14" t="e">
        <f>IF('OE Database'!$N250=CX$1, 'OE Database'!$I250, NA())</f>
        <v>#N/A</v>
      </c>
      <c r="CY250" s="14" t="e">
        <f>IF('OE Database'!$N250=CY$1, 'OE Database'!$I250, NA())</f>
        <v>#N/A</v>
      </c>
      <c r="CZ250" s="14" t="e">
        <f>IF('OE Database'!$N250=CZ$1, 'OE Database'!$I250, NA())</f>
        <v>#N/A</v>
      </c>
      <c r="DA250" s="14" t="e">
        <f>IF('OE Database'!$N250=DA$1, 'OE Database'!$I250, NA())</f>
        <v>#N/A</v>
      </c>
      <c r="DB250" s="14" t="e">
        <f>IF('OE Database'!$N250=DB$1, 'OE Database'!$I250, NA())</f>
        <v>#N/A</v>
      </c>
      <c r="DC250" s="14" t="e">
        <f>IF('OE Database'!$N250=DC$1, 'OE Database'!$I250, NA())</f>
        <v>#N/A</v>
      </c>
      <c r="DD250" s="14" t="e">
        <f>IF('OE Database'!$N250=DD$1, 'OE Database'!$I250, NA())</f>
        <v>#N/A</v>
      </c>
      <c r="DF250" s="1" t="e">
        <f>IF(GESTEP(AL250,0.00001), 'OE Database'!$I250, NA())</f>
        <v>#N/A</v>
      </c>
      <c r="DG250" s="1" t="e">
        <f>IF(GESTEP(AM250,0.00001), 'OE Database'!$I250, NA())</f>
        <v>#N/A</v>
      </c>
      <c r="DH250" s="1" t="e">
        <f>IF(GESTEP(AN250,0.00001), 'OE Database'!$I250, NA())</f>
        <v>#N/A</v>
      </c>
      <c r="DI250" s="1" t="e">
        <f>IF(GESTEP(AO250,0.00001), 'OE Database'!$I250, NA())</f>
        <v>#N/A</v>
      </c>
      <c r="DJ250" s="1" t="e">
        <f>IF(GESTEP(AP250,0.00001), 'OE Database'!$I250, NA())</f>
        <v>#N/A</v>
      </c>
      <c r="DK250" s="1" t="e">
        <f>IF(GESTEP(AQ250,0.00001), 'OE Database'!$I250, NA())</f>
        <v>#N/A</v>
      </c>
      <c r="DL250" s="1" t="e">
        <f>IF(GESTEP(AR250,0.00001), 'OE Database'!$I250, NA())</f>
        <v>#N/A</v>
      </c>
      <c r="DM250" s="1" t="e">
        <f>IF(GESTEP(AS250,0.00001), 'OE Database'!$I250, NA())</f>
        <v>#N/A</v>
      </c>
      <c r="DN250" s="1" t="e">
        <f>IF(GESTEP(AT250,0.00001), 'OE Database'!$I250, NA())</f>
        <v>#N/A</v>
      </c>
      <c r="DO250" s="1" t="e">
        <f>IF(GESTEP(AU250,0.00001), 'OE Database'!$I250, NA())</f>
        <v>#N/A</v>
      </c>
      <c r="DP250" s="1" t="e">
        <f>IF(GESTEP(AV250,0.00001), 'OE Database'!$I250, NA())</f>
        <v>#N/A</v>
      </c>
      <c r="DQ250" s="1" t="e">
        <f>IF(GESTEP(AW250,0.00001), 'OE Database'!$I250, NA())</f>
        <v>#N/A</v>
      </c>
      <c r="DR250" s="1" t="e">
        <f>IF(GESTEP(AX250,0.00001), 'OE Database'!$I250, NA())</f>
        <v>#N/A</v>
      </c>
      <c r="DS250" s="1" t="e">
        <f>IF(GESTEP(AY250,0.00001), 'OE Database'!$I250, NA())</f>
        <v>#N/A</v>
      </c>
      <c r="DT250" s="1" t="e">
        <f>IF(GESTEP(AZ250,0.00001), 'OE Database'!$I250, NA())</f>
        <v>#N/A</v>
      </c>
      <c r="DU250" s="1" t="e">
        <f>IF(GESTEP(BA250,0.00001), 'OE Database'!$I250, NA())</f>
        <v>#N/A</v>
      </c>
      <c r="DV250" s="1" t="e">
        <f>IF(GESTEP(BB250,0.00001), 'OE Database'!$I250, NA())</f>
        <v>#N/A</v>
      </c>
    </row>
    <row r="251" spans="1:126">
      <c r="B251" s="14" t="e">
        <f>IF('OE Database'!$N251=B$1, 'OE Database'!$H251, NA())</f>
        <v>#N/A</v>
      </c>
      <c r="C251" s="14">
        <f>IF('OE Database'!$N251=C$1, 'OE Database'!$H251, NA())</f>
        <v>3.717121747456531E-2</v>
      </c>
      <c r="D251" s="14" t="e">
        <f>IF('OE Database'!$N251=D$1, 'OE Database'!$H251, NA())</f>
        <v>#N/A</v>
      </c>
      <c r="E251" s="14" t="e">
        <f>IF('OE Database'!$N251=E$1, 'OE Database'!$H251, NA())</f>
        <v>#N/A</v>
      </c>
      <c r="F251" s="14" t="e">
        <f>IF('OE Database'!$N251=F$1, 'OE Database'!$H251, NA())</f>
        <v>#N/A</v>
      </c>
      <c r="G251" s="14" t="e">
        <f>IF('OE Database'!$N251=G$1, 'OE Database'!$H251, NA())</f>
        <v>#N/A</v>
      </c>
      <c r="H251" s="14" t="e">
        <f>IF('OE Database'!$N251=H$1, 'OE Database'!$H251, NA())</f>
        <v>#N/A</v>
      </c>
      <c r="I251" s="14" t="e">
        <f>IF('OE Database'!$N251=I$1, 'OE Database'!$H251, NA())</f>
        <v>#N/A</v>
      </c>
      <c r="J251" s="14" t="e">
        <f>IF('OE Database'!$N251=J$1, 'OE Database'!$H251, NA())</f>
        <v>#N/A</v>
      </c>
      <c r="K251" s="14" t="e">
        <f>IF('OE Database'!$N251=K$1, 'OE Database'!$H251, NA())</f>
        <v>#N/A</v>
      </c>
      <c r="L251" s="14" t="e">
        <f>IF('OE Database'!$N251=L$1, 'OE Database'!$H251, NA())</f>
        <v>#N/A</v>
      </c>
      <c r="M251" s="14" t="e">
        <f>IF('OE Database'!$N251=M$1, 'OE Database'!$H251, NA())</f>
        <v>#N/A</v>
      </c>
      <c r="N251" s="14" t="e">
        <f>IF('OE Database'!$N251=N$1, 'OE Database'!$H251, NA())</f>
        <v>#N/A</v>
      </c>
      <c r="O251" s="14" t="e">
        <f>IF('OE Database'!$N251=O$1, 'OE Database'!$H251, NA())</f>
        <v>#N/A</v>
      </c>
      <c r="P251" s="14" t="e">
        <f>IF('OE Database'!$N251=P$1, 'OE Database'!$H251, NA())</f>
        <v>#N/A</v>
      </c>
      <c r="Q251" s="14" t="e">
        <f>IF('OE Database'!$N251=Q$1, 'OE Database'!$H251, NA())</f>
        <v>#N/A</v>
      </c>
      <c r="R251" s="14" t="e">
        <f>IF('OE Database'!$N251=R$1, 'OE Database'!$H251, NA())</f>
        <v>#N/A</v>
      </c>
      <c r="T251" s="14" t="e">
        <f>IF('OE Database'!$N251=T$1, 'OE Database'!$E251, NA())</f>
        <v>#N/A</v>
      </c>
      <c r="U251" s="14">
        <f>IF('OE Database'!$N251=U$1, 'OE Database'!$E251, NA())</f>
        <v>1.3</v>
      </c>
      <c r="V251" s="14" t="e">
        <f>IF('OE Database'!$N251=V$1, 'OE Database'!$E251, NA())</f>
        <v>#N/A</v>
      </c>
      <c r="W251" s="14" t="e">
        <f>IF('OE Database'!$N251=W$1, 'OE Database'!$E251, NA())</f>
        <v>#N/A</v>
      </c>
      <c r="X251" s="14" t="e">
        <f>IF('OE Database'!$N251=X$1, 'OE Database'!$E251, NA())</f>
        <v>#N/A</v>
      </c>
      <c r="Y251" s="14" t="e">
        <f>IF('OE Database'!$N251=Y$1, 'OE Database'!$E251, NA())</f>
        <v>#N/A</v>
      </c>
      <c r="Z251" s="14" t="e">
        <f>IF('OE Database'!$N251=Z$1, 'OE Database'!$E251, NA())</f>
        <v>#N/A</v>
      </c>
      <c r="AA251" s="14" t="e">
        <f>IF('OE Database'!$N251=AA$1, 'OE Database'!$E251, NA())</f>
        <v>#N/A</v>
      </c>
      <c r="AB251" s="14" t="e">
        <f>IF('OE Database'!$N251=AB$1, 'OE Database'!$E251, NA())</f>
        <v>#N/A</v>
      </c>
      <c r="AC251" s="14" t="e">
        <f>IF('OE Database'!$N251=AC$1, 'OE Database'!$E251, NA())</f>
        <v>#N/A</v>
      </c>
      <c r="AD251" s="14" t="e">
        <f>IF('OE Database'!$N251=AD$1, 'OE Database'!$E251, NA())</f>
        <v>#N/A</v>
      </c>
      <c r="AE251" s="14" t="e">
        <f>IF('OE Database'!$N251=AE$1, 'OE Database'!$E251, NA())</f>
        <v>#N/A</v>
      </c>
      <c r="AF251" s="14" t="e">
        <f>IF('OE Database'!$N251=AF$1, 'OE Database'!$E251, NA())</f>
        <v>#N/A</v>
      </c>
      <c r="AG251" s="14" t="e">
        <f>IF('OE Database'!$N251=AG$1, 'OE Database'!$E251, NA())</f>
        <v>#N/A</v>
      </c>
      <c r="AH251" s="14" t="e">
        <f>IF('OE Database'!$N251=AH$1, 'OE Database'!$E251, NA())</f>
        <v>#N/A</v>
      </c>
      <c r="AI251" s="14" t="e">
        <f>IF('OE Database'!$N251=AI$1, 'OE Database'!$E251, NA())</f>
        <v>#N/A</v>
      </c>
      <c r="AJ251" s="14" t="e">
        <f>IF('OE Database'!$N251=AJ$1, 'OE Database'!$E251, NA())</f>
        <v>#N/A</v>
      </c>
      <c r="AL251" s="14" t="e">
        <f>IF('OE Database'!$N251=AL$1, 'OE Database'!$J251, NA())</f>
        <v>#N/A</v>
      </c>
      <c r="AM251" s="14">
        <f>IF('OE Database'!$N251=AM$1, 'OE Database'!$J251, NA())</f>
        <v>63</v>
      </c>
      <c r="AN251" s="14" t="e">
        <f>IF('OE Database'!$N251=AN$1, 'OE Database'!$J251, NA())</f>
        <v>#N/A</v>
      </c>
      <c r="AO251" s="14" t="e">
        <f>IF('OE Database'!$N251=AO$1, 'OE Database'!$J251, NA())</f>
        <v>#N/A</v>
      </c>
      <c r="AP251" s="14" t="e">
        <f>IF('OE Database'!$N251=AP$1, 'OE Database'!$J251, NA())</f>
        <v>#N/A</v>
      </c>
      <c r="AQ251" s="14" t="e">
        <f>IF('OE Database'!$N251=AQ$1, 'OE Database'!$J251, NA())</f>
        <v>#N/A</v>
      </c>
      <c r="AR251" s="14" t="e">
        <f>IF('OE Database'!$N251=AR$1, 'OE Database'!$J251, NA())</f>
        <v>#N/A</v>
      </c>
      <c r="AS251" s="14" t="e">
        <f>IF('OE Database'!$N251=AS$1, 'OE Database'!$J251, NA())</f>
        <v>#N/A</v>
      </c>
      <c r="AT251" s="14" t="e">
        <f>IF('OE Database'!$N251=AT$1, 'OE Database'!$J251, NA())</f>
        <v>#N/A</v>
      </c>
      <c r="AU251" s="14" t="e">
        <f>IF('OE Database'!$N251=AU$1, 'OE Database'!$J251, NA())</f>
        <v>#N/A</v>
      </c>
      <c r="AV251" s="14" t="e">
        <f>IF('OE Database'!$N251=AV$1, 'OE Database'!$J251, NA())</f>
        <v>#N/A</v>
      </c>
      <c r="AW251" s="14" t="e">
        <f>IF('OE Database'!$N251=AW$1, 'OE Database'!$J251, NA())</f>
        <v>#N/A</v>
      </c>
      <c r="AX251" s="14" t="e">
        <f>IF('OE Database'!$N251=AX$1, 'OE Database'!$J251, NA())</f>
        <v>#N/A</v>
      </c>
      <c r="AY251" s="14" t="e">
        <f>IF('OE Database'!$N251=AY$1, 'OE Database'!$J251, NA())</f>
        <v>#N/A</v>
      </c>
      <c r="AZ251" s="14" t="e">
        <f>IF('OE Database'!$N251=AZ$1, 'OE Database'!$J251, NA())</f>
        <v>#N/A</v>
      </c>
      <c r="BA251" s="14" t="e">
        <f>IF('OE Database'!$N251=BA$1, 'OE Database'!$J251, NA())</f>
        <v>#N/A</v>
      </c>
      <c r="BB251" s="14" t="e">
        <f>IF('OE Database'!$N251=BB$1, 'OE Database'!$J251, NA())</f>
        <v>#N/A</v>
      </c>
      <c r="BD251" s="14" t="e">
        <f>IF(GESTEP(AL251,0.00001), 'OE Database'!$H251, NA())</f>
        <v>#N/A</v>
      </c>
      <c r="BE251" s="14">
        <f>IF(GESTEP(AM251,0.00001), 'OE Database'!$H251, NA())</f>
        <v>3.717121747456531E-2</v>
      </c>
      <c r="BF251" s="14" t="e">
        <f>IF(GESTEP(AN251,0.00001), 'OE Database'!$H251, NA())</f>
        <v>#N/A</v>
      </c>
      <c r="BG251" s="14" t="e">
        <f>IF(GESTEP(AO251,0.00001), 'OE Database'!$H251, NA())</f>
        <v>#N/A</v>
      </c>
      <c r="BH251" s="14" t="e">
        <f>IF(GESTEP(AP251,0.00001), 'OE Database'!$H251, NA())</f>
        <v>#N/A</v>
      </c>
      <c r="BI251" s="14" t="e">
        <f>IF(GESTEP(AQ251,0.00001), 'OE Database'!$H251, NA())</f>
        <v>#N/A</v>
      </c>
      <c r="BJ251" s="14" t="e">
        <f>IF(GESTEP(AR251,0.00001), 'OE Database'!$H251, NA())</f>
        <v>#N/A</v>
      </c>
      <c r="BK251" s="14" t="e">
        <f>IF(GESTEP(AS251,0.00001), 'OE Database'!$H251, NA())</f>
        <v>#N/A</v>
      </c>
      <c r="BL251" s="14" t="e">
        <f>IF(GESTEP(AT251,0.00001), 'OE Database'!$H251, NA())</f>
        <v>#N/A</v>
      </c>
      <c r="BM251" s="14" t="e">
        <f>IF(GESTEP(AU251,0.00001), 'OE Database'!$H251, NA())</f>
        <v>#N/A</v>
      </c>
      <c r="BN251" s="14" t="e">
        <f>IF(GESTEP(AV251,0.00001), 'OE Database'!$H251, NA())</f>
        <v>#N/A</v>
      </c>
      <c r="BO251" s="14" t="e">
        <f>IF(GESTEP(AW251,0.00001), 'OE Database'!$H251, NA())</f>
        <v>#N/A</v>
      </c>
      <c r="BP251" s="14" t="e">
        <f>IF(GESTEP(AX251,0.00001), 'OE Database'!$H251, NA())</f>
        <v>#N/A</v>
      </c>
      <c r="BQ251" s="14" t="e">
        <f>IF(GESTEP(AY251,0.00001), 'OE Database'!$H251, NA())</f>
        <v>#N/A</v>
      </c>
      <c r="BR251" s="14" t="e">
        <f>IF(GESTEP(AZ251,0.00001), 'OE Database'!$H251, NA())</f>
        <v>#N/A</v>
      </c>
      <c r="BS251" s="14" t="e">
        <f>IF(GESTEP(BA251,0.00001), 'OE Database'!$H251, NA())</f>
        <v>#N/A</v>
      </c>
      <c r="BT251" s="14" t="e">
        <f>IF(GESTEP(BB251,0.00001), 'OE Database'!$H251, NA())</f>
        <v>#N/A</v>
      </c>
      <c r="BV251" s="14" t="e">
        <f>IF(GESTEP(AL251,0.00001), 'OE Database'!$E251, NA())</f>
        <v>#N/A</v>
      </c>
      <c r="BW251" s="14">
        <f>IF(GESTEP(AM251,0.00001), 'OE Database'!$E251, NA())</f>
        <v>1.3</v>
      </c>
      <c r="BX251" s="14" t="e">
        <f>IF(GESTEP(AN251,0.00001), 'OE Database'!$E251, NA())</f>
        <v>#N/A</v>
      </c>
      <c r="BY251" s="14" t="e">
        <f>IF(GESTEP(AO251,0.00001), 'OE Database'!$E251, NA())</f>
        <v>#N/A</v>
      </c>
      <c r="BZ251" s="14" t="e">
        <f>IF(GESTEP(AP251,0.00001), 'OE Database'!$E251, NA())</f>
        <v>#N/A</v>
      </c>
      <c r="CA251" s="14" t="e">
        <f>IF(GESTEP(AQ251,0.00001), 'OE Database'!$E251, NA())</f>
        <v>#N/A</v>
      </c>
      <c r="CB251" s="14" t="e">
        <f>IF(GESTEP(AR251,0.00001), 'OE Database'!$E251, NA())</f>
        <v>#N/A</v>
      </c>
      <c r="CC251" s="14" t="e">
        <f>IF(GESTEP(AS251,0.00001), 'OE Database'!$E251, NA())</f>
        <v>#N/A</v>
      </c>
      <c r="CD251" s="14" t="e">
        <f>IF(GESTEP(AT251,0.00001), 'OE Database'!$E251, NA())</f>
        <v>#N/A</v>
      </c>
      <c r="CE251" s="14" t="e">
        <f>IF(GESTEP(AU251,0.00001), 'OE Database'!$E251, NA())</f>
        <v>#N/A</v>
      </c>
      <c r="CF251" s="14" t="e">
        <f>IF(GESTEP(AV251,0.00001), 'OE Database'!$E251, NA())</f>
        <v>#N/A</v>
      </c>
      <c r="CG251" s="14" t="e">
        <f>IF(GESTEP(AW251,0.00001), 'OE Database'!$E251, NA())</f>
        <v>#N/A</v>
      </c>
      <c r="CH251" s="14" t="e">
        <f>IF(GESTEP(AX251,0.00001), 'OE Database'!$E251, NA())</f>
        <v>#N/A</v>
      </c>
      <c r="CI251" s="14" t="e">
        <f>IF(GESTEP(AY251,0.00001), 'OE Database'!$E251, NA())</f>
        <v>#N/A</v>
      </c>
      <c r="CJ251" s="14" t="e">
        <f>IF(GESTEP(AZ251,0.00001), 'OE Database'!$E251, NA())</f>
        <v>#N/A</v>
      </c>
      <c r="CK251" s="14" t="e">
        <f>IF(GESTEP(BA251,0.00001), 'OE Database'!$E251, NA())</f>
        <v>#N/A</v>
      </c>
      <c r="CL251" s="14" t="e">
        <f>IF(GESTEP(BB251,0.00001), 'OE Database'!$E251, NA())</f>
        <v>#N/A</v>
      </c>
      <c r="CN251" s="14" t="e">
        <f>IF('OE Database'!$N251=CN$1, 'OE Database'!$I251, NA())</f>
        <v>#N/A</v>
      </c>
      <c r="CO251" s="14">
        <f>IF('OE Database'!$N251=CO$1, 'OE Database'!$I251, NA())</f>
        <v>6.2737825921404991E-2</v>
      </c>
      <c r="CP251" s="14" t="e">
        <f>IF('OE Database'!$N251=CP$1, 'OE Database'!$I251, NA())</f>
        <v>#N/A</v>
      </c>
      <c r="CQ251" s="14" t="e">
        <f>IF('OE Database'!$N251=CQ$1, 'OE Database'!$I251, NA())</f>
        <v>#N/A</v>
      </c>
      <c r="CR251" s="14" t="e">
        <f>IF('OE Database'!$N251=CR$1, 'OE Database'!$I251, NA())</f>
        <v>#N/A</v>
      </c>
      <c r="CS251" s="14" t="e">
        <f>IF('OE Database'!$N251=CS$1, 'OE Database'!$I251, NA())</f>
        <v>#N/A</v>
      </c>
      <c r="CT251" s="14" t="e">
        <f>IF('OE Database'!$N251=CT$1, 'OE Database'!$I251, NA())</f>
        <v>#N/A</v>
      </c>
      <c r="CU251" s="14" t="e">
        <f>IF('OE Database'!$N251=CU$1, 'OE Database'!$I251, NA())</f>
        <v>#N/A</v>
      </c>
      <c r="CV251" s="14" t="e">
        <f>IF('OE Database'!$N251=CV$1, 'OE Database'!$I251, NA())</f>
        <v>#N/A</v>
      </c>
      <c r="CW251" s="14" t="e">
        <f>IF('OE Database'!$N251=CW$1, 'OE Database'!$I251, NA())</f>
        <v>#N/A</v>
      </c>
      <c r="CX251" s="14" t="e">
        <f>IF('OE Database'!$N251=CX$1, 'OE Database'!$I251, NA())</f>
        <v>#N/A</v>
      </c>
      <c r="CY251" s="14" t="e">
        <f>IF('OE Database'!$N251=CY$1, 'OE Database'!$I251, NA())</f>
        <v>#N/A</v>
      </c>
      <c r="CZ251" s="14" t="e">
        <f>IF('OE Database'!$N251=CZ$1, 'OE Database'!$I251, NA())</f>
        <v>#N/A</v>
      </c>
      <c r="DA251" s="14" t="e">
        <f>IF('OE Database'!$N251=DA$1, 'OE Database'!$I251, NA())</f>
        <v>#N/A</v>
      </c>
      <c r="DB251" s="14" t="e">
        <f>IF('OE Database'!$N251=DB$1, 'OE Database'!$I251, NA())</f>
        <v>#N/A</v>
      </c>
      <c r="DC251" s="14" t="e">
        <f>IF('OE Database'!$N251=DC$1, 'OE Database'!$I251, NA())</f>
        <v>#N/A</v>
      </c>
      <c r="DD251" s="14" t="e">
        <f>IF('OE Database'!$N251=DD$1, 'OE Database'!$I251, NA())</f>
        <v>#N/A</v>
      </c>
      <c r="DF251" s="1" t="e">
        <f>IF(GESTEP(AL251,0.00001), 'OE Database'!$I251, NA())</f>
        <v>#N/A</v>
      </c>
      <c r="DG251" s="1">
        <f>IF(GESTEP(AM251,0.00001), 'OE Database'!$I251, NA())</f>
        <v>6.2737825921404991E-2</v>
      </c>
      <c r="DH251" s="1" t="e">
        <f>IF(GESTEP(AN251,0.00001), 'OE Database'!$I251, NA())</f>
        <v>#N/A</v>
      </c>
      <c r="DI251" s="1" t="e">
        <f>IF(GESTEP(AO251,0.00001), 'OE Database'!$I251, NA())</f>
        <v>#N/A</v>
      </c>
      <c r="DJ251" s="1" t="e">
        <f>IF(GESTEP(AP251,0.00001), 'OE Database'!$I251, NA())</f>
        <v>#N/A</v>
      </c>
      <c r="DK251" s="1" t="e">
        <f>IF(GESTEP(AQ251,0.00001), 'OE Database'!$I251, NA())</f>
        <v>#N/A</v>
      </c>
      <c r="DL251" s="1" t="e">
        <f>IF(GESTEP(AR251,0.00001), 'OE Database'!$I251, NA())</f>
        <v>#N/A</v>
      </c>
      <c r="DM251" s="1" t="e">
        <f>IF(GESTEP(AS251,0.00001), 'OE Database'!$I251, NA())</f>
        <v>#N/A</v>
      </c>
      <c r="DN251" s="1" t="e">
        <f>IF(GESTEP(AT251,0.00001), 'OE Database'!$I251, NA())</f>
        <v>#N/A</v>
      </c>
      <c r="DO251" s="1" t="e">
        <f>IF(GESTEP(AU251,0.00001), 'OE Database'!$I251, NA())</f>
        <v>#N/A</v>
      </c>
      <c r="DP251" s="1" t="e">
        <f>IF(GESTEP(AV251,0.00001), 'OE Database'!$I251, NA())</f>
        <v>#N/A</v>
      </c>
      <c r="DQ251" s="1" t="e">
        <f>IF(GESTEP(AW251,0.00001), 'OE Database'!$I251, NA())</f>
        <v>#N/A</v>
      </c>
      <c r="DR251" s="1" t="e">
        <f>IF(GESTEP(AX251,0.00001), 'OE Database'!$I251, NA())</f>
        <v>#N/A</v>
      </c>
      <c r="DS251" s="1" t="e">
        <f>IF(GESTEP(AY251,0.00001), 'OE Database'!$I251, NA())</f>
        <v>#N/A</v>
      </c>
      <c r="DT251" s="1" t="e">
        <f>IF(GESTEP(AZ251,0.00001), 'OE Database'!$I251, NA())</f>
        <v>#N/A</v>
      </c>
      <c r="DU251" s="1" t="e">
        <f>IF(GESTEP(BA251,0.00001), 'OE Database'!$I251, NA())</f>
        <v>#N/A</v>
      </c>
      <c r="DV251" s="1" t="e">
        <f>IF(GESTEP(BB251,0.00001), 'OE Database'!$I251, NA())</f>
        <v>#N/A</v>
      </c>
    </row>
    <row r="252" spans="1:126">
      <c r="B252" s="14" t="e">
        <f>IF('OE Database'!$N252=B$1, 'OE Database'!$H252, NA())</f>
        <v>#N/A</v>
      </c>
      <c r="C252" s="14" t="e">
        <f>IF('OE Database'!$N252=C$1, 'OE Database'!$H252, NA())</f>
        <v>#N/A</v>
      </c>
      <c r="D252" s="14" t="e">
        <f>IF('OE Database'!$N252=D$1, 'OE Database'!$H252, NA())</f>
        <v>#N/A</v>
      </c>
      <c r="E252" s="14" t="e">
        <f>IF('OE Database'!$N252=E$1, 'OE Database'!$H252, NA())</f>
        <v>#N/A</v>
      </c>
      <c r="F252" s="14" t="e">
        <f>IF('OE Database'!$N252=F$1, 'OE Database'!$H252, NA())</f>
        <v>#N/A</v>
      </c>
      <c r="G252" s="14" t="e">
        <f>IF('OE Database'!$N252=G$1, 'OE Database'!$H252, NA())</f>
        <v>#N/A</v>
      </c>
      <c r="H252" s="14" t="e">
        <f>IF('OE Database'!$N252=H$1, 'OE Database'!$H252, NA())</f>
        <v>#N/A</v>
      </c>
      <c r="I252" s="14" t="e">
        <f>IF('OE Database'!$N252=I$1, 'OE Database'!$H252, NA())</f>
        <v>#N/A</v>
      </c>
      <c r="J252" s="14">
        <f>IF('OE Database'!$N252=J$1, 'OE Database'!$H252, NA())</f>
        <v>0.79310226996341271</v>
      </c>
      <c r="K252" s="14" t="e">
        <f>IF('OE Database'!$N252=K$1, 'OE Database'!$H252, NA())</f>
        <v>#N/A</v>
      </c>
      <c r="L252" s="14" t="e">
        <f>IF('OE Database'!$N252=L$1, 'OE Database'!$H252, NA())</f>
        <v>#N/A</v>
      </c>
      <c r="M252" s="14" t="e">
        <f>IF('OE Database'!$N252=M$1, 'OE Database'!$H252, NA())</f>
        <v>#N/A</v>
      </c>
      <c r="N252" s="14" t="e">
        <f>IF('OE Database'!$N252=N$1, 'OE Database'!$H252, NA())</f>
        <v>#N/A</v>
      </c>
      <c r="O252" s="14" t="e">
        <f>IF('OE Database'!$N252=O$1, 'OE Database'!$H252, NA())</f>
        <v>#N/A</v>
      </c>
      <c r="P252" s="14" t="e">
        <f>IF('OE Database'!$N252=P$1, 'OE Database'!$H252, NA())</f>
        <v>#N/A</v>
      </c>
      <c r="Q252" s="14" t="e">
        <f>IF('OE Database'!$N252=Q$1, 'OE Database'!$H252, NA())</f>
        <v>#N/A</v>
      </c>
      <c r="R252" s="14" t="e">
        <f>IF('OE Database'!$N252=R$1, 'OE Database'!$H252, NA())</f>
        <v>#N/A</v>
      </c>
      <c r="T252" s="14" t="e">
        <f>IF('OE Database'!$N252=T$1, 'OE Database'!$E252, NA())</f>
        <v>#N/A</v>
      </c>
      <c r="U252" s="14" t="e">
        <f>IF('OE Database'!$N252=U$1, 'OE Database'!$E252, NA())</f>
        <v>#N/A</v>
      </c>
      <c r="V252" s="14" t="e">
        <f>IF('OE Database'!$N252=V$1, 'OE Database'!$E252, NA())</f>
        <v>#N/A</v>
      </c>
      <c r="W252" s="14" t="e">
        <f>IF('OE Database'!$N252=W$1, 'OE Database'!$E252, NA())</f>
        <v>#N/A</v>
      </c>
      <c r="X252" s="14" t="e">
        <f>IF('OE Database'!$N252=X$1, 'OE Database'!$E252, NA())</f>
        <v>#N/A</v>
      </c>
      <c r="Y252" s="14" t="e">
        <f>IF('OE Database'!$N252=Y$1, 'OE Database'!$E252, NA())</f>
        <v>#N/A</v>
      </c>
      <c r="Z252" s="14" t="e">
        <f>IF('OE Database'!$N252=Z$1, 'OE Database'!$E252, NA())</f>
        <v>#N/A</v>
      </c>
      <c r="AA252" s="14" t="e">
        <f>IF('OE Database'!$N252=AA$1, 'OE Database'!$E252, NA())</f>
        <v>#N/A</v>
      </c>
      <c r="AB252" s="14">
        <f>IF('OE Database'!$N252=AB$1, 'OE Database'!$E252, NA())</f>
        <v>30.1</v>
      </c>
      <c r="AC252" s="14" t="e">
        <f>IF('OE Database'!$N252=AC$1, 'OE Database'!$E252, NA())</f>
        <v>#N/A</v>
      </c>
      <c r="AD252" s="14" t="e">
        <f>IF('OE Database'!$N252=AD$1, 'OE Database'!$E252, NA())</f>
        <v>#N/A</v>
      </c>
      <c r="AE252" s="14" t="e">
        <f>IF('OE Database'!$N252=AE$1, 'OE Database'!$E252, NA())</f>
        <v>#N/A</v>
      </c>
      <c r="AF252" s="14" t="e">
        <f>IF('OE Database'!$N252=AF$1, 'OE Database'!$E252, NA())</f>
        <v>#N/A</v>
      </c>
      <c r="AG252" s="14" t="e">
        <f>IF('OE Database'!$N252=AG$1, 'OE Database'!$E252, NA())</f>
        <v>#N/A</v>
      </c>
      <c r="AH252" s="14" t="e">
        <f>IF('OE Database'!$N252=AH$1, 'OE Database'!$E252, NA())</f>
        <v>#N/A</v>
      </c>
      <c r="AI252" s="14" t="e">
        <f>IF('OE Database'!$N252=AI$1, 'OE Database'!$E252, NA())</f>
        <v>#N/A</v>
      </c>
      <c r="AJ252" s="14" t="e">
        <f>IF('OE Database'!$N252=AJ$1, 'OE Database'!$E252, NA())</f>
        <v>#N/A</v>
      </c>
      <c r="AL252" s="14" t="e">
        <f>IF('OE Database'!$N252=AL$1, 'OE Database'!$J252, NA())</f>
        <v>#N/A</v>
      </c>
      <c r="AM252" s="14" t="e">
        <f>IF('OE Database'!$N252=AM$1, 'OE Database'!$J252, NA())</f>
        <v>#N/A</v>
      </c>
      <c r="AN252" s="14" t="e">
        <f>IF('OE Database'!$N252=AN$1, 'OE Database'!$J252, NA())</f>
        <v>#N/A</v>
      </c>
      <c r="AO252" s="14" t="e">
        <f>IF('OE Database'!$N252=AO$1, 'OE Database'!$J252, NA())</f>
        <v>#N/A</v>
      </c>
      <c r="AP252" s="14" t="e">
        <f>IF('OE Database'!$N252=AP$1, 'OE Database'!$J252, NA())</f>
        <v>#N/A</v>
      </c>
      <c r="AQ252" s="14" t="e">
        <f>IF('OE Database'!$N252=AQ$1, 'OE Database'!$J252, NA())</f>
        <v>#N/A</v>
      </c>
      <c r="AR252" s="14" t="e">
        <f>IF('OE Database'!$N252=AR$1, 'OE Database'!$J252, NA())</f>
        <v>#N/A</v>
      </c>
      <c r="AS252" s="14" t="e">
        <f>IF('OE Database'!$N252=AS$1, 'OE Database'!$J252, NA())</f>
        <v>#N/A</v>
      </c>
      <c r="AT252" s="14">
        <f>IF('OE Database'!$N252=AT$1, 'OE Database'!$J252, NA())</f>
        <v>73</v>
      </c>
      <c r="AU252" s="14" t="e">
        <f>IF('OE Database'!$N252=AU$1, 'OE Database'!$J252, NA())</f>
        <v>#N/A</v>
      </c>
      <c r="AV252" s="14" t="e">
        <f>IF('OE Database'!$N252=AV$1, 'OE Database'!$J252, NA())</f>
        <v>#N/A</v>
      </c>
      <c r="AW252" s="14" t="e">
        <f>IF('OE Database'!$N252=AW$1, 'OE Database'!$J252, NA())</f>
        <v>#N/A</v>
      </c>
      <c r="AX252" s="14" t="e">
        <f>IF('OE Database'!$N252=AX$1, 'OE Database'!$J252, NA())</f>
        <v>#N/A</v>
      </c>
      <c r="AY252" s="14" t="e">
        <f>IF('OE Database'!$N252=AY$1, 'OE Database'!$J252, NA())</f>
        <v>#N/A</v>
      </c>
      <c r="AZ252" s="14" t="e">
        <f>IF('OE Database'!$N252=AZ$1, 'OE Database'!$J252, NA())</f>
        <v>#N/A</v>
      </c>
      <c r="BA252" s="14" t="e">
        <f>IF('OE Database'!$N252=BA$1, 'OE Database'!$J252, NA())</f>
        <v>#N/A</v>
      </c>
      <c r="BB252" s="14" t="e">
        <f>IF('OE Database'!$N252=BB$1, 'OE Database'!$J252, NA())</f>
        <v>#N/A</v>
      </c>
      <c r="BD252" s="14" t="e">
        <f>IF(GESTEP(AL252,0.00001), 'OE Database'!$H252, NA())</f>
        <v>#N/A</v>
      </c>
      <c r="BE252" s="14" t="e">
        <f>IF(GESTEP(AM252,0.00001), 'OE Database'!$H252, NA())</f>
        <v>#N/A</v>
      </c>
      <c r="BF252" s="14" t="e">
        <f>IF(GESTEP(AN252,0.00001), 'OE Database'!$H252, NA())</f>
        <v>#N/A</v>
      </c>
      <c r="BG252" s="14" t="e">
        <f>IF(GESTEP(AO252,0.00001), 'OE Database'!$H252, NA())</f>
        <v>#N/A</v>
      </c>
      <c r="BH252" s="14" t="e">
        <f>IF(GESTEP(AP252,0.00001), 'OE Database'!$H252, NA())</f>
        <v>#N/A</v>
      </c>
      <c r="BI252" s="14" t="e">
        <f>IF(GESTEP(AQ252,0.00001), 'OE Database'!$H252, NA())</f>
        <v>#N/A</v>
      </c>
      <c r="BJ252" s="14" t="e">
        <f>IF(GESTEP(AR252,0.00001), 'OE Database'!$H252, NA())</f>
        <v>#N/A</v>
      </c>
      <c r="BK252" s="14" t="e">
        <f>IF(GESTEP(AS252,0.00001), 'OE Database'!$H252, NA())</f>
        <v>#N/A</v>
      </c>
      <c r="BL252" s="14">
        <f>IF(GESTEP(AT252,0.00001), 'OE Database'!$H252, NA())</f>
        <v>0.79310226996341271</v>
      </c>
      <c r="BM252" s="14" t="e">
        <f>IF(GESTEP(AU252,0.00001), 'OE Database'!$H252, NA())</f>
        <v>#N/A</v>
      </c>
      <c r="BN252" s="14" t="e">
        <f>IF(GESTEP(AV252,0.00001), 'OE Database'!$H252, NA())</f>
        <v>#N/A</v>
      </c>
      <c r="BO252" s="14" t="e">
        <f>IF(GESTEP(AW252,0.00001), 'OE Database'!$H252, NA())</f>
        <v>#N/A</v>
      </c>
      <c r="BP252" s="14" t="e">
        <f>IF(GESTEP(AX252,0.00001), 'OE Database'!$H252, NA())</f>
        <v>#N/A</v>
      </c>
      <c r="BQ252" s="14" t="e">
        <f>IF(GESTEP(AY252,0.00001), 'OE Database'!$H252, NA())</f>
        <v>#N/A</v>
      </c>
      <c r="BR252" s="14" t="e">
        <f>IF(GESTEP(AZ252,0.00001), 'OE Database'!$H252, NA())</f>
        <v>#N/A</v>
      </c>
      <c r="BS252" s="14" t="e">
        <f>IF(GESTEP(BA252,0.00001), 'OE Database'!$H252, NA())</f>
        <v>#N/A</v>
      </c>
      <c r="BT252" s="14" t="e">
        <f>IF(GESTEP(BB252,0.00001), 'OE Database'!$H252, NA())</f>
        <v>#N/A</v>
      </c>
      <c r="BV252" s="14" t="e">
        <f>IF(GESTEP(AL252,0.00001), 'OE Database'!$E252, NA())</f>
        <v>#N/A</v>
      </c>
      <c r="BW252" s="14" t="e">
        <f>IF(GESTEP(AM252,0.00001), 'OE Database'!$E252, NA())</f>
        <v>#N/A</v>
      </c>
      <c r="BX252" s="14" t="e">
        <f>IF(GESTEP(AN252,0.00001), 'OE Database'!$E252, NA())</f>
        <v>#N/A</v>
      </c>
      <c r="BY252" s="14" t="e">
        <f>IF(GESTEP(AO252,0.00001), 'OE Database'!$E252, NA())</f>
        <v>#N/A</v>
      </c>
      <c r="BZ252" s="14" t="e">
        <f>IF(GESTEP(AP252,0.00001), 'OE Database'!$E252, NA())</f>
        <v>#N/A</v>
      </c>
      <c r="CA252" s="14" t="e">
        <f>IF(GESTEP(AQ252,0.00001), 'OE Database'!$E252, NA())</f>
        <v>#N/A</v>
      </c>
      <c r="CB252" s="14" t="e">
        <f>IF(GESTEP(AR252,0.00001), 'OE Database'!$E252, NA())</f>
        <v>#N/A</v>
      </c>
      <c r="CC252" s="14" t="e">
        <f>IF(GESTEP(AS252,0.00001), 'OE Database'!$E252, NA())</f>
        <v>#N/A</v>
      </c>
      <c r="CD252" s="14">
        <f>IF(GESTEP(AT252,0.00001), 'OE Database'!$E252, NA())</f>
        <v>30.1</v>
      </c>
      <c r="CE252" s="14" t="e">
        <f>IF(GESTEP(AU252,0.00001), 'OE Database'!$E252, NA())</f>
        <v>#N/A</v>
      </c>
      <c r="CF252" s="14" t="e">
        <f>IF(GESTEP(AV252,0.00001), 'OE Database'!$E252, NA())</f>
        <v>#N/A</v>
      </c>
      <c r="CG252" s="14" t="e">
        <f>IF(GESTEP(AW252,0.00001), 'OE Database'!$E252, NA())</f>
        <v>#N/A</v>
      </c>
      <c r="CH252" s="14" t="e">
        <f>IF(GESTEP(AX252,0.00001), 'OE Database'!$E252, NA())</f>
        <v>#N/A</v>
      </c>
      <c r="CI252" s="14" t="e">
        <f>IF(GESTEP(AY252,0.00001), 'OE Database'!$E252, NA())</f>
        <v>#N/A</v>
      </c>
      <c r="CJ252" s="14" t="e">
        <f>IF(GESTEP(AZ252,0.00001), 'OE Database'!$E252, NA())</f>
        <v>#N/A</v>
      </c>
      <c r="CK252" s="14" t="e">
        <f>IF(GESTEP(BA252,0.00001), 'OE Database'!$E252, NA())</f>
        <v>#N/A</v>
      </c>
      <c r="CL252" s="14" t="e">
        <f>IF(GESTEP(BB252,0.00001), 'OE Database'!$E252, NA())</f>
        <v>#N/A</v>
      </c>
      <c r="CN252" s="14" t="e">
        <f>IF('OE Database'!$N252=CN$1, 'OE Database'!$I252, NA())</f>
        <v>#N/A</v>
      </c>
      <c r="CO252" s="14" t="e">
        <f>IF('OE Database'!$N252=CO$1, 'OE Database'!$I252, NA())</f>
        <v>#N/A</v>
      </c>
      <c r="CP252" s="14" t="e">
        <f>IF('OE Database'!$N252=CP$1, 'OE Database'!$I252, NA())</f>
        <v>#N/A</v>
      </c>
      <c r="CQ252" s="14" t="e">
        <f>IF('OE Database'!$N252=CQ$1, 'OE Database'!$I252, NA())</f>
        <v>#N/A</v>
      </c>
      <c r="CR252" s="14" t="e">
        <f>IF('OE Database'!$N252=CR$1, 'OE Database'!$I252, NA())</f>
        <v>#N/A</v>
      </c>
      <c r="CS252" s="14" t="e">
        <f>IF('OE Database'!$N252=CS$1, 'OE Database'!$I252, NA())</f>
        <v>#N/A</v>
      </c>
      <c r="CT252" s="14" t="e">
        <f>IF('OE Database'!$N252=CT$1, 'OE Database'!$I252, NA())</f>
        <v>#N/A</v>
      </c>
      <c r="CU252" s="14" t="e">
        <f>IF('OE Database'!$N252=CU$1, 'OE Database'!$I252, NA())</f>
        <v>#N/A</v>
      </c>
      <c r="CV252" s="14">
        <f>IF('OE Database'!$N252=CV$1, 'OE Database'!$I252, NA())</f>
        <v>1.3386032401247736</v>
      </c>
      <c r="CW252" s="14" t="e">
        <f>IF('OE Database'!$N252=CW$1, 'OE Database'!$I252, NA())</f>
        <v>#N/A</v>
      </c>
      <c r="CX252" s="14" t="e">
        <f>IF('OE Database'!$N252=CX$1, 'OE Database'!$I252, NA())</f>
        <v>#N/A</v>
      </c>
      <c r="CY252" s="14" t="e">
        <f>IF('OE Database'!$N252=CY$1, 'OE Database'!$I252, NA())</f>
        <v>#N/A</v>
      </c>
      <c r="CZ252" s="14" t="e">
        <f>IF('OE Database'!$N252=CZ$1, 'OE Database'!$I252, NA())</f>
        <v>#N/A</v>
      </c>
      <c r="DA252" s="14" t="e">
        <f>IF('OE Database'!$N252=DA$1, 'OE Database'!$I252, NA())</f>
        <v>#N/A</v>
      </c>
      <c r="DB252" s="14" t="e">
        <f>IF('OE Database'!$N252=DB$1, 'OE Database'!$I252, NA())</f>
        <v>#N/A</v>
      </c>
      <c r="DC252" s="14" t="e">
        <f>IF('OE Database'!$N252=DC$1, 'OE Database'!$I252, NA())</f>
        <v>#N/A</v>
      </c>
      <c r="DD252" s="14" t="e">
        <f>IF('OE Database'!$N252=DD$1, 'OE Database'!$I252, NA())</f>
        <v>#N/A</v>
      </c>
      <c r="DF252" s="1" t="e">
        <f>IF(GESTEP(AL252,0.00001), 'OE Database'!$I252, NA())</f>
        <v>#N/A</v>
      </c>
      <c r="DG252" s="1" t="e">
        <f>IF(GESTEP(AM252,0.00001), 'OE Database'!$I252, NA())</f>
        <v>#N/A</v>
      </c>
      <c r="DH252" s="1" t="e">
        <f>IF(GESTEP(AN252,0.00001), 'OE Database'!$I252, NA())</f>
        <v>#N/A</v>
      </c>
      <c r="DI252" s="1" t="e">
        <f>IF(GESTEP(AO252,0.00001), 'OE Database'!$I252, NA())</f>
        <v>#N/A</v>
      </c>
      <c r="DJ252" s="1" t="e">
        <f>IF(GESTEP(AP252,0.00001), 'OE Database'!$I252, NA())</f>
        <v>#N/A</v>
      </c>
      <c r="DK252" s="1" t="e">
        <f>IF(GESTEP(AQ252,0.00001), 'OE Database'!$I252, NA())</f>
        <v>#N/A</v>
      </c>
      <c r="DL252" s="1" t="e">
        <f>IF(GESTEP(AR252,0.00001), 'OE Database'!$I252, NA())</f>
        <v>#N/A</v>
      </c>
      <c r="DM252" s="1" t="e">
        <f>IF(GESTEP(AS252,0.00001), 'OE Database'!$I252, NA())</f>
        <v>#N/A</v>
      </c>
      <c r="DN252" s="1">
        <f>IF(GESTEP(AT252,0.00001), 'OE Database'!$I252, NA())</f>
        <v>1.3386032401247736</v>
      </c>
      <c r="DO252" s="1" t="e">
        <f>IF(GESTEP(AU252,0.00001), 'OE Database'!$I252, NA())</f>
        <v>#N/A</v>
      </c>
      <c r="DP252" s="1" t="e">
        <f>IF(GESTEP(AV252,0.00001), 'OE Database'!$I252, NA())</f>
        <v>#N/A</v>
      </c>
      <c r="DQ252" s="1" t="e">
        <f>IF(GESTEP(AW252,0.00001), 'OE Database'!$I252, NA())</f>
        <v>#N/A</v>
      </c>
      <c r="DR252" s="1" t="e">
        <f>IF(GESTEP(AX252,0.00001), 'OE Database'!$I252, NA())</f>
        <v>#N/A</v>
      </c>
      <c r="DS252" s="1" t="e">
        <f>IF(GESTEP(AY252,0.00001), 'OE Database'!$I252, NA())</f>
        <v>#N/A</v>
      </c>
      <c r="DT252" s="1" t="e">
        <f>IF(GESTEP(AZ252,0.00001), 'OE Database'!$I252, NA())</f>
        <v>#N/A</v>
      </c>
      <c r="DU252" s="1" t="e">
        <f>IF(GESTEP(BA252,0.00001), 'OE Database'!$I252, NA())</f>
        <v>#N/A</v>
      </c>
      <c r="DV252" s="1" t="e">
        <f>IF(GESTEP(BB252,0.00001), 'OE Database'!$I252, NA())</f>
        <v>#N/A</v>
      </c>
    </row>
    <row r="253" spans="1:126">
      <c r="B253" s="14" t="e">
        <f>IF('OE Database'!$N253=B$1, 'OE Database'!$H253, NA())</f>
        <v>#N/A</v>
      </c>
      <c r="C253" s="14">
        <f>IF('OE Database'!$N253=C$1, 'OE Database'!$H253, NA())</f>
        <v>5.4752512524771646E-2</v>
      </c>
      <c r="D253" s="14" t="e">
        <f>IF('OE Database'!$N253=D$1, 'OE Database'!$H253, NA())</f>
        <v>#N/A</v>
      </c>
      <c r="E253" s="14" t="e">
        <f>IF('OE Database'!$N253=E$1, 'OE Database'!$H253, NA())</f>
        <v>#N/A</v>
      </c>
      <c r="F253" s="14" t="e">
        <f>IF('OE Database'!$N253=F$1, 'OE Database'!$H253, NA())</f>
        <v>#N/A</v>
      </c>
      <c r="G253" s="14" t="e">
        <f>IF('OE Database'!$N253=G$1, 'OE Database'!$H253, NA())</f>
        <v>#N/A</v>
      </c>
      <c r="H253" s="14" t="e">
        <f>IF('OE Database'!$N253=H$1, 'OE Database'!$H253, NA())</f>
        <v>#N/A</v>
      </c>
      <c r="I253" s="14" t="e">
        <f>IF('OE Database'!$N253=I$1, 'OE Database'!$H253, NA())</f>
        <v>#N/A</v>
      </c>
      <c r="J253" s="14" t="e">
        <f>IF('OE Database'!$N253=J$1, 'OE Database'!$H253, NA())</f>
        <v>#N/A</v>
      </c>
      <c r="K253" s="14" t="e">
        <f>IF('OE Database'!$N253=K$1, 'OE Database'!$H253, NA())</f>
        <v>#N/A</v>
      </c>
      <c r="L253" s="14" t="e">
        <f>IF('OE Database'!$N253=L$1, 'OE Database'!$H253, NA())</f>
        <v>#N/A</v>
      </c>
      <c r="M253" s="14" t="e">
        <f>IF('OE Database'!$N253=M$1, 'OE Database'!$H253, NA())</f>
        <v>#N/A</v>
      </c>
      <c r="N253" s="14" t="e">
        <f>IF('OE Database'!$N253=N$1, 'OE Database'!$H253, NA())</f>
        <v>#N/A</v>
      </c>
      <c r="O253" s="14" t="e">
        <f>IF('OE Database'!$N253=O$1, 'OE Database'!$H253, NA())</f>
        <v>#N/A</v>
      </c>
      <c r="P253" s="14" t="e">
        <f>IF('OE Database'!$N253=P$1, 'OE Database'!$H253, NA())</f>
        <v>#N/A</v>
      </c>
      <c r="Q253" s="14" t="e">
        <f>IF('OE Database'!$N253=Q$1, 'OE Database'!$H253, NA())</f>
        <v>#N/A</v>
      </c>
      <c r="R253" s="14" t="e">
        <f>IF('OE Database'!$N253=R$1, 'OE Database'!$H253, NA())</f>
        <v>#N/A</v>
      </c>
      <c r="T253" s="14" t="e">
        <f>IF('OE Database'!$N253=T$1, 'OE Database'!$E253, NA())</f>
        <v>#N/A</v>
      </c>
      <c r="U253" s="14">
        <f>IF('OE Database'!$N253=U$1, 'OE Database'!$E253, NA())</f>
        <v>5.8</v>
      </c>
      <c r="V253" s="14" t="e">
        <f>IF('OE Database'!$N253=V$1, 'OE Database'!$E253, NA())</f>
        <v>#N/A</v>
      </c>
      <c r="W253" s="14" t="e">
        <f>IF('OE Database'!$N253=W$1, 'OE Database'!$E253, NA())</f>
        <v>#N/A</v>
      </c>
      <c r="X253" s="14" t="e">
        <f>IF('OE Database'!$N253=X$1, 'OE Database'!$E253, NA())</f>
        <v>#N/A</v>
      </c>
      <c r="Y253" s="14" t="e">
        <f>IF('OE Database'!$N253=Y$1, 'OE Database'!$E253, NA())</f>
        <v>#N/A</v>
      </c>
      <c r="Z253" s="14" t="e">
        <f>IF('OE Database'!$N253=Z$1, 'OE Database'!$E253, NA())</f>
        <v>#N/A</v>
      </c>
      <c r="AA253" s="14" t="e">
        <f>IF('OE Database'!$N253=AA$1, 'OE Database'!$E253, NA())</f>
        <v>#N/A</v>
      </c>
      <c r="AB253" s="14" t="e">
        <f>IF('OE Database'!$N253=AB$1, 'OE Database'!$E253, NA())</f>
        <v>#N/A</v>
      </c>
      <c r="AC253" s="14" t="e">
        <f>IF('OE Database'!$N253=AC$1, 'OE Database'!$E253, NA())</f>
        <v>#N/A</v>
      </c>
      <c r="AD253" s="14" t="e">
        <f>IF('OE Database'!$N253=AD$1, 'OE Database'!$E253, NA())</f>
        <v>#N/A</v>
      </c>
      <c r="AE253" s="14" t="e">
        <f>IF('OE Database'!$N253=AE$1, 'OE Database'!$E253, NA())</f>
        <v>#N/A</v>
      </c>
      <c r="AF253" s="14" t="e">
        <f>IF('OE Database'!$N253=AF$1, 'OE Database'!$E253, NA())</f>
        <v>#N/A</v>
      </c>
      <c r="AG253" s="14" t="e">
        <f>IF('OE Database'!$N253=AG$1, 'OE Database'!$E253, NA())</f>
        <v>#N/A</v>
      </c>
      <c r="AH253" s="14" t="e">
        <f>IF('OE Database'!$N253=AH$1, 'OE Database'!$E253, NA())</f>
        <v>#N/A</v>
      </c>
      <c r="AI253" s="14" t="e">
        <f>IF('OE Database'!$N253=AI$1, 'OE Database'!$E253, NA())</f>
        <v>#N/A</v>
      </c>
      <c r="AJ253" s="14" t="e">
        <f>IF('OE Database'!$N253=AJ$1, 'OE Database'!$E253, NA())</f>
        <v>#N/A</v>
      </c>
      <c r="AL253" s="14" t="e">
        <f>IF('OE Database'!$N253=AL$1, 'OE Database'!$J253, NA())</f>
        <v>#N/A</v>
      </c>
      <c r="AM253" s="14">
        <f>IF('OE Database'!$N253=AM$1, 'OE Database'!$J253, NA())</f>
        <v>0</v>
      </c>
      <c r="AN253" s="14" t="e">
        <f>IF('OE Database'!$N253=AN$1, 'OE Database'!$J253, NA())</f>
        <v>#N/A</v>
      </c>
      <c r="AO253" s="14" t="e">
        <f>IF('OE Database'!$N253=AO$1, 'OE Database'!$J253, NA())</f>
        <v>#N/A</v>
      </c>
      <c r="AP253" s="14" t="e">
        <f>IF('OE Database'!$N253=AP$1, 'OE Database'!$J253, NA())</f>
        <v>#N/A</v>
      </c>
      <c r="AQ253" s="14" t="e">
        <f>IF('OE Database'!$N253=AQ$1, 'OE Database'!$J253, NA())</f>
        <v>#N/A</v>
      </c>
      <c r="AR253" s="14" t="e">
        <f>IF('OE Database'!$N253=AR$1, 'OE Database'!$J253, NA())</f>
        <v>#N/A</v>
      </c>
      <c r="AS253" s="14" t="e">
        <f>IF('OE Database'!$N253=AS$1, 'OE Database'!$J253, NA())</f>
        <v>#N/A</v>
      </c>
      <c r="AT253" s="14" t="e">
        <f>IF('OE Database'!$N253=AT$1, 'OE Database'!$J253, NA())</f>
        <v>#N/A</v>
      </c>
      <c r="AU253" s="14" t="e">
        <f>IF('OE Database'!$N253=AU$1, 'OE Database'!$J253, NA())</f>
        <v>#N/A</v>
      </c>
      <c r="AV253" s="14" t="e">
        <f>IF('OE Database'!$N253=AV$1, 'OE Database'!$J253, NA())</f>
        <v>#N/A</v>
      </c>
      <c r="AW253" s="14" t="e">
        <f>IF('OE Database'!$N253=AW$1, 'OE Database'!$J253, NA())</f>
        <v>#N/A</v>
      </c>
      <c r="AX253" s="14" t="e">
        <f>IF('OE Database'!$N253=AX$1, 'OE Database'!$J253, NA())</f>
        <v>#N/A</v>
      </c>
      <c r="AY253" s="14" t="e">
        <f>IF('OE Database'!$N253=AY$1, 'OE Database'!$J253, NA())</f>
        <v>#N/A</v>
      </c>
      <c r="AZ253" s="14" t="e">
        <f>IF('OE Database'!$N253=AZ$1, 'OE Database'!$J253, NA())</f>
        <v>#N/A</v>
      </c>
      <c r="BA253" s="14" t="e">
        <f>IF('OE Database'!$N253=BA$1, 'OE Database'!$J253, NA())</f>
        <v>#N/A</v>
      </c>
      <c r="BB253" s="14" t="e">
        <f>IF('OE Database'!$N253=BB$1, 'OE Database'!$J253, NA())</f>
        <v>#N/A</v>
      </c>
      <c r="BD253" s="14" t="e">
        <f>IF(GESTEP(AL253,0.00001), 'OE Database'!$H253, NA())</f>
        <v>#N/A</v>
      </c>
      <c r="BE253" s="14" t="e">
        <f>IF(GESTEP(AM253,0.00001), 'OE Database'!$H253, NA())</f>
        <v>#N/A</v>
      </c>
      <c r="BF253" s="14" t="e">
        <f>IF(GESTEP(AN253,0.00001), 'OE Database'!$H253, NA())</f>
        <v>#N/A</v>
      </c>
      <c r="BG253" s="14" t="e">
        <f>IF(GESTEP(AO253,0.00001), 'OE Database'!$H253, NA())</f>
        <v>#N/A</v>
      </c>
      <c r="BH253" s="14" t="e">
        <f>IF(GESTEP(AP253,0.00001), 'OE Database'!$H253, NA())</f>
        <v>#N/A</v>
      </c>
      <c r="BI253" s="14" t="e">
        <f>IF(GESTEP(AQ253,0.00001), 'OE Database'!$H253, NA())</f>
        <v>#N/A</v>
      </c>
      <c r="BJ253" s="14" t="e">
        <f>IF(GESTEP(AR253,0.00001), 'OE Database'!$H253, NA())</f>
        <v>#N/A</v>
      </c>
      <c r="BK253" s="14" t="e">
        <f>IF(GESTEP(AS253,0.00001), 'OE Database'!$H253, NA())</f>
        <v>#N/A</v>
      </c>
      <c r="BL253" s="14" t="e">
        <f>IF(GESTEP(AT253,0.00001), 'OE Database'!$H253, NA())</f>
        <v>#N/A</v>
      </c>
      <c r="BM253" s="14" t="e">
        <f>IF(GESTEP(AU253,0.00001), 'OE Database'!$H253, NA())</f>
        <v>#N/A</v>
      </c>
      <c r="BN253" s="14" t="e">
        <f>IF(GESTEP(AV253,0.00001), 'OE Database'!$H253, NA())</f>
        <v>#N/A</v>
      </c>
      <c r="BO253" s="14" t="e">
        <f>IF(GESTEP(AW253,0.00001), 'OE Database'!$H253, NA())</f>
        <v>#N/A</v>
      </c>
      <c r="BP253" s="14" t="e">
        <f>IF(GESTEP(AX253,0.00001), 'OE Database'!$H253, NA())</f>
        <v>#N/A</v>
      </c>
      <c r="BQ253" s="14" t="e">
        <f>IF(GESTEP(AY253,0.00001), 'OE Database'!$H253, NA())</f>
        <v>#N/A</v>
      </c>
      <c r="BR253" s="14" t="e">
        <f>IF(GESTEP(AZ253,0.00001), 'OE Database'!$H253, NA())</f>
        <v>#N/A</v>
      </c>
      <c r="BS253" s="14" t="e">
        <f>IF(GESTEP(BA253,0.00001), 'OE Database'!$H253, NA())</f>
        <v>#N/A</v>
      </c>
      <c r="BT253" s="14" t="e">
        <f>IF(GESTEP(BB253,0.00001), 'OE Database'!$H253, NA())</f>
        <v>#N/A</v>
      </c>
      <c r="BV253" s="14" t="e">
        <f>IF(GESTEP(AL253,0.00001), 'OE Database'!$E253, NA())</f>
        <v>#N/A</v>
      </c>
      <c r="BW253" s="14" t="e">
        <f>IF(GESTEP(AM253,0.00001), 'OE Database'!$E253, NA())</f>
        <v>#N/A</v>
      </c>
      <c r="BX253" s="14" t="e">
        <f>IF(GESTEP(AN253,0.00001), 'OE Database'!$E253, NA())</f>
        <v>#N/A</v>
      </c>
      <c r="BY253" s="14" t="e">
        <f>IF(GESTEP(AO253,0.00001), 'OE Database'!$E253, NA())</f>
        <v>#N/A</v>
      </c>
      <c r="BZ253" s="14" t="e">
        <f>IF(GESTEP(AP253,0.00001), 'OE Database'!$E253, NA())</f>
        <v>#N/A</v>
      </c>
      <c r="CA253" s="14" t="e">
        <f>IF(GESTEP(AQ253,0.00001), 'OE Database'!$E253, NA())</f>
        <v>#N/A</v>
      </c>
      <c r="CB253" s="14" t="e">
        <f>IF(GESTEP(AR253,0.00001), 'OE Database'!$E253, NA())</f>
        <v>#N/A</v>
      </c>
      <c r="CC253" s="14" t="e">
        <f>IF(GESTEP(AS253,0.00001), 'OE Database'!$E253, NA())</f>
        <v>#N/A</v>
      </c>
      <c r="CD253" s="14" t="e">
        <f>IF(GESTEP(AT253,0.00001), 'OE Database'!$E253, NA())</f>
        <v>#N/A</v>
      </c>
      <c r="CE253" s="14" t="e">
        <f>IF(GESTEP(AU253,0.00001), 'OE Database'!$E253, NA())</f>
        <v>#N/A</v>
      </c>
      <c r="CF253" s="14" t="e">
        <f>IF(GESTEP(AV253,0.00001), 'OE Database'!$E253, NA())</f>
        <v>#N/A</v>
      </c>
      <c r="CG253" s="14" t="e">
        <f>IF(GESTEP(AW253,0.00001), 'OE Database'!$E253, NA())</f>
        <v>#N/A</v>
      </c>
      <c r="CH253" s="14" t="e">
        <f>IF(GESTEP(AX253,0.00001), 'OE Database'!$E253, NA())</f>
        <v>#N/A</v>
      </c>
      <c r="CI253" s="14" t="e">
        <f>IF(GESTEP(AY253,0.00001), 'OE Database'!$E253, NA())</f>
        <v>#N/A</v>
      </c>
      <c r="CJ253" s="14" t="e">
        <f>IF(GESTEP(AZ253,0.00001), 'OE Database'!$E253, NA())</f>
        <v>#N/A</v>
      </c>
      <c r="CK253" s="14" t="e">
        <f>IF(GESTEP(BA253,0.00001), 'OE Database'!$E253, NA())</f>
        <v>#N/A</v>
      </c>
      <c r="CL253" s="14" t="e">
        <f>IF(GESTEP(BB253,0.00001), 'OE Database'!$E253, NA())</f>
        <v>#N/A</v>
      </c>
      <c r="CN253" s="14" t="e">
        <f>IF('OE Database'!$N253=CN$1, 'OE Database'!$I253, NA())</f>
        <v>#N/A</v>
      </c>
      <c r="CO253" s="14">
        <f>IF('OE Database'!$N253=CO$1, 'OE Database'!$I253, NA())</f>
        <v>9.2411651619674046E-2</v>
      </c>
      <c r="CP253" s="14" t="e">
        <f>IF('OE Database'!$N253=CP$1, 'OE Database'!$I253, NA())</f>
        <v>#N/A</v>
      </c>
      <c r="CQ253" s="14" t="e">
        <f>IF('OE Database'!$N253=CQ$1, 'OE Database'!$I253, NA())</f>
        <v>#N/A</v>
      </c>
      <c r="CR253" s="14" t="e">
        <f>IF('OE Database'!$N253=CR$1, 'OE Database'!$I253, NA())</f>
        <v>#N/A</v>
      </c>
      <c r="CS253" s="14" t="e">
        <f>IF('OE Database'!$N253=CS$1, 'OE Database'!$I253, NA())</f>
        <v>#N/A</v>
      </c>
      <c r="CT253" s="14" t="e">
        <f>IF('OE Database'!$N253=CT$1, 'OE Database'!$I253, NA())</f>
        <v>#N/A</v>
      </c>
      <c r="CU253" s="14" t="e">
        <f>IF('OE Database'!$N253=CU$1, 'OE Database'!$I253, NA())</f>
        <v>#N/A</v>
      </c>
      <c r="CV253" s="14" t="e">
        <f>IF('OE Database'!$N253=CV$1, 'OE Database'!$I253, NA())</f>
        <v>#N/A</v>
      </c>
      <c r="CW253" s="14" t="e">
        <f>IF('OE Database'!$N253=CW$1, 'OE Database'!$I253, NA())</f>
        <v>#N/A</v>
      </c>
      <c r="CX253" s="14" t="e">
        <f>IF('OE Database'!$N253=CX$1, 'OE Database'!$I253, NA())</f>
        <v>#N/A</v>
      </c>
      <c r="CY253" s="14" t="e">
        <f>IF('OE Database'!$N253=CY$1, 'OE Database'!$I253, NA())</f>
        <v>#N/A</v>
      </c>
      <c r="CZ253" s="14" t="e">
        <f>IF('OE Database'!$N253=CZ$1, 'OE Database'!$I253, NA())</f>
        <v>#N/A</v>
      </c>
      <c r="DA253" s="14" t="e">
        <f>IF('OE Database'!$N253=DA$1, 'OE Database'!$I253, NA())</f>
        <v>#N/A</v>
      </c>
      <c r="DB253" s="14" t="e">
        <f>IF('OE Database'!$N253=DB$1, 'OE Database'!$I253, NA())</f>
        <v>#N/A</v>
      </c>
      <c r="DC253" s="14" t="e">
        <f>IF('OE Database'!$N253=DC$1, 'OE Database'!$I253, NA())</f>
        <v>#N/A</v>
      </c>
      <c r="DD253" s="14" t="e">
        <f>IF('OE Database'!$N253=DD$1, 'OE Database'!$I253, NA())</f>
        <v>#N/A</v>
      </c>
      <c r="DF253" s="1" t="e">
        <f>IF(GESTEP(AL253,0.00001), 'OE Database'!$I253, NA())</f>
        <v>#N/A</v>
      </c>
      <c r="DG253" s="1" t="e">
        <f>IF(GESTEP(AM253,0.00001), 'OE Database'!$I253, NA())</f>
        <v>#N/A</v>
      </c>
      <c r="DH253" s="1" t="e">
        <f>IF(GESTEP(AN253,0.00001), 'OE Database'!$I253, NA())</f>
        <v>#N/A</v>
      </c>
      <c r="DI253" s="1" t="e">
        <f>IF(GESTEP(AO253,0.00001), 'OE Database'!$I253, NA())</f>
        <v>#N/A</v>
      </c>
      <c r="DJ253" s="1" t="e">
        <f>IF(GESTEP(AP253,0.00001), 'OE Database'!$I253, NA())</f>
        <v>#N/A</v>
      </c>
      <c r="DK253" s="1" t="e">
        <f>IF(GESTEP(AQ253,0.00001), 'OE Database'!$I253, NA())</f>
        <v>#N/A</v>
      </c>
      <c r="DL253" s="1" t="e">
        <f>IF(GESTEP(AR253,0.00001), 'OE Database'!$I253, NA())</f>
        <v>#N/A</v>
      </c>
      <c r="DM253" s="1" t="e">
        <f>IF(GESTEP(AS253,0.00001), 'OE Database'!$I253, NA())</f>
        <v>#N/A</v>
      </c>
      <c r="DN253" s="1" t="e">
        <f>IF(GESTEP(AT253,0.00001), 'OE Database'!$I253, NA())</f>
        <v>#N/A</v>
      </c>
      <c r="DO253" s="1" t="e">
        <f>IF(GESTEP(AU253,0.00001), 'OE Database'!$I253, NA())</f>
        <v>#N/A</v>
      </c>
      <c r="DP253" s="1" t="e">
        <f>IF(GESTEP(AV253,0.00001), 'OE Database'!$I253, NA())</f>
        <v>#N/A</v>
      </c>
      <c r="DQ253" s="1" t="e">
        <f>IF(GESTEP(AW253,0.00001), 'OE Database'!$I253, NA())</f>
        <v>#N/A</v>
      </c>
      <c r="DR253" s="1" t="e">
        <f>IF(GESTEP(AX253,0.00001), 'OE Database'!$I253, NA())</f>
        <v>#N/A</v>
      </c>
      <c r="DS253" s="1" t="e">
        <f>IF(GESTEP(AY253,0.00001), 'OE Database'!$I253, NA())</f>
        <v>#N/A</v>
      </c>
      <c r="DT253" s="1" t="e">
        <f>IF(GESTEP(AZ253,0.00001), 'OE Database'!$I253, NA())</f>
        <v>#N/A</v>
      </c>
      <c r="DU253" s="1" t="e">
        <f>IF(GESTEP(BA253,0.00001), 'OE Database'!$I253, NA())</f>
        <v>#N/A</v>
      </c>
      <c r="DV253" s="1" t="e">
        <f>IF(GESTEP(BB253,0.00001), 'OE Database'!$I253, NA())</f>
        <v>#N/A</v>
      </c>
    </row>
    <row r="254" spans="1:126">
      <c r="B254" s="14" t="e">
        <f>IF('OE Database'!$N254=B$1, 'OE Database'!$H254, NA())</f>
        <v>#N/A</v>
      </c>
      <c r="C254" s="14" t="e">
        <f>IF('OE Database'!$N254=C$1, 'OE Database'!$H254, NA())</f>
        <v>#N/A</v>
      </c>
      <c r="D254" s="14" t="e">
        <f>IF('OE Database'!$N254=D$1, 'OE Database'!$H254, NA())</f>
        <v>#N/A</v>
      </c>
      <c r="E254" s="14" t="e">
        <f>IF('OE Database'!$N254=E$1, 'OE Database'!$H254, NA())</f>
        <v>#N/A</v>
      </c>
      <c r="F254" s="14" t="e">
        <f>IF('OE Database'!$N254=F$1, 'OE Database'!$H254, NA())</f>
        <v>#N/A</v>
      </c>
      <c r="G254" s="14" t="e">
        <f>IF('OE Database'!$N254=G$1, 'OE Database'!$H254, NA())</f>
        <v>#N/A</v>
      </c>
      <c r="H254" s="14" t="e">
        <f>IF('OE Database'!$N254=H$1, 'OE Database'!$H254, NA())</f>
        <v>#N/A</v>
      </c>
      <c r="I254" s="14" t="e">
        <f>IF('OE Database'!$N254=I$1, 'OE Database'!$H254, NA())</f>
        <v>#N/A</v>
      </c>
      <c r="J254" s="14">
        <f>IF('OE Database'!$N254=J$1, 'OE Database'!$H254, NA())</f>
        <v>0.73609452253293739</v>
      </c>
      <c r="K254" s="14" t="e">
        <f>IF('OE Database'!$N254=K$1, 'OE Database'!$H254, NA())</f>
        <v>#N/A</v>
      </c>
      <c r="L254" s="14" t="e">
        <f>IF('OE Database'!$N254=L$1, 'OE Database'!$H254, NA())</f>
        <v>#N/A</v>
      </c>
      <c r="M254" s="14" t="e">
        <f>IF('OE Database'!$N254=M$1, 'OE Database'!$H254, NA())</f>
        <v>#N/A</v>
      </c>
      <c r="N254" s="14" t="e">
        <f>IF('OE Database'!$N254=N$1, 'OE Database'!$H254, NA())</f>
        <v>#N/A</v>
      </c>
      <c r="O254" s="14" t="e">
        <f>IF('OE Database'!$N254=O$1, 'OE Database'!$H254, NA())</f>
        <v>#N/A</v>
      </c>
      <c r="P254" s="14" t="e">
        <f>IF('OE Database'!$N254=P$1, 'OE Database'!$H254, NA())</f>
        <v>#N/A</v>
      </c>
      <c r="Q254" s="14" t="e">
        <f>IF('OE Database'!$N254=Q$1, 'OE Database'!$H254, NA())</f>
        <v>#N/A</v>
      </c>
      <c r="R254" s="14" t="e">
        <f>IF('OE Database'!$N254=R$1, 'OE Database'!$H254, NA())</f>
        <v>#N/A</v>
      </c>
      <c r="T254" s="14" t="e">
        <f>IF('OE Database'!$N254=T$1, 'OE Database'!$E254, NA())</f>
        <v>#N/A</v>
      </c>
      <c r="U254" s="14" t="e">
        <f>IF('OE Database'!$N254=U$1, 'OE Database'!$E254, NA())</f>
        <v>#N/A</v>
      </c>
      <c r="V254" s="14" t="e">
        <f>IF('OE Database'!$N254=V$1, 'OE Database'!$E254, NA())</f>
        <v>#N/A</v>
      </c>
      <c r="W254" s="14" t="e">
        <f>IF('OE Database'!$N254=W$1, 'OE Database'!$E254, NA())</f>
        <v>#N/A</v>
      </c>
      <c r="X254" s="14" t="e">
        <f>IF('OE Database'!$N254=X$1, 'OE Database'!$E254, NA())</f>
        <v>#N/A</v>
      </c>
      <c r="Y254" s="14" t="e">
        <f>IF('OE Database'!$N254=Y$1, 'OE Database'!$E254, NA())</f>
        <v>#N/A</v>
      </c>
      <c r="Z254" s="14" t="e">
        <f>IF('OE Database'!$N254=Z$1, 'OE Database'!$E254, NA())</f>
        <v>#N/A</v>
      </c>
      <c r="AA254" s="14" t="e">
        <f>IF('OE Database'!$N254=AA$1, 'OE Database'!$E254, NA())</f>
        <v>#N/A</v>
      </c>
      <c r="AB254" s="14">
        <f>IF('OE Database'!$N254=AB$1, 'OE Database'!$E254, NA())</f>
        <v>29.3</v>
      </c>
      <c r="AC254" s="14" t="e">
        <f>IF('OE Database'!$N254=AC$1, 'OE Database'!$E254, NA())</f>
        <v>#N/A</v>
      </c>
      <c r="AD254" s="14" t="e">
        <f>IF('OE Database'!$N254=AD$1, 'OE Database'!$E254, NA())</f>
        <v>#N/A</v>
      </c>
      <c r="AE254" s="14" t="e">
        <f>IF('OE Database'!$N254=AE$1, 'OE Database'!$E254, NA())</f>
        <v>#N/A</v>
      </c>
      <c r="AF254" s="14" t="e">
        <f>IF('OE Database'!$N254=AF$1, 'OE Database'!$E254, NA())</f>
        <v>#N/A</v>
      </c>
      <c r="AG254" s="14" t="e">
        <f>IF('OE Database'!$N254=AG$1, 'OE Database'!$E254, NA())</f>
        <v>#N/A</v>
      </c>
      <c r="AH254" s="14" t="e">
        <f>IF('OE Database'!$N254=AH$1, 'OE Database'!$E254, NA())</f>
        <v>#N/A</v>
      </c>
      <c r="AI254" s="14" t="e">
        <f>IF('OE Database'!$N254=AI$1, 'OE Database'!$E254, NA())</f>
        <v>#N/A</v>
      </c>
      <c r="AJ254" s="14" t="e">
        <f>IF('OE Database'!$N254=AJ$1, 'OE Database'!$E254, NA())</f>
        <v>#N/A</v>
      </c>
      <c r="AL254" s="14" t="e">
        <f>IF('OE Database'!$N254=AL$1, 'OE Database'!$J254, NA())</f>
        <v>#N/A</v>
      </c>
      <c r="AM254" s="14" t="e">
        <f>IF('OE Database'!$N254=AM$1, 'OE Database'!$J254, NA())</f>
        <v>#N/A</v>
      </c>
      <c r="AN254" s="14" t="e">
        <f>IF('OE Database'!$N254=AN$1, 'OE Database'!$J254, NA())</f>
        <v>#N/A</v>
      </c>
      <c r="AO254" s="14" t="e">
        <f>IF('OE Database'!$N254=AO$1, 'OE Database'!$J254, NA())</f>
        <v>#N/A</v>
      </c>
      <c r="AP254" s="14" t="e">
        <f>IF('OE Database'!$N254=AP$1, 'OE Database'!$J254, NA())</f>
        <v>#N/A</v>
      </c>
      <c r="AQ254" s="14" t="e">
        <f>IF('OE Database'!$N254=AQ$1, 'OE Database'!$J254, NA())</f>
        <v>#N/A</v>
      </c>
      <c r="AR254" s="14" t="e">
        <f>IF('OE Database'!$N254=AR$1, 'OE Database'!$J254, NA())</f>
        <v>#N/A</v>
      </c>
      <c r="AS254" s="14" t="e">
        <f>IF('OE Database'!$N254=AS$1, 'OE Database'!$J254, NA())</f>
        <v>#N/A</v>
      </c>
      <c r="AT254" s="14">
        <f>IF('OE Database'!$N254=AT$1, 'OE Database'!$J254, NA())</f>
        <v>0</v>
      </c>
      <c r="AU254" s="14" t="e">
        <f>IF('OE Database'!$N254=AU$1, 'OE Database'!$J254, NA())</f>
        <v>#N/A</v>
      </c>
      <c r="AV254" s="14" t="e">
        <f>IF('OE Database'!$N254=AV$1, 'OE Database'!$J254, NA())</f>
        <v>#N/A</v>
      </c>
      <c r="AW254" s="14" t="e">
        <f>IF('OE Database'!$N254=AW$1, 'OE Database'!$J254, NA())</f>
        <v>#N/A</v>
      </c>
      <c r="AX254" s="14" t="e">
        <f>IF('OE Database'!$N254=AX$1, 'OE Database'!$J254, NA())</f>
        <v>#N/A</v>
      </c>
      <c r="AY254" s="14" t="e">
        <f>IF('OE Database'!$N254=AY$1, 'OE Database'!$J254, NA())</f>
        <v>#N/A</v>
      </c>
      <c r="AZ254" s="14" t="e">
        <f>IF('OE Database'!$N254=AZ$1, 'OE Database'!$J254, NA())</f>
        <v>#N/A</v>
      </c>
      <c r="BA254" s="14" t="e">
        <f>IF('OE Database'!$N254=BA$1, 'OE Database'!$J254, NA())</f>
        <v>#N/A</v>
      </c>
      <c r="BB254" s="14" t="e">
        <f>IF('OE Database'!$N254=BB$1, 'OE Database'!$J254, NA())</f>
        <v>#N/A</v>
      </c>
      <c r="BD254" s="14" t="e">
        <f>IF(GESTEP(AL254,0.00001), 'OE Database'!$H254, NA())</f>
        <v>#N/A</v>
      </c>
      <c r="BE254" s="14" t="e">
        <f>IF(GESTEP(AM254,0.00001), 'OE Database'!$H254, NA())</f>
        <v>#N/A</v>
      </c>
      <c r="BF254" s="14" t="e">
        <f>IF(GESTEP(AN254,0.00001), 'OE Database'!$H254, NA())</f>
        <v>#N/A</v>
      </c>
      <c r="BG254" s="14" t="e">
        <f>IF(GESTEP(AO254,0.00001), 'OE Database'!$H254, NA())</f>
        <v>#N/A</v>
      </c>
      <c r="BH254" s="14" t="e">
        <f>IF(GESTEP(AP254,0.00001), 'OE Database'!$H254, NA())</f>
        <v>#N/A</v>
      </c>
      <c r="BI254" s="14" t="e">
        <f>IF(GESTEP(AQ254,0.00001), 'OE Database'!$H254, NA())</f>
        <v>#N/A</v>
      </c>
      <c r="BJ254" s="14" t="e">
        <f>IF(GESTEP(AR254,0.00001), 'OE Database'!$H254, NA())</f>
        <v>#N/A</v>
      </c>
      <c r="BK254" s="14" t="e">
        <f>IF(GESTEP(AS254,0.00001), 'OE Database'!$H254, NA())</f>
        <v>#N/A</v>
      </c>
      <c r="BL254" s="14" t="e">
        <f>IF(GESTEP(AT254,0.00001), 'OE Database'!$H254, NA())</f>
        <v>#N/A</v>
      </c>
      <c r="BM254" s="14" t="e">
        <f>IF(GESTEP(AU254,0.00001), 'OE Database'!$H254, NA())</f>
        <v>#N/A</v>
      </c>
      <c r="BN254" s="14" t="e">
        <f>IF(GESTEP(AV254,0.00001), 'OE Database'!$H254, NA())</f>
        <v>#N/A</v>
      </c>
      <c r="BO254" s="14" t="e">
        <f>IF(GESTEP(AW254,0.00001), 'OE Database'!$H254, NA())</f>
        <v>#N/A</v>
      </c>
      <c r="BP254" s="14" t="e">
        <f>IF(GESTEP(AX254,0.00001), 'OE Database'!$H254, NA())</f>
        <v>#N/A</v>
      </c>
      <c r="BQ254" s="14" t="e">
        <f>IF(GESTEP(AY254,0.00001), 'OE Database'!$H254, NA())</f>
        <v>#N/A</v>
      </c>
      <c r="BR254" s="14" t="e">
        <f>IF(GESTEP(AZ254,0.00001), 'OE Database'!$H254, NA())</f>
        <v>#N/A</v>
      </c>
      <c r="BS254" s="14" t="e">
        <f>IF(GESTEP(BA254,0.00001), 'OE Database'!$H254, NA())</f>
        <v>#N/A</v>
      </c>
      <c r="BT254" s="14" t="e">
        <f>IF(GESTEP(BB254,0.00001), 'OE Database'!$H254, NA())</f>
        <v>#N/A</v>
      </c>
      <c r="BV254" s="14" t="e">
        <f>IF(GESTEP(AL254,0.00001), 'OE Database'!$E254, NA())</f>
        <v>#N/A</v>
      </c>
      <c r="BW254" s="14" t="e">
        <f>IF(GESTEP(AM254,0.00001), 'OE Database'!$E254, NA())</f>
        <v>#N/A</v>
      </c>
      <c r="BX254" s="14" t="e">
        <f>IF(GESTEP(AN254,0.00001), 'OE Database'!$E254, NA())</f>
        <v>#N/A</v>
      </c>
      <c r="BY254" s="14" t="e">
        <f>IF(GESTEP(AO254,0.00001), 'OE Database'!$E254, NA())</f>
        <v>#N/A</v>
      </c>
      <c r="BZ254" s="14" t="e">
        <f>IF(GESTEP(AP254,0.00001), 'OE Database'!$E254, NA())</f>
        <v>#N/A</v>
      </c>
      <c r="CA254" s="14" t="e">
        <f>IF(GESTEP(AQ254,0.00001), 'OE Database'!$E254, NA())</f>
        <v>#N/A</v>
      </c>
      <c r="CB254" s="14" t="e">
        <f>IF(GESTEP(AR254,0.00001), 'OE Database'!$E254, NA())</f>
        <v>#N/A</v>
      </c>
      <c r="CC254" s="14" t="e">
        <f>IF(GESTEP(AS254,0.00001), 'OE Database'!$E254, NA())</f>
        <v>#N/A</v>
      </c>
      <c r="CD254" s="14" t="e">
        <f>IF(GESTEP(AT254,0.00001), 'OE Database'!$E254, NA())</f>
        <v>#N/A</v>
      </c>
      <c r="CE254" s="14" t="e">
        <f>IF(GESTEP(AU254,0.00001), 'OE Database'!$E254, NA())</f>
        <v>#N/A</v>
      </c>
      <c r="CF254" s="14" t="e">
        <f>IF(GESTEP(AV254,0.00001), 'OE Database'!$E254, NA())</f>
        <v>#N/A</v>
      </c>
      <c r="CG254" s="14" t="e">
        <f>IF(GESTEP(AW254,0.00001), 'OE Database'!$E254, NA())</f>
        <v>#N/A</v>
      </c>
      <c r="CH254" s="14" t="e">
        <f>IF(GESTEP(AX254,0.00001), 'OE Database'!$E254, NA())</f>
        <v>#N/A</v>
      </c>
      <c r="CI254" s="14" t="e">
        <f>IF(GESTEP(AY254,0.00001), 'OE Database'!$E254, NA())</f>
        <v>#N/A</v>
      </c>
      <c r="CJ254" s="14" t="e">
        <f>IF(GESTEP(AZ254,0.00001), 'OE Database'!$E254, NA())</f>
        <v>#N/A</v>
      </c>
      <c r="CK254" s="14" t="e">
        <f>IF(GESTEP(BA254,0.00001), 'OE Database'!$E254, NA())</f>
        <v>#N/A</v>
      </c>
      <c r="CL254" s="14" t="e">
        <f>IF(GESTEP(BB254,0.00001), 'OE Database'!$E254, NA())</f>
        <v>#N/A</v>
      </c>
      <c r="CN254" s="14" t="e">
        <f>IF('OE Database'!$N254=CN$1, 'OE Database'!$I254, NA())</f>
        <v>#N/A</v>
      </c>
      <c r="CO254" s="14" t="e">
        <f>IF('OE Database'!$N254=CO$1, 'OE Database'!$I254, NA())</f>
        <v>#N/A</v>
      </c>
      <c r="CP254" s="14" t="e">
        <f>IF('OE Database'!$N254=CP$1, 'OE Database'!$I254, NA())</f>
        <v>#N/A</v>
      </c>
      <c r="CQ254" s="14" t="e">
        <f>IF('OE Database'!$N254=CQ$1, 'OE Database'!$I254, NA())</f>
        <v>#N/A</v>
      </c>
      <c r="CR254" s="14" t="e">
        <f>IF('OE Database'!$N254=CR$1, 'OE Database'!$I254, NA())</f>
        <v>#N/A</v>
      </c>
      <c r="CS254" s="14" t="e">
        <f>IF('OE Database'!$N254=CS$1, 'OE Database'!$I254, NA())</f>
        <v>#N/A</v>
      </c>
      <c r="CT254" s="14" t="e">
        <f>IF('OE Database'!$N254=CT$1, 'OE Database'!$I254, NA())</f>
        <v>#N/A</v>
      </c>
      <c r="CU254" s="14" t="e">
        <f>IF('OE Database'!$N254=CU$1, 'OE Database'!$I254, NA())</f>
        <v>#N/A</v>
      </c>
      <c r="CV254" s="14">
        <f>IF('OE Database'!$N254=CV$1, 'OE Database'!$I254, NA())</f>
        <v>1.2423851881626107</v>
      </c>
      <c r="CW254" s="14" t="e">
        <f>IF('OE Database'!$N254=CW$1, 'OE Database'!$I254, NA())</f>
        <v>#N/A</v>
      </c>
      <c r="CX254" s="14" t="e">
        <f>IF('OE Database'!$N254=CX$1, 'OE Database'!$I254, NA())</f>
        <v>#N/A</v>
      </c>
      <c r="CY254" s="14" t="e">
        <f>IF('OE Database'!$N254=CY$1, 'OE Database'!$I254, NA())</f>
        <v>#N/A</v>
      </c>
      <c r="CZ254" s="14" t="e">
        <f>IF('OE Database'!$N254=CZ$1, 'OE Database'!$I254, NA())</f>
        <v>#N/A</v>
      </c>
      <c r="DA254" s="14" t="e">
        <f>IF('OE Database'!$N254=DA$1, 'OE Database'!$I254, NA())</f>
        <v>#N/A</v>
      </c>
      <c r="DB254" s="14" t="e">
        <f>IF('OE Database'!$N254=DB$1, 'OE Database'!$I254, NA())</f>
        <v>#N/A</v>
      </c>
      <c r="DC254" s="14" t="e">
        <f>IF('OE Database'!$N254=DC$1, 'OE Database'!$I254, NA())</f>
        <v>#N/A</v>
      </c>
      <c r="DD254" s="14" t="e">
        <f>IF('OE Database'!$N254=DD$1, 'OE Database'!$I254, NA())</f>
        <v>#N/A</v>
      </c>
      <c r="DF254" s="1" t="e">
        <f>IF(GESTEP(AL254,0.00001), 'OE Database'!$I254, NA())</f>
        <v>#N/A</v>
      </c>
      <c r="DG254" s="1" t="e">
        <f>IF(GESTEP(AM254,0.00001), 'OE Database'!$I254, NA())</f>
        <v>#N/A</v>
      </c>
      <c r="DH254" s="1" t="e">
        <f>IF(GESTEP(AN254,0.00001), 'OE Database'!$I254, NA())</f>
        <v>#N/A</v>
      </c>
      <c r="DI254" s="1" t="e">
        <f>IF(GESTEP(AO254,0.00001), 'OE Database'!$I254, NA())</f>
        <v>#N/A</v>
      </c>
      <c r="DJ254" s="1" t="e">
        <f>IF(GESTEP(AP254,0.00001), 'OE Database'!$I254, NA())</f>
        <v>#N/A</v>
      </c>
      <c r="DK254" s="1" t="e">
        <f>IF(GESTEP(AQ254,0.00001), 'OE Database'!$I254, NA())</f>
        <v>#N/A</v>
      </c>
      <c r="DL254" s="1" t="e">
        <f>IF(GESTEP(AR254,0.00001), 'OE Database'!$I254, NA())</f>
        <v>#N/A</v>
      </c>
      <c r="DM254" s="1" t="e">
        <f>IF(GESTEP(AS254,0.00001), 'OE Database'!$I254, NA())</f>
        <v>#N/A</v>
      </c>
      <c r="DN254" s="1" t="e">
        <f>IF(GESTEP(AT254,0.00001), 'OE Database'!$I254, NA())</f>
        <v>#N/A</v>
      </c>
      <c r="DO254" s="1" t="e">
        <f>IF(GESTEP(AU254,0.00001), 'OE Database'!$I254, NA())</f>
        <v>#N/A</v>
      </c>
      <c r="DP254" s="1" t="e">
        <f>IF(GESTEP(AV254,0.00001), 'OE Database'!$I254, NA())</f>
        <v>#N/A</v>
      </c>
      <c r="DQ254" s="1" t="e">
        <f>IF(GESTEP(AW254,0.00001), 'OE Database'!$I254, NA())</f>
        <v>#N/A</v>
      </c>
      <c r="DR254" s="1" t="e">
        <f>IF(GESTEP(AX254,0.00001), 'OE Database'!$I254, NA())</f>
        <v>#N/A</v>
      </c>
      <c r="DS254" s="1" t="e">
        <f>IF(GESTEP(AY254,0.00001), 'OE Database'!$I254, NA())</f>
        <v>#N/A</v>
      </c>
      <c r="DT254" s="1" t="e">
        <f>IF(GESTEP(AZ254,0.00001), 'OE Database'!$I254, NA())</f>
        <v>#N/A</v>
      </c>
      <c r="DU254" s="1" t="e">
        <f>IF(GESTEP(BA254,0.00001), 'OE Database'!$I254, NA())</f>
        <v>#N/A</v>
      </c>
      <c r="DV254" s="1" t="e">
        <f>IF(GESTEP(BB254,0.00001), 'OE Database'!$I254, NA())</f>
        <v>#N/A</v>
      </c>
    </row>
    <row r="255" spans="1:126">
      <c r="B255" s="14" t="e">
        <f>IF('OE Database'!$N255=B$1, 'OE Database'!$H255, NA())</f>
        <v>#N/A</v>
      </c>
      <c r="C255" s="14">
        <f>IF('OE Database'!$N255=C$1, 'OE Database'!$H255, NA())</f>
        <v>6.7229095056120514E-2</v>
      </c>
      <c r="D255" s="14" t="e">
        <f>IF('OE Database'!$N255=D$1, 'OE Database'!$H255, NA())</f>
        <v>#N/A</v>
      </c>
      <c r="E255" s="14" t="e">
        <f>IF('OE Database'!$N255=E$1, 'OE Database'!$H255, NA())</f>
        <v>#N/A</v>
      </c>
      <c r="F255" s="14" t="e">
        <f>IF('OE Database'!$N255=F$1, 'OE Database'!$H255, NA())</f>
        <v>#N/A</v>
      </c>
      <c r="G255" s="14" t="e">
        <f>IF('OE Database'!$N255=G$1, 'OE Database'!$H255, NA())</f>
        <v>#N/A</v>
      </c>
      <c r="H255" s="14" t="e">
        <f>IF('OE Database'!$N255=H$1, 'OE Database'!$H255, NA())</f>
        <v>#N/A</v>
      </c>
      <c r="I255" s="14" t="e">
        <f>IF('OE Database'!$N255=I$1, 'OE Database'!$H255, NA())</f>
        <v>#N/A</v>
      </c>
      <c r="J255" s="14" t="e">
        <f>IF('OE Database'!$N255=J$1, 'OE Database'!$H255, NA())</f>
        <v>#N/A</v>
      </c>
      <c r="K255" s="14" t="e">
        <f>IF('OE Database'!$N255=K$1, 'OE Database'!$H255, NA())</f>
        <v>#N/A</v>
      </c>
      <c r="L255" s="14" t="e">
        <f>IF('OE Database'!$N255=L$1, 'OE Database'!$H255, NA())</f>
        <v>#N/A</v>
      </c>
      <c r="M255" s="14" t="e">
        <f>IF('OE Database'!$N255=M$1, 'OE Database'!$H255, NA())</f>
        <v>#N/A</v>
      </c>
      <c r="N255" s="14" t="e">
        <f>IF('OE Database'!$N255=N$1, 'OE Database'!$H255, NA())</f>
        <v>#N/A</v>
      </c>
      <c r="O255" s="14" t="e">
        <f>IF('OE Database'!$N255=O$1, 'OE Database'!$H255, NA())</f>
        <v>#N/A</v>
      </c>
      <c r="P255" s="14" t="e">
        <f>IF('OE Database'!$N255=P$1, 'OE Database'!$H255, NA())</f>
        <v>#N/A</v>
      </c>
      <c r="Q255" s="14" t="e">
        <f>IF('OE Database'!$N255=Q$1, 'OE Database'!$H255, NA())</f>
        <v>#N/A</v>
      </c>
      <c r="R255" s="14" t="e">
        <f>IF('OE Database'!$N255=R$1, 'OE Database'!$H255, NA())</f>
        <v>#N/A</v>
      </c>
      <c r="T255" s="14" t="e">
        <f>IF('OE Database'!$N255=T$1, 'OE Database'!$E255, NA())</f>
        <v>#N/A</v>
      </c>
      <c r="U255" s="14">
        <f>IF('OE Database'!$N255=U$1, 'OE Database'!$E255, NA())</f>
        <v>6.2</v>
      </c>
      <c r="V255" s="14" t="e">
        <f>IF('OE Database'!$N255=V$1, 'OE Database'!$E255, NA())</f>
        <v>#N/A</v>
      </c>
      <c r="W255" s="14" t="e">
        <f>IF('OE Database'!$N255=W$1, 'OE Database'!$E255, NA())</f>
        <v>#N/A</v>
      </c>
      <c r="X255" s="14" t="e">
        <f>IF('OE Database'!$N255=X$1, 'OE Database'!$E255, NA())</f>
        <v>#N/A</v>
      </c>
      <c r="Y255" s="14" t="e">
        <f>IF('OE Database'!$N255=Y$1, 'OE Database'!$E255, NA())</f>
        <v>#N/A</v>
      </c>
      <c r="Z255" s="14" t="e">
        <f>IF('OE Database'!$N255=Z$1, 'OE Database'!$E255, NA())</f>
        <v>#N/A</v>
      </c>
      <c r="AA255" s="14" t="e">
        <f>IF('OE Database'!$N255=AA$1, 'OE Database'!$E255, NA())</f>
        <v>#N/A</v>
      </c>
      <c r="AB255" s="14" t="e">
        <f>IF('OE Database'!$N255=AB$1, 'OE Database'!$E255, NA())</f>
        <v>#N/A</v>
      </c>
      <c r="AC255" s="14" t="e">
        <f>IF('OE Database'!$N255=AC$1, 'OE Database'!$E255, NA())</f>
        <v>#N/A</v>
      </c>
      <c r="AD255" s="14" t="e">
        <f>IF('OE Database'!$N255=AD$1, 'OE Database'!$E255, NA())</f>
        <v>#N/A</v>
      </c>
      <c r="AE255" s="14" t="e">
        <f>IF('OE Database'!$N255=AE$1, 'OE Database'!$E255, NA())</f>
        <v>#N/A</v>
      </c>
      <c r="AF255" s="14" t="e">
        <f>IF('OE Database'!$N255=AF$1, 'OE Database'!$E255, NA())</f>
        <v>#N/A</v>
      </c>
      <c r="AG255" s="14" t="e">
        <f>IF('OE Database'!$N255=AG$1, 'OE Database'!$E255, NA())</f>
        <v>#N/A</v>
      </c>
      <c r="AH255" s="14" t="e">
        <f>IF('OE Database'!$N255=AH$1, 'OE Database'!$E255, NA())</f>
        <v>#N/A</v>
      </c>
      <c r="AI255" s="14" t="e">
        <f>IF('OE Database'!$N255=AI$1, 'OE Database'!$E255, NA())</f>
        <v>#N/A</v>
      </c>
      <c r="AJ255" s="14" t="e">
        <f>IF('OE Database'!$N255=AJ$1, 'OE Database'!$E255, NA())</f>
        <v>#N/A</v>
      </c>
      <c r="AL255" s="14" t="e">
        <f>IF('OE Database'!$N255=AL$1, 'OE Database'!$J255, NA())</f>
        <v>#N/A</v>
      </c>
      <c r="AM255" s="14">
        <f>IF('OE Database'!$N255=AM$1, 'OE Database'!$J255, NA())</f>
        <v>96</v>
      </c>
      <c r="AN255" s="14" t="e">
        <f>IF('OE Database'!$N255=AN$1, 'OE Database'!$J255, NA())</f>
        <v>#N/A</v>
      </c>
      <c r="AO255" s="14" t="e">
        <f>IF('OE Database'!$N255=AO$1, 'OE Database'!$J255, NA())</f>
        <v>#N/A</v>
      </c>
      <c r="AP255" s="14" t="e">
        <f>IF('OE Database'!$N255=AP$1, 'OE Database'!$J255, NA())</f>
        <v>#N/A</v>
      </c>
      <c r="AQ255" s="14" t="e">
        <f>IF('OE Database'!$N255=AQ$1, 'OE Database'!$J255, NA())</f>
        <v>#N/A</v>
      </c>
      <c r="AR255" s="14" t="e">
        <f>IF('OE Database'!$N255=AR$1, 'OE Database'!$J255, NA())</f>
        <v>#N/A</v>
      </c>
      <c r="AS255" s="14" t="e">
        <f>IF('OE Database'!$N255=AS$1, 'OE Database'!$J255, NA())</f>
        <v>#N/A</v>
      </c>
      <c r="AT255" s="14" t="e">
        <f>IF('OE Database'!$N255=AT$1, 'OE Database'!$J255, NA())</f>
        <v>#N/A</v>
      </c>
      <c r="AU255" s="14" t="e">
        <f>IF('OE Database'!$N255=AU$1, 'OE Database'!$J255, NA())</f>
        <v>#N/A</v>
      </c>
      <c r="AV255" s="14" t="e">
        <f>IF('OE Database'!$N255=AV$1, 'OE Database'!$J255, NA())</f>
        <v>#N/A</v>
      </c>
      <c r="AW255" s="14" t="e">
        <f>IF('OE Database'!$N255=AW$1, 'OE Database'!$J255, NA())</f>
        <v>#N/A</v>
      </c>
      <c r="AX255" s="14" t="e">
        <f>IF('OE Database'!$N255=AX$1, 'OE Database'!$J255, NA())</f>
        <v>#N/A</v>
      </c>
      <c r="AY255" s="14" t="e">
        <f>IF('OE Database'!$N255=AY$1, 'OE Database'!$J255, NA())</f>
        <v>#N/A</v>
      </c>
      <c r="AZ255" s="14" t="e">
        <f>IF('OE Database'!$N255=AZ$1, 'OE Database'!$J255, NA())</f>
        <v>#N/A</v>
      </c>
      <c r="BA255" s="14" t="e">
        <f>IF('OE Database'!$N255=BA$1, 'OE Database'!$J255, NA())</f>
        <v>#N/A</v>
      </c>
      <c r="BB255" s="14" t="e">
        <f>IF('OE Database'!$N255=BB$1, 'OE Database'!$J255, NA())</f>
        <v>#N/A</v>
      </c>
      <c r="BD255" s="14" t="e">
        <f>IF(GESTEP(AL255,0.00001), 'OE Database'!$H255, NA())</f>
        <v>#N/A</v>
      </c>
      <c r="BE255" s="14">
        <f>IF(GESTEP(AM255,0.00001), 'OE Database'!$H255, NA())</f>
        <v>6.7229095056120514E-2</v>
      </c>
      <c r="BF255" s="14" t="e">
        <f>IF(GESTEP(AN255,0.00001), 'OE Database'!$H255, NA())</f>
        <v>#N/A</v>
      </c>
      <c r="BG255" s="14" t="e">
        <f>IF(GESTEP(AO255,0.00001), 'OE Database'!$H255, NA())</f>
        <v>#N/A</v>
      </c>
      <c r="BH255" s="14" t="e">
        <f>IF(GESTEP(AP255,0.00001), 'OE Database'!$H255, NA())</f>
        <v>#N/A</v>
      </c>
      <c r="BI255" s="14" t="e">
        <f>IF(GESTEP(AQ255,0.00001), 'OE Database'!$H255, NA())</f>
        <v>#N/A</v>
      </c>
      <c r="BJ255" s="14" t="e">
        <f>IF(GESTEP(AR255,0.00001), 'OE Database'!$H255, NA())</f>
        <v>#N/A</v>
      </c>
      <c r="BK255" s="14" t="e">
        <f>IF(GESTEP(AS255,0.00001), 'OE Database'!$H255, NA())</f>
        <v>#N/A</v>
      </c>
      <c r="BL255" s="14" t="e">
        <f>IF(GESTEP(AT255,0.00001), 'OE Database'!$H255, NA())</f>
        <v>#N/A</v>
      </c>
      <c r="BM255" s="14" t="e">
        <f>IF(GESTEP(AU255,0.00001), 'OE Database'!$H255, NA())</f>
        <v>#N/A</v>
      </c>
      <c r="BN255" s="14" t="e">
        <f>IF(GESTEP(AV255,0.00001), 'OE Database'!$H255, NA())</f>
        <v>#N/A</v>
      </c>
      <c r="BO255" s="14" t="e">
        <f>IF(GESTEP(AW255,0.00001), 'OE Database'!$H255, NA())</f>
        <v>#N/A</v>
      </c>
      <c r="BP255" s="14" t="e">
        <f>IF(GESTEP(AX255,0.00001), 'OE Database'!$H255, NA())</f>
        <v>#N/A</v>
      </c>
      <c r="BQ255" s="14" t="e">
        <f>IF(GESTEP(AY255,0.00001), 'OE Database'!$H255, NA())</f>
        <v>#N/A</v>
      </c>
      <c r="BR255" s="14" t="e">
        <f>IF(GESTEP(AZ255,0.00001), 'OE Database'!$H255, NA())</f>
        <v>#N/A</v>
      </c>
      <c r="BS255" s="14" t="e">
        <f>IF(GESTEP(BA255,0.00001), 'OE Database'!$H255, NA())</f>
        <v>#N/A</v>
      </c>
      <c r="BT255" s="14" t="e">
        <f>IF(GESTEP(BB255,0.00001), 'OE Database'!$H255, NA())</f>
        <v>#N/A</v>
      </c>
      <c r="BV255" s="14" t="e">
        <f>IF(GESTEP(AL255,0.00001), 'OE Database'!$E255, NA())</f>
        <v>#N/A</v>
      </c>
      <c r="BW255" s="14">
        <f>IF(GESTEP(AM255,0.00001), 'OE Database'!$E255, NA())</f>
        <v>6.2</v>
      </c>
      <c r="BX255" s="14" t="e">
        <f>IF(GESTEP(AN255,0.00001), 'OE Database'!$E255, NA())</f>
        <v>#N/A</v>
      </c>
      <c r="BY255" s="14" t="e">
        <f>IF(GESTEP(AO255,0.00001), 'OE Database'!$E255, NA())</f>
        <v>#N/A</v>
      </c>
      <c r="BZ255" s="14" t="e">
        <f>IF(GESTEP(AP255,0.00001), 'OE Database'!$E255, NA())</f>
        <v>#N/A</v>
      </c>
      <c r="CA255" s="14" t="e">
        <f>IF(GESTEP(AQ255,0.00001), 'OE Database'!$E255, NA())</f>
        <v>#N/A</v>
      </c>
      <c r="CB255" s="14" t="e">
        <f>IF(GESTEP(AR255,0.00001), 'OE Database'!$E255, NA())</f>
        <v>#N/A</v>
      </c>
      <c r="CC255" s="14" t="e">
        <f>IF(GESTEP(AS255,0.00001), 'OE Database'!$E255, NA())</f>
        <v>#N/A</v>
      </c>
      <c r="CD255" s="14" t="e">
        <f>IF(GESTEP(AT255,0.00001), 'OE Database'!$E255, NA())</f>
        <v>#N/A</v>
      </c>
      <c r="CE255" s="14" t="e">
        <f>IF(GESTEP(AU255,0.00001), 'OE Database'!$E255, NA())</f>
        <v>#N/A</v>
      </c>
      <c r="CF255" s="14" t="e">
        <f>IF(GESTEP(AV255,0.00001), 'OE Database'!$E255, NA())</f>
        <v>#N/A</v>
      </c>
      <c r="CG255" s="14" t="e">
        <f>IF(GESTEP(AW255,0.00001), 'OE Database'!$E255, NA())</f>
        <v>#N/A</v>
      </c>
      <c r="CH255" s="14" t="e">
        <f>IF(GESTEP(AX255,0.00001), 'OE Database'!$E255, NA())</f>
        <v>#N/A</v>
      </c>
      <c r="CI255" s="14" t="e">
        <f>IF(GESTEP(AY255,0.00001), 'OE Database'!$E255, NA())</f>
        <v>#N/A</v>
      </c>
      <c r="CJ255" s="14" t="e">
        <f>IF(GESTEP(AZ255,0.00001), 'OE Database'!$E255, NA())</f>
        <v>#N/A</v>
      </c>
      <c r="CK255" s="14" t="e">
        <f>IF(GESTEP(BA255,0.00001), 'OE Database'!$E255, NA())</f>
        <v>#N/A</v>
      </c>
      <c r="CL255" s="14" t="e">
        <f>IF(GESTEP(BB255,0.00001), 'OE Database'!$E255, NA())</f>
        <v>#N/A</v>
      </c>
      <c r="CN255" s="14" t="e">
        <f>IF('OE Database'!$N255=CN$1, 'OE Database'!$I255, NA())</f>
        <v>#N/A</v>
      </c>
      <c r="CO255" s="14">
        <f>IF('OE Database'!$N255=CO$1, 'OE Database'!$I255, NA())</f>
        <v>0.11346970987352094</v>
      </c>
      <c r="CP255" s="14" t="e">
        <f>IF('OE Database'!$N255=CP$1, 'OE Database'!$I255, NA())</f>
        <v>#N/A</v>
      </c>
      <c r="CQ255" s="14" t="e">
        <f>IF('OE Database'!$N255=CQ$1, 'OE Database'!$I255, NA())</f>
        <v>#N/A</v>
      </c>
      <c r="CR255" s="14" t="e">
        <f>IF('OE Database'!$N255=CR$1, 'OE Database'!$I255, NA())</f>
        <v>#N/A</v>
      </c>
      <c r="CS255" s="14" t="e">
        <f>IF('OE Database'!$N255=CS$1, 'OE Database'!$I255, NA())</f>
        <v>#N/A</v>
      </c>
      <c r="CT255" s="14" t="e">
        <f>IF('OE Database'!$N255=CT$1, 'OE Database'!$I255, NA())</f>
        <v>#N/A</v>
      </c>
      <c r="CU255" s="14" t="e">
        <f>IF('OE Database'!$N255=CU$1, 'OE Database'!$I255, NA())</f>
        <v>#N/A</v>
      </c>
      <c r="CV255" s="14" t="e">
        <f>IF('OE Database'!$N255=CV$1, 'OE Database'!$I255, NA())</f>
        <v>#N/A</v>
      </c>
      <c r="CW255" s="14" t="e">
        <f>IF('OE Database'!$N255=CW$1, 'OE Database'!$I255, NA())</f>
        <v>#N/A</v>
      </c>
      <c r="CX255" s="14" t="e">
        <f>IF('OE Database'!$N255=CX$1, 'OE Database'!$I255, NA())</f>
        <v>#N/A</v>
      </c>
      <c r="CY255" s="14" t="e">
        <f>IF('OE Database'!$N255=CY$1, 'OE Database'!$I255, NA())</f>
        <v>#N/A</v>
      </c>
      <c r="CZ255" s="14" t="e">
        <f>IF('OE Database'!$N255=CZ$1, 'OE Database'!$I255, NA())</f>
        <v>#N/A</v>
      </c>
      <c r="DA255" s="14" t="e">
        <f>IF('OE Database'!$N255=DA$1, 'OE Database'!$I255, NA())</f>
        <v>#N/A</v>
      </c>
      <c r="DB255" s="14" t="e">
        <f>IF('OE Database'!$N255=DB$1, 'OE Database'!$I255, NA())</f>
        <v>#N/A</v>
      </c>
      <c r="DC255" s="14" t="e">
        <f>IF('OE Database'!$N255=DC$1, 'OE Database'!$I255, NA())</f>
        <v>#N/A</v>
      </c>
      <c r="DD255" s="14" t="e">
        <f>IF('OE Database'!$N255=DD$1, 'OE Database'!$I255, NA())</f>
        <v>#N/A</v>
      </c>
      <c r="DF255" s="1" t="e">
        <f>IF(GESTEP(AL255,0.00001), 'OE Database'!$I255, NA())</f>
        <v>#N/A</v>
      </c>
      <c r="DG255" s="1">
        <f>IF(GESTEP(AM255,0.00001), 'OE Database'!$I255, NA())</f>
        <v>0.11346970987352094</v>
      </c>
      <c r="DH255" s="1" t="e">
        <f>IF(GESTEP(AN255,0.00001), 'OE Database'!$I255, NA())</f>
        <v>#N/A</v>
      </c>
      <c r="DI255" s="1" t="e">
        <f>IF(GESTEP(AO255,0.00001), 'OE Database'!$I255, NA())</f>
        <v>#N/A</v>
      </c>
      <c r="DJ255" s="1" t="e">
        <f>IF(GESTEP(AP255,0.00001), 'OE Database'!$I255, NA())</f>
        <v>#N/A</v>
      </c>
      <c r="DK255" s="1" t="e">
        <f>IF(GESTEP(AQ255,0.00001), 'OE Database'!$I255, NA())</f>
        <v>#N/A</v>
      </c>
      <c r="DL255" s="1" t="e">
        <f>IF(GESTEP(AR255,0.00001), 'OE Database'!$I255, NA())</f>
        <v>#N/A</v>
      </c>
      <c r="DM255" s="1" t="e">
        <f>IF(GESTEP(AS255,0.00001), 'OE Database'!$I255, NA())</f>
        <v>#N/A</v>
      </c>
      <c r="DN255" s="1" t="e">
        <f>IF(GESTEP(AT255,0.00001), 'OE Database'!$I255, NA())</f>
        <v>#N/A</v>
      </c>
      <c r="DO255" s="1" t="e">
        <f>IF(GESTEP(AU255,0.00001), 'OE Database'!$I255, NA())</f>
        <v>#N/A</v>
      </c>
      <c r="DP255" s="1" t="e">
        <f>IF(GESTEP(AV255,0.00001), 'OE Database'!$I255, NA())</f>
        <v>#N/A</v>
      </c>
      <c r="DQ255" s="1" t="e">
        <f>IF(GESTEP(AW255,0.00001), 'OE Database'!$I255, NA())</f>
        <v>#N/A</v>
      </c>
      <c r="DR255" s="1" t="e">
        <f>IF(GESTEP(AX255,0.00001), 'OE Database'!$I255, NA())</f>
        <v>#N/A</v>
      </c>
      <c r="DS255" s="1" t="e">
        <f>IF(GESTEP(AY255,0.00001), 'OE Database'!$I255, NA())</f>
        <v>#N/A</v>
      </c>
      <c r="DT255" s="1" t="e">
        <f>IF(GESTEP(AZ255,0.00001), 'OE Database'!$I255, NA())</f>
        <v>#N/A</v>
      </c>
      <c r="DU255" s="1" t="e">
        <f>IF(GESTEP(BA255,0.00001), 'OE Database'!$I255, NA())</f>
        <v>#N/A</v>
      </c>
      <c r="DV255" s="1" t="e">
        <f>IF(GESTEP(BB255,0.00001), 'OE Database'!$I255, NA())</f>
        <v>#N/A</v>
      </c>
    </row>
    <row r="256" spans="1:126">
      <c r="B256" s="14" t="e">
        <f>IF('OE Database'!$N256=B$1, 'OE Database'!$H256, NA())</f>
        <v>#N/A</v>
      </c>
      <c r="C256" s="14" t="e">
        <f>IF('OE Database'!$N256=C$1, 'OE Database'!$H256, NA())</f>
        <v>#N/A</v>
      </c>
      <c r="D256" s="14" t="e">
        <f>IF('OE Database'!$N256=D$1, 'OE Database'!$H256, NA())</f>
        <v>#N/A</v>
      </c>
      <c r="E256" s="14" t="e">
        <f>IF('OE Database'!$N256=E$1, 'OE Database'!$H256, NA())</f>
        <v>#N/A</v>
      </c>
      <c r="F256" s="14" t="e">
        <f>IF('OE Database'!$N256=F$1, 'OE Database'!$H256, NA())</f>
        <v>#N/A</v>
      </c>
      <c r="G256" s="14" t="e">
        <f>IF('OE Database'!$N256=G$1, 'OE Database'!$H256, NA())</f>
        <v>#N/A</v>
      </c>
      <c r="H256" s="14" t="e">
        <f>IF('OE Database'!$N256=H$1, 'OE Database'!$H256, NA())</f>
        <v>#N/A</v>
      </c>
      <c r="I256" s="14" t="e">
        <f>IF('OE Database'!$N256=I$1, 'OE Database'!$H256, NA())</f>
        <v>#N/A</v>
      </c>
      <c r="J256" s="14">
        <f>IF('OE Database'!$N256=J$1, 'OE Database'!$H256, NA())</f>
        <v>0.49177677005360465</v>
      </c>
      <c r="K256" s="14" t="e">
        <f>IF('OE Database'!$N256=K$1, 'OE Database'!$H256, NA())</f>
        <v>#N/A</v>
      </c>
      <c r="L256" s="14" t="e">
        <f>IF('OE Database'!$N256=L$1, 'OE Database'!$H256, NA())</f>
        <v>#N/A</v>
      </c>
      <c r="M256" s="14" t="e">
        <f>IF('OE Database'!$N256=M$1, 'OE Database'!$H256, NA())</f>
        <v>#N/A</v>
      </c>
      <c r="N256" s="14" t="e">
        <f>IF('OE Database'!$N256=N$1, 'OE Database'!$H256, NA())</f>
        <v>#N/A</v>
      </c>
      <c r="O256" s="14" t="e">
        <f>IF('OE Database'!$N256=O$1, 'OE Database'!$H256, NA())</f>
        <v>#N/A</v>
      </c>
      <c r="P256" s="14" t="e">
        <f>IF('OE Database'!$N256=P$1, 'OE Database'!$H256, NA())</f>
        <v>#N/A</v>
      </c>
      <c r="Q256" s="14" t="e">
        <f>IF('OE Database'!$N256=Q$1, 'OE Database'!$H256, NA())</f>
        <v>#N/A</v>
      </c>
      <c r="R256" s="14" t="e">
        <f>IF('OE Database'!$N256=R$1, 'OE Database'!$H256, NA())</f>
        <v>#N/A</v>
      </c>
      <c r="T256" s="14" t="e">
        <f>IF('OE Database'!$N256=T$1, 'OE Database'!$E256, NA())</f>
        <v>#N/A</v>
      </c>
      <c r="U256" s="14" t="e">
        <f>IF('OE Database'!$N256=U$1, 'OE Database'!$E256, NA())</f>
        <v>#N/A</v>
      </c>
      <c r="V256" s="14" t="e">
        <f>IF('OE Database'!$N256=V$1, 'OE Database'!$E256, NA())</f>
        <v>#N/A</v>
      </c>
      <c r="W256" s="14" t="e">
        <f>IF('OE Database'!$N256=W$1, 'OE Database'!$E256, NA())</f>
        <v>#N/A</v>
      </c>
      <c r="X256" s="14" t="e">
        <f>IF('OE Database'!$N256=X$1, 'OE Database'!$E256, NA())</f>
        <v>#N/A</v>
      </c>
      <c r="Y256" s="14" t="e">
        <f>IF('OE Database'!$N256=Y$1, 'OE Database'!$E256, NA())</f>
        <v>#N/A</v>
      </c>
      <c r="Z256" s="14" t="e">
        <f>IF('OE Database'!$N256=Z$1, 'OE Database'!$E256, NA())</f>
        <v>#N/A</v>
      </c>
      <c r="AA256" s="14" t="e">
        <f>IF('OE Database'!$N256=AA$1, 'OE Database'!$E256, NA())</f>
        <v>#N/A</v>
      </c>
      <c r="AB256" s="14">
        <f>IF('OE Database'!$N256=AB$1, 'OE Database'!$E256, NA())</f>
        <v>24.7</v>
      </c>
      <c r="AC256" s="14" t="e">
        <f>IF('OE Database'!$N256=AC$1, 'OE Database'!$E256, NA())</f>
        <v>#N/A</v>
      </c>
      <c r="AD256" s="14" t="e">
        <f>IF('OE Database'!$N256=AD$1, 'OE Database'!$E256, NA())</f>
        <v>#N/A</v>
      </c>
      <c r="AE256" s="14" t="e">
        <f>IF('OE Database'!$N256=AE$1, 'OE Database'!$E256, NA())</f>
        <v>#N/A</v>
      </c>
      <c r="AF256" s="14" t="e">
        <f>IF('OE Database'!$N256=AF$1, 'OE Database'!$E256, NA())</f>
        <v>#N/A</v>
      </c>
      <c r="AG256" s="14" t="e">
        <f>IF('OE Database'!$N256=AG$1, 'OE Database'!$E256, NA())</f>
        <v>#N/A</v>
      </c>
      <c r="AH256" s="14" t="e">
        <f>IF('OE Database'!$N256=AH$1, 'OE Database'!$E256, NA())</f>
        <v>#N/A</v>
      </c>
      <c r="AI256" s="14" t="e">
        <f>IF('OE Database'!$N256=AI$1, 'OE Database'!$E256, NA())</f>
        <v>#N/A</v>
      </c>
      <c r="AJ256" s="14" t="e">
        <f>IF('OE Database'!$N256=AJ$1, 'OE Database'!$E256, NA())</f>
        <v>#N/A</v>
      </c>
      <c r="AL256" s="14" t="e">
        <f>IF('OE Database'!$N256=AL$1, 'OE Database'!$J256, NA())</f>
        <v>#N/A</v>
      </c>
      <c r="AM256" s="14" t="e">
        <f>IF('OE Database'!$N256=AM$1, 'OE Database'!$J256, NA())</f>
        <v>#N/A</v>
      </c>
      <c r="AN256" s="14" t="e">
        <f>IF('OE Database'!$N256=AN$1, 'OE Database'!$J256, NA())</f>
        <v>#N/A</v>
      </c>
      <c r="AO256" s="14" t="e">
        <f>IF('OE Database'!$N256=AO$1, 'OE Database'!$J256, NA())</f>
        <v>#N/A</v>
      </c>
      <c r="AP256" s="14" t="e">
        <f>IF('OE Database'!$N256=AP$1, 'OE Database'!$J256, NA())</f>
        <v>#N/A</v>
      </c>
      <c r="AQ256" s="14" t="e">
        <f>IF('OE Database'!$N256=AQ$1, 'OE Database'!$J256, NA())</f>
        <v>#N/A</v>
      </c>
      <c r="AR256" s="14" t="e">
        <f>IF('OE Database'!$N256=AR$1, 'OE Database'!$J256, NA())</f>
        <v>#N/A</v>
      </c>
      <c r="AS256" s="14" t="e">
        <f>IF('OE Database'!$N256=AS$1, 'OE Database'!$J256, NA())</f>
        <v>#N/A</v>
      </c>
      <c r="AT256" s="14">
        <f>IF('OE Database'!$N256=AT$1, 'OE Database'!$J256, NA())</f>
        <v>0</v>
      </c>
      <c r="AU256" s="14" t="e">
        <f>IF('OE Database'!$N256=AU$1, 'OE Database'!$J256, NA())</f>
        <v>#N/A</v>
      </c>
      <c r="AV256" s="14" t="e">
        <f>IF('OE Database'!$N256=AV$1, 'OE Database'!$J256, NA())</f>
        <v>#N/A</v>
      </c>
      <c r="AW256" s="14" t="e">
        <f>IF('OE Database'!$N256=AW$1, 'OE Database'!$J256, NA())</f>
        <v>#N/A</v>
      </c>
      <c r="AX256" s="14" t="e">
        <f>IF('OE Database'!$N256=AX$1, 'OE Database'!$J256, NA())</f>
        <v>#N/A</v>
      </c>
      <c r="AY256" s="14" t="e">
        <f>IF('OE Database'!$N256=AY$1, 'OE Database'!$J256, NA())</f>
        <v>#N/A</v>
      </c>
      <c r="AZ256" s="14" t="e">
        <f>IF('OE Database'!$N256=AZ$1, 'OE Database'!$J256, NA())</f>
        <v>#N/A</v>
      </c>
      <c r="BA256" s="14" t="e">
        <f>IF('OE Database'!$N256=BA$1, 'OE Database'!$J256, NA())</f>
        <v>#N/A</v>
      </c>
      <c r="BB256" s="14" t="e">
        <f>IF('OE Database'!$N256=BB$1, 'OE Database'!$J256, NA())</f>
        <v>#N/A</v>
      </c>
      <c r="BD256" s="14" t="e">
        <f>IF(GESTEP(AL256,0.00001), 'OE Database'!$H256, NA())</f>
        <v>#N/A</v>
      </c>
      <c r="BE256" s="14" t="e">
        <f>IF(GESTEP(AM256,0.00001), 'OE Database'!$H256, NA())</f>
        <v>#N/A</v>
      </c>
      <c r="BF256" s="14" t="e">
        <f>IF(GESTEP(AN256,0.00001), 'OE Database'!$H256, NA())</f>
        <v>#N/A</v>
      </c>
      <c r="BG256" s="14" t="e">
        <f>IF(GESTEP(AO256,0.00001), 'OE Database'!$H256, NA())</f>
        <v>#N/A</v>
      </c>
      <c r="BH256" s="14" t="e">
        <f>IF(GESTEP(AP256,0.00001), 'OE Database'!$H256, NA())</f>
        <v>#N/A</v>
      </c>
      <c r="BI256" s="14" t="e">
        <f>IF(GESTEP(AQ256,0.00001), 'OE Database'!$H256, NA())</f>
        <v>#N/A</v>
      </c>
      <c r="BJ256" s="14" t="e">
        <f>IF(GESTEP(AR256,0.00001), 'OE Database'!$H256, NA())</f>
        <v>#N/A</v>
      </c>
      <c r="BK256" s="14" t="e">
        <f>IF(GESTEP(AS256,0.00001), 'OE Database'!$H256, NA())</f>
        <v>#N/A</v>
      </c>
      <c r="BL256" s="14" t="e">
        <f>IF(GESTEP(AT256,0.00001), 'OE Database'!$H256, NA())</f>
        <v>#N/A</v>
      </c>
      <c r="BM256" s="14" t="e">
        <f>IF(GESTEP(AU256,0.00001), 'OE Database'!$H256, NA())</f>
        <v>#N/A</v>
      </c>
      <c r="BN256" s="14" t="e">
        <f>IF(GESTEP(AV256,0.00001), 'OE Database'!$H256, NA())</f>
        <v>#N/A</v>
      </c>
      <c r="BO256" s="14" t="e">
        <f>IF(GESTEP(AW256,0.00001), 'OE Database'!$H256, NA())</f>
        <v>#N/A</v>
      </c>
      <c r="BP256" s="14" t="e">
        <f>IF(GESTEP(AX256,0.00001), 'OE Database'!$H256, NA())</f>
        <v>#N/A</v>
      </c>
      <c r="BQ256" s="14" t="e">
        <f>IF(GESTEP(AY256,0.00001), 'OE Database'!$H256, NA())</f>
        <v>#N/A</v>
      </c>
      <c r="BR256" s="14" t="e">
        <f>IF(GESTEP(AZ256,0.00001), 'OE Database'!$H256, NA())</f>
        <v>#N/A</v>
      </c>
      <c r="BS256" s="14" t="e">
        <f>IF(GESTEP(BA256,0.00001), 'OE Database'!$H256, NA())</f>
        <v>#N/A</v>
      </c>
      <c r="BT256" s="14" t="e">
        <f>IF(GESTEP(BB256,0.00001), 'OE Database'!$H256, NA())</f>
        <v>#N/A</v>
      </c>
      <c r="BV256" s="14" t="e">
        <f>IF(GESTEP(AL256,0.00001), 'OE Database'!$E256, NA())</f>
        <v>#N/A</v>
      </c>
      <c r="BW256" s="14" t="e">
        <f>IF(GESTEP(AM256,0.00001), 'OE Database'!$E256, NA())</f>
        <v>#N/A</v>
      </c>
      <c r="BX256" s="14" t="e">
        <f>IF(GESTEP(AN256,0.00001), 'OE Database'!$E256, NA())</f>
        <v>#N/A</v>
      </c>
      <c r="BY256" s="14" t="e">
        <f>IF(GESTEP(AO256,0.00001), 'OE Database'!$E256, NA())</f>
        <v>#N/A</v>
      </c>
      <c r="BZ256" s="14" t="e">
        <f>IF(GESTEP(AP256,0.00001), 'OE Database'!$E256, NA())</f>
        <v>#N/A</v>
      </c>
      <c r="CA256" s="14" t="e">
        <f>IF(GESTEP(AQ256,0.00001), 'OE Database'!$E256, NA())</f>
        <v>#N/A</v>
      </c>
      <c r="CB256" s="14" t="e">
        <f>IF(GESTEP(AR256,0.00001), 'OE Database'!$E256, NA())</f>
        <v>#N/A</v>
      </c>
      <c r="CC256" s="14" t="e">
        <f>IF(GESTEP(AS256,0.00001), 'OE Database'!$E256, NA())</f>
        <v>#N/A</v>
      </c>
      <c r="CD256" s="14" t="e">
        <f>IF(GESTEP(AT256,0.00001), 'OE Database'!$E256, NA())</f>
        <v>#N/A</v>
      </c>
      <c r="CE256" s="14" t="e">
        <f>IF(GESTEP(AU256,0.00001), 'OE Database'!$E256, NA())</f>
        <v>#N/A</v>
      </c>
      <c r="CF256" s="14" t="e">
        <f>IF(GESTEP(AV256,0.00001), 'OE Database'!$E256, NA())</f>
        <v>#N/A</v>
      </c>
      <c r="CG256" s="14" t="e">
        <f>IF(GESTEP(AW256,0.00001), 'OE Database'!$E256, NA())</f>
        <v>#N/A</v>
      </c>
      <c r="CH256" s="14" t="e">
        <f>IF(GESTEP(AX256,0.00001), 'OE Database'!$E256, NA())</f>
        <v>#N/A</v>
      </c>
      <c r="CI256" s="14" t="e">
        <f>IF(GESTEP(AY256,0.00001), 'OE Database'!$E256, NA())</f>
        <v>#N/A</v>
      </c>
      <c r="CJ256" s="14" t="e">
        <f>IF(GESTEP(AZ256,0.00001), 'OE Database'!$E256, NA())</f>
        <v>#N/A</v>
      </c>
      <c r="CK256" s="14" t="e">
        <f>IF(GESTEP(BA256,0.00001), 'OE Database'!$E256, NA())</f>
        <v>#N/A</v>
      </c>
      <c r="CL256" s="14" t="e">
        <f>IF(GESTEP(BB256,0.00001), 'OE Database'!$E256, NA())</f>
        <v>#N/A</v>
      </c>
      <c r="CN256" s="14" t="e">
        <f>IF('OE Database'!$N256=CN$1, 'OE Database'!$I256, NA())</f>
        <v>#N/A</v>
      </c>
      <c r="CO256" s="14" t="e">
        <f>IF('OE Database'!$N256=CO$1, 'OE Database'!$I256, NA())</f>
        <v>#N/A</v>
      </c>
      <c r="CP256" s="14" t="e">
        <f>IF('OE Database'!$N256=CP$1, 'OE Database'!$I256, NA())</f>
        <v>#N/A</v>
      </c>
      <c r="CQ256" s="14" t="e">
        <f>IF('OE Database'!$N256=CQ$1, 'OE Database'!$I256, NA())</f>
        <v>#N/A</v>
      </c>
      <c r="CR256" s="14" t="e">
        <f>IF('OE Database'!$N256=CR$1, 'OE Database'!$I256, NA())</f>
        <v>#N/A</v>
      </c>
      <c r="CS256" s="14" t="e">
        <f>IF('OE Database'!$N256=CS$1, 'OE Database'!$I256, NA())</f>
        <v>#N/A</v>
      </c>
      <c r="CT256" s="14" t="e">
        <f>IF('OE Database'!$N256=CT$1, 'OE Database'!$I256, NA())</f>
        <v>#N/A</v>
      </c>
      <c r="CU256" s="14" t="e">
        <f>IF('OE Database'!$N256=CU$1, 'OE Database'!$I256, NA())</f>
        <v>#N/A</v>
      </c>
      <c r="CV256" s="14">
        <f>IF('OE Database'!$N256=CV$1, 'OE Database'!$I256, NA())</f>
        <v>0.83002407475421713</v>
      </c>
      <c r="CW256" s="14" t="e">
        <f>IF('OE Database'!$N256=CW$1, 'OE Database'!$I256, NA())</f>
        <v>#N/A</v>
      </c>
      <c r="CX256" s="14" t="e">
        <f>IF('OE Database'!$N256=CX$1, 'OE Database'!$I256, NA())</f>
        <v>#N/A</v>
      </c>
      <c r="CY256" s="14" t="e">
        <f>IF('OE Database'!$N256=CY$1, 'OE Database'!$I256, NA())</f>
        <v>#N/A</v>
      </c>
      <c r="CZ256" s="14" t="e">
        <f>IF('OE Database'!$N256=CZ$1, 'OE Database'!$I256, NA())</f>
        <v>#N/A</v>
      </c>
      <c r="DA256" s="14" t="e">
        <f>IF('OE Database'!$N256=DA$1, 'OE Database'!$I256, NA())</f>
        <v>#N/A</v>
      </c>
      <c r="DB256" s="14" t="e">
        <f>IF('OE Database'!$N256=DB$1, 'OE Database'!$I256, NA())</f>
        <v>#N/A</v>
      </c>
      <c r="DC256" s="14" t="e">
        <f>IF('OE Database'!$N256=DC$1, 'OE Database'!$I256, NA())</f>
        <v>#N/A</v>
      </c>
      <c r="DD256" s="14" t="e">
        <f>IF('OE Database'!$N256=DD$1, 'OE Database'!$I256, NA())</f>
        <v>#N/A</v>
      </c>
      <c r="DF256" s="1" t="e">
        <f>IF(GESTEP(AL256,0.00001), 'OE Database'!$I256, NA())</f>
        <v>#N/A</v>
      </c>
      <c r="DG256" s="1" t="e">
        <f>IF(GESTEP(AM256,0.00001), 'OE Database'!$I256, NA())</f>
        <v>#N/A</v>
      </c>
      <c r="DH256" s="1" t="e">
        <f>IF(GESTEP(AN256,0.00001), 'OE Database'!$I256, NA())</f>
        <v>#N/A</v>
      </c>
      <c r="DI256" s="1" t="e">
        <f>IF(GESTEP(AO256,0.00001), 'OE Database'!$I256, NA())</f>
        <v>#N/A</v>
      </c>
      <c r="DJ256" s="1" t="e">
        <f>IF(GESTEP(AP256,0.00001), 'OE Database'!$I256, NA())</f>
        <v>#N/A</v>
      </c>
      <c r="DK256" s="1" t="e">
        <f>IF(GESTEP(AQ256,0.00001), 'OE Database'!$I256, NA())</f>
        <v>#N/A</v>
      </c>
      <c r="DL256" s="1" t="e">
        <f>IF(GESTEP(AR256,0.00001), 'OE Database'!$I256, NA())</f>
        <v>#N/A</v>
      </c>
      <c r="DM256" s="1" t="e">
        <f>IF(GESTEP(AS256,0.00001), 'OE Database'!$I256, NA())</f>
        <v>#N/A</v>
      </c>
      <c r="DN256" s="1" t="e">
        <f>IF(GESTEP(AT256,0.00001), 'OE Database'!$I256, NA())</f>
        <v>#N/A</v>
      </c>
      <c r="DO256" s="1" t="e">
        <f>IF(GESTEP(AU256,0.00001), 'OE Database'!$I256, NA())</f>
        <v>#N/A</v>
      </c>
      <c r="DP256" s="1" t="e">
        <f>IF(GESTEP(AV256,0.00001), 'OE Database'!$I256, NA())</f>
        <v>#N/A</v>
      </c>
      <c r="DQ256" s="1" t="e">
        <f>IF(GESTEP(AW256,0.00001), 'OE Database'!$I256, NA())</f>
        <v>#N/A</v>
      </c>
      <c r="DR256" s="1" t="e">
        <f>IF(GESTEP(AX256,0.00001), 'OE Database'!$I256, NA())</f>
        <v>#N/A</v>
      </c>
      <c r="DS256" s="1" t="e">
        <f>IF(GESTEP(AY256,0.00001), 'OE Database'!$I256, NA())</f>
        <v>#N/A</v>
      </c>
      <c r="DT256" s="1" t="e">
        <f>IF(GESTEP(AZ256,0.00001), 'OE Database'!$I256, NA())</f>
        <v>#N/A</v>
      </c>
      <c r="DU256" s="1" t="e">
        <f>IF(GESTEP(BA256,0.00001), 'OE Database'!$I256, NA())</f>
        <v>#N/A</v>
      </c>
      <c r="DV256" s="1" t="e">
        <f>IF(GESTEP(BB256,0.00001), 'OE Database'!$I256, NA())</f>
        <v>#N/A</v>
      </c>
    </row>
    <row r="257" spans="2:126">
      <c r="B257" s="14" t="e">
        <f>IF('OE Database'!$N257=B$1, 'OE Database'!$H257, NA())</f>
        <v>#N/A</v>
      </c>
      <c r="C257" s="14">
        <f>IF('OE Database'!$N257=C$1, 'OE Database'!$H257, NA())</f>
        <v>4.2966807534980944E-2</v>
      </c>
      <c r="D257" s="14" t="e">
        <f>IF('OE Database'!$N257=D$1, 'OE Database'!$H257, NA())</f>
        <v>#N/A</v>
      </c>
      <c r="E257" s="14" t="e">
        <f>IF('OE Database'!$N257=E$1, 'OE Database'!$H257, NA())</f>
        <v>#N/A</v>
      </c>
      <c r="F257" s="14" t="e">
        <f>IF('OE Database'!$N257=F$1, 'OE Database'!$H257, NA())</f>
        <v>#N/A</v>
      </c>
      <c r="G257" s="14" t="e">
        <f>IF('OE Database'!$N257=G$1, 'OE Database'!$H257, NA())</f>
        <v>#N/A</v>
      </c>
      <c r="H257" s="14" t="e">
        <f>IF('OE Database'!$N257=H$1, 'OE Database'!$H257, NA())</f>
        <v>#N/A</v>
      </c>
      <c r="I257" s="14" t="e">
        <f>IF('OE Database'!$N257=I$1, 'OE Database'!$H257, NA())</f>
        <v>#N/A</v>
      </c>
      <c r="J257" s="14" t="e">
        <f>IF('OE Database'!$N257=J$1, 'OE Database'!$H257, NA())</f>
        <v>#N/A</v>
      </c>
      <c r="K257" s="14" t="e">
        <f>IF('OE Database'!$N257=K$1, 'OE Database'!$H257, NA())</f>
        <v>#N/A</v>
      </c>
      <c r="L257" s="14" t="e">
        <f>IF('OE Database'!$N257=L$1, 'OE Database'!$H257, NA())</f>
        <v>#N/A</v>
      </c>
      <c r="M257" s="14" t="e">
        <f>IF('OE Database'!$N257=M$1, 'OE Database'!$H257, NA())</f>
        <v>#N/A</v>
      </c>
      <c r="N257" s="14" t="e">
        <f>IF('OE Database'!$N257=N$1, 'OE Database'!$H257, NA())</f>
        <v>#N/A</v>
      </c>
      <c r="O257" s="14" t="e">
        <f>IF('OE Database'!$N257=O$1, 'OE Database'!$H257, NA())</f>
        <v>#N/A</v>
      </c>
      <c r="P257" s="14" t="e">
        <f>IF('OE Database'!$N257=P$1, 'OE Database'!$H257, NA())</f>
        <v>#N/A</v>
      </c>
      <c r="Q257" s="14" t="e">
        <f>IF('OE Database'!$N257=Q$1, 'OE Database'!$H257, NA())</f>
        <v>#N/A</v>
      </c>
      <c r="R257" s="14" t="e">
        <f>IF('OE Database'!$N257=R$1, 'OE Database'!$H257, NA())</f>
        <v>#N/A</v>
      </c>
      <c r="T257" s="14" t="e">
        <f>IF('OE Database'!$N257=T$1, 'OE Database'!$E257, NA())</f>
        <v>#N/A</v>
      </c>
      <c r="U257" s="14">
        <f>IF('OE Database'!$N257=U$1, 'OE Database'!$E257, NA())</f>
        <v>4.5999999999999996</v>
      </c>
      <c r="V257" s="14" t="e">
        <f>IF('OE Database'!$N257=V$1, 'OE Database'!$E257, NA())</f>
        <v>#N/A</v>
      </c>
      <c r="W257" s="14" t="e">
        <f>IF('OE Database'!$N257=W$1, 'OE Database'!$E257, NA())</f>
        <v>#N/A</v>
      </c>
      <c r="X257" s="14" t="e">
        <f>IF('OE Database'!$N257=X$1, 'OE Database'!$E257, NA())</f>
        <v>#N/A</v>
      </c>
      <c r="Y257" s="14" t="e">
        <f>IF('OE Database'!$N257=Y$1, 'OE Database'!$E257, NA())</f>
        <v>#N/A</v>
      </c>
      <c r="Z257" s="14" t="e">
        <f>IF('OE Database'!$N257=Z$1, 'OE Database'!$E257, NA())</f>
        <v>#N/A</v>
      </c>
      <c r="AA257" s="14" t="e">
        <f>IF('OE Database'!$N257=AA$1, 'OE Database'!$E257, NA())</f>
        <v>#N/A</v>
      </c>
      <c r="AB257" s="14" t="e">
        <f>IF('OE Database'!$N257=AB$1, 'OE Database'!$E257, NA())</f>
        <v>#N/A</v>
      </c>
      <c r="AC257" s="14" t="e">
        <f>IF('OE Database'!$N257=AC$1, 'OE Database'!$E257, NA())</f>
        <v>#N/A</v>
      </c>
      <c r="AD257" s="14" t="e">
        <f>IF('OE Database'!$N257=AD$1, 'OE Database'!$E257, NA())</f>
        <v>#N/A</v>
      </c>
      <c r="AE257" s="14" t="e">
        <f>IF('OE Database'!$N257=AE$1, 'OE Database'!$E257, NA())</f>
        <v>#N/A</v>
      </c>
      <c r="AF257" s="14" t="e">
        <f>IF('OE Database'!$N257=AF$1, 'OE Database'!$E257, NA())</f>
        <v>#N/A</v>
      </c>
      <c r="AG257" s="14" t="e">
        <f>IF('OE Database'!$N257=AG$1, 'OE Database'!$E257, NA())</f>
        <v>#N/A</v>
      </c>
      <c r="AH257" s="14" t="e">
        <f>IF('OE Database'!$N257=AH$1, 'OE Database'!$E257, NA())</f>
        <v>#N/A</v>
      </c>
      <c r="AI257" s="14" t="e">
        <f>IF('OE Database'!$N257=AI$1, 'OE Database'!$E257, NA())</f>
        <v>#N/A</v>
      </c>
      <c r="AJ257" s="14" t="e">
        <f>IF('OE Database'!$N257=AJ$1, 'OE Database'!$E257, NA())</f>
        <v>#N/A</v>
      </c>
      <c r="AL257" s="14" t="e">
        <f>IF('OE Database'!$N257=AL$1, 'OE Database'!$J257, NA())</f>
        <v>#N/A</v>
      </c>
      <c r="AM257" s="14">
        <f>IF('OE Database'!$N257=AM$1, 'OE Database'!$J257, NA())</f>
        <v>63</v>
      </c>
      <c r="AN257" s="14" t="e">
        <f>IF('OE Database'!$N257=AN$1, 'OE Database'!$J257, NA())</f>
        <v>#N/A</v>
      </c>
      <c r="AO257" s="14" t="e">
        <f>IF('OE Database'!$N257=AO$1, 'OE Database'!$J257, NA())</f>
        <v>#N/A</v>
      </c>
      <c r="AP257" s="14" t="e">
        <f>IF('OE Database'!$N257=AP$1, 'OE Database'!$J257, NA())</f>
        <v>#N/A</v>
      </c>
      <c r="AQ257" s="14" t="e">
        <f>IF('OE Database'!$N257=AQ$1, 'OE Database'!$J257, NA())</f>
        <v>#N/A</v>
      </c>
      <c r="AR257" s="14" t="e">
        <f>IF('OE Database'!$N257=AR$1, 'OE Database'!$J257, NA())</f>
        <v>#N/A</v>
      </c>
      <c r="AS257" s="14" t="e">
        <f>IF('OE Database'!$N257=AS$1, 'OE Database'!$J257, NA())</f>
        <v>#N/A</v>
      </c>
      <c r="AT257" s="14" t="e">
        <f>IF('OE Database'!$N257=AT$1, 'OE Database'!$J257, NA())</f>
        <v>#N/A</v>
      </c>
      <c r="AU257" s="14" t="e">
        <f>IF('OE Database'!$N257=AU$1, 'OE Database'!$J257, NA())</f>
        <v>#N/A</v>
      </c>
      <c r="AV257" s="14" t="e">
        <f>IF('OE Database'!$N257=AV$1, 'OE Database'!$J257, NA())</f>
        <v>#N/A</v>
      </c>
      <c r="AW257" s="14" t="e">
        <f>IF('OE Database'!$N257=AW$1, 'OE Database'!$J257, NA())</f>
        <v>#N/A</v>
      </c>
      <c r="AX257" s="14" t="e">
        <f>IF('OE Database'!$N257=AX$1, 'OE Database'!$J257, NA())</f>
        <v>#N/A</v>
      </c>
      <c r="AY257" s="14" t="e">
        <f>IF('OE Database'!$N257=AY$1, 'OE Database'!$J257, NA())</f>
        <v>#N/A</v>
      </c>
      <c r="AZ257" s="14" t="e">
        <f>IF('OE Database'!$N257=AZ$1, 'OE Database'!$J257, NA())</f>
        <v>#N/A</v>
      </c>
      <c r="BA257" s="14" t="e">
        <f>IF('OE Database'!$N257=BA$1, 'OE Database'!$J257, NA())</f>
        <v>#N/A</v>
      </c>
      <c r="BB257" s="14" t="e">
        <f>IF('OE Database'!$N257=BB$1, 'OE Database'!$J257, NA())</f>
        <v>#N/A</v>
      </c>
      <c r="BD257" s="14" t="e">
        <f>IF(GESTEP(AL257,0.00001), 'OE Database'!$H257, NA())</f>
        <v>#N/A</v>
      </c>
      <c r="BE257" s="14">
        <f>IF(GESTEP(AM257,0.00001), 'OE Database'!$H257, NA())</f>
        <v>4.2966807534980944E-2</v>
      </c>
      <c r="BF257" s="14" t="e">
        <f>IF(GESTEP(AN257,0.00001), 'OE Database'!$H257, NA())</f>
        <v>#N/A</v>
      </c>
      <c r="BG257" s="14" t="e">
        <f>IF(GESTEP(AO257,0.00001), 'OE Database'!$H257, NA())</f>
        <v>#N/A</v>
      </c>
      <c r="BH257" s="14" t="e">
        <f>IF(GESTEP(AP257,0.00001), 'OE Database'!$H257, NA())</f>
        <v>#N/A</v>
      </c>
      <c r="BI257" s="14" t="e">
        <f>IF(GESTEP(AQ257,0.00001), 'OE Database'!$H257, NA())</f>
        <v>#N/A</v>
      </c>
      <c r="BJ257" s="14" t="e">
        <f>IF(GESTEP(AR257,0.00001), 'OE Database'!$H257, NA())</f>
        <v>#N/A</v>
      </c>
      <c r="BK257" s="14" t="e">
        <f>IF(GESTEP(AS257,0.00001), 'OE Database'!$H257, NA())</f>
        <v>#N/A</v>
      </c>
      <c r="BL257" s="14" t="e">
        <f>IF(GESTEP(AT257,0.00001), 'OE Database'!$H257, NA())</f>
        <v>#N/A</v>
      </c>
      <c r="BM257" s="14" t="e">
        <f>IF(GESTEP(AU257,0.00001), 'OE Database'!$H257, NA())</f>
        <v>#N/A</v>
      </c>
      <c r="BN257" s="14" t="e">
        <f>IF(GESTEP(AV257,0.00001), 'OE Database'!$H257, NA())</f>
        <v>#N/A</v>
      </c>
      <c r="BO257" s="14" t="e">
        <f>IF(GESTEP(AW257,0.00001), 'OE Database'!$H257, NA())</f>
        <v>#N/A</v>
      </c>
      <c r="BP257" s="14" t="e">
        <f>IF(GESTEP(AX257,0.00001), 'OE Database'!$H257, NA())</f>
        <v>#N/A</v>
      </c>
      <c r="BQ257" s="14" t="e">
        <f>IF(GESTEP(AY257,0.00001), 'OE Database'!$H257, NA())</f>
        <v>#N/A</v>
      </c>
      <c r="BR257" s="14" t="e">
        <f>IF(GESTEP(AZ257,0.00001), 'OE Database'!$H257, NA())</f>
        <v>#N/A</v>
      </c>
      <c r="BS257" s="14" t="e">
        <f>IF(GESTEP(BA257,0.00001), 'OE Database'!$H257, NA())</f>
        <v>#N/A</v>
      </c>
      <c r="BT257" s="14" t="e">
        <f>IF(GESTEP(BB257,0.00001), 'OE Database'!$H257, NA())</f>
        <v>#N/A</v>
      </c>
      <c r="BV257" s="14" t="e">
        <f>IF(GESTEP(AL257,0.00001), 'OE Database'!$E257, NA())</f>
        <v>#N/A</v>
      </c>
      <c r="BW257" s="14">
        <f>IF(GESTEP(AM257,0.00001), 'OE Database'!$E257, NA())</f>
        <v>4.5999999999999996</v>
      </c>
      <c r="BX257" s="14" t="e">
        <f>IF(GESTEP(AN257,0.00001), 'OE Database'!$E257, NA())</f>
        <v>#N/A</v>
      </c>
      <c r="BY257" s="14" t="e">
        <f>IF(GESTEP(AO257,0.00001), 'OE Database'!$E257, NA())</f>
        <v>#N/A</v>
      </c>
      <c r="BZ257" s="14" t="e">
        <f>IF(GESTEP(AP257,0.00001), 'OE Database'!$E257, NA())</f>
        <v>#N/A</v>
      </c>
      <c r="CA257" s="14" t="e">
        <f>IF(GESTEP(AQ257,0.00001), 'OE Database'!$E257, NA())</f>
        <v>#N/A</v>
      </c>
      <c r="CB257" s="14" t="e">
        <f>IF(GESTEP(AR257,0.00001), 'OE Database'!$E257, NA())</f>
        <v>#N/A</v>
      </c>
      <c r="CC257" s="14" t="e">
        <f>IF(GESTEP(AS257,0.00001), 'OE Database'!$E257, NA())</f>
        <v>#N/A</v>
      </c>
      <c r="CD257" s="14" t="e">
        <f>IF(GESTEP(AT257,0.00001), 'OE Database'!$E257, NA())</f>
        <v>#N/A</v>
      </c>
      <c r="CE257" s="14" t="e">
        <f>IF(GESTEP(AU257,0.00001), 'OE Database'!$E257, NA())</f>
        <v>#N/A</v>
      </c>
      <c r="CF257" s="14" t="e">
        <f>IF(GESTEP(AV257,0.00001), 'OE Database'!$E257, NA())</f>
        <v>#N/A</v>
      </c>
      <c r="CG257" s="14" t="e">
        <f>IF(GESTEP(AW257,0.00001), 'OE Database'!$E257, NA())</f>
        <v>#N/A</v>
      </c>
      <c r="CH257" s="14" t="e">
        <f>IF(GESTEP(AX257,0.00001), 'OE Database'!$E257, NA())</f>
        <v>#N/A</v>
      </c>
      <c r="CI257" s="14" t="e">
        <f>IF(GESTEP(AY257,0.00001), 'OE Database'!$E257, NA())</f>
        <v>#N/A</v>
      </c>
      <c r="CJ257" s="14" t="e">
        <f>IF(GESTEP(AZ257,0.00001), 'OE Database'!$E257, NA())</f>
        <v>#N/A</v>
      </c>
      <c r="CK257" s="14" t="e">
        <f>IF(GESTEP(BA257,0.00001), 'OE Database'!$E257, NA())</f>
        <v>#N/A</v>
      </c>
      <c r="CL257" s="14" t="e">
        <f>IF(GESTEP(BB257,0.00001), 'OE Database'!$E257, NA())</f>
        <v>#N/A</v>
      </c>
      <c r="CN257" s="14" t="e">
        <f>IF('OE Database'!$N257=CN$1, 'OE Database'!$I257, NA())</f>
        <v>#N/A</v>
      </c>
      <c r="CO257" s="14">
        <f>IF('OE Database'!$N257=CO$1, 'OE Database'!$I257, NA())</f>
        <v>7.2519661035387442E-2</v>
      </c>
      <c r="CP257" s="14" t="e">
        <f>IF('OE Database'!$N257=CP$1, 'OE Database'!$I257, NA())</f>
        <v>#N/A</v>
      </c>
      <c r="CQ257" s="14" t="e">
        <f>IF('OE Database'!$N257=CQ$1, 'OE Database'!$I257, NA())</f>
        <v>#N/A</v>
      </c>
      <c r="CR257" s="14" t="e">
        <f>IF('OE Database'!$N257=CR$1, 'OE Database'!$I257, NA())</f>
        <v>#N/A</v>
      </c>
      <c r="CS257" s="14" t="e">
        <f>IF('OE Database'!$N257=CS$1, 'OE Database'!$I257, NA())</f>
        <v>#N/A</v>
      </c>
      <c r="CT257" s="14" t="e">
        <f>IF('OE Database'!$N257=CT$1, 'OE Database'!$I257, NA())</f>
        <v>#N/A</v>
      </c>
      <c r="CU257" s="14" t="e">
        <f>IF('OE Database'!$N257=CU$1, 'OE Database'!$I257, NA())</f>
        <v>#N/A</v>
      </c>
      <c r="CV257" s="14" t="e">
        <f>IF('OE Database'!$N257=CV$1, 'OE Database'!$I257, NA())</f>
        <v>#N/A</v>
      </c>
      <c r="CW257" s="14" t="e">
        <f>IF('OE Database'!$N257=CW$1, 'OE Database'!$I257, NA())</f>
        <v>#N/A</v>
      </c>
      <c r="CX257" s="14" t="e">
        <f>IF('OE Database'!$N257=CX$1, 'OE Database'!$I257, NA())</f>
        <v>#N/A</v>
      </c>
      <c r="CY257" s="14" t="e">
        <f>IF('OE Database'!$N257=CY$1, 'OE Database'!$I257, NA())</f>
        <v>#N/A</v>
      </c>
      <c r="CZ257" s="14" t="e">
        <f>IF('OE Database'!$N257=CZ$1, 'OE Database'!$I257, NA())</f>
        <v>#N/A</v>
      </c>
      <c r="DA257" s="14" t="e">
        <f>IF('OE Database'!$N257=DA$1, 'OE Database'!$I257, NA())</f>
        <v>#N/A</v>
      </c>
      <c r="DB257" s="14" t="e">
        <f>IF('OE Database'!$N257=DB$1, 'OE Database'!$I257, NA())</f>
        <v>#N/A</v>
      </c>
      <c r="DC257" s="14" t="e">
        <f>IF('OE Database'!$N257=DC$1, 'OE Database'!$I257, NA())</f>
        <v>#N/A</v>
      </c>
      <c r="DD257" s="14" t="e">
        <f>IF('OE Database'!$N257=DD$1, 'OE Database'!$I257, NA())</f>
        <v>#N/A</v>
      </c>
      <c r="DF257" s="1" t="e">
        <f>IF(GESTEP(AL257,0.00001), 'OE Database'!$I257, NA())</f>
        <v>#N/A</v>
      </c>
      <c r="DG257" s="1">
        <f>IF(GESTEP(AM257,0.00001), 'OE Database'!$I257, NA())</f>
        <v>7.2519661035387442E-2</v>
      </c>
      <c r="DH257" s="1" t="e">
        <f>IF(GESTEP(AN257,0.00001), 'OE Database'!$I257, NA())</f>
        <v>#N/A</v>
      </c>
      <c r="DI257" s="1" t="e">
        <f>IF(GESTEP(AO257,0.00001), 'OE Database'!$I257, NA())</f>
        <v>#N/A</v>
      </c>
      <c r="DJ257" s="1" t="e">
        <f>IF(GESTEP(AP257,0.00001), 'OE Database'!$I257, NA())</f>
        <v>#N/A</v>
      </c>
      <c r="DK257" s="1" t="e">
        <f>IF(GESTEP(AQ257,0.00001), 'OE Database'!$I257, NA())</f>
        <v>#N/A</v>
      </c>
      <c r="DL257" s="1" t="e">
        <f>IF(GESTEP(AR257,0.00001), 'OE Database'!$I257, NA())</f>
        <v>#N/A</v>
      </c>
      <c r="DM257" s="1" t="e">
        <f>IF(GESTEP(AS257,0.00001), 'OE Database'!$I257, NA())</f>
        <v>#N/A</v>
      </c>
      <c r="DN257" s="1" t="e">
        <f>IF(GESTEP(AT257,0.00001), 'OE Database'!$I257, NA())</f>
        <v>#N/A</v>
      </c>
      <c r="DO257" s="1" t="e">
        <f>IF(GESTEP(AU257,0.00001), 'OE Database'!$I257, NA())</f>
        <v>#N/A</v>
      </c>
      <c r="DP257" s="1" t="e">
        <f>IF(GESTEP(AV257,0.00001), 'OE Database'!$I257, NA())</f>
        <v>#N/A</v>
      </c>
      <c r="DQ257" s="1" t="e">
        <f>IF(GESTEP(AW257,0.00001), 'OE Database'!$I257, NA())</f>
        <v>#N/A</v>
      </c>
      <c r="DR257" s="1" t="e">
        <f>IF(GESTEP(AX257,0.00001), 'OE Database'!$I257, NA())</f>
        <v>#N/A</v>
      </c>
      <c r="DS257" s="1" t="e">
        <f>IF(GESTEP(AY257,0.00001), 'OE Database'!$I257, NA())</f>
        <v>#N/A</v>
      </c>
      <c r="DT257" s="1" t="e">
        <f>IF(GESTEP(AZ257,0.00001), 'OE Database'!$I257, NA())</f>
        <v>#N/A</v>
      </c>
      <c r="DU257" s="1" t="e">
        <f>IF(GESTEP(BA257,0.00001), 'OE Database'!$I257, NA())</f>
        <v>#N/A</v>
      </c>
      <c r="DV257" s="1" t="e">
        <f>IF(GESTEP(BB257,0.00001), 'OE Database'!$I257, NA())</f>
        <v>#N/A</v>
      </c>
    </row>
    <row r="258" spans="2:126">
      <c r="B258" s="14" t="e">
        <f>IF('OE Database'!$N258=B$1, 'OE Database'!$H258, NA())</f>
        <v>#N/A</v>
      </c>
      <c r="C258" s="14" t="e">
        <f>IF('OE Database'!$N258=C$1, 'OE Database'!$H258, NA())</f>
        <v>#N/A</v>
      </c>
      <c r="D258" s="14" t="e">
        <f>IF('OE Database'!$N258=D$1, 'OE Database'!$H258, NA())</f>
        <v>#N/A</v>
      </c>
      <c r="E258" s="14" t="e">
        <f>IF('OE Database'!$N258=E$1, 'OE Database'!$H258, NA())</f>
        <v>#N/A</v>
      </c>
      <c r="F258" s="14" t="e">
        <f>IF('OE Database'!$N258=F$1, 'OE Database'!$H258, NA())</f>
        <v>#N/A</v>
      </c>
      <c r="G258" s="14" t="e">
        <f>IF('OE Database'!$N258=G$1, 'OE Database'!$H258, NA())</f>
        <v>#N/A</v>
      </c>
      <c r="H258" s="14" t="e">
        <f>IF('OE Database'!$N258=H$1, 'OE Database'!$H258, NA())</f>
        <v>#N/A</v>
      </c>
      <c r="I258" s="14" t="e">
        <f>IF('OE Database'!$N258=I$1, 'OE Database'!$H258, NA())</f>
        <v>#N/A</v>
      </c>
      <c r="J258" s="14">
        <f>IF('OE Database'!$N258=J$1, 'OE Database'!$H258, NA())</f>
        <v>0.79674679001527693</v>
      </c>
      <c r="K258" s="14" t="e">
        <f>IF('OE Database'!$N258=K$1, 'OE Database'!$H258, NA())</f>
        <v>#N/A</v>
      </c>
      <c r="L258" s="14" t="e">
        <f>IF('OE Database'!$N258=L$1, 'OE Database'!$H258, NA())</f>
        <v>#N/A</v>
      </c>
      <c r="M258" s="14" t="e">
        <f>IF('OE Database'!$N258=M$1, 'OE Database'!$H258, NA())</f>
        <v>#N/A</v>
      </c>
      <c r="N258" s="14" t="e">
        <f>IF('OE Database'!$N258=N$1, 'OE Database'!$H258, NA())</f>
        <v>#N/A</v>
      </c>
      <c r="O258" s="14" t="e">
        <f>IF('OE Database'!$N258=O$1, 'OE Database'!$H258, NA())</f>
        <v>#N/A</v>
      </c>
      <c r="P258" s="14" t="e">
        <f>IF('OE Database'!$N258=P$1, 'OE Database'!$H258, NA())</f>
        <v>#N/A</v>
      </c>
      <c r="Q258" s="14" t="e">
        <f>IF('OE Database'!$N258=Q$1, 'OE Database'!$H258, NA())</f>
        <v>#N/A</v>
      </c>
      <c r="R258" s="14" t="e">
        <f>IF('OE Database'!$N258=R$1, 'OE Database'!$H258, NA())</f>
        <v>#N/A</v>
      </c>
      <c r="T258" s="14" t="e">
        <f>IF('OE Database'!$N258=T$1, 'OE Database'!$E258, NA())</f>
        <v>#N/A</v>
      </c>
      <c r="U258" s="14" t="e">
        <f>IF('OE Database'!$N258=U$1, 'OE Database'!$E258, NA())</f>
        <v>#N/A</v>
      </c>
      <c r="V258" s="14" t="e">
        <f>IF('OE Database'!$N258=V$1, 'OE Database'!$E258, NA())</f>
        <v>#N/A</v>
      </c>
      <c r="W258" s="14" t="e">
        <f>IF('OE Database'!$N258=W$1, 'OE Database'!$E258, NA())</f>
        <v>#N/A</v>
      </c>
      <c r="X258" s="14" t="e">
        <f>IF('OE Database'!$N258=X$1, 'OE Database'!$E258, NA())</f>
        <v>#N/A</v>
      </c>
      <c r="Y258" s="14" t="e">
        <f>IF('OE Database'!$N258=Y$1, 'OE Database'!$E258, NA())</f>
        <v>#N/A</v>
      </c>
      <c r="Z258" s="14" t="e">
        <f>IF('OE Database'!$N258=Z$1, 'OE Database'!$E258, NA())</f>
        <v>#N/A</v>
      </c>
      <c r="AA258" s="14" t="e">
        <f>IF('OE Database'!$N258=AA$1, 'OE Database'!$E258, NA())</f>
        <v>#N/A</v>
      </c>
      <c r="AB258" s="14">
        <f>IF('OE Database'!$N258=AB$1, 'OE Database'!$E258, NA())</f>
        <v>30.4</v>
      </c>
      <c r="AC258" s="14" t="e">
        <f>IF('OE Database'!$N258=AC$1, 'OE Database'!$E258, NA())</f>
        <v>#N/A</v>
      </c>
      <c r="AD258" s="14" t="e">
        <f>IF('OE Database'!$N258=AD$1, 'OE Database'!$E258, NA())</f>
        <v>#N/A</v>
      </c>
      <c r="AE258" s="14" t="e">
        <f>IF('OE Database'!$N258=AE$1, 'OE Database'!$E258, NA())</f>
        <v>#N/A</v>
      </c>
      <c r="AF258" s="14" t="e">
        <f>IF('OE Database'!$N258=AF$1, 'OE Database'!$E258, NA())</f>
        <v>#N/A</v>
      </c>
      <c r="AG258" s="14" t="e">
        <f>IF('OE Database'!$N258=AG$1, 'OE Database'!$E258, NA())</f>
        <v>#N/A</v>
      </c>
      <c r="AH258" s="14" t="e">
        <f>IF('OE Database'!$N258=AH$1, 'OE Database'!$E258, NA())</f>
        <v>#N/A</v>
      </c>
      <c r="AI258" s="14" t="e">
        <f>IF('OE Database'!$N258=AI$1, 'OE Database'!$E258, NA())</f>
        <v>#N/A</v>
      </c>
      <c r="AJ258" s="14" t="e">
        <f>IF('OE Database'!$N258=AJ$1, 'OE Database'!$E258, NA())</f>
        <v>#N/A</v>
      </c>
      <c r="AL258" s="14" t="e">
        <f>IF('OE Database'!$N258=AL$1, 'OE Database'!$J258, NA())</f>
        <v>#N/A</v>
      </c>
      <c r="AM258" s="14" t="e">
        <f>IF('OE Database'!$N258=AM$1, 'OE Database'!$J258, NA())</f>
        <v>#N/A</v>
      </c>
      <c r="AN258" s="14" t="e">
        <f>IF('OE Database'!$N258=AN$1, 'OE Database'!$J258, NA())</f>
        <v>#N/A</v>
      </c>
      <c r="AO258" s="14" t="e">
        <f>IF('OE Database'!$N258=AO$1, 'OE Database'!$J258, NA())</f>
        <v>#N/A</v>
      </c>
      <c r="AP258" s="14" t="e">
        <f>IF('OE Database'!$N258=AP$1, 'OE Database'!$J258, NA())</f>
        <v>#N/A</v>
      </c>
      <c r="AQ258" s="14" t="e">
        <f>IF('OE Database'!$N258=AQ$1, 'OE Database'!$J258, NA())</f>
        <v>#N/A</v>
      </c>
      <c r="AR258" s="14" t="e">
        <f>IF('OE Database'!$N258=AR$1, 'OE Database'!$J258, NA())</f>
        <v>#N/A</v>
      </c>
      <c r="AS258" s="14" t="e">
        <f>IF('OE Database'!$N258=AS$1, 'OE Database'!$J258, NA())</f>
        <v>#N/A</v>
      </c>
      <c r="AT258" s="14">
        <f>IF('OE Database'!$N258=AT$1, 'OE Database'!$J258, NA())</f>
        <v>0</v>
      </c>
      <c r="AU258" s="14" t="e">
        <f>IF('OE Database'!$N258=AU$1, 'OE Database'!$J258, NA())</f>
        <v>#N/A</v>
      </c>
      <c r="AV258" s="14" t="e">
        <f>IF('OE Database'!$N258=AV$1, 'OE Database'!$J258, NA())</f>
        <v>#N/A</v>
      </c>
      <c r="AW258" s="14" t="e">
        <f>IF('OE Database'!$N258=AW$1, 'OE Database'!$J258, NA())</f>
        <v>#N/A</v>
      </c>
      <c r="AX258" s="14" t="e">
        <f>IF('OE Database'!$N258=AX$1, 'OE Database'!$J258, NA())</f>
        <v>#N/A</v>
      </c>
      <c r="AY258" s="14" t="e">
        <f>IF('OE Database'!$N258=AY$1, 'OE Database'!$J258, NA())</f>
        <v>#N/A</v>
      </c>
      <c r="AZ258" s="14" t="e">
        <f>IF('OE Database'!$N258=AZ$1, 'OE Database'!$J258, NA())</f>
        <v>#N/A</v>
      </c>
      <c r="BA258" s="14" t="e">
        <f>IF('OE Database'!$N258=BA$1, 'OE Database'!$J258, NA())</f>
        <v>#N/A</v>
      </c>
      <c r="BB258" s="14" t="e">
        <f>IF('OE Database'!$N258=BB$1, 'OE Database'!$J258, NA())</f>
        <v>#N/A</v>
      </c>
      <c r="BD258" s="14" t="e">
        <f>IF(GESTEP(AL258,0.00001), 'OE Database'!$H258, NA())</f>
        <v>#N/A</v>
      </c>
      <c r="BE258" s="14" t="e">
        <f>IF(GESTEP(AM258,0.00001), 'OE Database'!$H258, NA())</f>
        <v>#N/A</v>
      </c>
      <c r="BF258" s="14" t="e">
        <f>IF(GESTEP(AN258,0.00001), 'OE Database'!$H258, NA())</f>
        <v>#N/A</v>
      </c>
      <c r="BG258" s="14" t="e">
        <f>IF(GESTEP(AO258,0.00001), 'OE Database'!$H258, NA())</f>
        <v>#N/A</v>
      </c>
      <c r="BH258" s="14" t="e">
        <f>IF(GESTEP(AP258,0.00001), 'OE Database'!$H258, NA())</f>
        <v>#N/A</v>
      </c>
      <c r="BI258" s="14" t="e">
        <f>IF(GESTEP(AQ258,0.00001), 'OE Database'!$H258, NA())</f>
        <v>#N/A</v>
      </c>
      <c r="BJ258" s="14" t="e">
        <f>IF(GESTEP(AR258,0.00001), 'OE Database'!$H258, NA())</f>
        <v>#N/A</v>
      </c>
      <c r="BK258" s="14" t="e">
        <f>IF(GESTEP(AS258,0.00001), 'OE Database'!$H258, NA())</f>
        <v>#N/A</v>
      </c>
      <c r="BL258" s="14" t="e">
        <f>IF(GESTEP(AT258,0.00001), 'OE Database'!$H258, NA())</f>
        <v>#N/A</v>
      </c>
      <c r="BM258" s="14" t="e">
        <f>IF(GESTEP(AU258,0.00001), 'OE Database'!$H258, NA())</f>
        <v>#N/A</v>
      </c>
      <c r="BN258" s="14" t="e">
        <f>IF(GESTEP(AV258,0.00001), 'OE Database'!$H258, NA())</f>
        <v>#N/A</v>
      </c>
      <c r="BO258" s="14" t="e">
        <f>IF(GESTEP(AW258,0.00001), 'OE Database'!$H258, NA())</f>
        <v>#N/A</v>
      </c>
      <c r="BP258" s="14" t="e">
        <f>IF(GESTEP(AX258,0.00001), 'OE Database'!$H258, NA())</f>
        <v>#N/A</v>
      </c>
      <c r="BQ258" s="14" t="e">
        <f>IF(GESTEP(AY258,0.00001), 'OE Database'!$H258, NA())</f>
        <v>#N/A</v>
      </c>
      <c r="BR258" s="14" t="e">
        <f>IF(GESTEP(AZ258,0.00001), 'OE Database'!$H258, NA())</f>
        <v>#N/A</v>
      </c>
      <c r="BS258" s="14" t="e">
        <f>IF(GESTEP(BA258,0.00001), 'OE Database'!$H258, NA())</f>
        <v>#N/A</v>
      </c>
      <c r="BT258" s="14" t="e">
        <f>IF(GESTEP(BB258,0.00001), 'OE Database'!$H258, NA())</f>
        <v>#N/A</v>
      </c>
      <c r="BV258" s="14" t="e">
        <f>IF(GESTEP(AL258,0.00001), 'OE Database'!$E258, NA())</f>
        <v>#N/A</v>
      </c>
      <c r="BW258" s="14" t="e">
        <f>IF(GESTEP(AM258,0.00001), 'OE Database'!$E258, NA())</f>
        <v>#N/A</v>
      </c>
      <c r="BX258" s="14" t="e">
        <f>IF(GESTEP(AN258,0.00001), 'OE Database'!$E258, NA())</f>
        <v>#N/A</v>
      </c>
      <c r="BY258" s="14" t="e">
        <f>IF(GESTEP(AO258,0.00001), 'OE Database'!$E258, NA())</f>
        <v>#N/A</v>
      </c>
      <c r="BZ258" s="14" t="e">
        <f>IF(GESTEP(AP258,0.00001), 'OE Database'!$E258, NA())</f>
        <v>#N/A</v>
      </c>
      <c r="CA258" s="14" t="e">
        <f>IF(GESTEP(AQ258,0.00001), 'OE Database'!$E258, NA())</f>
        <v>#N/A</v>
      </c>
      <c r="CB258" s="14" t="e">
        <f>IF(GESTEP(AR258,0.00001), 'OE Database'!$E258, NA())</f>
        <v>#N/A</v>
      </c>
      <c r="CC258" s="14" t="e">
        <f>IF(GESTEP(AS258,0.00001), 'OE Database'!$E258, NA())</f>
        <v>#N/A</v>
      </c>
      <c r="CD258" s="14" t="e">
        <f>IF(GESTEP(AT258,0.00001), 'OE Database'!$E258, NA())</f>
        <v>#N/A</v>
      </c>
      <c r="CE258" s="14" t="e">
        <f>IF(GESTEP(AU258,0.00001), 'OE Database'!$E258, NA())</f>
        <v>#N/A</v>
      </c>
      <c r="CF258" s="14" t="e">
        <f>IF(GESTEP(AV258,0.00001), 'OE Database'!$E258, NA())</f>
        <v>#N/A</v>
      </c>
      <c r="CG258" s="14" t="e">
        <f>IF(GESTEP(AW258,0.00001), 'OE Database'!$E258, NA())</f>
        <v>#N/A</v>
      </c>
      <c r="CH258" s="14" t="e">
        <f>IF(GESTEP(AX258,0.00001), 'OE Database'!$E258, NA())</f>
        <v>#N/A</v>
      </c>
      <c r="CI258" s="14" t="e">
        <f>IF(GESTEP(AY258,0.00001), 'OE Database'!$E258, NA())</f>
        <v>#N/A</v>
      </c>
      <c r="CJ258" s="14" t="e">
        <f>IF(GESTEP(AZ258,0.00001), 'OE Database'!$E258, NA())</f>
        <v>#N/A</v>
      </c>
      <c r="CK258" s="14" t="e">
        <f>IF(GESTEP(BA258,0.00001), 'OE Database'!$E258, NA())</f>
        <v>#N/A</v>
      </c>
      <c r="CL258" s="14" t="e">
        <f>IF(GESTEP(BB258,0.00001), 'OE Database'!$E258, NA())</f>
        <v>#N/A</v>
      </c>
      <c r="CN258" s="14" t="e">
        <f>IF('OE Database'!$N258=CN$1, 'OE Database'!$I258, NA())</f>
        <v>#N/A</v>
      </c>
      <c r="CO258" s="14" t="e">
        <f>IF('OE Database'!$N258=CO$1, 'OE Database'!$I258, NA())</f>
        <v>#N/A</v>
      </c>
      <c r="CP258" s="14" t="e">
        <f>IF('OE Database'!$N258=CP$1, 'OE Database'!$I258, NA())</f>
        <v>#N/A</v>
      </c>
      <c r="CQ258" s="14" t="e">
        <f>IF('OE Database'!$N258=CQ$1, 'OE Database'!$I258, NA())</f>
        <v>#N/A</v>
      </c>
      <c r="CR258" s="14" t="e">
        <f>IF('OE Database'!$N258=CR$1, 'OE Database'!$I258, NA())</f>
        <v>#N/A</v>
      </c>
      <c r="CS258" s="14" t="e">
        <f>IF('OE Database'!$N258=CS$1, 'OE Database'!$I258, NA())</f>
        <v>#N/A</v>
      </c>
      <c r="CT258" s="14" t="e">
        <f>IF('OE Database'!$N258=CT$1, 'OE Database'!$I258, NA())</f>
        <v>#N/A</v>
      </c>
      <c r="CU258" s="14" t="e">
        <f>IF('OE Database'!$N258=CU$1, 'OE Database'!$I258, NA())</f>
        <v>#N/A</v>
      </c>
      <c r="CV258" s="14">
        <f>IF('OE Database'!$N258=CV$1, 'OE Database'!$I258, NA())</f>
        <v>1.3447544850964344</v>
      </c>
      <c r="CW258" s="14" t="e">
        <f>IF('OE Database'!$N258=CW$1, 'OE Database'!$I258, NA())</f>
        <v>#N/A</v>
      </c>
      <c r="CX258" s="14" t="e">
        <f>IF('OE Database'!$N258=CX$1, 'OE Database'!$I258, NA())</f>
        <v>#N/A</v>
      </c>
      <c r="CY258" s="14" t="e">
        <f>IF('OE Database'!$N258=CY$1, 'OE Database'!$I258, NA())</f>
        <v>#N/A</v>
      </c>
      <c r="CZ258" s="14" t="e">
        <f>IF('OE Database'!$N258=CZ$1, 'OE Database'!$I258, NA())</f>
        <v>#N/A</v>
      </c>
      <c r="DA258" s="14" t="e">
        <f>IF('OE Database'!$N258=DA$1, 'OE Database'!$I258, NA())</f>
        <v>#N/A</v>
      </c>
      <c r="DB258" s="14" t="e">
        <f>IF('OE Database'!$N258=DB$1, 'OE Database'!$I258, NA())</f>
        <v>#N/A</v>
      </c>
      <c r="DC258" s="14" t="e">
        <f>IF('OE Database'!$N258=DC$1, 'OE Database'!$I258, NA())</f>
        <v>#N/A</v>
      </c>
      <c r="DD258" s="14" t="e">
        <f>IF('OE Database'!$N258=DD$1, 'OE Database'!$I258, NA())</f>
        <v>#N/A</v>
      </c>
      <c r="DF258" s="1" t="e">
        <f>IF(GESTEP(AL258,0.00001), 'OE Database'!$I258, NA())</f>
        <v>#N/A</v>
      </c>
      <c r="DG258" s="1" t="e">
        <f>IF(GESTEP(AM258,0.00001), 'OE Database'!$I258, NA())</f>
        <v>#N/A</v>
      </c>
      <c r="DH258" s="1" t="e">
        <f>IF(GESTEP(AN258,0.00001), 'OE Database'!$I258, NA())</f>
        <v>#N/A</v>
      </c>
      <c r="DI258" s="1" t="e">
        <f>IF(GESTEP(AO258,0.00001), 'OE Database'!$I258, NA())</f>
        <v>#N/A</v>
      </c>
      <c r="DJ258" s="1" t="e">
        <f>IF(GESTEP(AP258,0.00001), 'OE Database'!$I258, NA())</f>
        <v>#N/A</v>
      </c>
      <c r="DK258" s="1" t="e">
        <f>IF(GESTEP(AQ258,0.00001), 'OE Database'!$I258, NA())</f>
        <v>#N/A</v>
      </c>
      <c r="DL258" s="1" t="e">
        <f>IF(GESTEP(AR258,0.00001), 'OE Database'!$I258, NA())</f>
        <v>#N/A</v>
      </c>
      <c r="DM258" s="1" t="e">
        <f>IF(GESTEP(AS258,0.00001), 'OE Database'!$I258, NA())</f>
        <v>#N/A</v>
      </c>
      <c r="DN258" s="1" t="e">
        <f>IF(GESTEP(AT258,0.00001), 'OE Database'!$I258, NA())</f>
        <v>#N/A</v>
      </c>
      <c r="DO258" s="1" t="e">
        <f>IF(GESTEP(AU258,0.00001), 'OE Database'!$I258, NA())</f>
        <v>#N/A</v>
      </c>
      <c r="DP258" s="1" t="e">
        <f>IF(GESTEP(AV258,0.00001), 'OE Database'!$I258, NA())</f>
        <v>#N/A</v>
      </c>
      <c r="DQ258" s="1" t="e">
        <f>IF(GESTEP(AW258,0.00001), 'OE Database'!$I258, NA())</f>
        <v>#N/A</v>
      </c>
      <c r="DR258" s="1" t="e">
        <f>IF(GESTEP(AX258,0.00001), 'OE Database'!$I258, NA())</f>
        <v>#N/A</v>
      </c>
      <c r="DS258" s="1" t="e">
        <f>IF(GESTEP(AY258,0.00001), 'OE Database'!$I258, NA())</f>
        <v>#N/A</v>
      </c>
      <c r="DT258" s="1" t="e">
        <f>IF(GESTEP(AZ258,0.00001), 'OE Database'!$I258, NA())</f>
        <v>#N/A</v>
      </c>
      <c r="DU258" s="1" t="e">
        <f>IF(GESTEP(BA258,0.00001), 'OE Database'!$I258, NA())</f>
        <v>#N/A</v>
      </c>
      <c r="DV258" s="1" t="e">
        <f>IF(GESTEP(BB258,0.00001), 'OE Database'!$I258, NA())</f>
        <v>#N/A</v>
      </c>
    </row>
    <row r="259" spans="2:126">
      <c r="B259" s="14" t="e">
        <f>IF('OE Database'!$N259=B$1, 'OE Database'!$H259, NA())</f>
        <v>#N/A</v>
      </c>
      <c r="C259" s="14">
        <f>IF('OE Database'!$N259=C$1, 'OE Database'!$H259, NA())</f>
        <v>4.011419252634596E-2</v>
      </c>
      <c r="D259" s="14" t="e">
        <f>IF('OE Database'!$N259=D$1, 'OE Database'!$H259, NA())</f>
        <v>#N/A</v>
      </c>
      <c r="E259" s="14" t="e">
        <f>IF('OE Database'!$N259=E$1, 'OE Database'!$H259, NA())</f>
        <v>#N/A</v>
      </c>
      <c r="F259" s="14" t="e">
        <f>IF('OE Database'!$N259=F$1, 'OE Database'!$H259, NA())</f>
        <v>#N/A</v>
      </c>
      <c r="G259" s="14" t="e">
        <f>IF('OE Database'!$N259=G$1, 'OE Database'!$H259, NA())</f>
        <v>#N/A</v>
      </c>
      <c r="H259" s="14" t="e">
        <f>IF('OE Database'!$N259=H$1, 'OE Database'!$H259, NA())</f>
        <v>#N/A</v>
      </c>
      <c r="I259" s="14" t="e">
        <f>IF('OE Database'!$N259=I$1, 'OE Database'!$H259, NA())</f>
        <v>#N/A</v>
      </c>
      <c r="J259" s="14" t="e">
        <f>IF('OE Database'!$N259=J$1, 'OE Database'!$H259, NA())</f>
        <v>#N/A</v>
      </c>
      <c r="K259" s="14" t="e">
        <f>IF('OE Database'!$N259=K$1, 'OE Database'!$H259, NA())</f>
        <v>#N/A</v>
      </c>
      <c r="L259" s="14" t="e">
        <f>IF('OE Database'!$N259=L$1, 'OE Database'!$H259, NA())</f>
        <v>#N/A</v>
      </c>
      <c r="M259" s="14" t="e">
        <f>IF('OE Database'!$N259=M$1, 'OE Database'!$H259, NA())</f>
        <v>#N/A</v>
      </c>
      <c r="N259" s="14" t="e">
        <f>IF('OE Database'!$N259=N$1, 'OE Database'!$H259, NA())</f>
        <v>#N/A</v>
      </c>
      <c r="O259" s="14" t="e">
        <f>IF('OE Database'!$N259=O$1, 'OE Database'!$H259, NA())</f>
        <v>#N/A</v>
      </c>
      <c r="P259" s="14" t="e">
        <f>IF('OE Database'!$N259=P$1, 'OE Database'!$H259, NA())</f>
        <v>#N/A</v>
      </c>
      <c r="Q259" s="14" t="e">
        <f>IF('OE Database'!$N259=Q$1, 'OE Database'!$H259, NA())</f>
        <v>#N/A</v>
      </c>
      <c r="R259" s="14" t="e">
        <f>IF('OE Database'!$N259=R$1, 'OE Database'!$H259, NA())</f>
        <v>#N/A</v>
      </c>
      <c r="T259" s="14" t="e">
        <f>IF('OE Database'!$N259=T$1, 'OE Database'!$E259, NA())</f>
        <v>#N/A</v>
      </c>
      <c r="U259" s="14">
        <f>IF('OE Database'!$N259=U$1, 'OE Database'!$E259, NA())</f>
        <v>8.5</v>
      </c>
      <c r="V259" s="14" t="e">
        <f>IF('OE Database'!$N259=V$1, 'OE Database'!$E259, NA())</f>
        <v>#N/A</v>
      </c>
      <c r="W259" s="14" t="e">
        <f>IF('OE Database'!$N259=W$1, 'OE Database'!$E259, NA())</f>
        <v>#N/A</v>
      </c>
      <c r="X259" s="14" t="e">
        <f>IF('OE Database'!$N259=X$1, 'OE Database'!$E259, NA())</f>
        <v>#N/A</v>
      </c>
      <c r="Y259" s="14" t="e">
        <f>IF('OE Database'!$N259=Y$1, 'OE Database'!$E259, NA())</f>
        <v>#N/A</v>
      </c>
      <c r="Z259" s="14" t="e">
        <f>IF('OE Database'!$N259=Z$1, 'OE Database'!$E259, NA())</f>
        <v>#N/A</v>
      </c>
      <c r="AA259" s="14" t="e">
        <f>IF('OE Database'!$N259=AA$1, 'OE Database'!$E259, NA())</f>
        <v>#N/A</v>
      </c>
      <c r="AB259" s="14" t="e">
        <f>IF('OE Database'!$N259=AB$1, 'OE Database'!$E259, NA())</f>
        <v>#N/A</v>
      </c>
      <c r="AC259" s="14" t="e">
        <f>IF('OE Database'!$N259=AC$1, 'OE Database'!$E259, NA())</f>
        <v>#N/A</v>
      </c>
      <c r="AD259" s="14" t="e">
        <f>IF('OE Database'!$N259=AD$1, 'OE Database'!$E259, NA())</f>
        <v>#N/A</v>
      </c>
      <c r="AE259" s="14" t="e">
        <f>IF('OE Database'!$N259=AE$1, 'OE Database'!$E259, NA())</f>
        <v>#N/A</v>
      </c>
      <c r="AF259" s="14" t="e">
        <f>IF('OE Database'!$N259=AF$1, 'OE Database'!$E259, NA())</f>
        <v>#N/A</v>
      </c>
      <c r="AG259" s="14" t="e">
        <f>IF('OE Database'!$N259=AG$1, 'OE Database'!$E259, NA())</f>
        <v>#N/A</v>
      </c>
      <c r="AH259" s="14" t="e">
        <f>IF('OE Database'!$N259=AH$1, 'OE Database'!$E259, NA())</f>
        <v>#N/A</v>
      </c>
      <c r="AI259" s="14" t="e">
        <f>IF('OE Database'!$N259=AI$1, 'OE Database'!$E259, NA())</f>
        <v>#N/A</v>
      </c>
      <c r="AJ259" s="14" t="e">
        <f>IF('OE Database'!$N259=AJ$1, 'OE Database'!$E259, NA())</f>
        <v>#N/A</v>
      </c>
      <c r="AL259" s="14" t="e">
        <f>IF('OE Database'!$N259=AL$1, 'OE Database'!$J259, NA())</f>
        <v>#N/A</v>
      </c>
      <c r="AM259" s="14">
        <f>IF('OE Database'!$N259=AM$1, 'OE Database'!$J259, NA())</f>
        <v>68</v>
      </c>
      <c r="AN259" s="14" t="e">
        <f>IF('OE Database'!$N259=AN$1, 'OE Database'!$J259, NA())</f>
        <v>#N/A</v>
      </c>
      <c r="AO259" s="14" t="e">
        <f>IF('OE Database'!$N259=AO$1, 'OE Database'!$J259, NA())</f>
        <v>#N/A</v>
      </c>
      <c r="AP259" s="14" t="e">
        <f>IF('OE Database'!$N259=AP$1, 'OE Database'!$J259, NA())</f>
        <v>#N/A</v>
      </c>
      <c r="AQ259" s="14" t="e">
        <f>IF('OE Database'!$N259=AQ$1, 'OE Database'!$J259, NA())</f>
        <v>#N/A</v>
      </c>
      <c r="AR259" s="14" t="e">
        <f>IF('OE Database'!$N259=AR$1, 'OE Database'!$J259, NA())</f>
        <v>#N/A</v>
      </c>
      <c r="AS259" s="14" t="e">
        <f>IF('OE Database'!$N259=AS$1, 'OE Database'!$J259, NA())</f>
        <v>#N/A</v>
      </c>
      <c r="AT259" s="14" t="e">
        <f>IF('OE Database'!$N259=AT$1, 'OE Database'!$J259, NA())</f>
        <v>#N/A</v>
      </c>
      <c r="AU259" s="14" t="e">
        <f>IF('OE Database'!$N259=AU$1, 'OE Database'!$J259, NA())</f>
        <v>#N/A</v>
      </c>
      <c r="AV259" s="14" t="e">
        <f>IF('OE Database'!$N259=AV$1, 'OE Database'!$J259, NA())</f>
        <v>#N/A</v>
      </c>
      <c r="AW259" s="14" t="e">
        <f>IF('OE Database'!$N259=AW$1, 'OE Database'!$J259, NA())</f>
        <v>#N/A</v>
      </c>
      <c r="AX259" s="14" t="e">
        <f>IF('OE Database'!$N259=AX$1, 'OE Database'!$J259, NA())</f>
        <v>#N/A</v>
      </c>
      <c r="AY259" s="14" t="e">
        <f>IF('OE Database'!$N259=AY$1, 'OE Database'!$J259, NA())</f>
        <v>#N/A</v>
      </c>
      <c r="AZ259" s="14" t="e">
        <f>IF('OE Database'!$N259=AZ$1, 'OE Database'!$J259, NA())</f>
        <v>#N/A</v>
      </c>
      <c r="BA259" s="14" t="e">
        <f>IF('OE Database'!$N259=BA$1, 'OE Database'!$J259, NA())</f>
        <v>#N/A</v>
      </c>
      <c r="BB259" s="14" t="e">
        <f>IF('OE Database'!$N259=BB$1, 'OE Database'!$J259, NA())</f>
        <v>#N/A</v>
      </c>
      <c r="BD259" s="14" t="e">
        <f>IF(GESTEP(AL259,0.00001), 'OE Database'!$H259, NA())</f>
        <v>#N/A</v>
      </c>
      <c r="BE259" s="14">
        <f>IF(GESTEP(AM259,0.00001), 'OE Database'!$H259, NA())</f>
        <v>4.011419252634596E-2</v>
      </c>
      <c r="BF259" s="14" t="e">
        <f>IF(GESTEP(AN259,0.00001), 'OE Database'!$H259, NA())</f>
        <v>#N/A</v>
      </c>
      <c r="BG259" s="14" t="e">
        <f>IF(GESTEP(AO259,0.00001), 'OE Database'!$H259, NA())</f>
        <v>#N/A</v>
      </c>
      <c r="BH259" s="14" t="e">
        <f>IF(GESTEP(AP259,0.00001), 'OE Database'!$H259, NA())</f>
        <v>#N/A</v>
      </c>
      <c r="BI259" s="14" t="e">
        <f>IF(GESTEP(AQ259,0.00001), 'OE Database'!$H259, NA())</f>
        <v>#N/A</v>
      </c>
      <c r="BJ259" s="14" t="e">
        <f>IF(GESTEP(AR259,0.00001), 'OE Database'!$H259, NA())</f>
        <v>#N/A</v>
      </c>
      <c r="BK259" s="14" t="e">
        <f>IF(GESTEP(AS259,0.00001), 'OE Database'!$H259, NA())</f>
        <v>#N/A</v>
      </c>
      <c r="BL259" s="14" t="e">
        <f>IF(GESTEP(AT259,0.00001), 'OE Database'!$H259, NA())</f>
        <v>#N/A</v>
      </c>
      <c r="BM259" s="14" t="e">
        <f>IF(GESTEP(AU259,0.00001), 'OE Database'!$H259, NA())</f>
        <v>#N/A</v>
      </c>
      <c r="BN259" s="14" t="e">
        <f>IF(GESTEP(AV259,0.00001), 'OE Database'!$H259, NA())</f>
        <v>#N/A</v>
      </c>
      <c r="BO259" s="14" t="e">
        <f>IF(GESTEP(AW259,0.00001), 'OE Database'!$H259, NA())</f>
        <v>#N/A</v>
      </c>
      <c r="BP259" s="14" t="e">
        <f>IF(GESTEP(AX259,0.00001), 'OE Database'!$H259, NA())</f>
        <v>#N/A</v>
      </c>
      <c r="BQ259" s="14" t="e">
        <f>IF(GESTEP(AY259,0.00001), 'OE Database'!$H259, NA())</f>
        <v>#N/A</v>
      </c>
      <c r="BR259" s="14" t="e">
        <f>IF(GESTEP(AZ259,0.00001), 'OE Database'!$H259, NA())</f>
        <v>#N/A</v>
      </c>
      <c r="BS259" s="14" t="e">
        <f>IF(GESTEP(BA259,0.00001), 'OE Database'!$H259, NA())</f>
        <v>#N/A</v>
      </c>
      <c r="BT259" s="14" t="e">
        <f>IF(GESTEP(BB259,0.00001), 'OE Database'!$H259, NA())</f>
        <v>#N/A</v>
      </c>
      <c r="BV259" s="14" t="e">
        <f>IF(GESTEP(AL259,0.00001), 'OE Database'!$E259, NA())</f>
        <v>#N/A</v>
      </c>
      <c r="BW259" s="14">
        <f>IF(GESTEP(AM259,0.00001), 'OE Database'!$E259, NA())</f>
        <v>8.5</v>
      </c>
      <c r="BX259" s="14" t="e">
        <f>IF(GESTEP(AN259,0.00001), 'OE Database'!$E259, NA())</f>
        <v>#N/A</v>
      </c>
      <c r="BY259" s="14" t="e">
        <f>IF(GESTEP(AO259,0.00001), 'OE Database'!$E259, NA())</f>
        <v>#N/A</v>
      </c>
      <c r="BZ259" s="14" t="e">
        <f>IF(GESTEP(AP259,0.00001), 'OE Database'!$E259, NA())</f>
        <v>#N/A</v>
      </c>
      <c r="CA259" s="14" t="e">
        <f>IF(GESTEP(AQ259,0.00001), 'OE Database'!$E259, NA())</f>
        <v>#N/A</v>
      </c>
      <c r="CB259" s="14" t="e">
        <f>IF(GESTEP(AR259,0.00001), 'OE Database'!$E259, NA())</f>
        <v>#N/A</v>
      </c>
      <c r="CC259" s="14" t="e">
        <f>IF(GESTEP(AS259,0.00001), 'OE Database'!$E259, NA())</f>
        <v>#N/A</v>
      </c>
      <c r="CD259" s="14" t="e">
        <f>IF(GESTEP(AT259,0.00001), 'OE Database'!$E259, NA())</f>
        <v>#N/A</v>
      </c>
      <c r="CE259" s="14" t="e">
        <f>IF(GESTEP(AU259,0.00001), 'OE Database'!$E259, NA())</f>
        <v>#N/A</v>
      </c>
      <c r="CF259" s="14" t="e">
        <f>IF(GESTEP(AV259,0.00001), 'OE Database'!$E259, NA())</f>
        <v>#N/A</v>
      </c>
      <c r="CG259" s="14" t="e">
        <f>IF(GESTEP(AW259,0.00001), 'OE Database'!$E259, NA())</f>
        <v>#N/A</v>
      </c>
      <c r="CH259" s="14" t="e">
        <f>IF(GESTEP(AX259,0.00001), 'OE Database'!$E259, NA())</f>
        <v>#N/A</v>
      </c>
      <c r="CI259" s="14" t="e">
        <f>IF(GESTEP(AY259,0.00001), 'OE Database'!$E259, NA())</f>
        <v>#N/A</v>
      </c>
      <c r="CJ259" s="14" t="e">
        <f>IF(GESTEP(AZ259,0.00001), 'OE Database'!$E259, NA())</f>
        <v>#N/A</v>
      </c>
      <c r="CK259" s="14" t="e">
        <f>IF(GESTEP(BA259,0.00001), 'OE Database'!$E259, NA())</f>
        <v>#N/A</v>
      </c>
      <c r="CL259" s="14" t="e">
        <f>IF(GESTEP(BB259,0.00001), 'OE Database'!$E259, NA())</f>
        <v>#N/A</v>
      </c>
      <c r="CN259" s="14" t="e">
        <f>IF('OE Database'!$N259=CN$1, 'OE Database'!$I259, NA())</f>
        <v>#N/A</v>
      </c>
      <c r="CO259" s="14">
        <f>IF('OE Database'!$N259=CO$1, 'OE Database'!$I259, NA())</f>
        <v>6.7704998616676282E-2</v>
      </c>
      <c r="CP259" s="14" t="e">
        <f>IF('OE Database'!$N259=CP$1, 'OE Database'!$I259, NA())</f>
        <v>#N/A</v>
      </c>
      <c r="CQ259" s="14" t="e">
        <f>IF('OE Database'!$N259=CQ$1, 'OE Database'!$I259, NA())</f>
        <v>#N/A</v>
      </c>
      <c r="CR259" s="14" t="e">
        <f>IF('OE Database'!$N259=CR$1, 'OE Database'!$I259, NA())</f>
        <v>#N/A</v>
      </c>
      <c r="CS259" s="14" t="e">
        <f>IF('OE Database'!$N259=CS$1, 'OE Database'!$I259, NA())</f>
        <v>#N/A</v>
      </c>
      <c r="CT259" s="14" t="e">
        <f>IF('OE Database'!$N259=CT$1, 'OE Database'!$I259, NA())</f>
        <v>#N/A</v>
      </c>
      <c r="CU259" s="14" t="e">
        <f>IF('OE Database'!$N259=CU$1, 'OE Database'!$I259, NA())</f>
        <v>#N/A</v>
      </c>
      <c r="CV259" s="14" t="e">
        <f>IF('OE Database'!$N259=CV$1, 'OE Database'!$I259, NA())</f>
        <v>#N/A</v>
      </c>
      <c r="CW259" s="14" t="e">
        <f>IF('OE Database'!$N259=CW$1, 'OE Database'!$I259, NA())</f>
        <v>#N/A</v>
      </c>
      <c r="CX259" s="14" t="e">
        <f>IF('OE Database'!$N259=CX$1, 'OE Database'!$I259, NA())</f>
        <v>#N/A</v>
      </c>
      <c r="CY259" s="14" t="e">
        <f>IF('OE Database'!$N259=CY$1, 'OE Database'!$I259, NA())</f>
        <v>#N/A</v>
      </c>
      <c r="CZ259" s="14" t="e">
        <f>IF('OE Database'!$N259=CZ$1, 'OE Database'!$I259, NA())</f>
        <v>#N/A</v>
      </c>
      <c r="DA259" s="14" t="e">
        <f>IF('OE Database'!$N259=DA$1, 'OE Database'!$I259, NA())</f>
        <v>#N/A</v>
      </c>
      <c r="DB259" s="14" t="e">
        <f>IF('OE Database'!$N259=DB$1, 'OE Database'!$I259, NA())</f>
        <v>#N/A</v>
      </c>
      <c r="DC259" s="14" t="e">
        <f>IF('OE Database'!$N259=DC$1, 'OE Database'!$I259, NA())</f>
        <v>#N/A</v>
      </c>
      <c r="DD259" s="14" t="e">
        <f>IF('OE Database'!$N259=DD$1, 'OE Database'!$I259, NA())</f>
        <v>#N/A</v>
      </c>
      <c r="DF259" s="1" t="e">
        <f>IF(GESTEP(AL259,0.00001), 'OE Database'!$I259, NA())</f>
        <v>#N/A</v>
      </c>
      <c r="DG259" s="1">
        <f>IF(GESTEP(AM259,0.00001), 'OE Database'!$I259, NA())</f>
        <v>6.7704998616676282E-2</v>
      </c>
      <c r="DH259" s="1" t="e">
        <f>IF(GESTEP(AN259,0.00001), 'OE Database'!$I259, NA())</f>
        <v>#N/A</v>
      </c>
      <c r="DI259" s="1" t="e">
        <f>IF(GESTEP(AO259,0.00001), 'OE Database'!$I259, NA())</f>
        <v>#N/A</v>
      </c>
      <c r="DJ259" s="1" t="e">
        <f>IF(GESTEP(AP259,0.00001), 'OE Database'!$I259, NA())</f>
        <v>#N/A</v>
      </c>
      <c r="DK259" s="1" t="e">
        <f>IF(GESTEP(AQ259,0.00001), 'OE Database'!$I259, NA())</f>
        <v>#N/A</v>
      </c>
      <c r="DL259" s="1" t="e">
        <f>IF(GESTEP(AR259,0.00001), 'OE Database'!$I259, NA())</f>
        <v>#N/A</v>
      </c>
      <c r="DM259" s="1" t="e">
        <f>IF(GESTEP(AS259,0.00001), 'OE Database'!$I259, NA())</f>
        <v>#N/A</v>
      </c>
      <c r="DN259" s="1" t="e">
        <f>IF(GESTEP(AT259,0.00001), 'OE Database'!$I259, NA())</f>
        <v>#N/A</v>
      </c>
      <c r="DO259" s="1" t="e">
        <f>IF(GESTEP(AU259,0.00001), 'OE Database'!$I259, NA())</f>
        <v>#N/A</v>
      </c>
      <c r="DP259" s="1" t="e">
        <f>IF(GESTEP(AV259,0.00001), 'OE Database'!$I259, NA())</f>
        <v>#N/A</v>
      </c>
      <c r="DQ259" s="1" t="e">
        <f>IF(GESTEP(AW259,0.00001), 'OE Database'!$I259, NA())</f>
        <v>#N/A</v>
      </c>
      <c r="DR259" s="1" t="e">
        <f>IF(GESTEP(AX259,0.00001), 'OE Database'!$I259, NA())</f>
        <v>#N/A</v>
      </c>
      <c r="DS259" s="1" t="e">
        <f>IF(GESTEP(AY259,0.00001), 'OE Database'!$I259, NA())</f>
        <v>#N/A</v>
      </c>
      <c r="DT259" s="1" t="e">
        <f>IF(GESTEP(AZ259,0.00001), 'OE Database'!$I259, NA())</f>
        <v>#N/A</v>
      </c>
      <c r="DU259" s="1" t="e">
        <f>IF(GESTEP(BA259,0.00001), 'OE Database'!$I259, NA())</f>
        <v>#N/A</v>
      </c>
      <c r="DV259" s="1" t="e">
        <f>IF(GESTEP(BB259,0.00001), 'OE Database'!$I259, NA())</f>
        <v>#N/A</v>
      </c>
    </row>
    <row r="260" spans="2:126">
      <c r="B260" s="14" t="e">
        <f>IF('OE Database'!$N260=B$1, 'OE Database'!$H260, NA())</f>
        <v>#N/A</v>
      </c>
      <c r="C260" s="14" t="e">
        <f>IF('OE Database'!$N260=C$1, 'OE Database'!$H260, NA())</f>
        <v>#N/A</v>
      </c>
      <c r="D260" s="14" t="e">
        <f>IF('OE Database'!$N260=D$1, 'OE Database'!$H260, NA())</f>
        <v>#N/A</v>
      </c>
      <c r="E260" s="14" t="e">
        <f>IF('OE Database'!$N260=E$1, 'OE Database'!$H260, NA())</f>
        <v>#N/A</v>
      </c>
      <c r="F260" s="14" t="e">
        <f>IF('OE Database'!$N260=F$1, 'OE Database'!$H260, NA())</f>
        <v>#N/A</v>
      </c>
      <c r="G260" s="14" t="e">
        <f>IF('OE Database'!$N260=G$1, 'OE Database'!$H260, NA())</f>
        <v>#N/A</v>
      </c>
      <c r="H260" s="14" t="e">
        <f>IF('OE Database'!$N260=H$1, 'OE Database'!$H260, NA())</f>
        <v>#N/A</v>
      </c>
      <c r="I260" s="14" t="e">
        <f>IF('OE Database'!$N260=I$1, 'OE Database'!$H260, NA())</f>
        <v>#N/A</v>
      </c>
      <c r="J260" s="14" t="e">
        <f>IF('OE Database'!$N260=J$1, 'OE Database'!$H260, NA())</f>
        <v>#N/A</v>
      </c>
      <c r="K260" s="14">
        <f>IF('OE Database'!$N260=K$1, 'OE Database'!$H260, NA())</f>
        <v>4.6541411450135683</v>
      </c>
      <c r="L260" s="14" t="e">
        <f>IF('OE Database'!$N260=L$1, 'OE Database'!$H260, NA())</f>
        <v>#N/A</v>
      </c>
      <c r="M260" s="14" t="e">
        <f>IF('OE Database'!$N260=M$1, 'OE Database'!$H260, NA())</f>
        <v>#N/A</v>
      </c>
      <c r="N260" s="14" t="e">
        <f>IF('OE Database'!$N260=N$1, 'OE Database'!$H260, NA())</f>
        <v>#N/A</v>
      </c>
      <c r="O260" s="14" t="e">
        <f>IF('OE Database'!$N260=O$1, 'OE Database'!$H260, NA())</f>
        <v>#N/A</v>
      </c>
      <c r="P260" s="14" t="e">
        <f>IF('OE Database'!$N260=P$1, 'OE Database'!$H260, NA())</f>
        <v>#N/A</v>
      </c>
      <c r="Q260" s="14" t="e">
        <f>IF('OE Database'!$N260=Q$1, 'OE Database'!$H260, NA())</f>
        <v>#N/A</v>
      </c>
      <c r="R260" s="14" t="e">
        <f>IF('OE Database'!$N260=R$1, 'OE Database'!$H260, NA())</f>
        <v>#N/A</v>
      </c>
      <c r="T260" s="14" t="e">
        <f>IF('OE Database'!$N260=T$1, 'OE Database'!$E260, NA())</f>
        <v>#N/A</v>
      </c>
      <c r="U260" s="14" t="e">
        <f>IF('OE Database'!$N260=U$1, 'OE Database'!$E260, NA())</f>
        <v>#N/A</v>
      </c>
      <c r="V260" s="14" t="e">
        <f>IF('OE Database'!$N260=V$1, 'OE Database'!$E260, NA())</f>
        <v>#N/A</v>
      </c>
      <c r="W260" s="14" t="e">
        <f>IF('OE Database'!$N260=W$1, 'OE Database'!$E260, NA())</f>
        <v>#N/A</v>
      </c>
      <c r="X260" s="14" t="e">
        <f>IF('OE Database'!$N260=X$1, 'OE Database'!$E260, NA())</f>
        <v>#N/A</v>
      </c>
      <c r="Y260" s="14" t="e">
        <f>IF('OE Database'!$N260=Y$1, 'OE Database'!$E260, NA())</f>
        <v>#N/A</v>
      </c>
      <c r="Z260" s="14" t="e">
        <f>IF('OE Database'!$N260=Z$1, 'OE Database'!$E260, NA())</f>
        <v>#N/A</v>
      </c>
      <c r="AA260" s="14" t="e">
        <f>IF('OE Database'!$N260=AA$1, 'OE Database'!$E260, NA())</f>
        <v>#N/A</v>
      </c>
      <c r="AB260" s="14" t="e">
        <f>IF('OE Database'!$N260=AB$1, 'OE Database'!$E260, NA())</f>
        <v>#N/A</v>
      </c>
      <c r="AC260" s="14">
        <f>IF('OE Database'!$N260=AC$1, 'OE Database'!$E260, NA())</f>
        <v>48.3</v>
      </c>
      <c r="AD260" s="14" t="e">
        <f>IF('OE Database'!$N260=AD$1, 'OE Database'!$E260, NA())</f>
        <v>#N/A</v>
      </c>
      <c r="AE260" s="14" t="e">
        <f>IF('OE Database'!$N260=AE$1, 'OE Database'!$E260, NA())</f>
        <v>#N/A</v>
      </c>
      <c r="AF260" s="14" t="e">
        <f>IF('OE Database'!$N260=AF$1, 'OE Database'!$E260, NA())</f>
        <v>#N/A</v>
      </c>
      <c r="AG260" s="14" t="e">
        <f>IF('OE Database'!$N260=AG$1, 'OE Database'!$E260, NA())</f>
        <v>#N/A</v>
      </c>
      <c r="AH260" s="14" t="e">
        <f>IF('OE Database'!$N260=AH$1, 'OE Database'!$E260, NA())</f>
        <v>#N/A</v>
      </c>
      <c r="AI260" s="14" t="e">
        <f>IF('OE Database'!$N260=AI$1, 'OE Database'!$E260, NA())</f>
        <v>#N/A</v>
      </c>
      <c r="AJ260" s="14" t="e">
        <f>IF('OE Database'!$N260=AJ$1, 'OE Database'!$E260, NA())</f>
        <v>#N/A</v>
      </c>
      <c r="AL260" s="14" t="e">
        <f>IF('OE Database'!$N260=AL$1, 'OE Database'!$J260, NA())</f>
        <v>#N/A</v>
      </c>
      <c r="AM260" s="14" t="e">
        <f>IF('OE Database'!$N260=AM$1, 'OE Database'!$J260, NA())</f>
        <v>#N/A</v>
      </c>
      <c r="AN260" s="14" t="e">
        <f>IF('OE Database'!$N260=AN$1, 'OE Database'!$J260, NA())</f>
        <v>#N/A</v>
      </c>
      <c r="AO260" s="14" t="e">
        <f>IF('OE Database'!$N260=AO$1, 'OE Database'!$J260, NA())</f>
        <v>#N/A</v>
      </c>
      <c r="AP260" s="14" t="e">
        <f>IF('OE Database'!$N260=AP$1, 'OE Database'!$J260, NA())</f>
        <v>#N/A</v>
      </c>
      <c r="AQ260" s="14" t="e">
        <f>IF('OE Database'!$N260=AQ$1, 'OE Database'!$J260, NA())</f>
        <v>#N/A</v>
      </c>
      <c r="AR260" s="14" t="e">
        <f>IF('OE Database'!$N260=AR$1, 'OE Database'!$J260, NA())</f>
        <v>#N/A</v>
      </c>
      <c r="AS260" s="14" t="e">
        <f>IF('OE Database'!$N260=AS$1, 'OE Database'!$J260, NA())</f>
        <v>#N/A</v>
      </c>
      <c r="AT260" s="14" t="e">
        <f>IF('OE Database'!$N260=AT$1, 'OE Database'!$J260, NA())</f>
        <v>#N/A</v>
      </c>
      <c r="AU260" s="14">
        <f>IF('OE Database'!$N260=AU$1, 'OE Database'!$J260, NA())</f>
        <v>0</v>
      </c>
      <c r="AV260" s="14" t="e">
        <f>IF('OE Database'!$N260=AV$1, 'OE Database'!$J260, NA())</f>
        <v>#N/A</v>
      </c>
      <c r="AW260" s="14" t="e">
        <f>IF('OE Database'!$N260=AW$1, 'OE Database'!$J260, NA())</f>
        <v>#N/A</v>
      </c>
      <c r="AX260" s="14" t="e">
        <f>IF('OE Database'!$N260=AX$1, 'OE Database'!$J260, NA())</f>
        <v>#N/A</v>
      </c>
      <c r="AY260" s="14" t="e">
        <f>IF('OE Database'!$N260=AY$1, 'OE Database'!$J260, NA())</f>
        <v>#N/A</v>
      </c>
      <c r="AZ260" s="14" t="e">
        <f>IF('OE Database'!$N260=AZ$1, 'OE Database'!$J260, NA())</f>
        <v>#N/A</v>
      </c>
      <c r="BA260" s="14" t="e">
        <f>IF('OE Database'!$N260=BA$1, 'OE Database'!$J260, NA())</f>
        <v>#N/A</v>
      </c>
      <c r="BB260" s="14" t="e">
        <f>IF('OE Database'!$N260=BB$1, 'OE Database'!$J260, NA())</f>
        <v>#N/A</v>
      </c>
      <c r="BD260" s="14" t="e">
        <f>IF(GESTEP(AL260,0.00001), 'OE Database'!$H260, NA())</f>
        <v>#N/A</v>
      </c>
      <c r="BE260" s="14" t="e">
        <f>IF(GESTEP(AM260,0.00001), 'OE Database'!$H260, NA())</f>
        <v>#N/A</v>
      </c>
      <c r="BF260" s="14" t="e">
        <f>IF(GESTEP(AN260,0.00001), 'OE Database'!$H260, NA())</f>
        <v>#N/A</v>
      </c>
      <c r="BG260" s="14" t="e">
        <f>IF(GESTEP(AO260,0.00001), 'OE Database'!$H260, NA())</f>
        <v>#N/A</v>
      </c>
      <c r="BH260" s="14" t="e">
        <f>IF(GESTEP(AP260,0.00001), 'OE Database'!$H260, NA())</f>
        <v>#N/A</v>
      </c>
      <c r="BI260" s="14" t="e">
        <f>IF(GESTEP(AQ260,0.00001), 'OE Database'!$H260, NA())</f>
        <v>#N/A</v>
      </c>
      <c r="BJ260" s="14" t="e">
        <f>IF(GESTEP(AR260,0.00001), 'OE Database'!$H260, NA())</f>
        <v>#N/A</v>
      </c>
      <c r="BK260" s="14" t="e">
        <f>IF(GESTEP(AS260,0.00001), 'OE Database'!$H260, NA())</f>
        <v>#N/A</v>
      </c>
      <c r="BL260" s="14" t="e">
        <f>IF(GESTEP(AT260,0.00001), 'OE Database'!$H260, NA())</f>
        <v>#N/A</v>
      </c>
      <c r="BM260" s="14" t="e">
        <f>IF(GESTEP(AU260,0.00001), 'OE Database'!$H260, NA())</f>
        <v>#N/A</v>
      </c>
      <c r="BN260" s="14" t="e">
        <f>IF(GESTEP(AV260,0.00001), 'OE Database'!$H260, NA())</f>
        <v>#N/A</v>
      </c>
      <c r="BO260" s="14" t="e">
        <f>IF(GESTEP(AW260,0.00001), 'OE Database'!$H260, NA())</f>
        <v>#N/A</v>
      </c>
      <c r="BP260" s="14" t="e">
        <f>IF(GESTEP(AX260,0.00001), 'OE Database'!$H260, NA())</f>
        <v>#N/A</v>
      </c>
      <c r="BQ260" s="14" t="e">
        <f>IF(GESTEP(AY260,0.00001), 'OE Database'!$H260, NA())</f>
        <v>#N/A</v>
      </c>
      <c r="BR260" s="14" t="e">
        <f>IF(GESTEP(AZ260,0.00001), 'OE Database'!$H260, NA())</f>
        <v>#N/A</v>
      </c>
      <c r="BS260" s="14" t="e">
        <f>IF(GESTEP(BA260,0.00001), 'OE Database'!$H260, NA())</f>
        <v>#N/A</v>
      </c>
      <c r="BT260" s="14" t="e">
        <f>IF(GESTEP(BB260,0.00001), 'OE Database'!$H260, NA())</f>
        <v>#N/A</v>
      </c>
      <c r="BV260" s="14" t="e">
        <f>IF(GESTEP(AL260,0.00001), 'OE Database'!$E260, NA())</f>
        <v>#N/A</v>
      </c>
      <c r="BW260" s="14" t="e">
        <f>IF(GESTEP(AM260,0.00001), 'OE Database'!$E260, NA())</f>
        <v>#N/A</v>
      </c>
      <c r="BX260" s="14" t="e">
        <f>IF(GESTEP(AN260,0.00001), 'OE Database'!$E260, NA())</f>
        <v>#N/A</v>
      </c>
      <c r="BY260" s="14" t="e">
        <f>IF(GESTEP(AO260,0.00001), 'OE Database'!$E260, NA())</f>
        <v>#N/A</v>
      </c>
      <c r="BZ260" s="14" t="e">
        <f>IF(GESTEP(AP260,0.00001), 'OE Database'!$E260, NA())</f>
        <v>#N/A</v>
      </c>
      <c r="CA260" s="14" t="e">
        <f>IF(GESTEP(AQ260,0.00001), 'OE Database'!$E260, NA())</f>
        <v>#N/A</v>
      </c>
      <c r="CB260" s="14" t="e">
        <f>IF(GESTEP(AR260,0.00001), 'OE Database'!$E260, NA())</f>
        <v>#N/A</v>
      </c>
      <c r="CC260" s="14" t="e">
        <f>IF(GESTEP(AS260,0.00001), 'OE Database'!$E260, NA())</f>
        <v>#N/A</v>
      </c>
      <c r="CD260" s="14" t="e">
        <f>IF(GESTEP(AT260,0.00001), 'OE Database'!$E260, NA())</f>
        <v>#N/A</v>
      </c>
      <c r="CE260" s="14" t="e">
        <f>IF(GESTEP(AU260,0.00001), 'OE Database'!$E260, NA())</f>
        <v>#N/A</v>
      </c>
      <c r="CF260" s="14" t="e">
        <f>IF(GESTEP(AV260,0.00001), 'OE Database'!$E260, NA())</f>
        <v>#N/A</v>
      </c>
      <c r="CG260" s="14" t="e">
        <f>IF(GESTEP(AW260,0.00001), 'OE Database'!$E260, NA())</f>
        <v>#N/A</v>
      </c>
      <c r="CH260" s="14" t="e">
        <f>IF(GESTEP(AX260,0.00001), 'OE Database'!$E260, NA())</f>
        <v>#N/A</v>
      </c>
      <c r="CI260" s="14" t="e">
        <f>IF(GESTEP(AY260,0.00001), 'OE Database'!$E260, NA())</f>
        <v>#N/A</v>
      </c>
      <c r="CJ260" s="14" t="e">
        <f>IF(GESTEP(AZ260,0.00001), 'OE Database'!$E260, NA())</f>
        <v>#N/A</v>
      </c>
      <c r="CK260" s="14" t="e">
        <f>IF(GESTEP(BA260,0.00001), 'OE Database'!$E260, NA())</f>
        <v>#N/A</v>
      </c>
      <c r="CL260" s="14" t="e">
        <f>IF(GESTEP(BB260,0.00001), 'OE Database'!$E260, NA())</f>
        <v>#N/A</v>
      </c>
      <c r="CN260" s="14" t="e">
        <f>IF('OE Database'!$N260=CN$1, 'OE Database'!$I260, NA())</f>
        <v>#N/A</v>
      </c>
      <c r="CO260" s="14" t="e">
        <f>IF('OE Database'!$N260=CO$1, 'OE Database'!$I260, NA())</f>
        <v>#N/A</v>
      </c>
      <c r="CP260" s="14" t="e">
        <f>IF('OE Database'!$N260=CP$1, 'OE Database'!$I260, NA())</f>
        <v>#N/A</v>
      </c>
      <c r="CQ260" s="14" t="e">
        <f>IF('OE Database'!$N260=CQ$1, 'OE Database'!$I260, NA())</f>
        <v>#N/A</v>
      </c>
      <c r="CR260" s="14" t="e">
        <f>IF('OE Database'!$N260=CR$1, 'OE Database'!$I260, NA())</f>
        <v>#N/A</v>
      </c>
      <c r="CS260" s="14" t="e">
        <f>IF('OE Database'!$N260=CS$1, 'OE Database'!$I260, NA())</f>
        <v>#N/A</v>
      </c>
      <c r="CT260" s="14" t="e">
        <f>IF('OE Database'!$N260=CT$1, 'OE Database'!$I260, NA())</f>
        <v>#N/A</v>
      </c>
      <c r="CU260" s="14" t="e">
        <f>IF('OE Database'!$N260=CU$1, 'OE Database'!$I260, NA())</f>
        <v>#N/A</v>
      </c>
      <c r="CV260" s="14" t="e">
        <f>IF('OE Database'!$N260=CV$1, 'OE Database'!$I260, NA())</f>
        <v>#N/A</v>
      </c>
      <c r="CW260" s="14">
        <f>IF('OE Database'!$N260=CW$1, 'OE Database'!$I260, NA())</f>
        <v>7.8552901090556588</v>
      </c>
      <c r="CX260" s="14" t="e">
        <f>IF('OE Database'!$N260=CX$1, 'OE Database'!$I260, NA())</f>
        <v>#N/A</v>
      </c>
      <c r="CY260" s="14" t="e">
        <f>IF('OE Database'!$N260=CY$1, 'OE Database'!$I260, NA())</f>
        <v>#N/A</v>
      </c>
      <c r="CZ260" s="14" t="e">
        <f>IF('OE Database'!$N260=CZ$1, 'OE Database'!$I260, NA())</f>
        <v>#N/A</v>
      </c>
      <c r="DA260" s="14" t="e">
        <f>IF('OE Database'!$N260=DA$1, 'OE Database'!$I260, NA())</f>
        <v>#N/A</v>
      </c>
      <c r="DB260" s="14" t="e">
        <f>IF('OE Database'!$N260=DB$1, 'OE Database'!$I260, NA())</f>
        <v>#N/A</v>
      </c>
      <c r="DC260" s="14" t="e">
        <f>IF('OE Database'!$N260=DC$1, 'OE Database'!$I260, NA())</f>
        <v>#N/A</v>
      </c>
      <c r="DD260" s="14" t="e">
        <f>IF('OE Database'!$N260=DD$1, 'OE Database'!$I260, NA())</f>
        <v>#N/A</v>
      </c>
      <c r="DF260" s="1" t="e">
        <f>IF(GESTEP(AL260,0.00001), 'OE Database'!$I260, NA())</f>
        <v>#N/A</v>
      </c>
      <c r="DG260" s="1" t="e">
        <f>IF(GESTEP(AM260,0.00001), 'OE Database'!$I260, NA())</f>
        <v>#N/A</v>
      </c>
      <c r="DH260" s="1" t="e">
        <f>IF(GESTEP(AN260,0.00001), 'OE Database'!$I260, NA())</f>
        <v>#N/A</v>
      </c>
      <c r="DI260" s="1" t="e">
        <f>IF(GESTEP(AO260,0.00001), 'OE Database'!$I260, NA())</f>
        <v>#N/A</v>
      </c>
      <c r="DJ260" s="1" t="e">
        <f>IF(GESTEP(AP260,0.00001), 'OE Database'!$I260, NA())</f>
        <v>#N/A</v>
      </c>
      <c r="DK260" s="1" t="e">
        <f>IF(GESTEP(AQ260,0.00001), 'OE Database'!$I260, NA())</f>
        <v>#N/A</v>
      </c>
      <c r="DL260" s="1" t="e">
        <f>IF(GESTEP(AR260,0.00001), 'OE Database'!$I260, NA())</f>
        <v>#N/A</v>
      </c>
      <c r="DM260" s="1" t="e">
        <f>IF(GESTEP(AS260,0.00001), 'OE Database'!$I260, NA())</f>
        <v>#N/A</v>
      </c>
      <c r="DN260" s="1" t="e">
        <f>IF(GESTEP(AT260,0.00001), 'OE Database'!$I260, NA())</f>
        <v>#N/A</v>
      </c>
      <c r="DO260" s="1" t="e">
        <f>IF(GESTEP(AU260,0.00001), 'OE Database'!$I260, NA())</f>
        <v>#N/A</v>
      </c>
      <c r="DP260" s="1" t="e">
        <f>IF(GESTEP(AV260,0.00001), 'OE Database'!$I260, NA())</f>
        <v>#N/A</v>
      </c>
      <c r="DQ260" s="1" t="e">
        <f>IF(GESTEP(AW260,0.00001), 'OE Database'!$I260, NA())</f>
        <v>#N/A</v>
      </c>
      <c r="DR260" s="1" t="e">
        <f>IF(GESTEP(AX260,0.00001), 'OE Database'!$I260, NA())</f>
        <v>#N/A</v>
      </c>
      <c r="DS260" s="1" t="e">
        <f>IF(GESTEP(AY260,0.00001), 'OE Database'!$I260, NA())</f>
        <v>#N/A</v>
      </c>
      <c r="DT260" s="1" t="e">
        <f>IF(GESTEP(AZ260,0.00001), 'OE Database'!$I260, NA())</f>
        <v>#N/A</v>
      </c>
      <c r="DU260" s="1" t="e">
        <f>IF(GESTEP(BA260,0.00001), 'OE Database'!$I260, NA())</f>
        <v>#N/A</v>
      </c>
      <c r="DV260" s="1" t="e">
        <f>IF(GESTEP(BB260,0.00001), 'OE Database'!$I260, NA())</f>
        <v>#N/A</v>
      </c>
    </row>
    <row r="261" spans="2:126">
      <c r="B261" s="14">
        <f>IF('OE Database'!$N261=B$1, 'OE Database'!$H261, NA())</f>
        <v>10.781832382538425</v>
      </c>
      <c r="C261" s="14" t="e">
        <f>IF('OE Database'!$N261=C$1, 'OE Database'!$H261, NA())</f>
        <v>#N/A</v>
      </c>
      <c r="D261" s="14" t="e">
        <f>IF('OE Database'!$N261=D$1, 'OE Database'!$H261, NA())</f>
        <v>#N/A</v>
      </c>
      <c r="E261" s="14" t="e">
        <f>IF('OE Database'!$N261=E$1, 'OE Database'!$H261, NA())</f>
        <v>#N/A</v>
      </c>
      <c r="F261" s="14" t="e">
        <f>IF('OE Database'!$N261=F$1, 'OE Database'!$H261, NA())</f>
        <v>#N/A</v>
      </c>
      <c r="G261" s="14" t="e">
        <f>IF('OE Database'!$N261=G$1, 'OE Database'!$H261, NA())</f>
        <v>#N/A</v>
      </c>
      <c r="H261" s="14" t="e">
        <f>IF('OE Database'!$N261=H$1, 'OE Database'!$H261, NA())</f>
        <v>#N/A</v>
      </c>
      <c r="I261" s="14" t="e">
        <f>IF('OE Database'!$N261=I$1, 'OE Database'!$H261, NA())</f>
        <v>#N/A</v>
      </c>
      <c r="J261" s="14" t="e">
        <f>IF('OE Database'!$N261=J$1, 'OE Database'!$H261, NA())</f>
        <v>#N/A</v>
      </c>
      <c r="K261" s="14" t="e">
        <f>IF('OE Database'!$N261=K$1, 'OE Database'!$H261, NA())</f>
        <v>#N/A</v>
      </c>
      <c r="L261" s="14" t="e">
        <f>IF('OE Database'!$N261=L$1, 'OE Database'!$H261, NA())</f>
        <v>#N/A</v>
      </c>
      <c r="M261" s="14" t="e">
        <f>IF('OE Database'!$N261=M$1, 'OE Database'!$H261, NA())</f>
        <v>#N/A</v>
      </c>
      <c r="N261" s="14" t="e">
        <f>IF('OE Database'!$N261=N$1, 'OE Database'!$H261, NA())</f>
        <v>#N/A</v>
      </c>
      <c r="O261" s="14" t="e">
        <f>IF('OE Database'!$N261=O$1, 'OE Database'!$H261, NA())</f>
        <v>#N/A</v>
      </c>
      <c r="P261" s="14" t="e">
        <f>IF('OE Database'!$N261=P$1, 'OE Database'!$H261, NA())</f>
        <v>#N/A</v>
      </c>
      <c r="Q261" s="14" t="e">
        <f>IF('OE Database'!$N261=Q$1, 'OE Database'!$H261, NA())</f>
        <v>#N/A</v>
      </c>
      <c r="R261" s="14" t="e">
        <f>IF('OE Database'!$N261=R$1, 'OE Database'!$H261, NA())</f>
        <v>#N/A</v>
      </c>
      <c r="T261" s="14">
        <f>IF('OE Database'!$N261=T$1, 'OE Database'!$E261, NA())</f>
        <v>103.5</v>
      </c>
      <c r="U261" s="14" t="e">
        <f>IF('OE Database'!$N261=U$1, 'OE Database'!$E261, NA())</f>
        <v>#N/A</v>
      </c>
      <c r="V261" s="14" t="e">
        <f>IF('OE Database'!$N261=V$1, 'OE Database'!$E261, NA())</f>
        <v>#N/A</v>
      </c>
      <c r="W261" s="14" t="e">
        <f>IF('OE Database'!$N261=W$1, 'OE Database'!$E261, NA())</f>
        <v>#N/A</v>
      </c>
      <c r="X261" s="14" t="e">
        <f>IF('OE Database'!$N261=X$1, 'OE Database'!$E261, NA())</f>
        <v>#N/A</v>
      </c>
      <c r="Y261" s="14" t="e">
        <f>IF('OE Database'!$N261=Y$1, 'OE Database'!$E261, NA())</f>
        <v>#N/A</v>
      </c>
      <c r="Z261" s="14" t="e">
        <f>IF('OE Database'!$N261=Z$1, 'OE Database'!$E261, NA())</f>
        <v>#N/A</v>
      </c>
      <c r="AA261" s="14" t="e">
        <f>IF('OE Database'!$N261=AA$1, 'OE Database'!$E261, NA())</f>
        <v>#N/A</v>
      </c>
      <c r="AB261" s="14" t="e">
        <f>IF('OE Database'!$N261=AB$1, 'OE Database'!$E261, NA())</f>
        <v>#N/A</v>
      </c>
      <c r="AC261" s="14" t="e">
        <f>IF('OE Database'!$N261=AC$1, 'OE Database'!$E261, NA())</f>
        <v>#N/A</v>
      </c>
      <c r="AD261" s="14" t="e">
        <f>IF('OE Database'!$N261=AD$1, 'OE Database'!$E261, NA())</f>
        <v>#N/A</v>
      </c>
      <c r="AE261" s="14" t="e">
        <f>IF('OE Database'!$N261=AE$1, 'OE Database'!$E261, NA())</f>
        <v>#N/A</v>
      </c>
      <c r="AF261" s="14" t="e">
        <f>IF('OE Database'!$N261=AF$1, 'OE Database'!$E261, NA())</f>
        <v>#N/A</v>
      </c>
      <c r="AG261" s="14" t="e">
        <f>IF('OE Database'!$N261=AG$1, 'OE Database'!$E261, NA())</f>
        <v>#N/A</v>
      </c>
      <c r="AH261" s="14" t="e">
        <f>IF('OE Database'!$N261=AH$1, 'OE Database'!$E261, NA())</f>
        <v>#N/A</v>
      </c>
      <c r="AI261" s="14" t="e">
        <f>IF('OE Database'!$N261=AI$1, 'OE Database'!$E261, NA())</f>
        <v>#N/A</v>
      </c>
      <c r="AJ261" s="14" t="e">
        <f>IF('OE Database'!$N261=AJ$1, 'OE Database'!$E261, NA())</f>
        <v>#N/A</v>
      </c>
      <c r="AL261" s="14">
        <f>IF('OE Database'!$N261=AL$1, 'OE Database'!$J261, NA())</f>
        <v>0</v>
      </c>
      <c r="AM261" s="14" t="e">
        <f>IF('OE Database'!$N261=AM$1, 'OE Database'!$J261, NA())</f>
        <v>#N/A</v>
      </c>
      <c r="AN261" s="14" t="e">
        <f>IF('OE Database'!$N261=AN$1, 'OE Database'!$J261, NA())</f>
        <v>#N/A</v>
      </c>
      <c r="AO261" s="14" t="e">
        <f>IF('OE Database'!$N261=AO$1, 'OE Database'!$J261, NA())</f>
        <v>#N/A</v>
      </c>
      <c r="AP261" s="14" t="e">
        <f>IF('OE Database'!$N261=AP$1, 'OE Database'!$J261, NA())</f>
        <v>#N/A</v>
      </c>
      <c r="AQ261" s="14" t="e">
        <f>IF('OE Database'!$N261=AQ$1, 'OE Database'!$J261, NA())</f>
        <v>#N/A</v>
      </c>
      <c r="AR261" s="14" t="e">
        <f>IF('OE Database'!$N261=AR$1, 'OE Database'!$J261, NA())</f>
        <v>#N/A</v>
      </c>
      <c r="AS261" s="14" t="e">
        <f>IF('OE Database'!$N261=AS$1, 'OE Database'!$J261, NA())</f>
        <v>#N/A</v>
      </c>
      <c r="AT261" s="14" t="e">
        <f>IF('OE Database'!$N261=AT$1, 'OE Database'!$J261, NA())</f>
        <v>#N/A</v>
      </c>
      <c r="AU261" s="14" t="e">
        <f>IF('OE Database'!$N261=AU$1, 'OE Database'!$J261, NA())</f>
        <v>#N/A</v>
      </c>
      <c r="AV261" s="14" t="e">
        <f>IF('OE Database'!$N261=AV$1, 'OE Database'!$J261, NA())</f>
        <v>#N/A</v>
      </c>
      <c r="AW261" s="14" t="e">
        <f>IF('OE Database'!$N261=AW$1, 'OE Database'!$J261, NA())</f>
        <v>#N/A</v>
      </c>
      <c r="AX261" s="14" t="e">
        <f>IF('OE Database'!$N261=AX$1, 'OE Database'!$J261, NA())</f>
        <v>#N/A</v>
      </c>
      <c r="AY261" s="14" t="e">
        <f>IF('OE Database'!$N261=AY$1, 'OE Database'!$J261, NA())</f>
        <v>#N/A</v>
      </c>
      <c r="AZ261" s="14" t="e">
        <f>IF('OE Database'!$N261=AZ$1, 'OE Database'!$J261, NA())</f>
        <v>#N/A</v>
      </c>
      <c r="BA261" s="14" t="e">
        <f>IF('OE Database'!$N261=BA$1, 'OE Database'!$J261, NA())</f>
        <v>#N/A</v>
      </c>
      <c r="BB261" s="14" t="e">
        <f>IF('OE Database'!$N261=BB$1, 'OE Database'!$J261, NA())</f>
        <v>#N/A</v>
      </c>
      <c r="BD261" s="14" t="e">
        <f>IF(GESTEP(AL261,0.00001), 'OE Database'!$H261, NA())</f>
        <v>#N/A</v>
      </c>
      <c r="BE261" s="14" t="e">
        <f>IF(GESTEP(AM261,0.00001), 'OE Database'!$H261, NA())</f>
        <v>#N/A</v>
      </c>
      <c r="BF261" s="14" t="e">
        <f>IF(GESTEP(AN261,0.00001), 'OE Database'!$H261, NA())</f>
        <v>#N/A</v>
      </c>
      <c r="BG261" s="14" t="e">
        <f>IF(GESTEP(AO261,0.00001), 'OE Database'!$H261, NA())</f>
        <v>#N/A</v>
      </c>
      <c r="BH261" s="14" t="e">
        <f>IF(GESTEP(AP261,0.00001), 'OE Database'!$H261, NA())</f>
        <v>#N/A</v>
      </c>
      <c r="BI261" s="14" t="e">
        <f>IF(GESTEP(AQ261,0.00001), 'OE Database'!$H261, NA())</f>
        <v>#N/A</v>
      </c>
      <c r="BJ261" s="14" t="e">
        <f>IF(GESTEP(AR261,0.00001), 'OE Database'!$H261, NA())</f>
        <v>#N/A</v>
      </c>
      <c r="BK261" s="14" t="e">
        <f>IF(GESTEP(AS261,0.00001), 'OE Database'!$H261, NA())</f>
        <v>#N/A</v>
      </c>
      <c r="BL261" s="14" t="e">
        <f>IF(GESTEP(AT261,0.00001), 'OE Database'!$H261, NA())</f>
        <v>#N/A</v>
      </c>
      <c r="BM261" s="14" t="e">
        <f>IF(GESTEP(AU261,0.00001), 'OE Database'!$H261, NA())</f>
        <v>#N/A</v>
      </c>
      <c r="BN261" s="14" t="e">
        <f>IF(GESTEP(AV261,0.00001), 'OE Database'!$H261, NA())</f>
        <v>#N/A</v>
      </c>
      <c r="BO261" s="14" t="e">
        <f>IF(GESTEP(AW261,0.00001), 'OE Database'!$H261, NA())</f>
        <v>#N/A</v>
      </c>
      <c r="BP261" s="14" t="e">
        <f>IF(GESTEP(AX261,0.00001), 'OE Database'!$H261, NA())</f>
        <v>#N/A</v>
      </c>
      <c r="BQ261" s="14" t="e">
        <f>IF(GESTEP(AY261,0.00001), 'OE Database'!$H261, NA())</f>
        <v>#N/A</v>
      </c>
      <c r="BR261" s="14" t="e">
        <f>IF(GESTEP(AZ261,0.00001), 'OE Database'!$H261, NA())</f>
        <v>#N/A</v>
      </c>
      <c r="BS261" s="14" t="e">
        <f>IF(GESTEP(BA261,0.00001), 'OE Database'!$H261, NA())</f>
        <v>#N/A</v>
      </c>
      <c r="BT261" s="14" t="e">
        <f>IF(GESTEP(BB261,0.00001), 'OE Database'!$H261, NA())</f>
        <v>#N/A</v>
      </c>
      <c r="BV261" s="14" t="e">
        <f>IF(GESTEP(AL261,0.00001), 'OE Database'!$E261, NA())</f>
        <v>#N/A</v>
      </c>
      <c r="BW261" s="14" t="e">
        <f>IF(GESTEP(AM261,0.00001), 'OE Database'!$E261, NA())</f>
        <v>#N/A</v>
      </c>
      <c r="BX261" s="14" t="e">
        <f>IF(GESTEP(AN261,0.00001), 'OE Database'!$E261, NA())</f>
        <v>#N/A</v>
      </c>
      <c r="BY261" s="14" t="e">
        <f>IF(GESTEP(AO261,0.00001), 'OE Database'!$E261, NA())</f>
        <v>#N/A</v>
      </c>
      <c r="BZ261" s="14" t="e">
        <f>IF(GESTEP(AP261,0.00001), 'OE Database'!$E261, NA())</f>
        <v>#N/A</v>
      </c>
      <c r="CA261" s="14" t="e">
        <f>IF(GESTEP(AQ261,0.00001), 'OE Database'!$E261, NA())</f>
        <v>#N/A</v>
      </c>
      <c r="CB261" s="14" t="e">
        <f>IF(GESTEP(AR261,0.00001), 'OE Database'!$E261, NA())</f>
        <v>#N/A</v>
      </c>
      <c r="CC261" s="14" t="e">
        <f>IF(GESTEP(AS261,0.00001), 'OE Database'!$E261, NA())</f>
        <v>#N/A</v>
      </c>
      <c r="CD261" s="14" t="e">
        <f>IF(GESTEP(AT261,0.00001), 'OE Database'!$E261, NA())</f>
        <v>#N/A</v>
      </c>
      <c r="CE261" s="14" t="e">
        <f>IF(GESTEP(AU261,0.00001), 'OE Database'!$E261, NA())</f>
        <v>#N/A</v>
      </c>
      <c r="CF261" s="14" t="e">
        <f>IF(GESTEP(AV261,0.00001), 'OE Database'!$E261, NA())</f>
        <v>#N/A</v>
      </c>
      <c r="CG261" s="14" t="e">
        <f>IF(GESTEP(AW261,0.00001), 'OE Database'!$E261, NA())</f>
        <v>#N/A</v>
      </c>
      <c r="CH261" s="14" t="e">
        <f>IF(GESTEP(AX261,0.00001), 'OE Database'!$E261, NA())</f>
        <v>#N/A</v>
      </c>
      <c r="CI261" s="14" t="e">
        <f>IF(GESTEP(AY261,0.00001), 'OE Database'!$E261, NA())</f>
        <v>#N/A</v>
      </c>
      <c r="CJ261" s="14" t="e">
        <f>IF(GESTEP(AZ261,0.00001), 'OE Database'!$E261, NA())</f>
        <v>#N/A</v>
      </c>
      <c r="CK261" s="14" t="e">
        <f>IF(GESTEP(BA261,0.00001), 'OE Database'!$E261, NA())</f>
        <v>#N/A</v>
      </c>
      <c r="CL261" s="14" t="e">
        <f>IF(GESTEP(BB261,0.00001), 'OE Database'!$E261, NA())</f>
        <v>#N/A</v>
      </c>
      <c r="CN261" s="14">
        <f>IF('OE Database'!$N261=CN$1, 'OE Database'!$I261, NA())</f>
        <v>18.197647779288221</v>
      </c>
      <c r="CO261" s="14" t="e">
        <f>IF('OE Database'!$N261=CO$1, 'OE Database'!$I261, NA())</f>
        <v>#N/A</v>
      </c>
      <c r="CP261" s="14" t="e">
        <f>IF('OE Database'!$N261=CP$1, 'OE Database'!$I261, NA())</f>
        <v>#N/A</v>
      </c>
      <c r="CQ261" s="14" t="e">
        <f>IF('OE Database'!$N261=CQ$1, 'OE Database'!$I261, NA())</f>
        <v>#N/A</v>
      </c>
      <c r="CR261" s="14" t="e">
        <f>IF('OE Database'!$N261=CR$1, 'OE Database'!$I261, NA())</f>
        <v>#N/A</v>
      </c>
      <c r="CS261" s="14" t="e">
        <f>IF('OE Database'!$N261=CS$1, 'OE Database'!$I261, NA())</f>
        <v>#N/A</v>
      </c>
      <c r="CT261" s="14" t="e">
        <f>IF('OE Database'!$N261=CT$1, 'OE Database'!$I261, NA())</f>
        <v>#N/A</v>
      </c>
      <c r="CU261" s="14" t="e">
        <f>IF('OE Database'!$N261=CU$1, 'OE Database'!$I261, NA())</f>
        <v>#N/A</v>
      </c>
      <c r="CV261" s="14" t="e">
        <f>IF('OE Database'!$N261=CV$1, 'OE Database'!$I261, NA())</f>
        <v>#N/A</v>
      </c>
      <c r="CW261" s="14" t="e">
        <f>IF('OE Database'!$N261=CW$1, 'OE Database'!$I261, NA())</f>
        <v>#N/A</v>
      </c>
      <c r="CX261" s="14" t="e">
        <f>IF('OE Database'!$N261=CX$1, 'OE Database'!$I261, NA())</f>
        <v>#N/A</v>
      </c>
      <c r="CY261" s="14" t="e">
        <f>IF('OE Database'!$N261=CY$1, 'OE Database'!$I261, NA())</f>
        <v>#N/A</v>
      </c>
      <c r="CZ261" s="14" t="e">
        <f>IF('OE Database'!$N261=CZ$1, 'OE Database'!$I261, NA())</f>
        <v>#N/A</v>
      </c>
      <c r="DA261" s="14" t="e">
        <f>IF('OE Database'!$N261=DA$1, 'OE Database'!$I261, NA())</f>
        <v>#N/A</v>
      </c>
      <c r="DB261" s="14" t="e">
        <f>IF('OE Database'!$N261=DB$1, 'OE Database'!$I261, NA())</f>
        <v>#N/A</v>
      </c>
      <c r="DC261" s="14" t="e">
        <f>IF('OE Database'!$N261=DC$1, 'OE Database'!$I261, NA())</f>
        <v>#N/A</v>
      </c>
      <c r="DD261" s="14" t="e">
        <f>IF('OE Database'!$N261=DD$1, 'OE Database'!$I261, NA())</f>
        <v>#N/A</v>
      </c>
      <c r="DF261" s="1" t="e">
        <f>IF(GESTEP(AL261,0.00001), 'OE Database'!$I261, NA())</f>
        <v>#N/A</v>
      </c>
      <c r="DG261" s="1" t="e">
        <f>IF(GESTEP(AM261,0.00001), 'OE Database'!$I261, NA())</f>
        <v>#N/A</v>
      </c>
      <c r="DH261" s="1" t="e">
        <f>IF(GESTEP(AN261,0.00001), 'OE Database'!$I261, NA())</f>
        <v>#N/A</v>
      </c>
      <c r="DI261" s="1" t="e">
        <f>IF(GESTEP(AO261,0.00001), 'OE Database'!$I261, NA())</f>
        <v>#N/A</v>
      </c>
      <c r="DJ261" s="1" t="e">
        <f>IF(GESTEP(AP261,0.00001), 'OE Database'!$I261, NA())</f>
        <v>#N/A</v>
      </c>
      <c r="DK261" s="1" t="e">
        <f>IF(GESTEP(AQ261,0.00001), 'OE Database'!$I261, NA())</f>
        <v>#N/A</v>
      </c>
      <c r="DL261" s="1" t="e">
        <f>IF(GESTEP(AR261,0.00001), 'OE Database'!$I261, NA())</f>
        <v>#N/A</v>
      </c>
      <c r="DM261" s="1" t="e">
        <f>IF(GESTEP(AS261,0.00001), 'OE Database'!$I261, NA())</f>
        <v>#N/A</v>
      </c>
      <c r="DN261" s="1" t="e">
        <f>IF(GESTEP(AT261,0.00001), 'OE Database'!$I261, NA())</f>
        <v>#N/A</v>
      </c>
      <c r="DO261" s="1" t="e">
        <f>IF(GESTEP(AU261,0.00001), 'OE Database'!$I261, NA())</f>
        <v>#N/A</v>
      </c>
      <c r="DP261" s="1" t="e">
        <f>IF(GESTEP(AV261,0.00001), 'OE Database'!$I261, NA())</f>
        <v>#N/A</v>
      </c>
      <c r="DQ261" s="1" t="e">
        <f>IF(GESTEP(AW261,0.00001), 'OE Database'!$I261, NA())</f>
        <v>#N/A</v>
      </c>
      <c r="DR261" s="1" t="e">
        <f>IF(GESTEP(AX261,0.00001), 'OE Database'!$I261, NA())</f>
        <v>#N/A</v>
      </c>
      <c r="DS261" s="1" t="e">
        <f>IF(GESTEP(AY261,0.00001), 'OE Database'!$I261, NA())</f>
        <v>#N/A</v>
      </c>
      <c r="DT261" s="1" t="e">
        <f>IF(GESTEP(AZ261,0.00001), 'OE Database'!$I261, NA())</f>
        <v>#N/A</v>
      </c>
      <c r="DU261" s="1" t="e">
        <f>IF(GESTEP(BA261,0.00001), 'OE Database'!$I261, NA())</f>
        <v>#N/A</v>
      </c>
      <c r="DV261" s="1" t="e">
        <f>IF(GESTEP(BB261,0.00001), 'OE Database'!$I261, NA())</f>
        <v>#N/A</v>
      </c>
    </row>
    <row r="262" spans="2:126">
      <c r="B262" s="14" t="e">
        <f>IF('OE Database'!$N262=B$1, 'OE Database'!$H262, NA())</f>
        <v>#N/A</v>
      </c>
      <c r="C262" s="14" t="e">
        <f>IF('OE Database'!$N262=C$1, 'OE Database'!$H262, NA())</f>
        <v>#N/A</v>
      </c>
      <c r="D262" s="14" t="e">
        <f>IF('OE Database'!$N262=D$1, 'OE Database'!$H262, NA())</f>
        <v>#N/A</v>
      </c>
      <c r="E262" s="14" t="e">
        <f>IF('OE Database'!$N262=E$1, 'OE Database'!$H262, NA())</f>
        <v>#N/A</v>
      </c>
      <c r="F262" s="14" t="e">
        <f>IF('OE Database'!$N262=F$1, 'OE Database'!$H262, NA())</f>
        <v>#N/A</v>
      </c>
      <c r="G262" s="14" t="e">
        <f>IF('OE Database'!$N262=G$1, 'OE Database'!$H262, NA())</f>
        <v>#N/A</v>
      </c>
      <c r="H262" s="14" t="e">
        <f>IF('OE Database'!$N262=H$1, 'OE Database'!$H262, NA())</f>
        <v>#N/A</v>
      </c>
      <c r="I262" s="14" t="e">
        <f>IF('OE Database'!$N262=I$1, 'OE Database'!$H262, NA())</f>
        <v>#N/A</v>
      </c>
      <c r="J262" s="14" t="e">
        <f>IF('OE Database'!$N262=J$1, 'OE Database'!$H262, NA())</f>
        <v>#N/A</v>
      </c>
      <c r="K262" s="14">
        <f>IF('OE Database'!$N262=K$1, 'OE Database'!$H262, NA())</f>
        <v>11.156737904970271</v>
      </c>
      <c r="L262" s="14" t="e">
        <f>IF('OE Database'!$N262=L$1, 'OE Database'!$H262, NA())</f>
        <v>#N/A</v>
      </c>
      <c r="M262" s="14" t="e">
        <f>IF('OE Database'!$N262=M$1, 'OE Database'!$H262, NA())</f>
        <v>#N/A</v>
      </c>
      <c r="N262" s="14" t="e">
        <f>IF('OE Database'!$N262=N$1, 'OE Database'!$H262, NA())</f>
        <v>#N/A</v>
      </c>
      <c r="O262" s="14" t="e">
        <f>IF('OE Database'!$N262=O$1, 'OE Database'!$H262, NA())</f>
        <v>#N/A</v>
      </c>
      <c r="P262" s="14" t="e">
        <f>IF('OE Database'!$N262=P$1, 'OE Database'!$H262, NA())</f>
        <v>#N/A</v>
      </c>
      <c r="Q262" s="14" t="e">
        <f>IF('OE Database'!$N262=Q$1, 'OE Database'!$H262, NA())</f>
        <v>#N/A</v>
      </c>
      <c r="R262" s="14" t="e">
        <f>IF('OE Database'!$N262=R$1, 'OE Database'!$H262, NA())</f>
        <v>#N/A</v>
      </c>
      <c r="T262" s="14" t="e">
        <f>IF('OE Database'!$N262=T$1, 'OE Database'!$E262, NA())</f>
        <v>#N/A</v>
      </c>
      <c r="U262" s="14" t="e">
        <f>IF('OE Database'!$N262=U$1, 'OE Database'!$E262, NA())</f>
        <v>#N/A</v>
      </c>
      <c r="V262" s="14" t="e">
        <f>IF('OE Database'!$N262=V$1, 'OE Database'!$E262, NA())</f>
        <v>#N/A</v>
      </c>
      <c r="W262" s="14" t="e">
        <f>IF('OE Database'!$N262=W$1, 'OE Database'!$E262, NA())</f>
        <v>#N/A</v>
      </c>
      <c r="X262" s="14" t="e">
        <f>IF('OE Database'!$N262=X$1, 'OE Database'!$E262, NA())</f>
        <v>#N/A</v>
      </c>
      <c r="Y262" s="14" t="e">
        <f>IF('OE Database'!$N262=Y$1, 'OE Database'!$E262, NA())</f>
        <v>#N/A</v>
      </c>
      <c r="Z262" s="14" t="e">
        <f>IF('OE Database'!$N262=Z$1, 'OE Database'!$E262, NA())</f>
        <v>#N/A</v>
      </c>
      <c r="AA262" s="14" t="e">
        <f>IF('OE Database'!$N262=AA$1, 'OE Database'!$E262, NA())</f>
        <v>#N/A</v>
      </c>
      <c r="AB262" s="14" t="e">
        <f>IF('OE Database'!$N262=AB$1, 'OE Database'!$E262, NA())</f>
        <v>#N/A</v>
      </c>
      <c r="AC262" s="14">
        <f>IF('OE Database'!$N262=AC$1, 'OE Database'!$E262, NA())</f>
        <v>85</v>
      </c>
      <c r="AD262" s="14" t="e">
        <f>IF('OE Database'!$N262=AD$1, 'OE Database'!$E262, NA())</f>
        <v>#N/A</v>
      </c>
      <c r="AE262" s="14" t="e">
        <f>IF('OE Database'!$N262=AE$1, 'OE Database'!$E262, NA())</f>
        <v>#N/A</v>
      </c>
      <c r="AF262" s="14" t="e">
        <f>IF('OE Database'!$N262=AF$1, 'OE Database'!$E262, NA())</f>
        <v>#N/A</v>
      </c>
      <c r="AG262" s="14" t="e">
        <f>IF('OE Database'!$N262=AG$1, 'OE Database'!$E262, NA())</f>
        <v>#N/A</v>
      </c>
      <c r="AH262" s="14" t="e">
        <f>IF('OE Database'!$N262=AH$1, 'OE Database'!$E262, NA())</f>
        <v>#N/A</v>
      </c>
      <c r="AI262" s="14" t="e">
        <f>IF('OE Database'!$N262=AI$1, 'OE Database'!$E262, NA())</f>
        <v>#N/A</v>
      </c>
      <c r="AJ262" s="14" t="e">
        <f>IF('OE Database'!$N262=AJ$1, 'OE Database'!$E262, NA())</f>
        <v>#N/A</v>
      </c>
      <c r="AL262" s="14" t="e">
        <f>IF('OE Database'!$N262=AL$1, 'OE Database'!$J262, NA())</f>
        <v>#N/A</v>
      </c>
      <c r="AM262" s="14" t="e">
        <f>IF('OE Database'!$N262=AM$1, 'OE Database'!$J262, NA())</f>
        <v>#N/A</v>
      </c>
      <c r="AN262" s="14" t="e">
        <f>IF('OE Database'!$N262=AN$1, 'OE Database'!$J262, NA())</f>
        <v>#N/A</v>
      </c>
      <c r="AO262" s="14" t="e">
        <f>IF('OE Database'!$N262=AO$1, 'OE Database'!$J262, NA())</f>
        <v>#N/A</v>
      </c>
      <c r="AP262" s="14" t="e">
        <f>IF('OE Database'!$N262=AP$1, 'OE Database'!$J262, NA())</f>
        <v>#N/A</v>
      </c>
      <c r="AQ262" s="14" t="e">
        <f>IF('OE Database'!$N262=AQ$1, 'OE Database'!$J262, NA())</f>
        <v>#N/A</v>
      </c>
      <c r="AR262" s="14" t="e">
        <f>IF('OE Database'!$N262=AR$1, 'OE Database'!$J262, NA())</f>
        <v>#N/A</v>
      </c>
      <c r="AS262" s="14" t="e">
        <f>IF('OE Database'!$N262=AS$1, 'OE Database'!$J262, NA())</f>
        <v>#N/A</v>
      </c>
      <c r="AT262" s="14" t="e">
        <f>IF('OE Database'!$N262=AT$1, 'OE Database'!$J262, NA())</f>
        <v>#N/A</v>
      </c>
      <c r="AU262" s="14">
        <f>IF('OE Database'!$N262=AU$1, 'OE Database'!$J262, NA())</f>
        <v>0</v>
      </c>
      <c r="AV262" s="14" t="e">
        <f>IF('OE Database'!$N262=AV$1, 'OE Database'!$J262, NA())</f>
        <v>#N/A</v>
      </c>
      <c r="AW262" s="14" t="e">
        <f>IF('OE Database'!$N262=AW$1, 'OE Database'!$J262, NA())</f>
        <v>#N/A</v>
      </c>
      <c r="AX262" s="14" t="e">
        <f>IF('OE Database'!$N262=AX$1, 'OE Database'!$J262, NA())</f>
        <v>#N/A</v>
      </c>
      <c r="AY262" s="14" t="e">
        <f>IF('OE Database'!$N262=AY$1, 'OE Database'!$J262, NA())</f>
        <v>#N/A</v>
      </c>
      <c r="AZ262" s="14" t="e">
        <f>IF('OE Database'!$N262=AZ$1, 'OE Database'!$J262, NA())</f>
        <v>#N/A</v>
      </c>
      <c r="BA262" s="14" t="e">
        <f>IF('OE Database'!$N262=BA$1, 'OE Database'!$J262, NA())</f>
        <v>#N/A</v>
      </c>
      <c r="BB262" s="14" t="e">
        <f>IF('OE Database'!$N262=BB$1, 'OE Database'!$J262, NA())</f>
        <v>#N/A</v>
      </c>
      <c r="BD262" s="14" t="e">
        <f>IF(GESTEP(AL262,0.00001), 'OE Database'!$H262, NA())</f>
        <v>#N/A</v>
      </c>
      <c r="BE262" s="14" t="e">
        <f>IF(GESTEP(AM262,0.00001), 'OE Database'!$H262, NA())</f>
        <v>#N/A</v>
      </c>
      <c r="BF262" s="14" t="e">
        <f>IF(GESTEP(AN262,0.00001), 'OE Database'!$H262, NA())</f>
        <v>#N/A</v>
      </c>
      <c r="BG262" s="14" t="e">
        <f>IF(GESTEP(AO262,0.00001), 'OE Database'!$H262, NA())</f>
        <v>#N/A</v>
      </c>
      <c r="BH262" s="14" t="e">
        <f>IF(GESTEP(AP262,0.00001), 'OE Database'!$H262, NA())</f>
        <v>#N/A</v>
      </c>
      <c r="BI262" s="14" t="e">
        <f>IF(GESTEP(AQ262,0.00001), 'OE Database'!$H262, NA())</f>
        <v>#N/A</v>
      </c>
      <c r="BJ262" s="14" t="e">
        <f>IF(GESTEP(AR262,0.00001), 'OE Database'!$H262, NA())</f>
        <v>#N/A</v>
      </c>
      <c r="BK262" s="14" t="e">
        <f>IF(GESTEP(AS262,0.00001), 'OE Database'!$H262, NA())</f>
        <v>#N/A</v>
      </c>
      <c r="BL262" s="14" t="e">
        <f>IF(GESTEP(AT262,0.00001), 'OE Database'!$H262, NA())</f>
        <v>#N/A</v>
      </c>
      <c r="BM262" s="14" t="e">
        <f>IF(GESTEP(AU262,0.00001), 'OE Database'!$H262, NA())</f>
        <v>#N/A</v>
      </c>
      <c r="BN262" s="14" t="e">
        <f>IF(GESTEP(AV262,0.00001), 'OE Database'!$H262, NA())</f>
        <v>#N/A</v>
      </c>
      <c r="BO262" s="14" t="e">
        <f>IF(GESTEP(AW262,0.00001), 'OE Database'!$H262, NA())</f>
        <v>#N/A</v>
      </c>
      <c r="BP262" s="14" t="e">
        <f>IF(GESTEP(AX262,0.00001), 'OE Database'!$H262, NA())</f>
        <v>#N/A</v>
      </c>
      <c r="BQ262" s="14" t="e">
        <f>IF(GESTEP(AY262,0.00001), 'OE Database'!$H262, NA())</f>
        <v>#N/A</v>
      </c>
      <c r="BR262" s="14" t="e">
        <f>IF(GESTEP(AZ262,0.00001), 'OE Database'!$H262, NA())</f>
        <v>#N/A</v>
      </c>
      <c r="BS262" s="14" t="e">
        <f>IF(GESTEP(BA262,0.00001), 'OE Database'!$H262, NA())</f>
        <v>#N/A</v>
      </c>
      <c r="BT262" s="14" t="e">
        <f>IF(GESTEP(BB262,0.00001), 'OE Database'!$H262, NA())</f>
        <v>#N/A</v>
      </c>
      <c r="BV262" s="14" t="e">
        <f>IF(GESTEP(AL262,0.00001), 'OE Database'!$E262, NA())</f>
        <v>#N/A</v>
      </c>
      <c r="BW262" s="14" t="e">
        <f>IF(GESTEP(AM262,0.00001), 'OE Database'!$E262, NA())</f>
        <v>#N/A</v>
      </c>
      <c r="BX262" s="14" t="e">
        <f>IF(GESTEP(AN262,0.00001), 'OE Database'!$E262, NA())</f>
        <v>#N/A</v>
      </c>
      <c r="BY262" s="14" t="e">
        <f>IF(GESTEP(AO262,0.00001), 'OE Database'!$E262, NA())</f>
        <v>#N/A</v>
      </c>
      <c r="BZ262" s="14" t="e">
        <f>IF(GESTEP(AP262,0.00001), 'OE Database'!$E262, NA())</f>
        <v>#N/A</v>
      </c>
      <c r="CA262" s="14" t="e">
        <f>IF(GESTEP(AQ262,0.00001), 'OE Database'!$E262, NA())</f>
        <v>#N/A</v>
      </c>
      <c r="CB262" s="14" t="e">
        <f>IF(GESTEP(AR262,0.00001), 'OE Database'!$E262, NA())</f>
        <v>#N/A</v>
      </c>
      <c r="CC262" s="14" t="e">
        <f>IF(GESTEP(AS262,0.00001), 'OE Database'!$E262, NA())</f>
        <v>#N/A</v>
      </c>
      <c r="CD262" s="14" t="e">
        <f>IF(GESTEP(AT262,0.00001), 'OE Database'!$E262, NA())</f>
        <v>#N/A</v>
      </c>
      <c r="CE262" s="14" t="e">
        <f>IF(GESTEP(AU262,0.00001), 'OE Database'!$E262, NA())</f>
        <v>#N/A</v>
      </c>
      <c r="CF262" s="14" t="e">
        <f>IF(GESTEP(AV262,0.00001), 'OE Database'!$E262, NA())</f>
        <v>#N/A</v>
      </c>
      <c r="CG262" s="14" t="e">
        <f>IF(GESTEP(AW262,0.00001), 'OE Database'!$E262, NA())</f>
        <v>#N/A</v>
      </c>
      <c r="CH262" s="14" t="e">
        <f>IF(GESTEP(AX262,0.00001), 'OE Database'!$E262, NA())</f>
        <v>#N/A</v>
      </c>
      <c r="CI262" s="14" t="e">
        <f>IF(GESTEP(AY262,0.00001), 'OE Database'!$E262, NA())</f>
        <v>#N/A</v>
      </c>
      <c r="CJ262" s="14" t="e">
        <f>IF(GESTEP(AZ262,0.00001), 'OE Database'!$E262, NA())</f>
        <v>#N/A</v>
      </c>
      <c r="CK262" s="14" t="e">
        <f>IF(GESTEP(BA262,0.00001), 'OE Database'!$E262, NA())</f>
        <v>#N/A</v>
      </c>
      <c r="CL262" s="14" t="e">
        <f>IF(GESTEP(BB262,0.00001), 'OE Database'!$E262, NA())</f>
        <v>#N/A</v>
      </c>
      <c r="CN262" s="14" t="e">
        <f>IF('OE Database'!$N262=CN$1, 'OE Database'!$I262, NA())</f>
        <v>#N/A</v>
      </c>
      <c r="CO262" s="14" t="e">
        <f>IF('OE Database'!$N262=CO$1, 'OE Database'!$I262, NA())</f>
        <v>#N/A</v>
      </c>
      <c r="CP262" s="14" t="e">
        <f>IF('OE Database'!$N262=CP$1, 'OE Database'!$I262, NA())</f>
        <v>#N/A</v>
      </c>
      <c r="CQ262" s="14" t="e">
        <f>IF('OE Database'!$N262=CQ$1, 'OE Database'!$I262, NA())</f>
        <v>#N/A</v>
      </c>
      <c r="CR262" s="14" t="e">
        <f>IF('OE Database'!$N262=CR$1, 'OE Database'!$I262, NA())</f>
        <v>#N/A</v>
      </c>
      <c r="CS262" s="14" t="e">
        <f>IF('OE Database'!$N262=CS$1, 'OE Database'!$I262, NA())</f>
        <v>#N/A</v>
      </c>
      <c r="CT262" s="14" t="e">
        <f>IF('OE Database'!$N262=CT$1, 'OE Database'!$I262, NA())</f>
        <v>#N/A</v>
      </c>
      <c r="CU262" s="14" t="e">
        <f>IF('OE Database'!$N262=CU$1, 'OE Database'!$I262, NA())</f>
        <v>#N/A</v>
      </c>
      <c r="CV262" s="14" t="e">
        <f>IF('OE Database'!$N262=CV$1, 'OE Database'!$I262, NA())</f>
        <v>#N/A</v>
      </c>
      <c r="CW262" s="14">
        <f>IF('OE Database'!$N262=CW$1, 'OE Database'!$I262, NA())</f>
        <v>18.830415791780595</v>
      </c>
      <c r="CX262" s="14" t="e">
        <f>IF('OE Database'!$N262=CX$1, 'OE Database'!$I262, NA())</f>
        <v>#N/A</v>
      </c>
      <c r="CY262" s="14" t="e">
        <f>IF('OE Database'!$N262=CY$1, 'OE Database'!$I262, NA())</f>
        <v>#N/A</v>
      </c>
      <c r="CZ262" s="14" t="e">
        <f>IF('OE Database'!$N262=CZ$1, 'OE Database'!$I262, NA())</f>
        <v>#N/A</v>
      </c>
      <c r="DA262" s="14" t="e">
        <f>IF('OE Database'!$N262=DA$1, 'OE Database'!$I262, NA())</f>
        <v>#N/A</v>
      </c>
      <c r="DB262" s="14" t="e">
        <f>IF('OE Database'!$N262=DB$1, 'OE Database'!$I262, NA())</f>
        <v>#N/A</v>
      </c>
      <c r="DC262" s="14" t="e">
        <f>IF('OE Database'!$N262=DC$1, 'OE Database'!$I262, NA())</f>
        <v>#N/A</v>
      </c>
      <c r="DD262" s="14" t="e">
        <f>IF('OE Database'!$N262=DD$1, 'OE Database'!$I262, NA())</f>
        <v>#N/A</v>
      </c>
      <c r="DF262" s="1" t="e">
        <f>IF(GESTEP(AL262,0.00001), 'OE Database'!$I262, NA())</f>
        <v>#N/A</v>
      </c>
      <c r="DG262" s="1" t="e">
        <f>IF(GESTEP(AM262,0.00001), 'OE Database'!$I262, NA())</f>
        <v>#N/A</v>
      </c>
      <c r="DH262" s="1" t="e">
        <f>IF(GESTEP(AN262,0.00001), 'OE Database'!$I262, NA())</f>
        <v>#N/A</v>
      </c>
      <c r="DI262" s="1" t="e">
        <f>IF(GESTEP(AO262,0.00001), 'OE Database'!$I262, NA())</f>
        <v>#N/A</v>
      </c>
      <c r="DJ262" s="1" t="e">
        <f>IF(GESTEP(AP262,0.00001), 'OE Database'!$I262, NA())</f>
        <v>#N/A</v>
      </c>
      <c r="DK262" s="1" t="e">
        <f>IF(GESTEP(AQ262,0.00001), 'OE Database'!$I262, NA())</f>
        <v>#N/A</v>
      </c>
      <c r="DL262" s="1" t="e">
        <f>IF(GESTEP(AR262,0.00001), 'OE Database'!$I262, NA())</f>
        <v>#N/A</v>
      </c>
      <c r="DM262" s="1" t="e">
        <f>IF(GESTEP(AS262,0.00001), 'OE Database'!$I262, NA())</f>
        <v>#N/A</v>
      </c>
      <c r="DN262" s="1" t="e">
        <f>IF(GESTEP(AT262,0.00001), 'OE Database'!$I262, NA())</f>
        <v>#N/A</v>
      </c>
      <c r="DO262" s="1" t="e">
        <f>IF(GESTEP(AU262,0.00001), 'OE Database'!$I262, NA())</f>
        <v>#N/A</v>
      </c>
      <c r="DP262" s="1" t="e">
        <f>IF(GESTEP(AV262,0.00001), 'OE Database'!$I262, NA())</f>
        <v>#N/A</v>
      </c>
      <c r="DQ262" s="1" t="e">
        <f>IF(GESTEP(AW262,0.00001), 'OE Database'!$I262, NA())</f>
        <v>#N/A</v>
      </c>
      <c r="DR262" s="1" t="e">
        <f>IF(GESTEP(AX262,0.00001), 'OE Database'!$I262, NA())</f>
        <v>#N/A</v>
      </c>
      <c r="DS262" s="1" t="e">
        <f>IF(GESTEP(AY262,0.00001), 'OE Database'!$I262, NA())</f>
        <v>#N/A</v>
      </c>
      <c r="DT262" s="1" t="e">
        <f>IF(GESTEP(AZ262,0.00001), 'OE Database'!$I262, NA())</f>
        <v>#N/A</v>
      </c>
      <c r="DU262" s="1" t="e">
        <f>IF(GESTEP(BA262,0.00001), 'OE Database'!$I262, NA())</f>
        <v>#N/A</v>
      </c>
      <c r="DV262" s="1" t="e">
        <f>IF(GESTEP(BB262,0.00001), 'OE Database'!$I262, NA())</f>
        <v>#N/A</v>
      </c>
    </row>
    <row r="263" spans="2:126">
      <c r="B263" s="14">
        <f>IF('OE Database'!$N263=B$1, 'OE Database'!$H263, NA())</f>
        <v>1.717020092467294</v>
      </c>
      <c r="C263" s="14" t="e">
        <f>IF('OE Database'!$N263=C$1, 'OE Database'!$H263, NA())</f>
        <v>#N/A</v>
      </c>
      <c r="D263" s="14" t="e">
        <f>IF('OE Database'!$N263=D$1, 'OE Database'!$H263, NA())</f>
        <v>#N/A</v>
      </c>
      <c r="E263" s="14" t="e">
        <f>IF('OE Database'!$N263=E$1, 'OE Database'!$H263, NA())</f>
        <v>#N/A</v>
      </c>
      <c r="F263" s="14" t="e">
        <f>IF('OE Database'!$N263=F$1, 'OE Database'!$H263, NA())</f>
        <v>#N/A</v>
      </c>
      <c r="G263" s="14" t="e">
        <f>IF('OE Database'!$N263=G$1, 'OE Database'!$H263, NA())</f>
        <v>#N/A</v>
      </c>
      <c r="H263" s="14" t="e">
        <f>IF('OE Database'!$N263=H$1, 'OE Database'!$H263, NA())</f>
        <v>#N/A</v>
      </c>
      <c r="I263" s="14" t="e">
        <f>IF('OE Database'!$N263=I$1, 'OE Database'!$H263, NA())</f>
        <v>#N/A</v>
      </c>
      <c r="J263" s="14" t="e">
        <f>IF('OE Database'!$N263=J$1, 'OE Database'!$H263, NA())</f>
        <v>#N/A</v>
      </c>
      <c r="K263" s="14" t="e">
        <f>IF('OE Database'!$N263=K$1, 'OE Database'!$H263, NA())</f>
        <v>#N/A</v>
      </c>
      <c r="L263" s="14" t="e">
        <f>IF('OE Database'!$N263=L$1, 'OE Database'!$H263, NA())</f>
        <v>#N/A</v>
      </c>
      <c r="M263" s="14" t="e">
        <f>IF('OE Database'!$N263=M$1, 'OE Database'!$H263, NA())</f>
        <v>#N/A</v>
      </c>
      <c r="N263" s="14" t="e">
        <f>IF('OE Database'!$N263=N$1, 'OE Database'!$H263, NA())</f>
        <v>#N/A</v>
      </c>
      <c r="O263" s="14" t="e">
        <f>IF('OE Database'!$N263=O$1, 'OE Database'!$H263, NA())</f>
        <v>#N/A</v>
      </c>
      <c r="P263" s="14" t="e">
        <f>IF('OE Database'!$N263=P$1, 'OE Database'!$H263, NA())</f>
        <v>#N/A</v>
      </c>
      <c r="Q263" s="14" t="e">
        <f>IF('OE Database'!$N263=Q$1, 'OE Database'!$H263, NA())</f>
        <v>#N/A</v>
      </c>
      <c r="R263" s="14" t="e">
        <f>IF('OE Database'!$N263=R$1, 'OE Database'!$H263, NA())</f>
        <v>#N/A</v>
      </c>
      <c r="T263" s="14">
        <f>IF('OE Database'!$N263=T$1, 'OE Database'!$E263, NA())</f>
        <v>50.6</v>
      </c>
      <c r="U263" s="14" t="e">
        <f>IF('OE Database'!$N263=U$1, 'OE Database'!$E263, NA())</f>
        <v>#N/A</v>
      </c>
      <c r="V263" s="14" t="e">
        <f>IF('OE Database'!$N263=V$1, 'OE Database'!$E263, NA())</f>
        <v>#N/A</v>
      </c>
      <c r="W263" s="14" t="e">
        <f>IF('OE Database'!$N263=W$1, 'OE Database'!$E263, NA())</f>
        <v>#N/A</v>
      </c>
      <c r="X263" s="14" t="e">
        <f>IF('OE Database'!$N263=X$1, 'OE Database'!$E263, NA())</f>
        <v>#N/A</v>
      </c>
      <c r="Y263" s="14" t="e">
        <f>IF('OE Database'!$N263=Y$1, 'OE Database'!$E263, NA())</f>
        <v>#N/A</v>
      </c>
      <c r="Z263" s="14" t="e">
        <f>IF('OE Database'!$N263=Z$1, 'OE Database'!$E263, NA())</f>
        <v>#N/A</v>
      </c>
      <c r="AA263" s="14" t="e">
        <f>IF('OE Database'!$N263=AA$1, 'OE Database'!$E263, NA())</f>
        <v>#N/A</v>
      </c>
      <c r="AB263" s="14" t="e">
        <f>IF('OE Database'!$N263=AB$1, 'OE Database'!$E263, NA())</f>
        <v>#N/A</v>
      </c>
      <c r="AC263" s="14" t="e">
        <f>IF('OE Database'!$N263=AC$1, 'OE Database'!$E263, NA())</f>
        <v>#N/A</v>
      </c>
      <c r="AD263" s="14" t="e">
        <f>IF('OE Database'!$N263=AD$1, 'OE Database'!$E263, NA())</f>
        <v>#N/A</v>
      </c>
      <c r="AE263" s="14" t="e">
        <f>IF('OE Database'!$N263=AE$1, 'OE Database'!$E263, NA())</f>
        <v>#N/A</v>
      </c>
      <c r="AF263" s="14" t="e">
        <f>IF('OE Database'!$N263=AF$1, 'OE Database'!$E263, NA())</f>
        <v>#N/A</v>
      </c>
      <c r="AG263" s="14" t="e">
        <f>IF('OE Database'!$N263=AG$1, 'OE Database'!$E263, NA())</f>
        <v>#N/A</v>
      </c>
      <c r="AH263" s="14" t="e">
        <f>IF('OE Database'!$N263=AH$1, 'OE Database'!$E263, NA())</f>
        <v>#N/A</v>
      </c>
      <c r="AI263" s="14" t="e">
        <f>IF('OE Database'!$N263=AI$1, 'OE Database'!$E263, NA())</f>
        <v>#N/A</v>
      </c>
      <c r="AJ263" s="14" t="e">
        <f>IF('OE Database'!$N263=AJ$1, 'OE Database'!$E263, NA())</f>
        <v>#N/A</v>
      </c>
      <c r="AL263" s="14">
        <f>IF('OE Database'!$N263=AL$1, 'OE Database'!$J263, NA())</f>
        <v>64</v>
      </c>
      <c r="AM263" s="14" t="e">
        <f>IF('OE Database'!$N263=AM$1, 'OE Database'!$J263, NA())</f>
        <v>#N/A</v>
      </c>
      <c r="AN263" s="14" t="e">
        <f>IF('OE Database'!$N263=AN$1, 'OE Database'!$J263, NA())</f>
        <v>#N/A</v>
      </c>
      <c r="AO263" s="14" t="e">
        <f>IF('OE Database'!$N263=AO$1, 'OE Database'!$J263, NA())</f>
        <v>#N/A</v>
      </c>
      <c r="AP263" s="14" t="e">
        <f>IF('OE Database'!$N263=AP$1, 'OE Database'!$J263, NA())</f>
        <v>#N/A</v>
      </c>
      <c r="AQ263" s="14" t="e">
        <f>IF('OE Database'!$N263=AQ$1, 'OE Database'!$J263, NA())</f>
        <v>#N/A</v>
      </c>
      <c r="AR263" s="14" t="e">
        <f>IF('OE Database'!$N263=AR$1, 'OE Database'!$J263, NA())</f>
        <v>#N/A</v>
      </c>
      <c r="AS263" s="14" t="e">
        <f>IF('OE Database'!$N263=AS$1, 'OE Database'!$J263, NA())</f>
        <v>#N/A</v>
      </c>
      <c r="AT263" s="14" t="e">
        <f>IF('OE Database'!$N263=AT$1, 'OE Database'!$J263, NA())</f>
        <v>#N/A</v>
      </c>
      <c r="AU263" s="14" t="e">
        <f>IF('OE Database'!$N263=AU$1, 'OE Database'!$J263, NA())</f>
        <v>#N/A</v>
      </c>
      <c r="AV263" s="14" t="e">
        <f>IF('OE Database'!$N263=AV$1, 'OE Database'!$J263, NA())</f>
        <v>#N/A</v>
      </c>
      <c r="AW263" s="14" t="e">
        <f>IF('OE Database'!$N263=AW$1, 'OE Database'!$J263, NA())</f>
        <v>#N/A</v>
      </c>
      <c r="AX263" s="14" t="e">
        <f>IF('OE Database'!$N263=AX$1, 'OE Database'!$J263, NA())</f>
        <v>#N/A</v>
      </c>
      <c r="AY263" s="14" t="e">
        <f>IF('OE Database'!$N263=AY$1, 'OE Database'!$J263, NA())</f>
        <v>#N/A</v>
      </c>
      <c r="AZ263" s="14" t="e">
        <f>IF('OE Database'!$N263=AZ$1, 'OE Database'!$J263, NA())</f>
        <v>#N/A</v>
      </c>
      <c r="BA263" s="14" t="e">
        <f>IF('OE Database'!$N263=BA$1, 'OE Database'!$J263, NA())</f>
        <v>#N/A</v>
      </c>
      <c r="BB263" s="14" t="e">
        <f>IF('OE Database'!$N263=BB$1, 'OE Database'!$J263, NA())</f>
        <v>#N/A</v>
      </c>
      <c r="BD263" s="14">
        <f>IF(GESTEP(AL263,0.00001), 'OE Database'!$H263, NA())</f>
        <v>1.717020092467294</v>
      </c>
      <c r="BE263" s="14" t="e">
        <f>IF(GESTEP(AM263,0.00001), 'OE Database'!$H263, NA())</f>
        <v>#N/A</v>
      </c>
      <c r="BF263" s="14" t="e">
        <f>IF(GESTEP(AN263,0.00001), 'OE Database'!$H263, NA())</f>
        <v>#N/A</v>
      </c>
      <c r="BG263" s="14" t="e">
        <f>IF(GESTEP(AO263,0.00001), 'OE Database'!$H263, NA())</f>
        <v>#N/A</v>
      </c>
      <c r="BH263" s="14" t="e">
        <f>IF(GESTEP(AP263,0.00001), 'OE Database'!$H263, NA())</f>
        <v>#N/A</v>
      </c>
      <c r="BI263" s="14" t="e">
        <f>IF(GESTEP(AQ263,0.00001), 'OE Database'!$H263, NA())</f>
        <v>#N/A</v>
      </c>
      <c r="BJ263" s="14" t="e">
        <f>IF(GESTEP(AR263,0.00001), 'OE Database'!$H263, NA())</f>
        <v>#N/A</v>
      </c>
      <c r="BK263" s="14" t="e">
        <f>IF(GESTEP(AS263,0.00001), 'OE Database'!$H263, NA())</f>
        <v>#N/A</v>
      </c>
      <c r="BL263" s="14" t="e">
        <f>IF(GESTEP(AT263,0.00001), 'OE Database'!$H263, NA())</f>
        <v>#N/A</v>
      </c>
      <c r="BM263" s="14" t="e">
        <f>IF(GESTEP(AU263,0.00001), 'OE Database'!$H263, NA())</f>
        <v>#N/A</v>
      </c>
      <c r="BN263" s="14" t="e">
        <f>IF(GESTEP(AV263,0.00001), 'OE Database'!$H263, NA())</f>
        <v>#N/A</v>
      </c>
      <c r="BO263" s="14" t="e">
        <f>IF(GESTEP(AW263,0.00001), 'OE Database'!$H263, NA())</f>
        <v>#N/A</v>
      </c>
      <c r="BP263" s="14" t="e">
        <f>IF(GESTEP(AX263,0.00001), 'OE Database'!$H263, NA())</f>
        <v>#N/A</v>
      </c>
      <c r="BQ263" s="14" t="e">
        <f>IF(GESTEP(AY263,0.00001), 'OE Database'!$H263, NA())</f>
        <v>#N/A</v>
      </c>
      <c r="BR263" s="14" t="e">
        <f>IF(GESTEP(AZ263,0.00001), 'OE Database'!$H263, NA())</f>
        <v>#N/A</v>
      </c>
      <c r="BS263" s="14" t="e">
        <f>IF(GESTEP(BA263,0.00001), 'OE Database'!$H263, NA())</f>
        <v>#N/A</v>
      </c>
      <c r="BT263" s="14" t="e">
        <f>IF(GESTEP(BB263,0.00001), 'OE Database'!$H263, NA())</f>
        <v>#N/A</v>
      </c>
      <c r="BV263" s="14">
        <f>IF(GESTEP(AL263,0.00001), 'OE Database'!$E263, NA())</f>
        <v>50.6</v>
      </c>
      <c r="BW263" s="14" t="e">
        <f>IF(GESTEP(AM263,0.00001), 'OE Database'!$E263, NA())</f>
        <v>#N/A</v>
      </c>
      <c r="BX263" s="14" t="e">
        <f>IF(GESTEP(AN263,0.00001), 'OE Database'!$E263, NA())</f>
        <v>#N/A</v>
      </c>
      <c r="BY263" s="14" t="e">
        <f>IF(GESTEP(AO263,0.00001), 'OE Database'!$E263, NA())</f>
        <v>#N/A</v>
      </c>
      <c r="BZ263" s="14" t="e">
        <f>IF(GESTEP(AP263,0.00001), 'OE Database'!$E263, NA())</f>
        <v>#N/A</v>
      </c>
      <c r="CA263" s="14" t="e">
        <f>IF(GESTEP(AQ263,0.00001), 'OE Database'!$E263, NA())</f>
        <v>#N/A</v>
      </c>
      <c r="CB263" s="14" t="e">
        <f>IF(GESTEP(AR263,0.00001), 'OE Database'!$E263, NA())</f>
        <v>#N/A</v>
      </c>
      <c r="CC263" s="14" t="e">
        <f>IF(GESTEP(AS263,0.00001), 'OE Database'!$E263, NA())</f>
        <v>#N/A</v>
      </c>
      <c r="CD263" s="14" t="e">
        <f>IF(GESTEP(AT263,0.00001), 'OE Database'!$E263, NA())</f>
        <v>#N/A</v>
      </c>
      <c r="CE263" s="14" t="e">
        <f>IF(GESTEP(AU263,0.00001), 'OE Database'!$E263, NA())</f>
        <v>#N/A</v>
      </c>
      <c r="CF263" s="14" t="e">
        <f>IF(GESTEP(AV263,0.00001), 'OE Database'!$E263, NA())</f>
        <v>#N/A</v>
      </c>
      <c r="CG263" s="14" t="e">
        <f>IF(GESTEP(AW263,0.00001), 'OE Database'!$E263, NA())</f>
        <v>#N/A</v>
      </c>
      <c r="CH263" s="14" t="e">
        <f>IF(GESTEP(AX263,0.00001), 'OE Database'!$E263, NA())</f>
        <v>#N/A</v>
      </c>
      <c r="CI263" s="14" t="e">
        <f>IF(GESTEP(AY263,0.00001), 'OE Database'!$E263, NA())</f>
        <v>#N/A</v>
      </c>
      <c r="CJ263" s="14" t="e">
        <f>IF(GESTEP(AZ263,0.00001), 'OE Database'!$E263, NA())</f>
        <v>#N/A</v>
      </c>
      <c r="CK263" s="14" t="e">
        <f>IF(GESTEP(BA263,0.00001), 'OE Database'!$E263, NA())</f>
        <v>#N/A</v>
      </c>
      <c r="CL263" s="14" t="e">
        <f>IF(GESTEP(BB263,0.00001), 'OE Database'!$E263, NA())</f>
        <v>#N/A</v>
      </c>
      <c r="CN263" s="14">
        <f>IF('OE Database'!$N263=CN$1, 'OE Database'!$I263, NA())</f>
        <v>2.8979978322872384</v>
      </c>
      <c r="CO263" s="14" t="e">
        <f>IF('OE Database'!$N263=CO$1, 'OE Database'!$I263, NA())</f>
        <v>#N/A</v>
      </c>
      <c r="CP263" s="14" t="e">
        <f>IF('OE Database'!$N263=CP$1, 'OE Database'!$I263, NA())</f>
        <v>#N/A</v>
      </c>
      <c r="CQ263" s="14" t="e">
        <f>IF('OE Database'!$N263=CQ$1, 'OE Database'!$I263, NA())</f>
        <v>#N/A</v>
      </c>
      <c r="CR263" s="14" t="e">
        <f>IF('OE Database'!$N263=CR$1, 'OE Database'!$I263, NA())</f>
        <v>#N/A</v>
      </c>
      <c r="CS263" s="14" t="e">
        <f>IF('OE Database'!$N263=CS$1, 'OE Database'!$I263, NA())</f>
        <v>#N/A</v>
      </c>
      <c r="CT263" s="14" t="e">
        <f>IF('OE Database'!$N263=CT$1, 'OE Database'!$I263, NA())</f>
        <v>#N/A</v>
      </c>
      <c r="CU263" s="14" t="e">
        <f>IF('OE Database'!$N263=CU$1, 'OE Database'!$I263, NA())</f>
        <v>#N/A</v>
      </c>
      <c r="CV263" s="14" t="e">
        <f>IF('OE Database'!$N263=CV$1, 'OE Database'!$I263, NA())</f>
        <v>#N/A</v>
      </c>
      <c r="CW263" s="14" t="e">
        <f>IF('OE Database'!$N263=CW$1, 'OE Database'!$I263, NA())</f>
        <v>#N/A</v>
      </c>
      <c r="CX263" s="14" t="e">
        <f>IF('OE Database'!$N263=CX$1, 'OE Database'!$I263, NA())</f>
        <v>#N/A</v>
      </c>
      <c r="CY263" s="14" t="e">
        <f>IF('OE Database'!$N263=CY$1, 'OE Database'!$I263, NA())</f>
        <v>#N/A</v>
      </c>
      <c r="CZ263" s="14" t="e">
        <f>IF('OE Database'!$N263=CZ$1, 'OE Database'!$I263, NA())</f>
        <v>#N/A</v>
      </c>
      <c r="DA263" s="14" t="e">
        <f>IF('OE Database'!$N263=DA$1, 'OE Database'!$I263, NA())</f>
        <v>#N/A</v>
      </c>
      <c r="DB263" s="14" t="e">
        <f>IF('OE Database'!$N263=DB$1, 'OE Database'!$I263, NA())</f>
        <v>#N/A</v>
      </c>
      <c r="DC263" s="14" t="e">
        <f>IF('OE Database'!$N263=DC$1, 'OE Database'!$I263, NA())</f>
        <v>#N/A</v>
      </c>
      <c r="DD263" s="14" t="e">
        <f>IF('OE Database'!$N263=DD$1, 'OE Database'!$I263, NA())</f>
        <v>#N/A</v>
      </c>
      <c r="DF263" s="1">
        <f>IF(GESTEP(AL263,0.00001), 'OE Database'!$I263, NA())</f>
        <v>2.8979978322872384</v>
      </c>
      <c r="DG263" s="1" t="e">
        <f>IF(GESTEP(AM263,0.00001), 'OE Database'!$I263, NA())</f>
        <v>#N/A</v>
      </c>
      <c r="DH263" s="1" t="e">
        <f>IF(GESTEP(AN263,0.00001), 'OE Database'!$I263, NA())</f>
        <v>#N/A</v>
      </c>
      <c r="DI263" s="1" t="e">
        <f>IF(GESTEP(AO263,0.00001), 'OE Database'!$I263, NA())</f>
        <v>#N/A</v>
      </c>
      <c r="DJ263" s="1" t="e">
        <f>IF(GESTEP(AP263,0.00001), 'OE Database'!$I263, NA())</f>
        <v>#N/A</v>
      </c>
      <c r="DK263" s="1" t="e">
        <f>IF(GESTEP(AQ263,0.00001), 'OE Database'!$I263, NA())</f>
        <v>#N/A</v>
      </c>
      <c r="DL263" s="1" t="e">
        <f>IF(GESTEP(AR263,0.00001), 'OE Database'!$I263, NA())</f>
        <v>#N/A</v>
      </c>
      <c r="DM263" s="1" t="e">
        <f>IF(GESTEP(AS263,0.00001), 'OE Database'!$I263, NA())</f>
        <v>#N/A</v>
      </c>
      <c r="DN263" s="1" t="e">
        <f>IF(GESTEP(AT263,0.00001), 'OE Database'!$I263, NA())</f>
        <v>#N/A</v>
      </c>
      <c r="DO263" s="1" t="e">
        <f>IF(GESTEP(AU263,0.00001), 'OE Database'!$I263, NA())</f>
        <v>#N/A</v>
      </c>
      <c r="DP263" s="1" t="e">
        <f>IF(GESTEP(AV263,0.00001), 'OE Database'!$I263, NA())</f>
        <v>#N/A</v>
      </c>
      <c r="DQ263" s="1" t="e">
        <f>IF(GESTEP(AW263,0.00001), 'OE Database'!$I263, NA())</f>
        <v>#N/A</v>
      </c>
      <c r="DR263" s="1" t="e">
        <f>IF(GESTEP(AX263,0.00001), 'OE Database'!$I263, NA())</f>
        <v>#N/A</v>
      </c>
      <c r="DS263" s="1" t="e">
        <f>IF(GESTEP(AY263,0.00001), 'OE Database'!$I263, NA())</f>
        <v>#N/A</v>
      </c>
      <c r="DT263" s="1" t="e">
        <f>IF(GESTEP(AZ263,0.00001), 'OE Database'!$I263, NA())</f>
        <v>#N/A</v>
      </c>
      <c r="DU263" s="1" t="e">
        <f>IF(GESTEP(BA263,0.00001), 'OE Database'!$I263, NA())</f>
        <v>#N/A</v>
      </c>
      <c r="DV263" s="1" t="e">
        <f>IF(GESTEP(BB263,0.00001), 'OE Database'!$I263, NA())</f>
        <v>#N/A</v>
      </c>
    </row>
    <row r="264" spans="2:126">
      <c r="B264" s="14" t="e">
        <f>IF('OE Database'!$N264=B$1, 'OE Database'!$H264, NA())</f>
        <v>#N/A</v>
      </c>
      <c r="C264" s="14" t="e">
        <f>IF('OE Database'!$N264=C$1, 'OE Database'!$H264, NA())</f>
        <v>#N/A</v>
      </c>
      <c r="D264" s="14" t="e">
        <f>IF('OE Database'!$N264=D$1, 'OE Database'!$H264, NA())</f>
        <v>#N/A</v>
      </c>
      <c r="E264" s="14" t="e">
        <f>IF('OE Database'!$N264=E$1, 'OE Database'!$H264, NA())</f>
        <v>#N/A</v>
      </c>
      <c r="F264" s="14" t="e">
        <f>IF('OE Database'!$N264=F$1, 'OE Database'!$H264, NA())</f>
        <v>#N/A</v>
      </c>
      <c r="G264" s="14" t="e">
        <f>IF('OE Database'!$N264=G$1, 'OE Database'!$H264, NA())</f>
        <v>#N/A</v>
      </c>
      <c r="H264" s="14" t="e">
        <f>IF('OE Database'!$N264=H$1, 'OE Database'!$H264, NA())</f>
        <v>#N/A</v>
      </c>
      <c r="I264" s="14" t="e">
        <f>IF('OE Database'!$N264=I$1, 'OE Database'!$H264, NA())</f>
        <v>#N/A</v>
      </c>
      <c r="J264" s="14" t="e">
        <f>IF('OE Database'!$N264=J$1, 'OE Database'!$H264, NA())</f>
        <v>#N/A</v>
      </c>
      <c r="K264" s="14">
        <f>IF('OE Database'!$N264=K$1, 'OE Database'!$H264, NA())</f>
        <v>12.609150032449179</v>
      </c>
      <c r="L264" s="14" t="e">
        <f>IF('OE Database'!$N264=L$1, 'OE Database'!$H264, NA())</f>
        <v>#N/A</v>
      </c>
      <c r="M264" s="14" t="e">
        <f>IF('OE Database'!$N264=M$1, 'OE Database'!$H264, NA())</f>
        <v>#N/A</v>
      </c>
      <c r="N264" s="14" t="e">
        <f>IF('OE Database'!$N264=N$1, 'OE Database'!$H264, NA())</f>
        <v>#N/A</v>
      </c>
      <c r="O264" s="14" t="e">
        <f>IF('OE Database'!$N264=O$1, 'OE Database'!$H264, NA())</f>
        <v>#N/A</v>
      </c>
      <c r="P264" s="14" t="e">
        <f>IF('OE Database'!$N264=P$1, 'OE Database'!$H264, NA())</f>
        <v>#N/A</v>
      </c>
      <c r="Q264" s="14" t="e">
        <f>IF('OE Database'!$N264=Q$1, 'OE Database'!$H264, NA())</f>
        <v>#N/A</v>
      </c>
      <c r="R264" s="14" t="e">
        <f>IF('OE Database'!$N264=R$1, 'OE Database'!$H264, NA())</f>
        <v>#N/A</v>
      </c>
      <c r="T264" s="14" t="e">
        <f>IF('OE Database'!$N264=T$1, 'OE Database'!$E264, NA())</f>
        <v>#N/A</v>
      </c>
      <c r="U264" s="14" t="e">
        <f>IF('OE Database'!$N264=U$1, 'OE Database'!$E264, NA())</f>
        <v>#N/A</v>
      </c>
      <c r="V264" s="14" t="e">
        <f>IF('OE Database'!$N264=V$1, 'OE Database'!$E264, NA())</f>
        <v>#N/A</v>
      </c>
      <c r="W264" s="14" t="e">
        <f>IF('OE Database'!$N264=W$1, 'OE Database'!$E264, NA())</f>
        <v>#N/A</v>
      </c>
      <c r="X264" s="14" t="e">
        <f>IF('OE Database'!$N264=X$1, 'OE Database'!$E264, NA())</f>
        <v>#N/A</v>
      </c>
      <c r="Y264" s="14" t="e">
        <f>IF('OE Database'!$N264=Y$1, 'OE Database'!$E264, NA())</f>
        <v>#N/A</v>
      </c>
      <c r="Z264" s="14" t="e">
        <f>IF('OE Database'!$N264=Z$1, 'OE Database'!$E264, NA())</f>
        <v>#N/A</v>
      </c>
      <c r="AA264" s="14" t="e">
        <f>IF('OE Database'!$N264=AA$1, 'OE Database'!$E264, NA())</f>
        <v>#N/A</v>
      </c>
      <c r="AB264" s="14" t="e">
        <f>IF('OE Database'!$N264=AB$1, 'OE Database'!$E264, NA())</f>
        <v>#N/A</v>
      </c>
      <c r="AC264" s="14">
        <f>IF('OE Database'!$N264=AC$1, 'OE Database'!$E264, NA())</f>
        <v>76.099999999999994</v>
      </c>
      <c r="AD264" s="14" t="e">
        <f>IF('OE Database'!$N264=AD$1, 'OE Database'!$E264, NA())</f>
        <v>#N/A</v>
      </c>
      <c r="AE264" s="14" t="e">
        <f>IF('OE Database'!$N264=AE$1, 'OE Database'!$E264, NA())</f>
        <v>#N/A</v>
      </c>
      <c r="AF264" s="14" t="e">
        <f>IF('OE Database'!$N264=AF$1, 'OE Database'!$E264, NA())</f>
        <v>#N/A</v>
      </c>
      <c r="AG264" s="14" t="e">
        <f>IF('OE Database'!$N264=AG$1, 'OE Database'!$E264, NA())</f>
        <v>#N/A</v>
      </c>
      <c r="AH264" s="14" t="e">
        <f>IF('OE Database'!$N264=AH$1, 'OE Database'!$E264, NA())</f>
        <v>#N/A</v>
      </c>
      <c r="AI264" s="14" t="e">
        <f>IF('OE Database'!$N264=AI$1, 'OE Database'!$E264, NA())</f>
        <v>#N/A</v>
      </c>
      <c r="AJ264" s="14" t="e">
        <f>IF('OE Database'!$N264=AJ$1, 'OE Database'!$E264, NA())</f>
        <v>#N/A</v>
      </c>
      <c r="AL264" s="14" t="e">
        <f>IF('OE Database'!$N264=AL$1, 'OE Database'!$J264, NA())</f>
        <v>#N/A</v>
      </c>
      <c r="AM264" s="14" t="e">
        <f>IF('OE Database'!$N264=AM$1, 'OE Database'!$J264, NA())</f>
        <v>#N/A</v>
      </c>
      <c r="AN264" s="14" t="e">
        <f>IF('OE Database'!$N264=AN$1, 'OE Database'!$J264, NA())</f>
        <v>#N/A</v>
      </c>
      <c r="AO264" s="14" t="e">
        <f>IF('OE Database'!$N264=AO$1, 'OE Database'!$J264, NA())</f>
        <v>#N/A</v>
      </c>
      <c r="AP264" s="14" t="e">
        <f>IF('OE Database'!$N264=AP$1, 'OE Database'!$J264, NA())</f>
        <v>#N/A</v>
      </c>
      <c r="AQ264" s="14" t="e">
        <f>IF('OE Database'!$N264=AQ$1, 'OE Database'!$J264, NA())</f>
        <v>#N/A</v>
      </c>
      <c r="AR264" s="14" t="e">
        <f>IF('OE Database'!$N264=AR$1, 'OE Database'!$J264, NA())</f>
        <v>#N/A</v>
      </c>
      <c r="AS264" s="14" t="e">
        <f>IF('OE Database'!$N264=AS$1, 'OE Database'!$J264, NA())</f>
        <v>#N/A</v>
      </c>
      <c r="AT264" s="14" t="e">
        <f>IF('OE Database'!$N264=AT$1, 'OE Database'!$J264, NA())</f>
        <v>#N/A</v>
      </c>
      <c r="AU264" s="14">
        <f>IF('OE Database'!$N264=AU$1, 'OE Database'!$J264, NA())</f>
        <v>0</v>
      </c>
      <c r="AV264" s="14" t="e">
        <f>IF('OE Database'!$N264=AV$1, 'OE Database'!$J264, NA())</f>
        <v>#N/A</v>
      </c>
      <c r="AW264" s="14" t="e">
        <f>IF('OE Database'!$N264=AW$1, 'OE Database'!$J264, NA())</f>
        <v>#N/A</v>
      </c>
      <c r="AX264" s="14" t="e">
        <f>IF('OE Database'!$N264=AX$1, 'OE Database'!$J264, NA())</f>
        <v>#N/A</v>
      </c>
      <c r="AY264" s="14" t="e">
        <f>IF('OE Database'!$N264=AY$1, 'OE Database'!$J264, NA())</f>
        <v>#N/A</v>
      </c>
      <c r="AZ264" s="14" t="e">
        <f>IF('OE Database'!$N264=AZ$1, 'OE Database'!$J264, NA())</f>
        <v>#N/A</v>
      </c>
      <c r="BA264" s="14" t="e">
        <f>IF('OE Database'!$N264=BA$1, 'OE Database'!$J264, NA())</f>
        <v>#N/A</v>
      </c>
      <c r="BB264" s="14" t="e">
        <f>IF('OE Database'!$N264=BB$1, 'OE Database'!$J264, NA())</f>
        <v>#N/A</v>
      </c>
      <c r="BD264" s="14" t="e">
        <f>IF(GESTEP(AL264,0.00001), 'OE Database'!$H264, NA())</f>
        <v>#N/A</v>
      </c>
      <c r="BE264" s="14" t="e">
        <f>IF(GESTEP(AM264,0.00001), 'OE Database'!$H264, NA())</f>
        <v>#N/A</v>
      </c>
      <c r="BF264" s="14" t="e">
        <f>IF(GESTEP(AN264,0.00001), 'OE Database'!$H264, NA())</f>
        <v>#N/A</v>
      </c>
      <c r="BG264" s="14" t="e">
        <f>IF(GESTEP(AO264,0.00001), 'OE Database'!$H264, NA())</f>
        <v>#N/A</v>
      </c>
      <c r="BH264" s="14" t="e">
        <f>IF(GESTEP(AP264,0.00001), 'OE Database'!$H264, NA())</f>
        <v>#N/A</v>
      </c>
      <c r="BI264" s="14" t="e">
        <f>IF(GESTEP(AQ264,0.00001), 'OE Database'!$H264, NA())</f>
        <v>#N/A</v>
      </c>
      <c r="BJ264" s="14" t="e">
        <f>IF(GESTEP(AR264,0.00001), 'OE Database'!$H264, NA())</f>
        <v>#N/A</v>
      </c>
      <c r="BK264" s="14" t="e">
        <f>IF(GESTEP(AS264,0.00001), 'OE Database'!$H264, NA())</f>
        <v>#N/A</v>
      </c>
      <c r="BL264" s="14" t="e">
        <f>IF(GESTEP(AT264,0.00001), 'OE Database'!$H264, NA())</f>
        <v>#N/A</v>
      </c>
      <c r="BM264" s="14" t="e">
        <f>IF(GESTEP(AU264,0.00001), 'OE Database'!$H264, NA())</f>
        <v>#N/A</v>
      </c>
      <c r="BN264" s="14" t="e">
        <f>IF(GESTEP(AV264,0.00001), 'OE Database'!$H264, NA())</f>
        <v>#N/A</v>
      </c>
      <c r="BO264" s="14" t="e">
        <f>IF(GESTEP(AW264,0.00001), 'OE Database'!$H264, NA())</f>
        <v>#N/A</v>
      </c>
      <c r="BP264" s="14" t="e">
        <f>IF(GESTEP(AX264,0.00001), 'OE Database'!$H264, NA())</f>
        <v>#N/A</v>
      </c>
      <c r="BQ264" s="14" t="e">
        <f>IF(GESTEP(AY264,0.00001), 'OE Database'!$H264, NA())</f>
        <v>#N/A</v>
      </c>
      <c r="BR264" s="14" t="e">
        <f>IF(GESTEP(AZ264,0.00001), 'OE Database'!$H264, NA())</f>
        <v>#N/A</v>
      </c>
      <c r="BS264" s="14" t="e">
        <f>IF(GESTEP(BA264,0.00001), 'OE Database'!$H264, NA())</f>
        <v>#N/A</v>
      </c>
      <c r="BT264" s="14" t="e">
        <f>IF(GESTEP(BB264,0.00001), 'OE Database'!$H264, NA())</f>
        <v>#N/A</v>
      </c>
      <c r="BV264" s="14" t="e">
        <f>IF(GESTEP(AL264,0.00001), 'OE Database'!$E264, NA())</f>
        <v>#N/A</v>
      </c>
      <c r="BW264" s="14" t="e">
        <f>IF(GESTEP(AM264,0.00001), 'OE Database'!$E264, NA())</f>
        <v>#N/A</v>
      </c>
      <c r="BX264" s="14" t="e">
        <f>IF(GESTEP(AN264,0.00001), 'OE Database'!$E264, NA())</f>
        <v>#N/A</v>
      </c>
      <c r="BY264" s="14" t="e">
        <f>IF(GESTEP(AO264,0.00001), 'OE Database'!$E264, NA())</f>
        <v>#N/A</v>
      </c>
      <c r="BZ264" s="14" t="e">
        <f>IF(GESTEP(AP264,0.00001), 'OE Database'!$E264, NA())</f>
        <v>#N/A</v>
      </c>
      <c r="CA264" s="14" t="e">
        <f>IF(GESTEP(AQ264,0.00001), 'OE Database'!$E264, NA())</f>
        <v>#N/A</v>
      </c>
      <c r="CB264" s="14" t="e">
        <f>IF(GESTEP(AR264,0.00001), 'OE Database'!$E264, NA())</f>
        <v>#N/A</v>
      </c>
      <c r="CC264" s="14" t="e">
        <f>IF(GESTEP(AS264,0.00001), 'OE Database'!$E264, NA())</f>
        <v>#N/A</v>
      </c>
      <c r="CD264" s="14" t="e">
        <f>IF(GESTEP(AT264,0.00001), 'OE Database'!$E264, NA())</f>
        <v>#N/A</v>
      </c>
      <c r="CE264" s="14" t="e">
        <f>IF(GESTEP(AU264,0.00001), 'OE Database'!$E264, NA())</f>
        <v>#N/A</v>
      </c>
      <c r="CF264" s="14" t="e">
        <f>IF(GESTEP(AV264,0.00001), 'OE Database'!$E264, NA())</f>
        <v>#N/A</v>
      </c>
      <c r="CG264" s="14" t="e">
        <f>IF(GESTEP(AW264,0.00001), 'OE Database'!$E264, NA())</f>
        <v>#N/A</v>
      </c>
      <c r="CH264" s="14" t="e">
        <f>IF(GESTEP(AX264,0.00001), 'OE Database'!$E264, NA())</f>
        <v>#N/A</v>
      </c>
      <c r="CI264" s="14" t="e">
        <f>IF(GESTEP(AY264,0.00001), 'OE Database'!$E264, NA())</f>
        <v>#N/A</v>
      </c>
      <c r="CJ264" s="14" t="e">
        <f>IF(GESTEP(AZ264,0.00001), 'OE Database'!$E264, NA())</f>
        <v>#N/A</v>
      </c>
      <c r="CK264" s="14" t="e">
        <f>IF(GESTEP(BA264,0.00001), 'OE Database'!$E264, NA())</f>
        <v>#N/A</v>
      </c>
      <c r="CL264" s="14" t="e">
        <f>IF(GESTEP(BB264,0.00001), 'OE Database'!$E264, NA())</f>
        <v>#N/A</v>
      </c>
      <c r="CN264" s="14" t="e">
        <f>IF('OE Database'!$N264=CN$1, 'OE Database'!$I264, NA())</f>
        <v>#N/A</v>
      </c>
      <c r="CO264" s="14" t="e">
        <f>IF('OE Database'!$N264=CO$1, 'OE Database'!$I264, NA())</f>
        <v>#N/A</v>
      </c>
      <c r="CP264" s="14" t="e">
        <f>IF('OE Database'!$N264=CP$1, 'OE Database'!$I264, NA())</f>
        <v>#N/A</v>
      </c>
      <c r="CQ264" s="14" t="e">
        <f>IF('OE Database'!$N264=CQ$1, 'OE Database'!$I264, NA())</f>
        <v>#N/A</v>
      </c>
      <c r="CR264" s="14" t="e">
        <f>IF('OE Database'!$N264=CR$1, 'OE Database'!$I264, NA())</f>
        <v>#N/A</v>
      </c>
      <c r="CS264" s="14" t="e">
        <f>IF('OE Database'!$N264=CS$1, 'OE Database'!$I264, NA())</f>
        <v>#N/A</v>
      </c>
      <c r="CT264" s="14" t="e">
        <f>IF('OE Database'!$N264=CT$1, 'OE Database'!$I264, NA())</f>
        <v>#N/A</v>
      </c>
      <c r="CU264" s="14" t="e">
        <f>IF('OE Database'!$N264=CU$1, 'OE Database'!$I264, NA())</f>
        <v>#N/A</v>
      </c>
      <c r="CV264" s="14" t="e">
        <f>IF('OE Database'!$N264=CV$1, 'OE Database'!$I264, NA())</f>
        <v>#N/A</v>
      </c>
      <c r="CW264" s="14">
        <f>IF('OE Database'!$N264=CW$1, 'OE Database'!$I264, NA())</f>
        <v>21.281806556214381</v>
      </c>
      <c r="CX264" s="14" t="e">
        <f>IF('OE Database'!$N264=CX$1, 'OE Database'!$I264, NA())</f>
        <v>#N/A</v>
      </c>
      <c r="CY264" s="14" t="e">
        <f>IF('OE Database'!$N264=CY$1, 'OE Database'!$I264, NA())</f>
        <v>#N/A</v>
      </c>
      <c r="CZ264" s="14" t="e">
        <f>IF('OE Database'!$N264=CZ$1, 'OE Database'!$I264, NA())</f>
        <v>#N/A</v>
      </c>
      <c r="DA264" s="14" t="e">
        <f>IF('OE Database'!$N264=DA$1, 'OE Database'!$I264, NA())</f>
        <v>#N/A</v>
      </c>
      <c r="DB264" s="14" t="e">
        <f>IF('OE Database'!$N264=DB$1, 'OE Database'!$I264, NA())</f>
        <v>#N/A</v>
      </c>
      <c r="DC264" s="14" t="e">
        <f>IF('OE Database'!$N264=DC$1, 'OE Database'!$I264, NA())</f>
        <v>#N/A</v>
      </c>
      <c r="DD264" s="14" t="e">
        <f>IF('OE Database'!$N264=DD$1, 'OE Database'!$I264, NA())</f>
        <v>#N/A</v>
      </c>
      <c r="DF264" s="1" t="e">
        <f>IF(GESTEP(AL264,0.00001), 'OE Database'!$I264, NA())</f>
        <v>#N/A</v>
      </c>
      <c r="DG264" s="1" t="e">
        <f>IF(GESTEP(AM264,0.00001), 'OE Database'!$I264, NA())</f>
        <v>#N/A</v>
      </c>
      <c r="DH264" s="1" t="e">
        <f>IF(GESTEP(AN264,0.00001), 'OE Database'!$I264, NA())</f>
        <v>#N/A</v>
      </c>
      <c r="DI264" s="1" t="e">
        <f>IF(GESTEP(AO264,0.00001), 'OE Database'!$I264, NA())</f>
        <v>#N/A</v>
      </c>
      <c r="DJ264" s="1" t="e">
        <f>IF(GESTEP(AP264,0.00001), 'OE Database'!$I264, NA())</f>
        <v>#N/A</v>
      </c>
      <c r="DK264" s="1" t="e">
        <f>IF(GESTEP(AQ264,0.00001), 'OE Database'!$I264, NA())</f>
        <v>#N/A</v>
      </c>
      <c r="DL264" s="1" t="e">
        <f>IF(GESTEP(AR264,0.00001), 'OE Database'!$I264, NA())</f>
        <v>#N/A</v>
      </c>
      <c r="DM264" s="1" t="e">
        <f>IF(GESTEP(AS264,0.00001), 'OE Database'!$I264, NA())</f>
        <v>#N/A</v>
      </c>
      <c r="DN264" s="1" t="e">
        <f>IF(GESTEP(AT264,0.00001), 'OE Database'!$I264, NA())</f>
        <v>#N/A</v>
      </c>
      <c r="DO264" s="1" t="e">
        <f>IF(GESTEP(AU264,0.00001), 'OE Database'!$I264, NA())</f>
        <v>#N/A</v>
      </c>
      <c r="DP264" s="1" t="e">
        <f>IF(GESTEP(AV264,0.00001), 'OE Database'!$I264, NA())</f>
        <v>#N/A</v>
      </c>
      <c r="DQ264" s="1" t="e">
        <f>IF(GESTEP(AW264,0.00001), 'OE Database'!$I264, NA())</f>
        <v>#N/A</v>
      </c>
      <c r="DR264" s="1" t="e">
        <f>IF(GESTEP(AX264,0.00001), 'OE Database'!$I264, NA())</f>
        <v>#N/A</v>
      </c>
      <c r="DS264" s="1" t="e">
        <f>IF(GESTEP(AY264,0.00001), 'OE Database'!$I264, NA())</f>
        <v>#N/A</v>
      </c>
      <c r="DT264" s="1" t="e">
        <f>IF(GESTEP(AZ264,0.00001), 'OE Database'!$I264, NA())</f>
        <v>#N/A</v>
      </c>
      <c r="DU264" s="1" t="e">
        <f>IF(GESTEP(BA264,0.00001), 'OE Database'!$I264, NA())</f>
        <v>#N/A</v>
      </c>
      <c r="DV264" s="1" t="e">
        <f>IF(GESTEP(BB264,0.00001), 'OE Database'!$I264, NA())</f>
        <v>#N/A</v>
      </c>
    </row>
    <row r="265" spans="2:126">
      <c r="B265" s="14">
        <f>IF('OE Database'!$N265=B$1, 'OE Database'!$H265, NA())</f>
        <v>11.80535202495463</v>
      </c>
      <c r="C265" s="14" t="e">
        <f>IF('OE Database'!$N265=C$1, 'OE Database'!$H265, NA())</f>
        <v>#N/A</v>
      </c>
      <c r="D265" s="14" t="e">
        <f>IF('OE Database'!$N265=D$1, 'OE Database'!$H265, NA())</f>
        <v>#N/A</v>
      </c>
      <c r="E265" s="14" t="e">
        <f>IF('OE Database'!$N265=E$1, 'OE Database'!$H265, NA())</f>
        <v>#N/A</v>
      </c>
      <c r="F265" s="14" t="e">
        <f>IF('OE Database'!$N265=F$1, 'OE Database'!$H265, NA())</f>
        <v>#N/A</v>
      </c>
      <c r="G265" s="14" t="e">
        <f>IF('OE Database'!$N265=G$1, 'OE Database'!$H265, NA())</f>
        <v>#N/A</v>
      </c>
      <c r="H265" s="14" t="e">
        <f>IF('OE Database'!$N265=H$1, 'OE Database'!$H265, NA())</f>
        <v>#N/A</v>
      </c>
      <c r="I265" s="14" t="e">
        <f>IF('OE Database'!$N265=I$1, 'OE Database'!$H265, NA())</f>
        <v>#N/A</v>
      </c>
      <c r="J265" s="14" t="e">
        <f>IF('OE Database'!$N265=J$1, 'OE Database'!$H265, NA())</f>
        <v>#N/A</v>
      </c>
      <c r="K265" s="14" t="e">
        <f>IF('OE Database'!$N265=K$1, 'OE Database'!$H265, NA())</f>
        <v>#N/A</v>
      </c>
      <c r="L265" s="14" t="e">
        <f>IF('OE Database'!$N265=L$1, 'OE Database'!$H265, NA())</f>
        <v>#N/A</v>
      </c>
      <c r="M265" s="14" t="e">
        <f>IF('OE Database'!$N265=M$1, 'OE Database'!$H265, NA())</f>
        <v>#N/A</v>
      </c>
      <c r="N265" s="14" t="e">
        <f>IF('OE Database'!$N265=N$1, 'OE Database'!$H265, NA())</f>
        <v>#N/A</v>
      </c>
      <c r="O265" s="14" t="e">
        <f>IF('OE Database'!$N265=O$1, 'OE Database'!$H265, NA())</f>
        <v>#N/A</v>
      </c>
      <c r="P265" s="14" t="e">
        <f>IF('OE Database'!$N265=P$1, 'OE Database'!$H265, NA())</f>
        <v>#N/A</v>
      </c>
      <c r="Q265" s="14" t="e">
        <f>IF('OE Database'!$N265=Q$1, 'OE Database'!$H265, NA())</f>
        <v>#N/A</v>
      </c>
      <c r="R265" s="14" t="e">
        <f>IF('OE Database'!$N265=R$1, 'OE Database'!$H265, NA())</f>
        <v>#N/A</v>
      </c>
      <c r="T265" s="14">
        <f>IF('OE Database'!$N265=T$1, 'OE Database'!$E265, NA())</f>
        <v>104.6</v>
      </c>
      <c r="U265" s="14" t="e">
        <f>IF('OE Database'!$N265=U$1, 'OE Database'!$E265, NA())</f>
        <v>#N/A</v>
      </c>
      <c r="V265" s="14" t="e">
        <f>IF('OE Database'!$N265=V$1, 'OE Database'!$E265, NA())</f>
        <v>#N/A</v>
      </c>
      <c r="W265" s="14" t="e">
        <f>IF('OE Database'!$N265=W$1, 'OE Database'!$E265, NA())</f>
        <v>#N/A</v>
      </c>
      <c r="X265" s="14" t="e">
        <f>IF('OE Database'!$N265=X$1, 'OE Database'!$E265, NA())</f>
        <v>#N/A</v>
      </c>
      <c r="Y265" s="14" t="e">
        <f>IF('OE Database'!$N265=Y$1, 'OE Database'!$E265, NA())</f>
        <v>#N/A</v>
      </c>
      <c r="Z265" s="14" t="e">
        <f>IF('OE Database'!$N265=Z$1, 'OE Database'!$E265, NA())</f>
        <v>#N/A</v>
      </c>
      <c r="AA265" s="14" t="e">
        <f>IF('OE Database'!$N265=AA$1, 'OE Database'!$E265, NA())</f>
        <v>#N/A</v>
      </c>
      <c r="AB265" s="14" t="e">
        <f>IF('OE Database'!$N265=AB$1, 'OE Database'!$E265, NA())</f>
        <v>#N/A</v>
      </c>
      <c r="AC265" s="14" t="e">
        <f>IF('OE Database'!$N265=AC$1, 'OE Database'!$E265, NA())</f>
        <v>#N/A</v>
      </c>
      <c r="AD265" s="14" t="e">
        <f>IF('OE Database'!$N265=AD$1, 'OE Database'!$E265, NA())</f>
        <v>#N/A</v>
      </c>
      <c r="AE265" s="14" t="e">
        <f>IF('OE Database'!$N265=AE$1, 'OE Database'!$E265, NA())</f>
        <v>#N/A</v>
      </c>
      <c r="AF265" s="14" t="e">
        <f>IF('OE Database'!$N265=AF$1, 'OE Database'!$E265, NA())</f>
        <v>#N/A</v>
      </c>
      <c r="AG265" s="14" t="e">
        <f>IF('OE Database'!$N265=AG$1, 'OE Database'!$E265, NA())</f>
        <v>#N/A</v>
      </c>
      <c r="AH265" s="14" t="e">
        <f>IF('OE Database'!$N265=AH$1, 'OE Database'!$E265, NA())</f>
        <v>#N/A</v>
      </c>
      <c r="AI265" s="14" t="e">
        <f>IF('OE Database'!$N265=AI$1, 'OE Database'!$E265, NA())</f>
        <v>#N/A</v>
      </c>
      <c r="AJ265" s="14" t="e">
        <f>IF('OE Database'!$N265=AJ$1, 'OE Database'!$E265, NA())</f>
        <v>#N/A</v>
      </c>
      <c r="AL265" s="14">
        <f>IF('OE Database'!$N265=AL$1, 'OE Database'!$J265, NA())</f>
        <v>0</v>
      </c>
      <c r="AM265" s="14" t="e">
        <f>IF('OE Database'!$N265=AM$1, 'OE Database'!$J265, NA())</f>
        <v>#N/A</v>
      </c>
      <c r="AN265" s="14" t="e">
        <f>IF('OE Database'!$N265=AN$1, 'OE Database'!$J265, NA())</f>
        <v>#N/A</v>
      </c>
      <c r="AO265" s="14" t="e">
        <f>IF('OE Database'!$N265=AO$1, 'OE Database'!$J265, NA())</f>
        <v>#N/A</v>
      </c>
      <c r="AP265" s="14" t="e">
        <f>IF('OE Database'!$N265=AP$1, 'OE Database'!$J265, NA())</f>
        <v>#N/A</v>
      </c>
      <c r="AQ265" s="14" t="e">
        <f>IF('OE Database'!$N265=AQ$1, 'OE Database'!$J265, NA())</f>
        <v>#N/A</v>
      </c>
      <c r="AR265" s="14" t="e">
        <f>IF('OE Database'!$N265=AR$1, 'OE Database'!$J265, NA())</f>
        <v>#N/A</v>
      </c>
      <c r="AS265" s="14" t="e">
        <f>IF('OE Database'!$N265=AS$1, 'OE Database'!$J265, NA())</f>
        <v>#N/A</v>
      </c>
      <c r="AT265" s="14" t="e">
        <f>IF('OE Database'!$N265=AT$1, 'OE Database'!$J265, NA())</f>
        <v>#N/A</v>
      </c>
      <c r="AU265" s="14" t="e">
        <f>IF('OE Database'!$N265=AU$1, 'OE Database'!$J265, NA())</f>
        <v>#N/A</v>
      </c>
      <c r="AV265" s="14" t="e">
        <f>IF('OE Database'!$N265=AV$1, 'OE Database'!$J265, NA())</f>
        <v>#N/A</v>
      </c>
      <c r="AW265" s="14" t="e">
        <f>IF('OE Database'!$N265=AW$1, 'OE Database'!$J265, NA())</f>
        <v>#N/A</v>
      </c>
      <c r="AX265" s="14" t="e">
        <f>IF('OE Database'!$N265=AX$1, 'OE Database'!$J265, NA())</f>
        <v>#N/A</v>
      </c>
      <c r="AY265" s="14" t="e">
        <f>IF('OE Database'!$N265=AY$1, 'OE Database'!$J265, NA())</f>
        <v>#N/A</v>
      </c>
      <c r="AZ265" s="14" t="e">
        <f>IF('OE Database'!$N265=AZ$1, 'OE Database'!$J265, NA())</f>
        <v>#N/A</v>
      </c>
      <c r="BA265" s="14" t="e">
        <f>IF('OE Database'!$N265=BA$1, 'OE Database'!$J265, NA())</f>
        <v>#N/A</v>
      </c>
      <c r="BB265" s="14" t="e">
        <f>IF('OE Database'!$N265=BB$1, 'OE Database'!$J265, NA())</f>
        <v>#N/A</v>
      </c>
      <c r="BD265" s="14" t="e">
        <f>IF(GESTEP(AL265,0.00001), 'OE Database'!$H265, NA())</f>
        <v>#N/A</v>
      </c>
      <c r="BE265" s="14" t="e">
        <f>IF(GESTEP(AM265,0.00001), 'OE Database'!$H265, NA())</f>
        <v>#N/A</v>
      </c>
      <c r="BF265" s="14" t="e">
        <f>IF(GESTEP(AN265,0.00001), 'OE Database'!$H265, NA())</f>
        <v>#N/A</v>
      </c>
      <c r="BG265" s="14" t="e">
        <f>IF(GESTEP(AO265,0.00001), 'OE Database'!$H265, NA())</f>
        <v>#N/A</v>
      </c>
      <c r="BH265" s="14" t="e">
        <f>IF(GESTEP(AP265,0.00001), 'OE Database'!$H265, NA())</f>
        <v>#N/A</v>
      </c>
      <c r="BI265" s="14" t="e">
        <f>IF(GESTEP(AQ265,0.00001), 'OE Database'!$H265, NA())</f>
        <v>#N/A</v>
      </c>
      <c r="BJ265" s="14" t="e">
        <f>IF(GESTEP(AR265,0.00001), 'OE Database'!$H265, NA())</f>
        <v>#N/A</v>
      </c>
      <c r="BK265" s="14" t="e">
        <f>IF(GESTEP(AS265,0.00001), 'OE Database'!$H265, NA())</f>
        <v>#N/A</v>
      </c>
      <c r="BL265" s="14" t="e">
        <f>IF(GESTEP(AT265,0.00001), 'OE Database'!$H265, NA())</f>
        <v>#N/A</v>
      </c>
      <c r="BM265" s="14" t="e">
        <f>IF(GESTEP(AU265,0.00001), 'OE Database'!$H265, NA())</f>
        <v>#N/A</v>
      </c>
      <c r="BN265" s="14" t="e">
        <f>IF(GESTEP(AV265,0.00001), 'OE Database'!$H265, NA())</f>
        <v>#N/A</v>
      </c>
      <c r="BO265" s="14" t="e">
        <f>IF(GESTEP(AW265,0.00001), 'OE Database'!$H265, NA())</f>
        <v>#N/A</v>
      </c>
      <c r="BP265" s="14" t="e">
        <f>IF(GESTEP(AX265,0.00001), 'OE Database'!$H265, NA())</f>
        <v>#N/A</v>
      </c>
      <c r="BQ265" s="14" t="e">
        <f>IF(GESTEP(AY265,0.00001), 'OE Database'!$H265, NA())</f>
        <v>#N/A</v>
      </c>
      <c r="BR265" s="14" t="e">
        <f>IF(GESTEP(AZ265,0.00001), 'OE Database'!$H265, NA())</f>
        <v>#N/A</v>
      </c>
      <c r="BS265" s="14" t="e">
        <f>IF(GESTEP(BA265,0.00001), 'OE Database'!$H265, NA())</f>
        <v>#N/A</v>
      </c>
      <c r="BT265" s="14" t="e">
        <f>IF(GESTEP(BB265,0.00001), 'OE Database'!$H265, NA())</f>
        <v>#N/A</v>
      </c>
      <c r="BV265" s="14" t="e">
        <f>IF(GESTEP(AL265,0.00001), 'OE Database'!$E265, NA())</f>
        <v>#N/A</v>
      </c>
      <c r="BW265" s="14" t="e">
        <f>IF(GESTEP(AM265,0.00001), 'OE Database'!$E265, NA())</f>
        <v>#N/A</v>
      </c>
      <c r="BX265" s="14" t="e">
        <f>IF(GESTEP(AN265,0.00001), 'OE Database'!$E265, NA())</f>
        <v>#N/A</v>
      </c>
      <c r="BY265" s="14" t="e">
        <f>IF(GESTEP(AO265,0.00001), 'OE Database'!$E265, NA())</f>
        <v>#N/A</v>
      </c>
      <c r="BZ265" s="14" t="e">
        <f>IF(GESTEP(AP265,0.00001), 'OE Database'!$E265, NA())</f>
        <v>#N/A</v>
      </c>
      <c r="CA265" s="14" t="e">
        <f>IF(GESTEP(AQ265,0.00001), 'OE Database'!$E265, NA())</f>
        <v>#N/A</v>
      </c>
      <c r="CB265" s="14" t="e">
        <f>IF(GESTEP(AR265,0.00001), 'OE Database'!$E265, NA())</f>
        <v>#N/A</v>
      </c>
      <c r="CC265" s="14" t="e">
        <f>IF(GESTEP(AS265,0.00001), 'OE Database'!$E265, NA())</f>
        <v>#N/A</v>
      </c>
      <c r="CD265" s="14" t="e">
        <f>IF(GESTEP(AT265,0.00001), 'OE Database'!$E265, NA())</f>
        <v>#N/A</v>
      </c>
      <c r="CE265" s="14" t="e">
        <f>IF(GESTEP(AU265,0.00001), 'OE Database'!$E265, NA())</f>
        <v>#N/A</v>
      </c>
      <c r="CF265" s="14" t="e">
        <f>IF(GESTEP(AV265,0.00001), 'OE Database'!$E265, NA())</f>
        <v>#N/A</v>
      </c>
      <c r="CG265" s="14" t="e">
        <f>IF(GESTEP(AW265,0.00001), 'OE Database'!$E265, NA())</f>
        <v>#N/A</v>
      </c>
      <c r="CH265" s="14" t="e">
        <f>IF(GESTEP(AX265,0.00001), 'OE Database'!$E265, NA())</f>
        <v>#N/A</v>
      </c>
      <c r="CI265" s="14" t="e">
        <f>IF(GESTEP(AY265,0.00001), 'OE Database'!$E265, NA())</f>
        <v>#N/A</v>
      </c>
      <c r="CJ265" s="14" t="e">
        <f>IF(GESTEP(AZ265,0.00001), 'OE Database'!$E265, NA())</f>
        <v>#N/A</v>
      </c>
      <c r="CK265" s="14" t="e">
        <f>IF(GESTEP(BA265,0.00001), 'OE Database'!$E265, NA())</f>
        <v>#N/A</v>
      </c>
      <c r="CL265" s="14" t="e">
        <f>IF(GESTEP(BB265,0.00001), 'OE Database'!$E265, NA())</f>
        <v>#N/A</v>
      </c>
      <c r="CN265" s="14">
        <f>IF('OE Database'!$N265=CN$1, 'OE Database'!$I265, NA())</f>
        <v>19.925150979768134</v>
      </c>
      <c r="CO265" s="14" t="e">
        <f>IF('OE Database'!$N265=CO$1, 'OE Database'!$I265, NA())</f>
        <v>#N/A</v>
      </c>
      <c r="CP265" s="14" t="e">
        <f>IF('OE Database'!$N265=CP$1, 'OE Database'!$I265, NA())</f>
        <v>#N/A</v>
      </c>
      <c r="CQ265" s="14" t="e">
        <f>IF('OE Database'!$N265=CQ$1, 'OE Database'!$I265, NA())</f>
        <v>#N/A</v>
      </c>
      <c r="CR265" s="14" t="e">
        <f>IF('OE Database'!$N265=CR$1, 'OE Database'!$I265, NA())</f>
        <v>#N/A</v>
      </c>
      <c r="CS265" s="14" t="e">
        <f>IF('OE Database'!$N265=CS$1, 'OE Database'!$I265, NA())</f>
        <v>#N/A</v>
      </c>
      <c r="CT265" s="14" t="e">
        <f>IF('OE Database'!$N265=CT$1, 'OE Database'!$I265, NA())</f>
        <v>#N/A</v>
      </c>
      <c r="CU265" s="14" t="e">
        <f>IF('OE Database'!$N265=CU$1, 'OE Database'!$I265, NA())</f>
        <v>#N/A</v>
      </c>
      <c r="CV265" s="14" t="e">
        <f>IF('OE Database'!$N265=CV$1, 'OE Database'!$I265, NA())</f>
        <v>#N/A</v>
      </c>
      <c r="CW265" s="14" t="e">
        <f>IF('OE Database'!$N265=CW$1, 'OE Database'!$I265, NA())</f>
        <v>#N/A</v>
      </c>
      <c r="CX265" s="14" t="e">
        <f>IF('OE Database'!$N265=CX$1, 'OE Database'!$I265, NA())</f>
        <v>#N/A</v>
      </c>
      <c r="CY265" s="14" t="e">
        <f>IF('OE Database'!$N265=CY$1, 'OE Database'!$I265, NA())</f>
        <v>#N/A</v>
      </c>
      <c r="CZ265" s="14" t="e">
        <f>IF('OE Database'!$N265=CZ$1, 'OE Database'!$I265, NA())</f>
        <v>#N/A</v>
      </c>
      <c r="DA265" s="14" t="e">
        <f>IF('OE Database'!$N265=DA$1, 'OE Database'!$I265, NA())</f>
        <v>#N/A</v>
      </c>
      <c r="DB265" s="14" t="e">
        <f>IF('OE Database'!$N265=DB$1, 'OE Database'!$I265, NA())</f>
        <v>#N/A</v>
      </c>
      <c r="DC265" s="14" t="e">
        <f>IF('OE Database'!$N265=DC$1, 'OE Database'!$I265, NA())</f>
        <v>#N/A</v>
      </c>
      <c r="DD265" s="14" t="e">
        <f>IF('OE Database'!$N265=DD$1, 'OE Database'!$I265, NA())</f>
        <v>#N/A</v>
      </c>
      <c r="DF265" s="1" t="e">
        <f>IF(GESTEP(AL265,0.00001), 'OE Database'!$I265, NA())</f>
        <v>#N/A</v>
      </c>
      <c r="DG265" s="1" t="e">
        <f>IF(GESTEP(AM265,0.00001), 'OE Database'!$I265, NA())</f>
        <v>#N/A</v>
      </c>
      <c r="DH265" s="1" t="e">
        <f>IF(GESTEP(AN265,0.00001), 'OE Database'!$I265, NA())</f>
        <v>#N/A</v>
      </c>
      <c r="DI265" s="1" t="e">
        <f>IF(GESTEP(AO265,0.00001), 'OE Database'!$I265, NA())</f>
        <v>#N/A</v>
      </c>
      <c r="DJ265" s="1" t="e">
        <f>IF(GESTEP(AP265,0.00001), 'OE Database'!$I265, NA())</f>
        <v>#N/A</v>
      </c>
      <c r="DK265" s="1" t="e">
        <f>IF(GESTEP(AQ265,0.00001), 'OE Database'!$I265, NA())</f>
        <v>#N/A</v>
      </c>
      <c r="DL265" s="1" t="e">
        <f>IF(GESTEP(AR265,0.00001), 'OE Database'!$I265, NA())</f>
        <v>#N/A</v>
      </c>
      <c r="DM265" s="1" t="e">
        <f>IF(GESTEP(AS265,0.00001), 'OE Database'!$I265, NA())</f>
        <v>#N/A</v>
      </c>
      <c r="DN265" s="1" t="e">
        <f>IF(GESTEP(AT265,0.00001), 'OE Database'!$I265, NA())</f>
        <v>#N/A</v>
      </c>
      <c r="DO265" s="1" t="e">
        <f>IF(GESTEP(AU265,0.00001), 'OE Database'!$I265, NA())</f>
        <v>#N/A</v>
      </c>
      <c r="DP265" s="1" t="e">
        <f>IF(GESTEP(AV265,0.00001), 'OE Database'!$I265, NA())</f>
        <v>#N/A</v>
      </c>
      <c r="DQ265" s="1" t="e">
        <f>IF(GESTEP(AW265,0.00001), 'OE Database'!$I265, NA())</f>
        <v>#N/A</v>
      </c>
      <c r="DR265" s="1" t="e">
        <f>IF(GESTEP(AX265,0.00001), 'OE Database'!$I265, NA())</f>
        <v>#N/A</v>
      </c>
      <c r="DS265" s="1" t="e">
        <f>IF(GESTEP(AY265,0.00001), 'OE Database'!$I265, NA())</f>
        <v>#N/A</v>
      </c>
      <c r="DT265" s="1" t="e">
        <f>IF(GESTEP(AZ265,0.00001), 'OE Database'!$I265, NA())</f>
        <v>#N/A</v>
      </c>
      <c r="DU265" s="1" t="e">
        <f>IF(GESTEP(BA265,0.00001), 'OE Database'!$I265, NA())</f>
        <v>#N/A</v>
      </c>
      <c r="DV265" s="1" t="e">
        <f>IF(GESTEP(BB265,0.00001), 'OE Database'!$I265, NA())</f>
        <v>#N/A</v>
      </c>
    </row>
    <row r="266" spans="2:126">
      <c r="B266" s="14" t="e">
        <f>IF('OE Database'!$N266=B$1, 'OE Database'!$H266, NA())</f>
        <v>#N/A</v>
      </c>
      <c r="C266" s="14" t="e">
        <f>IF('OE Database'!$N266=C$1, 'OE Database'!$H266, NA())</f>
        <v>#N/A</v>
      </c>
      <c r="D266" s="14" t="e">
        <f>IF('OE Database'!$N266=D$1, 'OE Database'!$H266, NA())</f>
        <v>#N/A</v>
      </c>
      <c r="E266" s="14" t="e">
        <f>IF('OE Database'!$N266=E$1, 'OE Database'!$H266, NA())</f>
        <v>#N/A</v>
      </c>
      <c r="F266" s="14" t="e">
        <f>IF('OE Database'!$N266=F$1, 'OE Database'!$H266, NA())</f>
        <v>#N/A</v>
      </c>
      <c r="G266" s="14" t="e">
        <f>IF('OE Database'!$N266=G$1, 'OE Database'!$H266, NA())</f>
        <v>#N/A</v>
      </c>
      <c r="H266" s="14" t="e">
        <f>IF('OE Database'!$N266=H$1, 'OE Database'!$H266, NA())</f>
        <v>#N/A</v>
      </c>
      <c r="I266" s="14" t="e">
        <f>IF('OE Database'!$N266=I$1, 'OE Database'!$H266, NA())</f>
        <v>#N/A</v>
      </c>
      <c r="J266" s="14" t="e">
        <f>IF('OE Database'!$N266=J$1, 'OE Database'!$H266, NA())</f>
        <v>#N/A</v>
      </c>
      <c r="K266" s="14">
        <f>IF('OE Database'!$N266=K$1, 'OE Database'!$H266, NA())</f>
        <v>4.6869349225539736</v>
      </c>
      <c r="L266" s="14" t="e">
        <f>IF('OE Database'!$N266=L$1, 'OE Database'!$H266, NA())</f>
        <v>#N/A</v>
      </c>
      <c r="M266" s="14" t="e">
        <f>IF('OE Database'!$N266=M$1, 'OE Database'!$H266, NA())</f>
        <v>#N/A</v>
      </c>
      <c r="N266" s="14" t="e">
        <f>IF('OE Database'!$N266=N$1, 'OE Database'!$H266, NA())</f>
        <v>#N/A</v>
      </c>
      <c r="O266" s="14" t="e">
        <f>IF('OE Database'!$N266=O$1, 'OE Database'!$H266, NA())</f>
        <v>#N/A</v>
      </c>
      <c r="P266" s="14" t="e">
        <f>IF('OE Database'!$N266=P$1, 'OE Database'!$H266, NA())</f>
        <v>#N/A</v>
      </c>
      <c r="Q266" s="14" t="e">
        <f>IF('OE Database'!$N266=Q$1, 'OE Database'!$H266, NA())</f>
        <v>#N/A</v>
      </c>
      <c r="R266" s="14" t="e">
        <f>IF('OE Database'!$N266=R$1, 'OE Database'!$H266, NA())</f>
        <v>#N/A</v>
      </c>
      <c r="T266" s="14" t="e">
        <f>IF('OE Database'!$N266=T$1, 'OE Database'!$E266, NA())</f>
        <v>#N/A</v>
      </c>
      <c r="U266" s="14" t="e">
        <f>IF('OE Database'!$N266=U$1, 'OE Database'!$E266, NA())</f>
        <v>#N/A</v>
      </c>
      <c r="V266" s="14" t="e">
        <f>IF('OE Database'!$N266=V$1, 'OE Database'!$E266, NA())</f>
        <v>#N/A</v>
      </c>
      <c r="W266" s="14" t="e">
        <f>IF('OE Database'!$N266=W$1, 'OE Database'!$E266, NA())</f>
        <v>#N/A</v>
      </c>
      <c r="X266" s="14" t="e">
        <f>IF('OE Database'!$N266=X$1, 'OE Database'!$E266, NA())</f>
        <v>#N/A</v>
      </c>
      <c r="Y266" s="14" t="e">
        <f>IF('OE Database'!$N266=Y$1, 'OE Database'!$E266, NA())</f>
        <v>#N/A</v>
      </c>
      <c r="Z266" s="14" t="e">
        <f>IF('OE Database'!$N266=Z$1, 'OE Database'!$E266, NA())</f>
        <v>#N/A</v>
      </c>
      <c r="AA266" s="14" t="e">
        <f>IF('OE Database'!$N266=AA$1, 'OE Database'!$E266, NA())</f>
        <v>#N/A</v>
      </c>
      <c r="AB266" s="14" t="e">
        <f>IF('OE Database'!$N266=AB$1, 'OE Database'!$E266, NA())</f>
        <v>#N/A</v>
      </c>
      <c r="AC266" s="14">
        <f>IF('OE Database'!$N266=AC$1, 'OE Database'!$E266, NA())</f>
        <v>54.2</v>
      </c>
      <c r="AD266" s="14" t="e">
        <f>IF('OE Database'!$N266=AD$1, 'OE Database'!$E266, NA())</f>
        <v>#N/A</v>
      </c>
      <c r="AE266" s="14" t="e">
        <f>IF('OE Database'!$N266=AE$1, 'OE Database'!$E266, NA())</f>
        <v>#N/A</v>
      </c>
      <c r="AF266" s="14" t="e">
        <f>IF('OE Database'!$N266=AF$1, 'OE Database'!$E266, NA())</f>
        <v>#N/A</v>
      </c>
      <c r="AG266" s="14" t="e">
        <f>IF('OE Database'!$N266=AG$1, 'OE Database'!$E266, NA())</f>
        <v>#N/A</v>
      </c>
      <c r="AH266" s="14" t="e">
        <f>IF('OE Database'!$N266=AH$1, 'OE Database'!$E266, NA())</f>
        <v>#N/A</v>
      </c>
      <c r="AI266" s="14" t="e">
        <f>IF('OE Database'!$N266=AI$1, 'OE Database'!$E266, NA())</f>
        <v>#N/A</v>
      </c>
      <c r="AJ266" s="14" t="e">
        <f>IF('OE Database'!$N266=AJ$1, 'OE Database'!$E266, NA())</f>
        <v>#N/A</v>
      </c>
      <c r="AL266" s="14" t="e">
        <f>IF('OE Database'!$N266=AL$1, 'OE Database'!$J266, NA())</f>
        <v>#N/A</v>
      </c>
      <c r="AM266" s="14" t="e">
        <f>IF('OE Database'!$N266=AM$1, 'OE Database'!$J266, NA())</f>
        <v>#N/A</v>
      </c>
      <c r="AN266" s="14" t="e">
        <f>IF('OE Database'!$N266=AN$1, 'OE Database'!$J266, NA())</f>
        <v>#N/A</v>
      </c>
      <c r="AO266" s="14" t="e">
        <f>IF('OE Database'!$N266=AO$1, 'OE Database'!$J266, NA())</f>
        <v>#N/A</v>
      </c>
      <c r="AP266" s="14" t="e">
        <f>IF('OE Database'!$N266=AP$1, 'OE Database'!$J266, NA())</f>
        <v>#N/A</v>
      </c>
      <c r="AQ266" s="14" t="e">
        <f>IF('OE Database'!$N266=AQ$1, 'OE Database'!$J266, NA())</f>
        <v>#N/A</v>
      </c>
      <c r="AR266" s="14" t="e">
        <f>IF('OE Database'!$N266=AR$1, 'OE Database'!$J266, NA())</f>
        <v>#N/A</v>
      </c>
      <c r="AS266" s="14" t="e">
        <f>IF('OE Database'!$N266=AS$1, 'OE Database'!$J266, NA())</f>
        <v>#N/A</v>
      </c>
      <c r="AT266" s="14" t="e">
        <f>IF('OE Database'!$N266=AT$1, 'OE Database'!$J266, NA())</f>
        <v>#N/A</v>
      </c>
      <c r="AU266" s="14">
        <f>IF('OE Database'!$N266=AU$1, 'OE Database'!$J266, NA())</f>
        <v>0</v>
      </c>
      <c r="AV266" s="14" t="e">
        <f>IF('OE Database'!$N266=AV$1, 'OE Database'!$J266, NA())</f>
        <v>#N/A</v>
      </c>
      <c r="AW266" s="14" t="e">
        <f>IF('OE Database'!$N266=AW$1, 'OE Database'!$J266, NA())</f>
        <v>#N/A</v>
      </c>
      <c r="AX266" s="14" t="e">
        <f>IF('OE Database'!$N266=AX$1, 'OE Database'!$J266, NA())</f>
        <v>#N/A</v>
      </c>
      <c r="AY266" s="14" t="e">
        <f>IF('OE Database'!$N266=AY$1, 'OE Database'!$J266, NA())</f>
        <v>#N/A</v>
      </c>
      <c r="AZ266" s="14" t="e">
        <f>IF('OE Database'!$N266=AZ$1, 'OE Database'!$J266, NA())</f>
        <v>#N/A</v>
      </c>
      <c r="BA266" s="14" t="e">
        <f>IF('OE Database'!$N266=BA$1, 'OE Database'!$J266, NA())</f>
        <v>#N/A</v>
      </c>
      <c r="BB266" s="14" t="e">
        <f>IF('OE Database'!$N266=BB$1, 'OE Database'!$J266, NA())</f>
        <v>#N/A</v>
      </c>
      <c r="BD266" s="14" t="e">
        <f>IF(GESTEP(AL266,0.00001), 'OE Database'!$H266, NA())</f>
        <v>#N/A</v>
      </c>
      <c r="BE266" s="14" t="e">
        <f>IF(GESTEP(AM266,0.00001), 'OE Database'!$H266, NA())</f>
        <v>#N/A</v>
      </c>
      <c r="BF266" s="14" t="e">
        <f>IF(GESTEP(AN266,0.00001), 'OE Database'!$H266, NA())</f>
        <v>#N/A</v>
      </c>
      <c r="BG266" s="14" t="e">
        <f>IF(GESTEP(AO266,0.00001), 'OE Database'!$H266, NA())</f>
        <v>#N/A</v>
      </c>
      <c r="BH266" s="14" t="e">
        <f>IF(GESTEP(AP266,0.00001), 'OE Database'!$H266, NA())</f>
        <v>#N/A</v>
      </c>
      <c r="BI266" s="14" t="e">
        <f>IF(GESTEP(AQ266,0.00001), 'OE Database'!$H266, NA())</f>
        <v>#N/A</v>
      </c>
      <c r="BJ266" s="14" t="e">
        <f>IF(GESTEP(AR266,0.00001), 'OE Database'!$H266, NA())</f>
        <v>#N/A</v>
      </c>
      <c r="BK266" s="14" t="e">
        <f>IF(GESTEP(AS266,0.00001), 'OE Database'!$H266, NA())</f>
        <v>#N/A</v>
      </c>
      <c r="BL266" s="14" t="e">
        <f>IF(GESTEP(AT266,0.00001), 'OE Database'!$H266, NA())</f>
        <v>#N/A</v>
      </c>
      <c r="BM266" s="14" t="e">
        <f>IF(GESTEP(AU266,0.00001), 'OE Database'!$H266, NA())</f>
        <v>#N/A</v>
      </c>
      <c r="BN266" s="14" t="e">
        <f>IF(GESTEP(AV266,0.00001), 'OE Database'!$H266, NA())</f>
        <v>#N/A</v>
      </c>
      <c r="BO266" s="14" t="e">
        <f>IF(GESTEP(AW266,0.00001), 'OE Database'!$H266, NA())</f>
        <v>#N/A</v>
      </c>
      <c r="BP266" s="14" t="e">
        <f>IF(GESTEP(AX266,0.00001), 'OE Database'!$H266, NA())</f>
        <v>#N/A</v>
      </c>
      <c r="BQ266" s="14" t="e">
        <f>IF(GESTEP(AY266,0.00001), 'OE Database'!$H266, NA())</f>
        <v>#N/A</v>
      </c>
      <c r="BR266" s="14" t="e">
        <f>IF(GESTEP(AZ266,0.00001), 'OE Database'!$H266, NA())</f>
        <v>#N/A</v>
      </c>
      <c r="BS266" s="14" t="e">
        <f>IF(GESTEP(BA266,0.00001), 'OE Database'!$H266, NA())</f>
        <v>#N/A</v>
      </c>
      <c r="BT266" s="14" t="e">
        <f>IF(GESTEP(BB266,0.00001), 'OE Database'!$H266, NA())</f>
        <v>#N/A</v>
      </c>
      <c r="BV266" s="14" t="e">
        <f>IF(GESTEP(AL266,0.00001), 'OE Database'!$E266, NA())</f>
        <v>#N/A</v>
      </c>
      <c r="BW266" s="14" t="e">
        <f>IF(GESTEP(AM266,0.00001), 'OE Database'!$E266, NA())</f>
        <v>#N/A</v>
      </c>
      <c r="BX266" s="14" t="e">
        <f>IF(GESTEP(AN266,0.00001), 'OE Database'!$E266, NA())</f>
        <v>#N/A</v>
      </c>
      <c r="BY266" s="14" t="e">
        <f>IF(GESTEP(AO266,0.00001), 'OE Database'!$E266, NA())</f>
        <v>#N/A</v>
      </c>
      <c r="BZ266" s="14" t="e">
        <f>IF(GESTEP(AP266,0.00001), 'OE Database'!$E266, NA())</f>
        <v>#N/A</v>
      </c>
      <c r="CA266" s="14" t="e">
        <f>IF(GESTEP(AQ266,0.00001), 'OE Database'!$E266, NA())</f>
        <v>#N/A</v>
      </c>
      <c r="CB266" s="14" t="e">
        <f>IF(GESTEP(AR266,0.00001), 'OE Database'!$E266, NA())</f>
        <v>#N/A</v>
      </c>
      <c r="CC266" s="14" t="e">
        <f>IF(GESTEP(AS266,0.00001), 'OE Database'!$E266, NA())</f>
        <v>#N/A</v>
      </c>
      <c r="CD266" s="14" t="e">
        <f>IF(GESTEP(AT266,0.00001), 'OE Database'!$E266, NA())</f>
        <v>#N/A</v>
      </c>
      <c r="CE266" s="14" t="e">
        <f>IF(GESTEP(AU266,0.00001), 'OE Database'!$E266, NA())</f>
        <v>#N/A</v>
      </c>
      <c r="CF266" s="14" t="e">
        <f>IF(GESTEP(AV266,0.00001), 'OE Database'!$E266, NA())</f>
        <v>#N/A</v>
      </c>
      <c r="CG266" s="14" t="e">
        <f>IF(GESTEP(AW266,0.00001), 'OE Database'!$E266, NA())</f>
        <v>#N/A</v>
      </c>
      <c r="CH266" s="14" t="e">
        <f>IF(GESTEP(AX266,0.00001), 'OE Database'!$E266, NA())</f>
        <v>#N/A</v>
      </c>
      <c r="CI266" s="14" t="e">
        <f>IF(GESTEP(AY266,0.00001), 'OE Database'!$E266, NA())</f>
        <v>#N/A</v>
      </c>
      <c r="CJ266" s="14" t="e">
        <f>IF(GESTEP(AZ266,0.00001), 'OE Database'!$E266, NA())</f>
        <v>#N/A</v>
      </c>
      <c r="CK266" s="14" t="e">
        <f>IF(GESTEP(BA266,0.00001), 'OE Database'!$E266, NA())</f>
        <v>#N/A</v>
      </c>
      <c r="CL266" s="14" t="e">
        <f>IF(GESTEP(BB266,0.00001), 'OE Database'!$E266, NA())</f>
        <v>#N/A</v>
      </c>
      <c r="CN266" s="14" t="e">
        <f>IF('OE Database'!$N266=CN$1, 'OE Database'!$I266, NA())</f>
        <v>#N/A</v>
      </c>
      <c r="CO266" s="14" t="e">
        <f>IF('OE Database'!$N266=CO$1, 'OE Database'!$I266, NA())</f>
        <v>#N/A</v>
      </c>
      <c r="CP266" s="14" t="e">
        <f>IF('OE Database'!$N266=CP$1, 'OE Database'!$I266, NA())</f>
        <v>#N/A</v>
      </c>
      <c r="CQ266" s="14" t="e">
        <f>IF('OE Database'!$N266=CQ$1, 'OE Database'!$I266, NA())</f>
        <v>#N/A</v>
      </c>
      <c r="CR266" s="14" t="e">
        <f>IF('OE Database'!$N266=CR$1, 'OE Database'!$I266, NA())</f>
        <v>#N/A</v>
      </c>
      <c r="CS266" s="14" t="e">
        <f>IF('OE Database'!$N266=CS$1, 'OE Database'!$I266, NA())</f>
        <v>#N/A</v>
      </c>
      <c r="CT266" s="14" t="e">
        <f>IF('OE Database'!$N266=CT$1, 'OE Database'!$I266, NA())</f>
        <v>#N/A</v>
      </c>
      <c r="CU266" s="14" t="e">
        <f>IF('OE Database'!$N266=CU$1, 'OE Database'!$I266, NA())</f>
        <v>#N/A</v>
      </c>
      <c r="CV266" s="14" t="e">
        <f>IF('OE Database'!$N266=CV$1, 'OE Database'!$I266, NA())</f>
        <v>#N/A</v>
      </c>
      <c r="CW266" s="14">
        <f>IF('OE Database'!$N266=CW$1, 'OE Database'!$I266, NA())</f>
        <v>7.9106396629959628</v>
      </c>
      <c r="CX266" s="14" t="e">
        <f>IF('OE Database'!$N266=CX$1, 'OE Database'!$I266, NA())</f>
        <v>#N/A</v>
      </c>
      <c r="CY266" s="14" t="e">
        <f>IF('OE Database'!$N266=CY$1, 'OE Database'!$I266, NA())</f>
        <v>#N/A</v>
      </c>
      <c r="CZ266" s="14" t="e">
        <f>IF('OE Database'!$N266=CZ$1, 'OE Database'!$I266, NA())</f>
        <v>#N/A</v>
      </c>
      <c r="DA266" s="14" t="e">
        <f>IF('OE Database'!$N266=DA$1, 'OE Database'!$I266, NA())</f>
        <v>#N/A</v>
      </c>
      <c r="DB266" s="14" t="e">
        <f>IF('OE Database'!$N266=DB$1, 'OE Database'!$I266, NA())</f>
        <v>#N/A</v>
      </c>
      <c r="DC266" s="14" t="e">
        <f>IF('OE Database'!$N266=DC$1, 'OE Database'!$I266, NA())</f>
        <v>#N/A</v>
      </c>
      <c r="DD266" s="14" t="e">
        <f>IF('OE Database'!$N266=DD$1, 'OE Database'!$I266, NA())</f>
        <v>#N/A</v>
      </c>
      <c r="DF266" s="1" t="e">
        <f>IF(GESTEP(AL266,0.00001), 'OE Database'!$I266, NA())</f>
        <v>#N/A</v>
      </c>
      <c r="DG266" s="1" t="e">
        <f>IF(GESTEP(AM266,0.00001), 'OE Database'!$I266, NA())</f>
        <v>#N/A</v>
      </c>
      <c r="DH266" s="1" t="e">
        <f>IF(GESTEP(AN266,0.00001), 'OE Database'!$I266, NA())</f>
        <v>#N/A</v>
      </c>
      <c r="DI266" s="1" t="e">
        <f>IF(GESTEP(AO266,0.00001), 'OE Database'!$I266, NA())</f>
        <v>#N/A</v>
      </c>
      <c r="DJ266" s="1" t="e">
        <f>IF(GESTEP(AP266,0.00001), 'OE Database'!$I266, NA())</f>
        <v>#N/A</v>
      </c>
      <c r="DK266" s="1" t="e">
        <f>IF(GESTEP(AQ266,0.00001), 'OE Database'!$I266, NA())</f>
        <v>#N/A</v>
      </c>
      <c r="DL266" s="1" t="e">
        <f>IF(GESTEP(AR266,0.00001), 'OE Database'!$I266, NA())</f>
        <v>#N/A</v>
      </c>
      <c r="DM266" s="1" t="e">
        <f>IF(GESTEP(AS266,0.00001), 'OE Database'!$I266, NA())</f>
        <v>#N/A</v>
      </c>
      <c r="DN266" s="1" t="e">
        <f>IF(GESTEP(AT266,0.00001), 'OE Database'!$I266, NA())</f>
        <v>#N/A</v>
      </c>
      <c r="DO266" s="1" t="e">
        <f>IF(GESTEP(AU266,0.00001), 'OE Database'!$I266, NA())</f>
        <v>#N/A</v>
      </c>
      <c r="DP266" s="1" t="e">
        <f>IF(GESTEP(AV266,0.00001), 'OE Database'!$I266, NA())</f>
        <v>#N/A</v>
      </c>
      <c r="DQ266" s="1" t="e">
        <f>IF(GESTEP(AW266,0.00001), 'OE Database'!$I266, NA())</f>
        <v>#N/A</v>
      </c>
      <c r="DR266" s="1" t="e">
        <f>IF(GESTEP(AX266,0.00001), 'OE Database'!$I266, NA())</f>
        <v>#N/A</v>
      </c>
      <c r="DS266" s="1" t="e">
        <f>IF(GESTEP(AY266,0.00001), 'OE Database'!$I266, NA())</f>
        <v>#N/A</v>
      </c>
      <c r="DT266" s="1" t="e">
        <f>IF(GESTEP(AZ266,0.00001), 'OE Database'!$I266, NA())</f>
        <v>#N/A</v>
      </c>
      <c r="DU266" s="1" t="e">
        <f>IF(GESTEP(BA266,0.00001), 'OE Database'!$I266, NA())</f>
        <v>#N/A</v>
      </c>
      <c r="DV266" s="1" t="e">
        <f>IF(GESTEP(BB266,0.00001), 'OE Database'!$I266, NA())</f>
        <v>#N/A</v>
      </c>
    </row>
    <row r="267" spans="2:126">
      <c r="B267" s="14">
        <f>IF('OE Database'!$N267=B$1, 'OE Database'!$H267, NA())</f>
        <v>1.7005657874835833</v>
      </c>
      <c r="C267" s="14" t="e">
        <f>IF('OE Database'!$N267=C$1, 'OE Database'!$H267, NA())</f>
        <v>#N/A</v>
      </c>
      <c r="D267" s="14" t="e">
        <f>IF('OE Database'!$N267=D$1, 'OE Database'!$H267, NA())</f>
        <v>#N/A</v>
      </c>
      <c r="E267" s="14" t="e">
        <f>IF('OE Database'!$N267=E$1, 'OE Database'!$H267, NA())</f>
        <v>#N/A</v>
      </c>
      <c r="F267" s="14" t="e">
        <f>IF('OE Database'!$N267=F$1, 'OE Database'!$H267, NA())</f>
        <v>#N/A</v>
      </c>
      <c r="G267" s="14" t="e">
        <f>IF('OE Database'!$N267=G$1, 'OE Database'!$H267, NA())</f>
        <v>#N/A</v>
      </c>
      <c r="H267" s="14" t="e">
        <f>IF('OE Database'!$N267=H$1, 'OE Database'!$H267, NA())</f>
        <v>#N/A</v>
      </c>
      <c r="I267" s="14" t="e">
        <f>IF('OE Database'!$N267=I$1, 'OE Database'!$H267, NA())</f>
        <v>#N/A</v>
      </c>
      <c r="J267" s="14" t="e">
        <f>IF('OE Database'!$N267=J$1, 'OE Database'!$H267, NA())</f>
        <v>#N/A</v>
      </c>
      <c r="K267" s="14" t="e">
        <f>IF('OE Database'!$N267=K$1, 'OE Database'!$H267, NA())</f>
        <v>#N/A</v>
      </c>
      <c r="L267" s="14" t="e">
        <f>IF('OE Database'!$N267=L$1, 'OE Database'!$H267, NA())</f>
        <v>#N/A</v>
      </c>
      <c r="M267" s="14" t="e">
        <f>IF('OE Database'!$N267=M$1, 'OE Database'!$H267, NA())</f>
        <v>#N/A</v>
      </c>
      <c r="N267" s="14" t="e">
        <f>IF('OE Database'!$N267=N$1, 'OE Database'!$H267, NA())</f>
        <v>#N/A</v>
      </c>
      <c r="O267" s="14" t="e">
        <f>IF('OE Database'!$N267=O$1, 'OE Database'!$H267, NA())</f>
        <v>#N/A</v>
      </c>
      <c r="P267" s="14" t="e">
        <f>IF('OE Database'!$N267=P$1, 'OE Database'!$H267, NA())</f>
        <v>#N/A</v>
      </c>
      <c r="Q267" s="14" t="e">
        <f>IF('OE Database'!$N267=Q$1, 'OE Database'!$H267, NA())</f>
        <v>#N/A</v>
      </c>
      <c r="R267" s="14" t="e">
        <f>IF('OE Database'!$N267=R$1, 'OE Database'!$H267, NA())</f>
        <v>#N/A</v>
      </c>
      <c r="T267" s="14">
        <f>IF('OE Database'!$N267=T$1, 'OE Database'!$E267, NA())</f>
        <v>49.2</v>
      </c>
      <c r="U267" s="14" t="e">
        <f>IF('OE Database'!$N267=U$1, 'OE Database'!$E267, NA())</f>
        <v>#N/A</v>
      </c>
      <c r="V267" s="14" t="e">
        <f>IF('OE Database'!$N267=V$1, 'OE Database'!$E267, NA())</f>
        <v>#N/A</v>
      </c>
      <c r="W267" s="14" t="e">
        <f>IF('OE Database'!$N267=W$1, 'OE Database'!$E267, NA())</f>
        <v>#N/A</v>
      </c>
      <c r="X267" s="14" t="e">
        <f>IF('OE Database'!$N267=X$1, 'OE Database'!$E267, NA())</f>
        <v>#N/A</v>
      </c>
      <c r="Y267" s="14" t="e">
        <f>IF('OE Database'!$N267=Y$1, 'OE Database'!$E267, NA())</f>
        <v>#N/A</v>
      </c>
      <c r="Z267" s="14" t="e">
        <f>IF('OE Database'!$N267=Z$1, 'OE Database'!$E267, NA())</f>
        <v>#N/A</v>
      </c>
      <c r="AA267" s="14" t="e">
        <f>IF('OE Database'!$N267=AA$1, 'OE Database'!$E267, NA())</f>
        <v>#N/A</v>
      </c>
      <c r="AB267" s="14" t="e">
        <f>IF('OE Database'!$N267=AB$1, 'OE Database'!$E267, NA())</f>
        <v>#N/A</v>
      </c>
      <c r="AC267" s="14" t="e">
        <f>IF('OE Database'!$N267=AC$1, 'OE Database'!$E267, NA())</f>
        <v>#N/A</v>
      </c>
      <c r="AD267" s="14" t="e">
        <f>IF('OE Database'!$N267=AD$1, 'OE Database'!$E267, NA())</f>
        <v>#N/A</v>
      </c>
      <c r="AE267" s="14" t="e">
        <f>IF('OE Database'!$N267=AE$1, 'OE Database'!$E267, NA())</f>
        <v>#N/A</v>
      </c>
      <c r="AF267" s="14" t="e">
        <f>IF('OE Database'!$N267=AF$1, 'OE Database'!$E267, NA())</f>
        <v>#N/A</v>
      </c>
      <c r="AG267" s="14" t="e">
        <f>IF('OE Database'!$N267=AG$1, 'OE Database'!$E267, NA())</f>
        <v>#N/A</v>
      </c>
      <c r="AH267" s="14" t="e">
        <f>IF('OE Database'!$N267=AH$1, 'OE Database'!$E267, NA())</f>
        <v>#N/A</v>
      </c>
      <c r="AI267" s="14" t="e">
        <f>IF('OE Database'!$N267=AI$1, 'OE Database'!$E267, NA())</f>
        <v>#N/A</v>
      </c>
      <c r="AJ267" s="14" t="e">
        <f>IF('OE Database'!$N267=AJ$1, 'OE Database'!$E267, NA())</f>
        <v>#N/A</v>
      </c>
      <c r="AL267" s="14">
        <f>IF('OE Database'!$N267=AL$1, 'OE Database'!$J267, NA())</f>
        <v>54</v>
      </c>
      <c r="AM267" s="14" t="e">
        <f>IF('OE Database'!$N267=AM$1, 'OE Database'!$J267, NA())</f>
        <v>#N/A</v>
      </c>
      <c r="AN267" s="14" t="e">
        <f>IF('OE Database'!$N267=AN$1, 'OE Database'!$J267, NA())</f>
        <v>#N/A</v>
      </c>
      <c r="AO267" s="14" t="e">
        <f>IF('OE Database'!$N267=AO$1, 'OE Database'!$J267, NA())</f>
        <v>#N/A</v>
      </c>
      <c r="AP267" s="14" t="e">
        <f>IF('OE Database'!$N267=AP$1, 'OE Database'!$J267, NA())</f>
        <v>#N/A</v>
      </c>
      <c r="AQ267" s="14" t="e">
        <f>IF('OE Database'!$N267=AQ$1, 'OE Database'!$J267, NA())</f>
        <v>#N/A</v>
      </c>
      <c r="AR267" s="14" t="e">
        <f>IF('OE Database'!$N267=AR$1, 'OE Database'!$J267, NA())</f>
        <v>#N/A</v>
      </c>
      <c r="AS267" s="14" t="e">
        <f>IF('OE Database'!$N267=AS$1, 'OE Database'!$J267, NA())</f>
        <v>#N/A</v>
      </c>
      <c r="AT267" s="14" t="e">
        <f>IF('OE Database'!$N267=AT$1, 'OE Database'!$J267, NA())</f>
        <v>#N/A</v>
      </c>
      <c r="AU267" s="14" t="e">
        <f>IF('OE Database'!$N267=AU$1, 'OE Database'!$J267, NA())</f>
        <v>#N/A</v>
      </c>
      <c r="AV267" s="14" t="e">
        <f>IF('OE Database'!$N267=AV$1, 'OE Database'!$J267, NA())</f>
        <v>#N/A</v>
      </c>
      <c r="AW267" s="14" t="e">
        <f>IF('OE Database'!$N267=AW$1, 'OE Database'!$J267, NA())</f>
        <v>#N/A</v>
      </c>
      <c r="AX267" s="14" t="e">
        <f>IF('OE Database'!$N267=AX$1, 'OE Database'!$J267, NA())</f>
        <v>#N/A</v>
      </c>
      <c r="AY267" s="14" t="e">
        <f>IF('OE Database'!$N267=AY$1, 'OE Database'!$J267, NA())</f>
        <v>#N/A</v>
      </c>
      <c r="AZ267" s="14" t="e">
        <f>IF('OE Database'!$N267=AZ$1, 'OE Database'!$J267, NA())</f>
        <v>#N/A</v>
      </c>
      <c r="BA267" s="14" t="e">
        <f>IF('OE Database'!$N267=BA$1, 'OE Database'!$J267, NA())</f>
        <v>#N/A</v>
      </c>
      <c r="BB267" s="14" t="e">
        <f>IF('OE Database'!$N267=BB$1, 'OE Database'!$J267, NA())</f>
        <v>#N/A</v>
      </c>
      <c r="BD267" s="14">
        <f>IF(GESTEP(AL267,0.00001), 'OE Database'!$H267, NA())</f>
        <v>1.7005657874835833</v>
      </c>
      <c r="BE267" s="14" t="e">
        <f>IF(GESTEP(AM267,0.00001), 'OE Database'!$H267, NA())</f>
        <v>#N/A</v>
      </c>
      <c r="BF267" s="14" t="e">
        <f>IF(GESTEP(AN267,0.00001), 'OE Database'!$H267, NA())</f>
        <v>#N/A</v>
      </c>
      <c r="BG267" s="14" t="e">
        <f>IF(GESTEP(AO267,0.00001), 'OE Database'!$H267, NA())</f>
        <v>#N/A</v>
      </c>
      <c r="BH267" s="14" t="e">
        <f>IF(GESTEP(AP267,0.00001), 'OE Database'!$H267, NA())</f>
        <v>#N/A</v>
      </c>
      <c r="BI267" s="14" t="e">
        <f>IF(GESTEP(AQ267,0.00001), 'OE Database'!$H267, NA())</f>
        <v>#N/A</v>
      </c>
      <c r="BJ267" s="14" t="e">
        <f>IF(GESTEP(AR267,0.00001), 'OE Database'!$H267, NA())</f>
        <v>#N/A</v>
      </c>
      <c r="BK267" s="14" t="e">
        <f>IF(GESTEP(AS267,0.00001), 'OE Database'!$H267, NA())</f>
        <v>#N/A</v>
      </c>
      <c r="BL267" s="14" t="e">
        <f>IF(GESTEP(AT267,0.00001), 'OE Database'!$H267, NA())</f>
        <v>#N/A</v>
      </c>
      <c r="BM267" s="14" t="e">
        <f>IF(GESTEP(AU267,0.00001), 'OE Database'!$H267, NA())</f>
        <v>#N/A</v>
      </c>
      <c r="BN267" s="14" t="e">
        <f>IF(GESTEP(AV267,0.00001), 'OE Database'!$H267, NA())</f>
        <v>#N/A</v>
      </c>
      <c r="BO267" s="14" t="e">
        <f>IF(GESTEP(AW267,0.00001), 'OE Database'!$H267, NA())</f>
        <v>#N/A</v>
      </c>
      <c r="BP267" s="14" t="e">
        <f>IF(GESTEP(AX267,0.00001), 'OE Database'!$H267, NA())</f>
        <v>#N/A</v>
      </c>
      <c r="BQ267" s="14" t="e">
        <f>IF(GESTEP(AY267,0.00001), 'OE Database'!$H267, NA())</f>
        <v>#N/A</v>
      </c>
      <c r="BR267" s="14" t="e">
        <f>IF(GESTEP(AZ267,0.00001), 'OE Database'!$H267, NA())</f>
        <v>#N/A</v>
      </c>
      <c r="BS267" s="14" t="e">
        <f>IF(GESTEP(BA267,0.00001), 'OE Database'!$H267, NA())</f>
        <v>#N/A</v>
      </c>
      <c r="BT267" s="14" t="e">
        <f>IF(GESTEP(BB267,0.00001), 'OE Database'!$H267, NA())</f>
        <v>#N/A</v>
      </c>
      <c r="BV267" s="14">
        <f>IF(GESTEP(AL267,0.00001), 'OE Database'!$E267, NA())</f>
        <v>49.2</v>
      </c>
      <c r="BW267" s="14" t="e">
        <f>IF(GESTEP(AM267,0.00001), 'OE Database'!$E267, NA())</f>
        <v>#N/A</v>
      </c>
      <c r="BX267" s="14" t="e">
        <f>IF(GESTEP(AN267,0.00001), 'OE Database'!$E267, NA())</f>
        <v>#N/A</v>
      </c>
      <c r="BY267" s="14" t="e">
        <f>IF(GESTEP(AO267,0.00001), 'OE Database'!$E267, NA())</f>
        <v>#N/A</v>
      </c>
      <c r="BZ267" s="14" t="e">
        <f>IF(GESTEP(AP267,0.00001), 'OE Database'!$E267, NA())</f>
        <v>#N/A</v>
      </c>
      <c r="CA267" s="14" t="e">
        <f>IF(GESTEP(AQ267,0.00001), 'OE Database'!$E267, NA())</f>
        <v>#N/A</v>
      </c>
      <c r="CB267" s="14" t="e">
        <f>IF(GESTEP(AR267,0.00001), 'OE Database'!$E267, NA())</f>
        <v>#N/A</v>
      </c>
      <c r="CC267" s="14" t="e">
        <f>IF(GESTEP(AS267,0.00001), 'OE Database'!$E267, NA())</f>
        <v>#N/A</v>
      </c>
      <c r="CD267" s="14" t="e">
        <f>IF(GESTEP(AT267,0.00001), 'OE Database'!$E267, NA())</f>
        <v>#N/A</v>
      </c>
      <c r="CE267" s="14" t="e">
        <f>IF(GESTEP(AU267,0.00001), 'OE Database'!$E267, NA())</f>
        <v>#N/A</v>
      </c>
      <c r="CF267" s="14" t="e">
        <f>IF(GESTEP(AV267,0.00001), 'OE Database'!$E267, NA())</f>
        <v>#N/A</v>
      </c>
      <c r="CG267" s="14" t="e">
        <f>IF(GESTEP(AW267,0.00001), 'OE Database'!$E267, NA())</f>
        <v>#N/A</v>
      </c>
      <c r="CH267" s="14" t="e">
        <f>IF(GESTEP(AX267,0.00001), 'OE Database'!$E267, NA())</f>
        <v>#N/A</v>
      </c>
      <c r="CI267" s="14" t="e">
        <f>IF(GESTEP(AY267,0.00001), 'OE Database'!$E267, NA())</f>
        <v>#N/A</v>
      </c>
      <c r="CJ267" s="14" t="e">
        <f>IF(GESTEP(AZ267,0.00001), 'OE Database'!$E267, NA())</f>
        <v>#N/A</v>
      </c>
      <c r="CK267" s="14" t="e">
        <f>IF(GESTEP(BA267,0.00001), 'OE Database'!$E267, NA())</f>
        <v>#N/A</v>
      </c>
      <c r="CL267" s="14" t="e">
        <f>IF(GESTEP(BB267,0.00001), 'OE Database'!$E267, NA())</f>
        <v>#N/A</v>
      </c>
      <c r="CN267" s="14">
        <f>IF('OE Database'!$N267=CN$1, 'OE Database'!$I267, NA())</f>
        <v>2.8702261478533853</v>
      </c>
      <c r="CO267" s="14" t="e">
        <f>IF('OE Database'!$N267=CO$1, 'OE Database'!$I267, NA())</f>
        <v>#N/A</v>
      </c>
      <c r="CP267" s="14" t="e">
        <f>IF('OE Database'!$N267=CP$1, 'OE Database'!$I267, NA())</f>
        <v>#N/A</v>
      </c>
      <c r="CQ267" s="14" t="e">
        <f>IF('OE Database'!$N267=CQ$1, 'OE Database'!$I267, NA())</f>
        <v>#N/A</v>
      </c>
      <c r="CR267" s="14" t="e">
        <f>IF('OE Database'!$N267=CR$1, 'OE Database'!$I267, NA())</f>
        <v>#N/A</v>
      </c>
      <c r="CS267" s="14" t="e">
        <f>IF('OE Database'!$N267=CS$1, 'OE Database'!$I267, NA())</f>
        <v>#N/A</v>
      </c>
      <c r="CT267" s="14" t="e">
        <f>IF('OE Database'!$N267=CT$1, 'OE Database'!$I267, NA())</f>
        <v>#N/A</v>
      </c>
      <c r="CU267" s="14" t="e">
        <f>IF('OE Database'!$N267=CU$1, 'OE Database'!$I267, NA())</f>
        <v>#N/A</v>
      </c>
      <c r="CV267" s="14" t="e">
        <f>IF('OE Database'!$N267=CV$1, 'OE Database'!$I267, NA())</f>
        <v>#N/A</v>
      </c>
      <c r="CW267" s="14" t="e">
        <f>IF('OE Database'!$N267=CW$1, 'OE Database'!$I267, NA())</f>
        <v>#N/A</v>
      </c>
      <c r="CX267" s="14" t="e">
        <f>IF('OE Database'!$N267=CX$1, 'OE Database'!$I267, NA())</f>
        <v>#N/A</v>
      </c>
      <c r="CY267" s="14" t="e">
        <f>IF('OE Database'!$N267=CY$1, 'OE Database'!$I267, NA())</f>
        <v>#N/A</v>
      </c>
      <c r="CZ267" s="14" t="e">
        <f>IF('OE Database'!$N267=CZ$1, 'OE Database'!$I267, NA())</f>
        <v>#N/A</v>
      </c>
      <c r="DA267" s="14" t="e">
        <f>IF('OE Database'!$N267=DA$1, 'OE Database'!$I267, NA())</f>
        <v>#N/A</v>
      </c>
      <c r="DB267" s="14" t="e">
        <f>IF('OE Database'!$N267=DB$1, 'OE Database'!$I267, NA())</f>
        <v>#N/A</v>
      </c>
      <c r="DC267" s="14" t="e">
        <f>IF('OE Database'!$N267=DC$1, 'OE Database'!$I267, NA())</f>
        <v>#N/A</v>
      </c>
      <c r="DD267" s="14" t="e">
        <f>IF('OE Database'!$N267=DD$1, 'OE Database'!$I267, NA())</f>
        <v>#N/A</v>
      </c>
      <c r="DF267" s="1">
        <f>IF(GESTEP(AL267,0.00001), 'OE Database'!$I267, NA())</f>
        <v>2.8702261478533853</v>
      </c>
      <c r="DG267" s="1" t="e">
        <f>IF(GESTEP(AM267,0.00001), 'OE Database'!$I267, NA())</f>
        <v>#N/A</v>
      </c>
      <c r="DH267" s="1" t="e">
        <f>IF(GESTEP(AN267,0.00001), 'OE Database'!$I267, NA())</f>
        <v>#N/A</v>
      </c>
      <c r="DI267" s="1" t="e">
        <f>IF(GESTEP(AO267,0.00001), 'OE Database'!$I267, NA())</f>
        <v>#N/A</v>
      </c>
      <c r="DJ267" s="1" t="e">
        <f>IF(GESTEP(AP267,0.00001), 'OE Database'!$I267, NA())</f>
        <v>#N/A</v>
      </c>
      <c r="DK267" s="1" t="e">
        <f>IF(GESTEP(AQ267,0.00001), 'OE Database'!$I267, NA())</f>
        <v>#N/A</v>
      </c>
      <c r="DL267" s="1" t="e">
        <f>IF(GESTEP(AR267,0.00001), 'OE Database'!$I267, NA())</f>
        <v>#N/A</v>
      </c>
      <c r="DM267" s="1" t="e">
        <f>IF(GESTEP(AS267,0.00001), 'OE Database'!$I267, NA())</f>
        <v>#N/A</v>
      </c>
      <c r="DN267" s="1" t="e">
        <f>IF(GESTEP(AT267,0.00001), 'OE Database'!$I267, NA())</f>
        <v>#N/A</v>
      </c>
      <c r="DO267" s="1" t="e">
        <f>IF(GESTEP(AU267,0.00001), 'OE Database'!$I267, NA())</f>
        <v>#N/A</v>
      </c>
      <c r="DP267" s="1" t="e">
        <f>IF(GESTEP(AV267,0.00001), 'OE Database'!$I267, NA())</f>
        <v>#N/A</v>
      </c>
      <c r="DQ267" s="1" t="e">
        <f>IF(GESTEP(AW267,0.00001), 'OE Database'!$I267, NA())</f>
        <v>#N/A</v>
      </c>
      <c r="DR267" s="1" t="e">
        <f>IF(GESTEP(AX267,0.00001), 'OE Database'!$I267, NA())</f>
        <v>#N/A</v>
      </c>
      <c r="DS267" s="1" t="e">
        <f>IF(GESTEP(AY267,0.00001), 'OE Database'!$I267, NA())</f>
        <v>#N/A</v>
      </c>
      <c r="DT267" s="1" t="e">
        <f>IF(GESTEP(AZ267,0.00001), 'OE Database'!$I267, NA())</f>
        <v>#N/A</v>
      </c>
      <c r="DU267" s="1" t="e">
        <f>IF(GESTEP(BA267,0.00001), 'OE Database'!$I267, NA())</f>
        <v>#N/A</v>
      </c>
      <c r="DV267" s="1" t="e">
        <f>IF(GESTEP(BB267,0.00001), 'OE Database'!$I267, NA())</f>
        <v>#N/A</v>
      </c>
    </row>
    <row r="268" spans="2:126">
      <c r="B268" s="14" t="e">
        <f>IF('OE Database'!$N268=B$1, 'OE Database'!$H268, NA())</f>
        <v>#N/A</v>
      </c>
      <c r="C268" s="14" t="e">
        <f>IF('OE Database'!$N268=C$1, 'OE Database'!$H268, NA())</f>
        <v>#N/A</v>
      </c>
      <c r="D268" s="14" t="e">
        <f>IF('OE Database'!$N268=D$1, 'OE Database'!$H268, NA())</f>
        <v>#N/A</v>
      </c>
      <c r="E268" s="14" t="e">
        <f>IF('OE Database'!$N268=E$1, 'OE Database'!$H268, NA())</f>
        <v>#N/A</v>
      </c>
      <c r="F268" s="14" t="e">
        <f>IF('OE Database'!$N268=F$1, 'OE Database'!$H268, NA())</f>
        <v>#N/A</v>
      </c>
      <c r="G268" s="14" t="e">
        <f>IF('OE Database'!$N268=G$1, 'OE Database'!$H268, NA())</f>
        <v>#N/A</v>
      </c>
      <c r="H268" s="14" t="e">
        <f>IF('OE Database'!$N268=H$1, 'OE Database'!$H268, NA())</f>
        <v>#N/A</v>
      </c>
      <c r="I268" s="14" t="e">
        <f>IF('OE Database'!$N268=I$1, 'OE Database'!$H268, NA())</f>
        <v>#N/A</v>
      </c>
      <c r="J268" s="14" t="e">
        <f>IF('OE Database'!$N268=J$1, 'OE Database'!$H268, NA())</f>
        <v>#N/A</v>
      </c>
      <c r="K268" s="14">
        <f>IF('OE Database'!$N268=K$1, 'OE Database'!$H268, NA())</f>
        <v>4.8133510724645134</v>
      </c>
      <c r="L268" s="14" t="e">
        <f>IF('OE Database'!$N268=L$1, 'OE Database'!$H268, NA())</f>
        <v>#N/A</v>
      </c>
      <c r="M268" s="14" t="e">
        <f>IF('OE Database'!$N268=M$1, 'OE Database'!$H268, NA())</f>
        <v>#N/A</v>
      </c>
      <c r="N268" s="14" t="e">
        <f>IF('OE Database'!$N268=N$1, 'OE Database'!$H268, NA())</f>
        <v>#N/A</v>
      </c>
      <c r="O268" s="14" t="e">
        <f>IF('OE Database'!$N268=O$1, 'OE Database'!$H268, NA())</f>
        <v>#N/A</v>
      </c>
      <c r="P268" s="14" t="e">
        <f>IF('OE Database'!$N268=P$1, 'OE Database'!$H268, NA())</f>
        <v>#N/A</v>
      </c>
      <c r="Q268" s="14" t="e">
        <f>IF('OE Database'!$N268=Q$1, 'OE Database'!$H268, NA())</f>
        <v>#N/A</v>
      </c>
      <c r="R268" s="14" t="e">
        <f>IF('OE Database'!$N268=R$1, 'OE Database'!$H268, NA())</f>
        <v>#N/A</v>
      </c>
      <c r="T268" s="14" t="e">
        <f>IF('OE Database'!$N268=T$1, 'OE Database'!$E268, NA())</f>
        <v>#N/A</v>
      </c>
      <c r="U268" s="14" t="e">
        <f>IF('OE Database'!$N268=U$1, 'OE Database'!$E268, NA())</f>
        <v>#N/A</v>
      </c>
      <c r="V268" s="14" t="e">
        <f>IF('OE Database'!$N268=V$1, 'OE Database'!$E268, NA())</f>
        <v>#N/A</v>
      </c>
      <c r="W268" s="14" t="e">
        <f>IF('OE Database'!$N268=W$1, 'OE Database'!$E268, NA())</f>
        <v>#N/A</v>
      </c>
      <c r="X268" s="14" t="e">
        <f>IF('OE Database'!$N268=X$1, 'OE Database'!$E268, NA())</f>
        <v>#N/A</v>
      </c>
      <c r="Y268" s="14" t="e">
        <f>IF('OE Database'!$N268=Y$1, 'OE Database'!$E268, NA())</f>
        <v>#N/A</v>
      </c>
      <c r="Z268" s="14" t="e">
        <f>IF('OE Database'!$N268=Z$1, 'OE Database'!$E268, NA())</f>
        <v>#N/A</v>
      </c>
      <c r="AA268" s="14" t="e">
        <f>IF('OE Database'!$N268=AA$1, 'OE Database'!$E268, NA())</f>
        <v>#N/A</v>
      </c>
      <c r="AB268" s="14" t="e">
        <f>IF('OE Database'!$N268=AB$1, 'OE Database'!$E268, NA())</f>
        <v>#N/A</v>
      </c>
      <c r="AC268" s="14">
        <f>IF('OE Database'!$N268=AC$1, 'OE Database'!$E268, NA())</f>
        <v>50.1</v>
      </c>
      <c r="AD268" s="14" t="e">
        <f>IF('OE Database'!$N268=AD$1, 'OE Database'!$E268, NA())</f>
        <v>#N/A</v>
      </c>
      <c r="AE268" s="14" t="e">
        <f>IF('OE Database'!$N268=AE$1, 'OE Database'!$E268, NA())</f>
        <v>#N/A</v>
      </c>
      <c r="AF268" s="14" t="e">
        <f>IF('OE Database'!$N268=AF$1, 'OE Database'!$E268, NA())</f>
        <v>#N/A</v>
      </c>
      <c r="AG268" s="14" t="e">
        <f>IF('OE Database'!$N268=AG$1, 'OE Database'!$E268, NA())</f>
        <v>#N/A</v>
      </c>
      <c r="AH268" s="14" t="e">
        <f>IF('OE Database'!$N268=AH$1, 'OE Database'!$E268, NA())</f>
        <v>#N/A</v>
      </c>
      <c r="AI268" s="14" t="e">
        <f>IF('OE Database'!$N268=AI$1, 'OE Database'!$E268, NA())</f>
        <v>#N/A</v>
      </c>
      <c r="AJ268" s="14" t="e">
        <f>IF('OE Database'!$N268=AJ$1, 'OE Database'!$E268, NA())</f>
        <v>#N/A</v>
      </c>
      <c r="AL268" s="14" t="e">
        <f>IF('OE Database'!$N268=AL$1, 'OE Database'!$J268, NA())</f>
        <v>#N/A</v>
      </c>
      <c r="AM268" s="14" t="e">
        <f>IF('OE Database'!$N268=AM$1, 'OE Database'!$J268, NA())</f>
        <v>#N/A</v>
      </c>
      <c r="AN268" s="14" t="e">
        <f>IF('OE Database'!$N268=AN$1, 'OE Database'!$J268, NA())</f>
        <v>#N/A</v>
      </c>
      <c r="AO268" s="14" t="e">
        <f>IF('OE Database'!$N268=AO$1, 'OE Database'!$J268, NA())</f>
        <v>#N/A</v>
      </c>
      <c r="AP268" s="14" t="e">
        <f>IF('OE Database'!$N268=AP$1, 'OE Database'!$J268, NA())</f>
        <v>#N/A</v>
      </c>
      <c r="AQ268" s="14" t="e">
        <f>IF('OE Database'!$N268=AQ$1, 'OE Database'!$J268, NA())</f>
        <v>#N/A</v>
      </c>
      <c r="AR268" s="14" t="e">
        <f>IF('OE Database'!$N268=AR$1, 'OE Database'!$J268, NA())</f>
        <v>#N/A</v>
      </c>
      <c r="AS268" s="14" t="e">
        <f>IF('OE Database'!$N268=AS$1, 'OE Database'!$J268, NA())</f>
        <v>#N/A</v>
      </c>
      <c r="AT268" s="14" t="e">
        <f>IF('OE Database'!$N268=AT$1, 'OE Database'!$J268, NA())</f>
        <v>#N/A</v>
      </c>
      <c r="AU268" s="14" t="e">
        <f>IF('OE Database'!$N268=AU$1, 'OE Database'!$J268, NA())</f>
        <v>#N/A</v>
      </c>
      <c r="AV268" s="14" t="e">
        <f>IF('OE Database'!$N268=AV$1, 'OE Database'!$J268, NA())</f>
        <v>#N/A</v>
      </c>
      <c r="AW268" s="14" t="e">
        <f>IF('OE Database'!$N268=AW$1, 'OE Database'!$J268, NA())</f>
        <v>#N/A</v>
      </c>
      <c r="AX268" s="14" t="e">
        <f>IF('OE Database'!$N268=AX$1, 'OE Database'!$J268, NA())</f>
        <v>#N/A</v>
      </c>
      <c r="AY268" s="14" t="e">
        <f>IF('OE Database'!$N268=AY$1, 'OE Database'!$J268, NA())</f>
        <v>#N/A</v>
      </c>
      <c r="AZ268" s="14" t="e">
        <f>IF('OE Database'!$N268=AZ$1, 'OE Database'!$J268, NA())</f>
        <v>#N/A</v>
      </c>
      <c r="BA268" s="14" t="e">
        <f>IF('OE Database'!$N268=BA$1, 'OE Database'!$J268, NA())</f>
        <v>#N/A</v>
      </c>
      <c r="BB268" s="14" t="e">
        <f>IF('OE Database'!$N268=BB$1, 'OE Database'!$J268, NA())</f>
        <v>#N/A</v>
      </c>
      <c r="BD268" s="14" t="e">
        <f>IF(GESTEP(AL268,0.00001), 'OE Database'!$H268, NA())</f>
        <v>#N/A</v>
      </c>
      <c r="BE268" s="14" t="e">
        <f>IF(GESTEP(AM268,0.00001), 'OE Database'!$H268, NA())</f>
        <v>#N/A</v>
      </c>
      <c r="BF268" s="14" t="e">
        <f>IF(GESTEP(AN268,0.00001), 'OE Database'!$H268, NA())</f>
        <v>#N/A</v>
      </c>
      <c r="BG268" s="14" t="e">
        <f>IF(GESTEP(AO268,0.00001), 'OE Database'!$H268, NA())</f>
        <v>#N/A</v>
      </c>
      <c r="BH268" s="14" t="e">
        <f>IF(GESTEP(AP268,0.00001), 'OE Database'!$H268, NA())</f>
        <v>#N/A</v>
      </c>
      <c r="BI268" s="14" t="e">
        <f>IF(GESTEP(AQ268,0.00001), 'OE Database'!$H268, NA())</f>
        <v>#N/A</v>
      </c>
      <c r="BJ268" s="14" t="e">
        <f>IF(GESTEP(AR268,0.00001), 'OE Database'!$H268, NA())</f>
        <v>#N/A</v>
      </c>
      <c r="BK268" s="14" t="e">
        <f>IF(GESTEP(AS268,0.00001), 'OE Database'!$H268, NA())</f>
        <v>#N/A</v>
      </c>
      <c r="BL268" s="14" t="e">
        <f>IF(GESTEP(AT268,0.00001), 'OE Database'!$H268, NA())</f>
        <v>#N/A</v>
      </c>
      <c r="BM268" s="14" t="e">
        <f>IF(GESTEP(AU268,0.00001), 'OE Database'!$H268, NA())</f>
        <v>#N/A</v>
      </c>
      <c r="BN268" s="14" t="e">
        <f>IF(GESTEP(AV268,0.00001), 'OE Database'!$H268, NA())</f>
        <v>#N/A</v>
      </c>
      <c r="BO268" s="14" t="e">
        <f>IF(GESTEP(AW268,0.00001), 'OE Database'!$H268, NA())</f>
        <v>#N/A</v>
      </c>
      <c r="BP268" s="14" t="e">
        <f>IF(GESTEP(AX268,0.00001), 'OE Database'!$H268, NA())</f>
        <v>#N/A</v>
      </c>
      <c r="BQ268" s="14" t="e">
        <f>IF(GESTEP(AY268,0.00001), 'OE Database'!$H268, NA())</f>
        <v>#N/A</v>
      </c>
      <c r="BR268" s="14" t="e">
        <f>IF(GESTEP(AZ268,0.00001), 'OE Database'!$H268, NA())</f>
        <v>#N/A</v>
      </c>
      <c r="BS268" s="14" t="e">
        <f>IF(GESTEP(BA268,0.00001), 'OE Database'!$H268, NA())</f>
        <v>#N/A</v>
      </c>
      <c r="BT268" s="14" t="e">
        <f>IF(GESTEP(BB268,0.00001), 'OE Database'!$H268, NA())</f>
        <v>#N/A</v>
      </c>
      <c r="BV268" s="14" t="e">
        <f>IF(GESTEP(AL268,0.00001), 'OE Database'!$E268, NA())</f>
        <v>#N/A</v>
      </c>
      <c r="BW268" s="14" t="e">
        <f>IF(GESTEP(AM268,0.00001), 'OE Database'!$E268, NA())</f>
        <v>#N/A</v>
      </c>
      <c r="BX268" s="14" t="e">
        <f>IF(GESTEP(AN268,0.00001), 'OE Database'!$E268, NA())</f>
        <v>#N/A</v>
      </c>
      <c r="BY268" s="14" t="e">
        <f>IF(GESTEP(AO268,0.00001), 'OE Database'!$E268, NA())</f>
        <v>#N/A</v>
      </c>
      <c r="BZ268" s="14" t="e">
        <f>IF(GESTEP(AP268,0.00001), 'OE Database'!$E268, NA())</f>
        <v>#N/A</v>
      </c>
      <c r="CA268" s="14" t="e">
        <f>IF(GESTEP(AQ268,0.00001), 'OE Database'!$E268, NA())</f>
        <v>#N/A</v>
      </c>
      <c r="CB268" s="14" t="e">
        <f>IF(GESTEP(AR268,0.00001), 'OE Database'!$E268, NA())</f>
        <v>#N/A</v>
      </c>
      <c r="CC268" s="14" t="e">
        <f>IF(GESTEP(AS268,0.00001), 'OE Database'!$E268, NA())</f>
        <v>#N/A</v>
      </c>
      <c r="CD268" s="14" t="e">
        <f>IF(GESTEP(AT268,0.00001), 'OE Database'!$E268, NA())</f>
        <v>#N/A</v>
      </c>
      <c r="CE268" s="14" t="e">
        <f>IF(GESTEP(AU268,0.00001), 'OE Database'!$E268, NA())</f>
        <v>#N/A</v>
      </c>
      <c r="CF268" s="14" t="e">
        <f>IF(GESTEP(AV268,0.00001), 'OE Database'!$E268, NA())</f>
        <v>#N/A</v>
      </c>
      <c r="CG268" s="14" t="e">
        <f>IF(GESTEP(AW268,0.00001), 'OE Database'!$E268, NA())</f>
        <v>#N/A</v>
      </c>
      <c r="CH268" s="14" t="e">
        <f>IF(GESTEP(AX268,0.00001), 'OE Database'!$E268, NA())</f>
        <v>#N/A</v>
      </c>
      <c r="CI268" s="14" t="e">
        <f>IF(GESTEP(AY268,0.00001), 'OE Database'!$E268, NA())</f>
        <v>#N/A</v>
      </c>
      <c r="CJ268" s="14" t="e">
        <f>IF(GESTEP(AZ268,0.00001), 'OE Database'!$E268, NA())</f>
        <v>#N/A</v>
      </c>
      <c r="CK268" s="14" t="e">
        <f>IF(GESTEP(BA268,0.00001), 'OE Database'!$E268, NA())</f>
        <v>#N/A</v>
      </c>
      <c r="CL268" s="14" t="e">
        <f>IF(GESTEP(BB268,0.00001), 'OE Database'!$E268, NA())</f>
        <v>#N/A</v>
      </c>
      <c r="CN268" s="14" t="e">
        <f>IF('OE Database'!$N268=CN$1, 'OE Database'!$I268, NA())</f>
        <v>#N/A</v>
      </c>
      <c r="CO268" s="14" t="e">
        <f>IF('OE Database'!$N268=CO$1, 'OE Database'!$I268, NA())</f>
        <v>#N/A</v>
      </c>
      <c r="CP268" s="14" t="e">
        <f>IF('OE Database'!$N268=CP$1, 'OE Database'!$I268, NA())</f>
        <v>#N/A</v>
      </c>
      <c r="CQ268" s="14" t="e">
        <f>IF('OE Database'!$N268=CQ$1, 'OE Database'!$I268, NA())</f>
        <v>#N/A</v>
      </c>
      <c r="CR268" s="14" t="e">
        <f>IF('OE Database'!$N268=CR$1, 'OE Database'!$I268, NA())</f>
        <v>#N/A</v>
      </c>
      <c r="CS268" s="14" t="e">
        <f>IF('OE Database'!$N268=CS$1, 'OE Database'!$I268, NA())</f>
        <v>#N/A</v>
      </c>
      <c r="CT268" s="14" t="e">
        <f>IF('OE Database'!$N268=CT$1, 'OE Database'!$I268, NA())</f>
        <v>#N/A</v>
      </c>
      <c r="CU268" s="14" t="e">
        <f>IF('OE Database'!$N268=CU$1, 'OE Database'!$I268, NA())</f>
        <v>#N/A</v>
      </c>
      <c r="CV268" s="14" t="e">
        <f>IF('OE Database'!$N268=CV$1, 'OE Database'!$I268, NA())</f>
        <v>#N/A</v>
      </c>
      <c r="CW268" s="14">
        <f>IF('OE Database'!$N268=CW$1, 'OE Database'!$I268, NA())</f>
        <v>8.124005674269835</v>
      </c>
      <c r="CX268" s="14" t="e">
        <f>IF('OE Database'!$N268=CX$1, 'OE Database'!$I268, NA())</f>
        <v>#N/A</v>
      </c>
      <c r="CY268" s="14" t="e">
        <f>IF('OE Database'!$N268=CY$1, 'OE Database'!$I268, NA())</f>
        <v>#N/A</v>
      </c>
      <c r="CZ268" s="14" t="e">
        <f>IF('OE Database'!$N268=CZ$1, 'OE Database'!$I268, NA())</f>
        <v>#N/A</v>
      </c>
      <c r="DA268" s="14" t="e">
        <f>IF('OE Database'!$N268=DA$1, 'OE Database'!$I268, NA())</f>
        <v>#N/A</v>
      </c>
      <c r="DB268" s="14" t="e">
        <f>IF('OE Database'!$N268=DB$1, 'OE Database'!$I268, NA())</f>
        <v>#N/A</v>
      </c>
      <c r="DC268" s="14" t="e">
        <f>IF('OE Database'!$N268=DC$1, 'OE Database'!$I268, NA())</f>
        <v>#N/A</v>
      </c>
      <c r="DD268" s="14" t="e">
        <f>IF('OE Database'!$N268=DD$1, 'OE Database'!$I268, NA())</f>
        <v>#N/A</v>
      </c>
      <c r="DF268" s="1" t="e">
        <f>IF(GESTEP(AL268,0.00001), 'OE Database'!$I268, NA())</f>
        <v>#N/A</v>
      </c>
      <c r="DG268" s="1" t="e">
        <f>IF(GESTEP(AM268,0.00001), 'OE Database'!$I268, NA())</f>
        <v>#N/A</v>
      </c>
      <c r="DH268" s="1" t="e">
        <f>IF(GESTEP(AN268,0.00001), 'OE Database'!$I268, NA())</f>
        <v>#N/A</v>
      </c>
      <c r="DI268" s="1" t="e">
        <f>IF(GESTEP(AO268,0.00001), 'OE Database'!$I268, NA())</f>
        <v>#N/A</v>
      </c>
      <c r="DJ268" s="1" t="e">
        <f>IF(GESTEP(AP268,0.00001), 'OE Database'!$I268, NA())</f>
        <v>#N/A</v>
      </c>
      <c r="DK268" s="1" t="e">
        <f>IF(GESTEP(AQ268,0.00001), 'OE Database'!$I268, NA())</f>
        <v>#N/A</v>
      </c>
      <c r="DL268" s="1" t="e">
        <f>IF(GESTEP(AR268,0.00001), 'OE Database'!$I268, NA())</f>
        <v>#N/A</v>
      </c>
      <c r="DM268" s="1" t="e">
        <f>IF(GESTEP(AS268,0.00001), 'OE Database'!$I268, NA())</f>
        <v>#N/A</v>
      </c>
      <c r="DN268" s="1" t="e">
        <f>IF(GESTEP(AT268,0.00001), 'OE Database'!$I268, NA())</f>
        <v>#N/A</v>
      </c>
      <c r="DO268" s="1" t="e">
        <f>IF(GESTEP(AU268,0.00001), 'OE Database'!$I268, NA())</f>
        <v>#N/A</v>
      </c>
      <c r="DP268" s="1" t="e">
        <f>IF(GESTEP(AV268,0.00001), 'OE Database'!$I268, NA())</f>
        <v>#N/A</v>
      </c>
      <c r="DQ268" s="1" t="e">
        <f>IF(GESTEP(AW268,0.00001), 'OE Database'!$I268, NA())</f>
        <v>#N/A</v>
      </c>
      <c r="DR268" s="1" t="e">
        <f>IF(GESTEP(AX268,0.00001), 'OE Database'!$I268, NA())</f>
        <v>#N/A</v>
      </c>
      <c r="DS268" s="1" t="e">
        <f>IF(GESTEP(AY268,0.00001), 'OE Database'!$I268, NA())</f>
        <v>#N/A</v>
      </c>
      <c r="DT268" s="1" t="e">
        <f>IF(GESTEP(AZ268,0.00001), 'OE Database'!$I268, NA())</f>
        <v>#N/A</v>
      </c>
      <c r="DU268" s="1" t="e">
        <f>IF(GESTEP(BA268,0.00001), 'OE Database'!$I268, NA())</f>
        <v>#N/A</v>
      </c>
      <c r="DV268" s="1" t="e">
        <f>IF(GESTEP(BB268,0.00001), 'OE Database'!$I268, NA())</f>
        <v>#N/A</v>
      </c>
    </row>
    <row r="269" spans="2:126">
      <c r="B269" s="14">
        <f>IF('OE Database'!$N269=B$1, 'OE Database'!$H269, NA())</f>
        <v>1.6659729674927348</v>
      </c>
      <c r="C269" s="14" t="e">
        <f>IF('OE Database'!$N269=C$1, 'OE Database'!$H269, NA())</f>
        <v>#N/A</v>
      </c>
      <c r="D269" s="14" t="e">
        <f>IF('OE Database'!$N269=D$1, 'OE Database'!$H269, NA())</f>
        <v>#N/A</v>
      </c>
      <c r="E269" s="14" t="e">
        <f>IF('OE Database'!$N269=E$1, 'OE Database'!$H269, NA())</f>
        <v>#N/A</v>
      </c>
      <c r="F269" s="14" t="e">
        <f>IF('OE Database'!$N269=F$1, 'OE Database'!$H269, NA())</f>
        <v>#N/A</v>
      </c>
      <c r="G269" s="14" t="e">
        <f>IF('OE Database'!$N269=G$1, 'OE Database'!$H269, NA())</f>
        <v>#N/A</v>
      </c>
      <c r="H269" s="14" t="e">
        <f>IF('OE Database'!$N269=H$1, 'OE Database'!$H269, NA())</f>
        <v>#N/A</v>
      </c>
      <c r="I269" s="14" t="e">
        <f>IF('OE Database'!$N269=I$1, 'OE Database'!$H269, NA())</f>
        <v>#N/A</v>
      </c>
      <c r="J269" s="14" t="e">
        <f>IF('OE Database'!$N269=J$1, 'OE Database'!$H269, NA())</f>
        <v>#N/A</v>
      </c>
      <c r="K269" s="14" t="e">
        <f>IF('OE Database'!$N269=K$1, 'OE Database'!$H269, NA())</f>
        <v>#N/A</v>
      </c>
      <c r="L269" s="14" t="e">
        <f>IF('OE Database'!$N269=L$1, 'OE Database'!$H269, NA())</f>
        <v>#N/A</v>
      </c>
      <c r="M269" s="14" t="e">
        <f>IF('OE Database'!$N269=M$1, 'OE Database'!$H269, NA())</f>
        <v>#N/A</v>
      </c>
      <c r="N269" s="14" t="e">
        <f>IF('OE Database'!$N269=N$1, 'OE Database'!$H269, NA())</f>
        <v>#N/A</v>
      </c>
      <c r="O269" s="14" t="e">
        <f>IF('OE Database'!$N269=O$1, 'OE Database'!$H269, NA())</f>
        <v>#N/A</v>
      </c>
      <c r="P269" s="14" t="e">
        <f>IF('OE Database'!$N269=P$1, 'OE Database'!$H269, NA())</f>
        <v>#N/A</v>
      </c>
      <c r="Q269" s="14" t="e">
        <f>IF('OE Database'!$N269=Q$1, 'OE Database'!$H269, NA())</f>
        <v>#N/A</v>
      </c>
      <c r="R269" s="14" t="e">
        <f>IF('OE Database'!$N269=R$1, 'OE Database'!$H269, NA())</f>
        <v>#N/A</v>
      </c>
      <c r="T269" s="14">
        <f>IF('OE Database'!$N269=T$1, 'OE Database'!$E269, NA())</f>
        <v>70.3</v>
      </c>
      <c r="U269" s="14" t="e">
        <f>IF('OE Database'!$N269=U$1, 'OE Database'!$E269, NA())</f>
        <v>#N/A</v>
      </c>
      <c r="V269" s="14" t="e">
        <f>IF('OE Database'!$N269=V$1, 'OE Database'!$E269, NA())</f>
        <v>#N/A</v>
      </c>
      <c r="W269" s="14" t="e">
        <f>IF('OE Database'!$N269=W$1, 'OE Database'!$E269, NA())</f>
        <v>#N/A</v>
      </c>
      <c r="X269" s="14" t="e">
        <f>IF('OE Database'!$N269=X$1, 'OE Database'!$E269, NA())</f>
        <v>#N/A</v>
      </c>
      <c r="Y269" s="14" t="e">
        <f>IF('OE Database'!$N269=Y$1, 'OE Database'!$E269, NA())</f>
        <v>#N/A</v>
      </c>
      <c r="Z269" s="14" t="e">
        <f>IF('OE Database'!$N269=Z$1, 'OE Database'!$E269, NA())</f>
        <v>#N/A</v>
      </c>
      <c r="AA269" s="14" t="e">
        <f>IF('OE Database'!$N269=AA$1, 'OE Database'!$E269, NA())</f>
        <v>#N/A</v>
      </c>
      <c r="AB269" s="14" t="e">
        <f>IF('OE Database'!$N269=AB$1, 'OE Database'!$E269, NA())</f>
        <v>#N/A</v>
      </c>
      <c r="AC269" s="14" t="e">
        <f>IF('OE Database'!$N269=AC$1, 'OE Database'!$E269, NA())</f>
        <v>#N/A</v>
      </c>
      <c r="AD269" s="14" t="e">
        <f>IF('OE Database'!$N269=AD$1, 'OE Database'!$E269, NA())</f>
        <v>#N/A</v>
      </c>
      <c r="AE269" s="14" t="e">
        <f>IF('OE Database'!$N269=AE$1, 'OE Database'!$E269, NA())</f>
        <v>#N/A</v>
      </c>
      <c r="AF269" s="14" t="e">
        <f>IF('OE Database'!$N269=AF$1, 'OE Database'!$E269, NA())</f>
        <v>#N/A</v>
      </c>
      <c r="AG269" s="14" t="e">
        <f>IF('OE Database'!$N269=AG$1, 'OE Database'!$E269, NA())</f>
        <v>#N/A</v>
      </c>
      <c r="AH269" s="14" t="e">
        <f>IF('OE Database'!$N269=AH$1, 'OE Database'!$E269, NA())</f>
        <v>#N/A</v>
      </c>
      <c r="AI269" s="14" t="e">
        <f>IF('OE Database'!$N269=AI$1, 'OE Database'!$E269, NA())</f>
        <v>#N/A</v>
      </c>
      <c r="AJ269" s="14" t="e">
        <f>IF('OE Database'!$N269=AJ$1, 'OE Database'!$E269, NA())</f>
        <v>#N/A</v>
      </c>
      <c r="AL269" s="14" t="e">
        <f>IF('OE Database'!$N269=AL$1, 'OE Database'!$J269, NA())</f>
        <v>#N/A</v>
      </c>
      <c r="AM269" s="14" t="e">
        <f>IF('OE Database'!$N269=AM$1, 'OE Database'!$J269, NA())</f>
        <v>#N/A</v>
      </c>
      <c r="AN269" s="14" t="e">
        <f>IF('OE Database'!$N269=AN$1, 'OE Database'!$J269, NA())</f>
        <v>#N/A</v>
      </c>
      <c r="AO269" s="14" t="e">
        <f>IF('OE Database'!$N269=AO$1, 'OE Database'!$J269, NA())</f>
        <v>#N/A</v>
      </c>
      <c r="AP269" s="14" t="e">
        <f>IF('OE Database'!$N269=AP$1, 'OE Database'!$J269, NA())</f>
        <v>#N/A</v>
      </c>
      <c r="AQ269" s="14" t="e">
        <f>IF('OE Database'!$N269=AQ$1, 'OE Database'!$J269, NA())</f>
        <v>#N/A</v>
      </c>
      <c r="AR269" s="14" t="e">
        <f>IF('OE Database'!$N269=AR$1, 'OE Database'!$J269, NA())</f>
        <v>#N/A</v>
      </c>
      <c r="AS269" s="14" t="e">
        <f>IF('OE Database'!$N269=AS$1, 'OE Database'!$J269, NA())</f>
        <v>#N/A</v>
      </c>
      <c r="AT269" s="14" t="e">
        <f>IF('OE Database'!$N269=AT$1, 'OE Database'!$J269, NA())</f>
        <v>#N/A</v>
      </c>
      <c r="AU269" s="14" t="e">
        <f>IF('OE Database'!$N269=AU$1, 'OE Database'!$J269, NA())</f>
        <v>#N/A</v>
      </c>
      <c r="AV269" s="14" t="e">
        <f>IF('OE Database'!$N269=AV$1, 'OE Database'!$J269, NA())</f>
        <v>#N/A</v>
      </c>
      <c r="AW269" s="14" t="e">
        <f>IF('OE Database'!$N269=AW$1, 'OE Database'!$J269, NA())</f>
        <v>#N/A</v>
      </c>
      <c r="AX269" s="14" t="e">
        <f>IF('OE Database'!$N269=AX$1, 'OE Database'!$J269, NA())</f>
        <v>#N/A</v>
      </c>
      <c r="AY269" s="14" t="e">
        <f>IF('OE Database'!$N269=AY$1, 'OE Database'!$J269, NA())</f>
        <v>#N/A</v>
      </c>
      <c r="AZ269" s="14" t="e">
        <f>IF('OE Database'!$N269=AZ$1, 'OE Database'!$J269, NA())</f>
        <v>#N/A</v>
      </c>
      <c r="BA269" s="14" t="e">
        <f>IF('OE Database'!$N269=BA$1, 'OE Database'!$J269, NA())</f>
        <v>#N/A</v>
      </c>
      <c r="BB269" s="14" t="e">
        <f>IF('OE Database'!$N269=BB$1, 'OE Database'!$J269, NA())</f>
        <v>#N/A</v>
      </c>
      <c r="BD269" s="14" t="e">
        <f>IF(GESTEP(AL269,0.00001), 'OE Database'!$H269, NA())</f>
        <v>#N/A</v>
      </c>
      <c r="BE269" s="14" t="e">
        <f>IF(GESTEP(AM269,0.00001), 'OE Database'!$H269, NA())</f>
        <v>#N/A</v>
      </c>
      <c r="BF269" s="14" t="e">
        <f>IF(GESTEP(AN269,0.00001), 'OE Database'!$H269, NA())</f>
        <v>#N/A</v>
      </c>
      <c r="BG269" s="14" t="e">
        <f>IF(GESTEP(AO269,0.00001), 'OE Database'!$H269, NA())</f>
        <v>#N/A</v>
      </c>
      <c r="BH269" s="14" t="e">
        <f>IF(GESTEP(AP269,0.00001), 'OE Database'!$H269, NA())</f>
        <v>#N/A</v>
      </c>
      <c r="BI269" s="14" t="e">
        <f>IF(GESTEP(AQ269,0.00001), 'OE Database'!$H269, NA())</f>
        <v>#N/A</v>
      </c>
      <c r="BJ269" s="14" t="e">
        <f>IF(GESTEP(AR269,0.00001), 'OE Database'!$H269, NA())</f>
        <v>#N/A</v>
      </c>
      <c r="BK269" s="14" t="e">
        <f>IF(GESTEP(AS269,0.00001), 'OE Database'!$H269, NA())</f>
        <v>#N/A</v>
      </c>
      <c r="BL269" s="14" t="e">
        <f>IF(GESTEP(AT269,0.00001), 'OE Database'!$H269, NA())</f>
        <v>#N/A</v>
      </c>
      <c r="BM269" s="14" t="e">
        <f>IF(GESTEP(AU269,0.00001), 'OE Database'!$H269, NA())</f>
        <v>#N/A</v>
      </c>
      <c r="BN269" s="14" t="e">
        <f>IF(GESTEP(AV269,0.00001), 'OE Database'!$H269, NA())</f>
        <v>#N/A</v>
      </c>
      <c r="BO269" s="14" t="e">
        <f>IF(GESTEP(AW269,0.00001), 'OE Database'!$H269, NA())</f>
        <v>#N/A</v>
      </c>
      <c r="BP269" s="14" t="e">
        <f>IF(GESTEP(AX269,0.00001), 'OE Database'!$H269, NA())</f>
        <v>#N/A</v>
      </c>
      <c r="BQ269" s="14" t="e">
        <f>IF(GESTEP(AY269,0.00001), 'OE Database'!$H269, NA())</f>
        <v>#N/A</v>
      </c>
      <c r="BR269" s="14" t="e">
        <f>IF(GESTEP(AZ269,0.00001), 'OE Database'!$H269, NA())</f>
        <v>#N/A</v>
      </c>
      <c r="BS269" s="14" t="e">
        <f>IF(GESTEP(BA269,0.00001), 'OE Database'!$H269, NA())</f>
        <v>#N/A</v>
      </c>
      <c r="BT269" s="14" t="e">
        <f>IF(GESTEP(BB269,0.00001), 'OE Database'!$H269, NA())</f>
        <v>#N/A</v>
      </c>
      <c r="BV269" s="14" t="e">
        <f>IF(GESTEP(AL269,0.00001), 'OE Database'!$E269, NA())</f>
        <v>#N/A</v>
      </c>
      <c r="BW269" s="14" t="e">
        <f>IF(GESTEP(AM269,0.00001), 'OE Database'!$E269, NA())</f>
        <v>#N/A</v>
      </c>
      <c r="BX269" s="14" t="e">
        <f>IF(GESTEP(AN269,0.00001), 'OE Database'!$E269, NA())</f>
        <v>#N/A</v>
      </c>
      <c r="BY269" s="14" t="e">
        <f>IF(GESTEP(AO269,0.00001), 'OE Database'!$E269, NA())</f>
        <v>#N/A</v>
      </c>
      <c r="BZ269" s="14" t="e">
        <f>IF(GESTEP(AP269,0.00001), 'OE Database'!$E269, NA())</f>
        <v>#N/A</v>
      </c>
      <c r="CA269" s="14" t="e">
        <f>IF(GESTEP(AQ269,0.00001), 'OE Database'!$E269, NA())</f>
        <v>#N/A</v>
      </c>
      <c r="CB269" s="14" t="e">
        <f>IF(GESTEP(AR269,0.00001), 'OE Database'!$E269, NA())</f>
        <v>#N/A</v>
      </c>
      <c r="CC269" s="14" t="e">
        <f>IF(GESTEP(AS269,0.00001), 'OE Database'!$E269, NA())</f>
        <v>#N/A</v>
      </c>
      <c r="CD269" s="14" t="e">
        <f>IF(GESTEP(AT269,0.00001), 'OE Database'!$E269, NA())</f>
        <v>#N/A</v>
      </c>
      <c r="CE269" s="14" t="e">
        <f>IF(GESTEP(AU269,0.00001), 'OE Database'!$E269, NA())</f>
        <v>#N/A</v>
      </c>
      <c r="CF269" s="14" t="e">
        <f>IF(GESTEP(AV269,0.00001), 'OE Database'!$E269, NA())</f>
        <v>#N/A</v>
      </c>
      <c r="CG269" s="14" t="e">
        <f>IF(GESTEP(AW269,0.00001), 'OE Database'!$E269, NA())</f>
        <v>#N/A</v>
      </c>
      <c r="CH269" s="14" t="e">
        <f>IF(GESTEP(AX269,0.00001), 'OE Database'!$E269, NA())</f>
        <v>#N/A</v>
      </c>
      <c r="CI269" s="14" t="e">
        <f>IF(GESTEP(AY269,0.00001), 'OE Database'!$E269, NA())</f>
        <v>#N/A</v>
      </c>
      <c r="CJ269" s="14" t="e">
        <f>IF(GESTEP(AZ269,0.00001), 'OE Database'!$E269, NA())</f>
        <v>#N/A</v>
      </c>
      <c r="CK269" s="14" t="e">
        <f>IF(GESTEP(BA269,0.00001), 'OE Database'!$E269, NA())</f>
        <v>#N/A</v>
      </c>
      <c r="CL269" s="14" t="e">
        <f>IF(GESTEP(BB269,0.00001), 'OE Database'!$E269, NA())</f>
        <v>#N/A</v>
      </c>
      <c r="CN269" s="14">
        <f>IF('OE Database'!$N269=CN$1, 'OE Database'!$I269, NA())</f>
        <v>2.8118401582042334</v>
      </c>
      <c r="CO269" s="14" t="e">
        <f>IF('OE Database'!$N269=CO$1, 'OE Database'!$I269, NA())</f>
        <v>#N/A</v>
      </c>
      <c r="CP269" s="14" t="e">
        <f>IF('OE Database'!$N269=CP$1, 'OE Database'!$I269, NA())</f>
        <v>#N/A</v>
      </c>
      <c r="CQ269" s="14" t="e">
        <f>IF('OE Database'!$N269=CQ$1, 'OE Database'!$I269, NA())</f>
        <v>#N/A</v>
      </c>
      <c r="CR269" s="14" t="e">
        <f>IF('OE Database'!$N269=CR$1, 'OE Database'!$I269, NA())</f>
        <v>#N/A</v>
      </c>
      <c r="CS269" s="14" t="e">
        <f>IF('OE Database'!$N269=CS$1, 'OE Database'!$I269, NA())</f>
        <v>#N/A</v>
      </c>
      <c r="CT269" s="14" t="e">
        <f>IF('OE Database'!$N269=CT$1, 'OE Database'!$I269, NA())</f>
        <v>#N/A</v>
      </c>
      <c r="CU269" s="14" t="e">
        <f>IF('OE Database'!$N269=CU$1, 'OE Database'!$I269, NA())</f>
        <v>#N/A</v>
      </c>
      <c r="CV269" s="14" t="e">
        <f>IF('OE Database'!$N269=CV$1, 'OE Database'!$I269, NA())</f>
        <v>#N/A</v>
      </c>
      <c r="CW269" s="14" t="e">
        <f>IF('OE Database'!$N269=CW$1, 'OE Database'!$I269, NA())</f>
        <v>#N/A</v>
      </c>
      <c r="CX269" s="14" t="e">
        <f>IF('OE Database'!$N269=CX$1, 'OE Database'!$I269, NA())</f>
        <v>#N/A</v>
      </c>
      <c r="CY269" s="14" t="e">
        <f>IF('OE Database'!$N269=CY$1, 'OE Database'!$I269, NA())</f>
        <v>#N/A</v>
      </c>
      <c r="CZ269" s="14" t="e">
        <f>IF('OE Database'!$N269=CZ$1, 'OE Database'!$I269, NA())</f>
        <v>#N/A</v>
      </c>
      <c r="DA269" s="14" t="e">
        <f>IF('OE Database'!$N269=DA$1, 'OE Database'!$I269, NA())</f>
        <v>#N/A</v>
      </c>
      <c r="DB269" s="14" t="e">
        <f>IF('OE Database'!$N269=DB$1, 'OE Database'!$I269, NA())</f>
        <v>#N/A</v>
      </c>
      <c r="DC269" s="14" t="e">
        <f>IF('OE Database'!$N269=DC$1, 'OE Database'!$I269, NA())</f>
        <v>#N/A</v>
      </c>
      <c r="DD269" s="14" t="e">
        <f>IF('OE Database'!$N269=DD$1, 'OE Database'!$I269, NA())</f>
        <v>#N/A</v>
      </c>
      <c r="DF269" s="1" t="e">
        <f>IF(GESTEP(AL269,0.00001), 'OE Database'!$I269, NA())</f>
        <v>#N/A</v>
      </c>
      <c r="DG269" s="1" t="e">
        <f>IF(GESTEP(AM269,0.00001), 'OE Database'!$I269, NA())</f>
        <v>#N/A</v>
      </c>
      <c r="DH269" s="1" t="e">
        <f>IF(GESTEP(AN269,0.00001), 'OE Database'!$I269, NA())</f>
        <v>#N/A</v>
      </c>
      <c r="DI269" s="1" t="e">
        <f>IF(GESTEP(AO269,0.00001), 'OE Database'!$I269, NA())</f>
        <v>#N/A</v>
      </c>
      <c r="DJ269" s="1" t="e">
        <f>IF(GESTEP(AP269,0.00001), 'OE Database'!$I269, NA())</f>
        <v>#N/A</v>
      </c>
      <c r="DK269" s="1" t="e">
        <f>IF(GESTEP(AQ269,0.00001), 'OE Database'!$I269, NA())</f>
        <v>#N/A</v>
      </c>
      <c r="DL269" s="1" t="e">
        <f>IF(GESTEP(AR269,0.00001), 'OE Database'!$I269, NA())</f>
        <v>#N/A</v>
      </c>
      <c r="DM269" s="1" t="e">
        <f>IF(GESTEP(AS269,0.00001), 'OE Database'!$I269, NA())</f>
        <v>#N/A</v>
      </c>
      <c r="DN269" s="1" t="e">
        <f>IF(GESTEP(AT269,0.00001), 'OE Database'!$I269, NA())</f>
        <v>#N/A</v>
      </c>
      <c r="DO269" s="1" t="e">
        <f>IF(GESTEP(AU269,0.00001), 'OE Database'!$I269, NA())</f>
        <v>#N/A</v>
      </c>
      <c r="DP269" s="1" t="e">
        <f>IF(GESTEP(AV269,0.00001), 'OE Database'!$I269, NA())</f>
        <v>#N/A</v>
      </c>
      <c r="DQ269" s="1" t="e">
        <f>IF(GESTEP(AW269,0.00001), 'OE Database'!$I269, NA())</f>
        <v>#N/A</v>
      </c>
      <c r="DR269" s="1" t="e">
        <f>IF(GESTEP(AX269,0.00001), 'OE Database'!$I269, NA())</f>
        <v>#N/A</v>
      </c>
      <c r="DS269" s="1" t="e">
        <f>IF(GESTEP(AY269,0.00001), 'OE Database'!$I269, NA())</f>
        <v>#N/A</v>
      </c>
      <c r="DT269" s="1" t="e">
        <f>IF(GESTEP(AZ269,0.00001), 'OE Database'!$I269, NA())</f>
        <v>#N/A</v>
      </c>
      <c r="DU269" s="1" t="e">
        <f>IF(GESTEP(BA269,0.00001), 'OE Database'!$I269, NA())</f>
        <v>#N/A</v>
      </c>
      <c r="DV269" s="1" t="e">
        <f>IF(GESTEP(BB269,0.00001), 'OE Database'!$I269, NA())</f>
        <v>#N/A</v>
      </c>
    </row>
    <row r="270" spans="2:126">
      <c r="B270" s="14">
        <f>IF('OE Database'!$N270=B$1, 'OE Database'!$H270, NA())</f>
        <v>7.392345952478081</v>
      </c>
      <c r="C270" s="14" t="e">
        <f>IF('OE Database'!$N270=C$1, 'OE Database'!$H270, NA())</f>
        <v>#N/A</v>
      </c>
      <c r="D270" s="14" t="e">
        <f>IF('OE Database'!$N270=D$1, 'OE Database'!$H270, NA())</f>
        <v>#N/A</v>
      </c>
      <c r="E270" s="14" t="e">
        <f>IF('OE Database'!$N270=E$1, 'OE Database'!$H270, NA())</f>
        <v>#N/A</v>
      </c>
      <c r="F270" s="14" t="e">
        <f>IF('OE Database'!$N270=F$1, 'OE Database'!$H270, NA())</f>
        <v>#N/A</v>
      </c>
      <c r="G270" s="14" t="e">
        <f>IF('OE Database'!$N270=G$1, 'OE Database'!$H270, NA())</f>
        <v>#N/A</v>
      </c>
      <c r="H270" s="14" t="e">
        <f>IF('OE Database'!$N270=H$1, 'OE Database'!$H270, NA())</f>
        <v>#N/A</v>
      </c>
      <c r="I270" s="14" t="e">
        <f>IF('OE Database'!$N270=I$1, 'OE Database'!$H270, NA())</f>
        <v>#N/A</v>
      </c>
      <c r="J270" s="14" t="e">
        <f>IF('OE Database'!$N270=J$1, 'OE Database'!$H270, NA())</f>
        <v>#N/A</v>
      </c>
      <c r="K270" s="14" t="e">
        <f>IF('OE Database'!$N270=K$1, 'OE Database'!$H270, NA())</f>
        <v>#N/A</v>
      </c>
      <c r="L270" s="14" t="e">
        <f>IF('OE Database'!$N270=L$1, 'OE Database'!$H270, NA())</f>
        <v>#N/A</v>
      </c>
      <c r="M270" s="14" t="e">
        <f>IF('OE Database'!$N270=M$1, 'OE Database'!$H270, NA())</f>
        <v>#N/A</v>
      </c>
      <c r="N270" s="14" t="e">
        <f>IF('OE Database'!$N270=N$1, 'OE Database'!$H270, NA())</f>
        <v>#N/A</v>
      </c>
      <c r="O270" s="14" t="e">
        <f>IF('OE Database'!$N270=O$1, 'OE Database'!$H270, NA())</f>
        <v>#N/A</v>
      </c>
      <c r="P270" s="14" t="e">
        <f>IF('OE Database'!$N270=P$1, 'OE Database'!$H270, NA())</f>
        <v>#N/A</v>
      </c>
      <c r="Q270" s="14" t="e">
        <f>IF('OE Database'!$N270=Q$1, 'OE Database'!$H270, NA())</f>
        <v>#N/A</v>
      </c>
      <c r="R270" s="14" t="e">
        <f>IF('OE Database'!$N270=R$1, 'OE Database'!$H270, NA())</f>
        <v>#N/A</v>
      </c>
      <c r="T270" s="14">
        <f>IF('OE Database'!$N270=T$1, 'OE Database'!$E270, NA())</f>
        <v>82.5</v>
      </c>
      <c r="U270" s="14" t="e">
        <f>IF('OE Database'!$N270=U$1, 'OE Database'!$E270, NA())</f>
        <v>#N/A</v>
      </c>
      <c r="V270" s="14" t="e">
        <f>IF('OE Database'!$N270=V$1, 'OE Database'!$E270, NA())</f>
        <v>#N/A</v>
      </c>
      <c r="W270" s="14" t="e">
        <f>IF('OE Database'!$N270=W$1, 'OE Database'!$E270, NA())</f>
        <v>#N/A</v>
      </c>
      <c r="X270" s="14" t="e">
        <f>IF('OE Database'!$N270=X$1, 'OE Database'!$E270, NA())</f>
        <v>#N/A</v>
      </c>
      <c r="Y270" s="14" t="e">
        <f>IF('OE Database'!$N270=Y$1, 'OE Database'!$E270, NA())</f>
        <v>#N/A</v>
      </c>
      <c r="Z270" s="14" t="e">
        <f>IF('OE Database'!$N270=Z$1, 'OE Database'!$E270, NA())</f>
        <v>#N/A</v>
      </c>
      <c r="AA270" s="14" t="e">
        <f>IF('OE Database'!$N270=AA$1, 'OE Database'!$E270, NA())</f>
        <v>#N/A</v>
      </c>
      <c r="AB270" s="14" t="e">
        <f>IF('OE Database'!$N270=AB$1, 'OE Database'!$E270, NA())</f>
        <v>#N/A</v>
      </c>
      <c r="AC270" s="14" t="e">
        <f>IF('OE Database'!$N270=AC$1, 'OE Database'!$E270, NA())</f>
        <v>#N/A</v>
      </c>
      <c r="AD270" s="14" t="e">
        <f>IF('OE Database'!$N270=AD$1, 'OE Database'!$E270, NA())</f>
        <v>#N/A</v>
      </c>
      <c r="AE270" s="14" t="e">
        <f>IF('OE Database'!$N270=AE$1, 'OE Database'!$E270, NA())</f>
        <v>#N/A</v>
      </c>
      <c r="AF270" s="14" t="e">
        <f>IF('OE Database'!$N270=AF$1, 'OE Database'!$E270, NA())</f>
        <v>#N/A</v>
      </c>
      <c r="AG270" s="14" t="e">
        <f>IF('OE Database'!$N270=AG$1, 'OE Database'!$E270, NA())</f>
        <v>#N/A</v>
      </c>
      <c r="AH270" s="14" t="e">
        <f>IF('OE Database'!$N270=AH$1, 'OE Database'!$E270, NA())</f>
        <v>#N/A</v>
      </c>
      <c r="AI270" s="14" t="e">
        <f>IF('OE Database'!$N270=AI$1, 'OE Database'!$E270, NA())</f>
        <v>#N/A</v>
      </c>
      <c r="AJ270" s="14" t="e">
        <f>IF('OE Database'!$N270=AJ$1, 'OE Database'!$E270, NA())</f>
        <v>#N/A</v>
      </c>
      <c r="AL270" s="14" t="e">
        <f>IF('OE Database'!$N270=AL$1, 'OE Database'!$J270, NA())</f>
        <v>#N/A</v>
      </c>
      <c r="AM270" s="14" t="e">
        <f>IF('OE Database'!$N270=AM$1, 'OE Database'!$J270, NA())</f>
        <v>#N/A</v>
      </c>
      <c r="AN270" s="14" t="e">
        <f>IF('OE Database'!$N270=AN$1, 'OE Database'!$J270, NA())</f>
        <v>#N/A</v>
      </c>
      <c r="AO270" s="14" t="e">
        <f>IF('OE Database'!$N270=AO$1, 'OE Database'!$J270, NA())</f>
        <v>#N/A</v>
      </c>
      <c r="AP270" s="14" t="e">
        <f>IF('OE Database'!$N270=AP$1, 'OE Database'!$J270, NA())</f>
        <v>#N/A</v>
      </c>
      <c r="AQ270" s="14" t="e">
        <f>IF('OE Database'!$N270=AQ$1, 'OE Database'!$J270, NA())</f>
        <v>#N/A</v>
      </c>
      <c r="AR270" s="14" t="e">
        <f>IF('OE Database'!$N270=AR$1, 'OE Database'!$J270, NA())</f>
        <v>#N/A</v>
      </c>
      <c r="AS270" s="14" t="e">
        <f>IF('OE Database'!$N270=AS$1, 'OE Database'!$J270, NA())</f>
        <v>#N/A</v>
      </c>
      <c r="AT270" s="14" t="e">
        <f>IF('OE Database'!$N270=AT$1, 'OE Database'!$J270, NA())</f>
        <v>#N/A</v>
      </c>
      <c r="AU270" s="14" t="e">
        <f>IF('OE Database'!$N270=AU$1, 'OE Database'!$J270, NA())</f>
        <v>#N/A</v>
      </c>
      <c r="AV270" s="14" t="e">
        <f>IF('OE Database'!$N270=AV$1, 'OE Database'!$J270, NA())</f>
        <v>#N/A</v>
      </c>
      <c r="AW270" s="14" t="e">
        <f>IF('OE Database'!$N270=AW$1, 'OE Database'!$J270, NA())</f>
        <v>#N/A</v>
      </c>
      <c r="AX270" s="14" t="e">
        <f>IF('OE Database'!$N270=AX$1, 'OE Database'!$J270, NA())</f>
        <v>#N/A</v>
      </c>
      <c r="AY270" s="14" t="e">
        <f>IF('OE Database'!$N270=AY$1, 'OE Database'!$J270, NA())</f>
        <v>#N/A</v>
      </c>
      <c r="AZ270" s="14" t="e">
        <f>IF('OE Database'!$N270=AZ$1, 'OE Database'!$J270, NA())</f>
        <v>#N/A</v>
      </c>
      <c r="BA270" s="14" t="e">
        <f>IF('OE Database'!$N270=BA$1, 'OE Database'!$J270, NA())</f>
        <v>#N/A</v>
      </c>
      <c r="BB270" s="14" t="e">
        <f>IF('OE Database'!$N270=BB$1, 'OE Database'!$J270, NA())</f>
        <v>#N/A</v>
      </c>
      <c r="BD270" s="14" t="e">
        <f>IF(GESTEP(AL270,0.00001), 'OE Database'!$H270, NA())</f>
        <v>#N/A</v>
      </c>
      <c r="BE270" s="14" t="e">
        <f>IF(GESTEP(AM270,0.00001), 'OE Database'!$H270, NA())</f>
        <v>#N/A</v>
      </c>
      <c r="BF270" s="14" t="e">
        <f>IF(GESTEP(AN270,0.00001), 'OE Database'!$H270, NA())</f>
        <v>#N/A</v>
      </c>
      <c r="BG270" s="14" t="e">
        <f>IF(GESTEP(AO270,0.00001), 'OE Database'!$H270, NA())</f>
        <v>#N/A</v>
      </c>
      <c r="BH270" s="14" t="e">
        <f>IF(GESTEP(AP270,0.00001), 'OE Database'!$H270, NA())</f>
        <v>#N/A</v>
      </c>
      <c r="BI270" s="14" t="e">
        <f>IF(GESTEP(AQ270,0.00001), 'OE Database'!$H270, NA())</f>
        <v>#N/A</v>
      </c>
      <c r="BJ270" s="14" t="e">
        <f>IF(GESTEP(AR270,0.00001), 'OE Database'!$H270, NA())</f>
        <v>#N/A</v>
      </c>
      <c r="BK270" s="14" t="e">
        <f>IF(GESTEP(AS270,0.00001), 'OE Database'!$H270, NA())</f>
        <v>#N/A</v>
      </c>
      <c r="BL270" s="14" t="e">
        <f>IF(GESTEP(AT270,0.00001), 'OE Database'!$H270, NA())</f>
        <v>#N/A</v>
      </c>
      <c r="BM270" s="14" t="e">
        <f>IF(GESTEP(AU270,0.00001), 'OE Database'!$H270, NA())</f>
        <v>#N/A</v>
      </c>
      <c r="BN270" s="14" t="e">
        <f>IF(GESTEP(AV270,0.00001), 'OE Database'!$H270, NA())</f>
        <v>#N/A</v>
      </c>
      <c r="BO270" s="14" t="e">
        <f>IF(GESTEP(AW270,0.00001), 'OE Database'!$H270, NA())</f>
        <v>#N/A</v>
      </c>
      <c r="BP270" s="14" t="e">
        <f>IF(GESTEP(AX270,0.00001), 'OE Database'!$H270, NA())</f>
        <v>#N/A</v>
      </c>
      <c r="BQ270" s="14" t="e">
        <f>IF(GESTEP(AY270,0.00001), 'OE Database'!$H270, NA())</f>
        <v>#N/A</v>
      </c>
      <c r="BR270" s="14" t="e">
        <f>IF(GESTEP(AZ270,0.00001), 'OE Database'!$H270, NA())</f>
        <v>#N/A</v>
      </c>
      <c r="BS270" s="14" t="e">
        <f>IF(GESTEP(BA270,0.00001), 'OE Database'!$H270, NA())</f>
        <v>#N/A</v>
      </c>
      <c r="BT270" s="14" t="e">
        <f>IF(GESTEP(BB270,0.00001), 'OE Database'!$H270, NA())</f>
        <v>#N/A</v>
      </c>
      <c r="BV270" s="14" t="e">
        <f>IF(GESTEP(AL270,0.00001), 'OE Database'!$E270, NA())</f>
        <v>#N/A</v>
      </c>
      <c r="BW270" s="14" t="e">
        <f>IF(GESTEP(AM270,0.00001), 'OE Database'!$E270, NA())</f>
        <v>#N/A</v>
      </c>
      <c r="BX270" s="14" t="e">
        <f>IF(GESTEP(AN270,0.00001), 'OE Database'!$E270, NA())</f>
        <v>#N/A</v>
      </c>
      <c r="BY270" s="14" t="e">
        <f>IF(GESTEP(AO270,0.00001), 'OE Database'!$E270, NA())</f>
        <v>#N/A</v>
      </c>
      <c r="BZ270" s="14" t="e">
        <f>IF(GESTEP(AP270,0.00001), 'OE Database'!$E270, NA())</f>
        <v>#N/A</v>
      </c>
      <c r="CA270" s="14" t="e">
        <f>IF(GESTEP(AQ270,0.00001), 'OE Database'!$E270, NA())</f>
        <v>#N/A</v>
      </c>
      <c r="CB270" s="14" t="e">
        <f>IF(GESTEP(AR270,0.00001), 'OE Database'!$E270, NA())</f>
        <v>#N/A</v>
      </c>
      <c r="CC270" s="14" t="e">
        <f>IF(GESTEP(AS270,0.00001), 'OE Database'!$E270, NA())</f>
        <v>#N/A</v>
      </c>
      <c r="CD270" s="14" t="e">
        <f>IF(GESTEP(AT270,0.00001), 'OE Database'!$E270, NA())</f>
        <v>#N/A</v>
      </c>
      <c r="CE270" s="14" t="e">
        <f>IF(GESTEP(AU270,0.00001), 'OE Database'!$E270, NA())</f>
        <v>#N/A</v>
      </c>
      <c r="CF270" s="14" t="e">
        <f>IF(GESTEP(AV270,0.00001), 'OE Database'!$E270, NA())</f>
        <v>#N/A</v>
      </c>
      <c r="CG270" s="14" t="e">
        <f>IF(GESTEP(AW270,0.00001), 'OE Database'!$E270, NA())</f>
        <v>#N/A</v>
      </c>
      <c r="CH270" s="14" t="e">
        <f>IF(GESTEP(AX270,0.00001), 'OE Database'!$E270, NA())</f>
        <v>#N/A</v>
      </c>
      <c r="CI270" s="14" t="e">
        <f>IF(GESTEP(AY270,0.00001), 'OE Database'!$E270, NA())</f>
        <v>#N/A</v>
      </c>
      <c r="CJ270" s="14" t="e">
        <f>IF(GESTEP(AZ270,0.00001), 'OE Database'!$E270, NA())</f>
        <v>#N/A</v>
      </c>
      <c r="CK270" s="14" t="e">
        <f>IF(GESTEP(BA270,0.00001), 'OE Database'!$E270, NA())</f>
        <v>#N/A</v>
      </c>
      <c r="CL270" s="14" t="e">
        <f>IF(GESTEP(BB270,0.00001), 'OE Database'!$E270, NA())</f>
        <v>#N/A</v>
      </c>
      <c r="CN270" s="14">
        <f>IF('OE Database'!$N270=CN$1, 'OE Database'!$I270, NA())</f>
        <v>12.476850235930996</v>
      </c>
      <c r="CO270" s="14" t="e">
        <f>IF('OE Database'!$N270=CO$1, 'OE Database'!$I270, NA())</f>
        <v>#N/A</v>
      </c>
      <c r="CP270" s="14" t="e">
        <f>IF('OE Database'!$N270=CP$1, 'OE Database'!$I270, NA())</f>
        <v>#N/A</v>
      </c>
      <c r="CQ270" s="14" t="e">
        <f>IF('OE Database'!$N270=CQ$1, 'OE Database'!$I270, NA())</f>
        <v>#N/A</v>
      </c>
      <c r="CR270" s="14" t="e">
        <f>IF('OE Database'!$N270=CR$1, 'OE Database'!$I270, NA())</f>
        <v>#N/A</v>
      </c>
      <c r="CS270" s="14" t="e">
        <f>IF('OE Database'!$N270=CS$1, 'OE Database'!$I270, NA())</f>
        <v>#N/A</v>
      </c>
      <c r="CT270" s="14" t="e">
        <f>IF('OE Database'!$N270=CT$1, 'OE Database'!$I270, NA())</f>
        <v>#N/A</v>
      </c>
      <c r="CU270" s="14" t="e">
        <f>IF('OE Database'!$N270=CU$1, 'OE Database'!$I270, NA())</f>
        <v>#N/A</v>
      </c>
      <c r="CV270" s="14" t="e">
        <f>IF('OE Database'!$N270=CV$1, 'OE Database'!$I270, NA())</f>
        <v>#N/A</v>
      </c>
      <c r="CW270" s="14" t="e">
        <f>IF('OE Database'!$N270=CW$1, 'OE Database'!$I270, NA())</f>
        <v>#N/A</v>
      </c>
      <c r="CX270" s="14" t="e">
        <f>IF('OE Database'!$N270=CX$1, 'OE Database'!$I270, NA())</f>
        <v>#N/A</v>
      </c>
      <c r="CY270" s="14" t="e">
        <f>IF('OE Database'!$N270=CY$1, 'OE Database'!$I270, NA())</f>
        <v>#N/A</v>
      </c>
      <c r="CZ270" s="14" t="e">
        <f>IF('OE Database'!$N270=CZ$1, 'OE Database'!$I270, NA())</f>
        <v>#N/A</v>
      </c>
      <c r="DA270" s="14" t="e">
        <f>IF('OE Database'!$N270=DA$1, 'OE Database'!$I270, NA())</f>
        <v>#N/A</v>
      </c>
      <c r="DB270" s="14" t="e">
        <f>IF('OE Database'!$N270=DB$1, 'OE Database'!$I270, NA())</f>
        <v>#N/A</v>
      </c>
      <c r="DC270" s="14" t="e">
        <f>IF('OE Database'!$N270=DC$1, 'OE Database'!$I270, NA())</f>
        <v>#N/A</v>
      </c>
      <c r="DD270" s="14" t="e">
        <f>IF('OE Database'!$N270=DD$1, 'OE Database'!$I270, NA())</f>
        <v>#N/A</v>
      </c>
      <c r="DF270" s="1" t="e">
        <f>IF(GESTEP(AL270,0.00001), 'OE Database'!$I270, NA())</f>
        <v>#N/A</v>
      </c>
      <c r="DG270" s="1" t="e">
        <f>IF(GESTEP(AM270,0.00001), 'OE Database'!$I270, NA())</f>
        <v>#N/A</v>
      </c>
      <c r="DH270" s="1" t="e">
        <f>IF(GESTEP(AN270,0.00001), 'OE Database'!$I270, NA())</f>
        <v>#N/A</v>
      </c>
      <c r="DI270" s="1" t="e">
        <f>IF(GESTEP(AO270,0.00001), 'OE Database'!$I270, NA())</f>
        <v>#N/A</v>
      </c>
      <c r="DJ270" s="1" t="e">
        <f>IF(GESTEP(AP270,0.00001), 'OE Database'!$I270, NA())</f>
        <v>#N/A</v>
      </c>
      <c r="DK270" s="1" t="e">
        <f>IF(GESTEP(AQ270,0.00001), 'OE Database'!$I270, NA())</f>
        <v>#N/A</v>
      </c>
      <c r="DL270" s="1" t="e">
        <f>IF(GESTEP(AR270,0.00001), 'OE Database'!$I270, NA())</f>
        <v>#N/A</v>
      </c>
      <c r="DM270" s="1" t="e">
        <f>IF(GESTEP(AS270,0.00001), 'OE Database'!$I270, NA())</f>
        <v>#N/A</v>
      </c>
      <c r="DN270" s="1" t="e">
        <f>IF(GESTEP(AT270,0.00001), 'OE Database'!$I270, NA())</f>
        <v>#N/A</v>
      </c>
      <c r="DO270" s="1" t="e">
        <f>IF(GESTEP(AU270,0.00001), 'OE Database'!$I270, NA())</f>
        <v>#N/A</v>
      </c>
      <c r="DP270" s="1" t="e">
        <f>IF(GESTEP(AV270,0.00001), 'OE Database'!$I270, NA())</f>
        <v>#N/A</v>
      </c>
      <c r="DQ270" s="1" t="e">
        <f>IF(GESTEP(AW270,0.00001), 'OE Database'!$I270, NA())</f>
        <v>#N/A</v>
      </c>
      <c r="DR270" s="1" t="e">
        <f>IF(GESTEP(AX270,0.00001), 'OE Database'!$I270, NA())</f>
        <v>#N/A</v>
      </c>
      <c r="DS270" s="1" t="e">
        <f>IF(GESTEP(AY270,0.00001), 'OE Database'!$I270, NA())</f>
        <v>#N/A</v>
      </c>
      <c r="DT270" s="1" t="e">
        <f>IF(GESTEP(AZ270,0.00001), 'OE Database'!$I270, NA())</f>
        <v>#N/A</v>
      </c>
      <c r="DU270" s="1" t="e">
        <f>IF(GESTEP(BA270,0.00001), 'OE Database'!$I270, NA())</f>
        <v>#N/A</v>
      </c>
      <c r="DV270" s="1" t="e">
        <f>IF(GESTEP(BB270,0.00001), 'OE Database'!$I270, NA())</f>
        <v>#N/A</v>
      </c>
    </row>
    <row r="271" spans="2:126">
      <c r="B271" s="14" t="e">
        <f>IF('OE Database'!$N271=B$1, 'OE Database'!$H271, NA())</f>
        <v>#N/A</v>
      </c>
      <c r="C271" s="14" t="e">
        <f>IF('OE Database'!$N271=C$1, 'OE Database'!$H271, NA())</f>
        <v>#N/A</v>
      </c>
      <c r="D271" s="14" t="e">
        <f>IF('OE Database'!$N271=D$1, 'OE Database'!$H271, NA())</f>
        <v>#N/A</v>
      </c>
      <c r="E271" s="14" t="e">
        <f>IF('OE Database'!$N271=E$1, 'OE Database'!$H271, NA())</f>
        <v>#N/A</v>
      </c>
      <c r="F271" s="14" t="e">
        <f>IF('OE Database'!$N271=F$1, 'OE Database'!$H271, NA())</f>
        <v>#N/A</v>
      </c>
      <c r="G271" s="14" t="e">
        <f>IF('OE Database'!$N271=G$1, 'OE Database'!$H271, NA())</f>
        <v>#N/A</v>
      </c>
      <c r="H271" s="14" t="e">
        <f>IF('OE Database'!$N271=H$1, 'OE Database'!$H271, NA())</f>
        <v>#N/A</v>
      </c>
      <c r="I271" s="14" t="e">
        <f>IF('OE Database'!$N271=I$1, 'OE Database'!$H271, NA())</f>
        <v>#N/A</v>
      </c>
      <c r="J271" s="14">
        <f>IF('OE Database'!$N271=J$1, 'OE Database'!$H271, NA())</f>
        <v>0.80985903003011117</v>
      </c>
      <c r="K271" s="14" t="e">
        <f>IF('OE Database'!$N271=K$1, 'OE Database'!$H271, NA())</f>
        <v>#N/A</v>
      </c>
      <c r="L271" s="14" t="e">
        <f>IF('OE Database'!$N271=L$1, 'OE Database'!$H271, NA())</f>
        <v>#N/A</v>
      </c>
      <c r="M271" s="14" t="e">
        <f>IF('OE Database'!$N271=M$1, 'OE Database'!$H271, NA())</f>
        <v>#N/A</v>
      </c>
      <c r="N271" s="14" t="e">
        <f>IF('OE Database'!$N271=N$1, 'OE Database'!$H271, NA())</f>
        <v>#N/A</v>
      </c>
      <c r="O271" s="14" t="e">
        <f>IF('OE Database'!$N271=O$1, 'OE Database'!$H271, NA())</f>
        <v>#N/A</v>
      </c>
      <c r="P271" s="14" t="e">
        <f>IF('OE Database'!$N271=P$1, 'OE Database'!$H271, NA())</f>
        <v>#N/A</v>
      </c>
      <c r="Q271" s="14" t="e">
        <f>IF('OE Database'!$N271=Q$1, 'OE Database'!$H271, NA())</f>
        <v>#N/A</v>
      </c>
      <c r="R271" s="14" t="e">
        <f>IF('OE Database'!$N271=R$1, 'OE Database'!$H271, NA())</f>
        <v>#N/A</v>
      </c>
      <c r="T271" s="14" t="e">
        <f>IF('OE Database'!$N271=T$1, 'OE Database'!$E271, NA())</f>
        <v>#N/A</v>
      </c>
      <c r="U271" s="14" t="e">
        <f>IF('OE Database'!$N271=U$1, 'OE Database'!$E271, NA())</f>
        <v>#N/A</v>
      </c>
      <c r="V271" s="14" t="e">
        <f>IF('OE Database'!$N271=V$1, 'OE Database'!$E271, NA())</f>
        <v>#N/A</v>
      </c>
      <c r="W271" s="14" t="e">
        <f>IF('OE Database'!$N271=W$1, 'OE Database'!$E271, NA())</f>
        <v>#N/A</v>
      </c>
      <c r="X271" s="14" t="e">
        <f>IF('OE Database'!$N271=X$1, 'OE Database'!$E271, NA())</f>
        <v>#N/A</v>
      </c>
      <c r="Y271" s="14" t="e">
        <f>IF('OE Database'!$N271=Y$1, 'OE Database'!$E271, NA())</f>
        <v>#N/A</v>
      </c>
      <c r="Z271" s="14" t="e">
        <f>IF('OE Database'!$N271=Z$1, 'OE Database'!$E271, NA())</f>
        <v>#N/A</v>
      </c>
      <c r="AA271" s="14" t="e">
        <f>IF('OE Database'!$N271=AA$1, 'OE Database'!$E271, NA())</f>
        <v>#N/A</v>
      </c>
      <c r="AB271" s="14">
        <f>IF('OE Database'!$N271=AB$1, 'OE Database'!$E271, NA())</f>
        <v>30.1</v>
      </c>
      <c r="AC271" s="14" t="e">
        <f>IF('OE Database'!$N271=AC$1, 'OE Database'!$E271, NA())</f>
        <v>#N/A</v>
      </c>
      <c r="AD271" s="14" t="e">
        <f>IF('OE Database'!$N271=AD$1, 'OE Database'!$E271, NA())</f>
        <v>#N/A</v>
      </c>
      <c r="AE271" s="14" t="e">
        <f>IF('OE Database'!$N271=AE$1, 'OE Database'!$E271, NA())</f>
        <v>#N/A</v>
      </c>
      <c r="AF271" s="14" t="e">
        <f>IF('OE Database'!$N271=AF$1, 'OE Database'!$E271, NA())</f>
        <v>#N/A</v>
      </c>
      <c r="AG271" s="14" t="e">
        <f>IF('OE Database'!$N271=AG$1, 'OE Database'!$E271, NA())</f>
        <v>#N/A</v>
      </c>
      <c r="AH271" s="14" t="e">
        <f>IF('OE Database'!$N271=AH$1, 'OE Database'!$E271, NA())</f>
        <v>#N/A</v>
      </c>
      <c r="AI271" s="14" t="e">
        <f>IF('OE Database'!$N271=AI$1, 'OE Database'!$E271, NA())</f>
        <v>#N/A</v>
      </c>
      <c r="AJ271" s="14" t="e">
        <f>IF('OE Database'!$N271=AJ$1, 'OE Database'!$E271, NA())</f>
        <v>#N/A</v>
      </c>
      <c r="AL271" s="14" t="e">
        <f>IF('OE Database'!$N271=AL$1, 'OE Database'!$J271, NA())</f>
        <v>#N/A</v>
      </c>
      <c r="AM271" s="14" t="e">
        <f>IF('OE Database'!$N271=AM$1, 'OE Database'!$J271, NA())</f>
        <v>#N/A</v>
      </c>
      <c r="AN271" s="14" t="e">
        <f>IF('OE Database'!$N271=AN$1, 'OE Database'!$J271, NA())</f>
        <v>#N/A</v>
      </c>
      <c r="AO271" s="14" t="e">
        <f>IF('OE Database'!$N271=AO$1, 'OE Database'!$J271, NA())</f>
        <v>#N/A</v>
      </c>
      <c r="AP271" s="14" t="e">
        <f>IF('OE Database'!$N271=AP$1, 'OE Database'!$J271, NA())</f>
        <v>#N/A</v>
      </c>
      <c r="AQ271" s="14" t="e">
        <f>IF('OE Database'!$N271=AQ$1, 'OE Database'!$J271, NA())</f>
        <v>#N/A</v>
      </c>
      <c r="AR271" s="14" t="e">
        <f>IF('OE Database'!$N271=AR$1, 'OE Database'!$J271, NA())</f>
        <v>#N/A</v>
      </c>
      <c r="AS271" s="14" t="e">
        <f>IF('OE Database'!$N271=AS$1, 'OE Database'!$J271, NA())</f>
        <v>#N/A</v>
      </c>
      <c r="AT271" s="14" t="e">
        <f>IF('OE Database'!$N271=AT$1, 'OE Database'!$J271, NA())</f>
        <v>#N/A</v>
      </c>
      <c r="AU271" s="14" t="e">
        <f>IF('OE Database'!$N271=AU$1, 'OE Database'!$J271, NA())</f>
        <v>#N/A</v>
      </c>
      <c r="AV271" s="14" t="e">
        <f>IF('OE Database'!$N271=AV$1, 'OE Database'!$J271, NA())</f>
        <v>#N/A</v>
      </c>
      <c r="AW271" s="14" t="e">
        <f>IF('OE Database'!$N271=AW$1, 'OE Database'!$J271, NA())</f>
        <v>#N/A</v>
      </c>
      <c r="AX271" s="14" t="e">
        <f>IF('OE Database'!$N271=AX$1, 'OE Database'!$J271, NA())</f>
        <v>#N/A</v>
      </c>
      <c r="AY271" s="14" t="e">
        <f>IF('OE Database'!$N271=AY$1, 'OE Database'!$J271, NA())</f>
        <v>#N/A</v>
      </c>
      <c r="AZ271" s="14" t="e">
        <f>IF('OE Database'!$N271=AZ$1, 'OE Database'!$J271, NA())</f>
        <v>#N/A</v>
      </c>
      <c r="BA271" s="14" t="e">
        <f>IF('OE Database'!$N271=BA$1, 'OE Database'!$J271, NA())</f>
        <v>#N/A</v>
      </c>
      <c r="BB271" s="14" t="e">
        <f>IF('OE Database'!$N271=BB$1, 'OE Database'!$J271, NA())</f>
        <v>#N/A</v>
      </c>
      <c r="BD271" s="14" t="e">
        <f>IF(GESTEP(AL271,0.00001), 'OE Database'!$H271, NA())</f>
        <v>#N/A</v>
      </c>
      <c r="BE271" s="14" t="e">
        <f>IF(GESTEP(AM271,0.00001), 'OE Database'!$H271, NA())</f>
        <v>#N/A</v>
      </c>
      <c r="BF271" s="14" t="e">
        <f>IF(GESTEP(AN271,0.00001), 'OE Database'!$H271, NA())</f>
        <v>#N/A</v>
      </c>
      <c r="BG271" s="14" t="e">
        <f>IF(GESTEP(AO271,0.00001), 'OE Database'!$H271, NA())</f>
        <v>#N/A</v>
      </c>
      <c r="BH271" s="14" t="e">
        <f>IF(GESTEP(AP271,0.00001), 'OE Database'!$H271, NA())</f>
        <v>#N/A</v>
      </c>
      <c r="BI271" s="14" t="e">
        <f>IF(GESTEP(AQ271,0.00001), 'OE Database'!$H271, NA())</f>
        <v>#N/A</v>
      </c>
      <c r="BJ271" s="14" t="e">
        <f>IF(GESTEP(AR271,0.00001), 'OE Database'!$H271, NA())</f>
        <v>#N/A</v>
      </c>
      <c r="BK271" s="14" t="e">
        <f>IF(GESTEP(AS271,0.00001), 'OE Database'!$H271, NA())</f>
        <v>#N/A</v>
      </c>
      <c r="BL271" s="14" t="e">
        <f>IF(GESTEP(AT271,0.00001), 'OE Database'!$H271, NA())</f>
        <v>#N/A</v>
      </c>
      <c r="BM271" s="14" t="e">
        <f>IF(GESTEP(AU271,0.00001), 'OE Database'!$H271, NA())</f>
        <v>#N/A</v>
      </c>
      <c r="BN271" s="14" t="e">
        <f>IF(GESTEP(AV271,0.00001), 'OE Database'!$H271, NA())</f>
        <v>#N/A</v>
      </c>
      <c r="BO271" s="14" t="e">
        <f>IF(GESTEP(AW271,0.00001), 'OE Database'!$H271, NA())</f>
        <v>#N/A</v>
      </c>
      <c r="BP271" s="14" t="e">
        <f>IF(GESTEP(AX271,0.00001), 'OE Database'!$H271, NA())</f>
        <v>#N/A</v>
      </c>
      <c r="BQ271" s="14" t="e">
        <f>IF(GESTEP(AY271,0.00001), 'OE Database'!$H271, NA())</f>
        <v>#N/A</v>
      </c>
      <c r="BR271" s="14" t="e">
        <f>IF(GESTEP(AZ271,0.00001), 'OE Database'!$H271, NA())</f>
        <v>#N/A</v>
      </c>
      <c r="BS271" s="14" t="e">
        <f>IF(GESTEP(BA271,0.00001), 'OE Database'!$H271, NA())</f>
        <v>#N/A</v>
      </c>
      <c r="BT271" s="14" t="e">
        <f>IF(GESTEP(BB271,0.00001), 'OE Database'!$H271, NA())</f>
        <v>#N/A</v>
      </c>
      <c r="BV271" s="14" t="e">
        <f>IF(GESTEP(AL271,0.00001), 'OE Database'!$E271, NA())</f>
        <v>#N/A</v>
      </c>
      <c r="BW271" s="14" t="e">
        <f>IF(GESTEP(AM271,0.00001), 'OE Database'!$E271, NA())</f>
        <v>#N/A</v>
      </c>
      <c r="BX271" s="14" t="e">
        <f>IF(GESTEP(AN271,0.00001), 'OE Database'!$E271, NA())</f>
        <v>#N/A</v>
      </c>
      <c r="BY271" s="14" t="e">
        <f>IF(GESTEP(AO271,0.00001), 'OE Database'!$E271, NA())</f>
        <v>#N/A</v>
      </c>
      <c r="BZ271" s="14" t="e">
        <f>IF(GESTEP(AP271,0.00001), 'OE Database'!$E271, NA())</f>
        <v>#N/A</v>
      </c>
      <c r="CA271" s="14" t="e">
        <f>IF(GESTEP(AQ271,0.00001), 'OE Database'!$E271, NA())</f>
        <v>#N/A</v>
      </c>
      <c r="CB271" s="14" t="e">
        <f>IF(GESTEP(AR271,0.00001), 'OE Database'!$E271, NA())</f>
        <v>#N/A</v>
      </c>
      <c r="CC271" s="14" t="e">
        <f>IF(GESTEP(AS271,0.00001), 'OE Database'!$E271, NA())</f>
        <v>#N/A</v>
      </c>
      <c r="CD271" s="14" t="e">
        <f>IF(GESTEP(AT271,0.00001), 'OE Database'!$E271, NA())</f>
        <v>#N/A</v>
      </c>
      <c r="CE271" s="14" t="e">
        <f>IF(GESTEP(AU271,0.00001), 'OE Database'!$E271, NA())</f>
        <v>#N/A</v>
      </c>
      <c r="CF271" s="14" t="e">
        <f>IF(GESTEP(AV271,0.00001), 'OE Database'!$E271, NA())</f>
        <v>#N/A</v>
      </c>
      <c r="CG271" s="14" t="e">
        <f>IF(GESTEP(AW271,0.00001), 'OE Database'!$E271, NA())</f>
        <v>#N/A</v>
      </c>
      <c r="CH271" s="14" t="e">
        <f>IF(GESTEP(AX271,0.00001), 'OE Database'!$E271, NA())</f>
        <v>#N/A</v>
      </c>
      <c r="CI271" s="14" t="e">
        <f>IF(GESTEP(AY271,0.00001), 'OE Database'!$E271, NA())</f>
        <v>#N/A</v>
      </c>
      <c r="CJ271" s="14" t="e">
        <f>IF(GESTEP(AZ271,0.00001), 'OE Database'!$E271, NA())</f>
        <v>#N/A</v>
      </c>
      <c r="CK271" s="14" t="e">
        <f>IF(GESTEP(BA271,0.00001), 'OE Database'!$E271, NA())</f>
        <v>#N/A</v>
      </c>
      <c r="CL271" s="14" t="e">
        <f>IF(GESTEP(BB271,0.00001), 'OE Database'!$E271, NA())</f>
        <v>#N/A</v>
      </c>
      <c r="CN271" s="14" t="e">
        <f>IF('OE Database'!$N271=CN$1, 'OE Database'!$I271, NA())</f>
        <v>#N/A</v>
      </c>
      <c r="CO271" s="14" t="e">
        <f>IF('OE Database'!$N271=CO$1, 'OE Database'!$I271, NA())</f>
        <v>#N/A</v>
      </c>
      <c r="CP271" s="14" t="e">
        <f>IF('OE Database'!$N271=CP$1, 'OE Database'!$I271, NA())</f>
        <v>#N/A</v>
      </c>
      <c r="CQ271" s="14" t="e">
        <f>IF('OE Database'!$N271=CQ$1, 'OE Database'!$I271, NA())</f>
        <v>#N/A</v>
      </c>
      <c r="CR271" s="14" t="e">
        <f>IF('OE Database'!$N271=CR$1, 'OE Database'!$I271, NA())</f>
        <v>#N/A</v>
      </c>
      <c r="CS271" s="14" t="e">
        <f>IF('OE Database'!$N271=CS$1, 'OE Database'!$I271, NA())</f>
        <v>#N/A</v>
      </c>
      <c r="CT271" s="14" t="e">
        <f>IF('OE Database'!$N271=CT$1, 'OE Database'!$I271, NA())</f>
        <v>#N/A</v>
      </c>
      <c r="CU271" s="14" t="e">
        <f>IF('OE Database'!$N271=CU$1, 'OE Database'!$I271, NA())</f>
        <v>#N/A</v>
      </c>
      <c r="CV271" s="14">
        <f>IF('OE Database'!$N271=CV$1, 'OE Database'!$I271, NA())</f>
        <v>1.3668854102417634</v>
      </c>
      <c r="CW271" s="14" t="e">
        <f>IF('OE Database'!$N271=CW$1, 'OE Database'!$I271, NA())</f>
        <v>#N/A</v>
      </c>
      <c r="CX271" s="14" t="e">
        <f>IF('OE Database'!$N271=CX$1, 'OE Database'!$I271, NA())</f>
        <v>#N/A</v>
      </c>
      <c r="CY271" s="14" t="e">
        <f>IF('OE Database'!$N271=CY$1, 'OE Database'!$I271, NA())</f>
        <v>#N/A</v>
      </c>
      <c r="CZ271" s="14" t="e">
        <f>IF('OE Database'!$N271=CZ$1, 'OE Database'!$I271, NA())</f>
        <v>#N/A</v>
      </c>
      <c r="DA271" s="14" t="e">
        <f>IF('OE Database'!$N271=DA$1, 'OE Database'!$I271, NA())</f>
        <v>#N/A</v>
      </c>
      <c r="DB271" s="14" t="e">
        <f>IF('OE Database'!$N271=DB$1, 'OE Database'!$I271, NA())</f>
        <v>#N/A</v>
      </c>
      <c r="DC271" s="14" t="e">
        <f>IF('OE Database'!$N271=DC$1, 'OE Database'!$I271, NA())</f>
        <v>#N/A</v>
      </c>
      <c r="DD271" s="14" t="e">
        <f>IF('OE Database'!$N271=DD$1, 'OE Database'!$I271, NA())</f>
        <v>#N/A</v>
      </c>
      <c r="DF271" s="1" t="e">
        <f>IF(GESTEP(AL271,0.00001), 'OE Database'!$I271, NA())</f>
        <v>#N/A</v>
      </c>
      <c r="DG271" s="1" t="e">
        <f>IF(GESTEP(AM271,0.00001), 'OE Database'!$I271, NA())</f>
        <v>#N/A</v>
      </c>
      <c r="DH271" s="1" t="e">
        <f>IF(GESTEP(AN271,0.00001), 'OE Database'!$I271, NA())</f>
        <v>#N/A</v>
      </c>
      <c r="DI271" s="1" t="e">
        <f>IF(GESTEP(AO271,0.00001), 'OE Database'!$I271, NA())</f>
        <v>#N/A</v>
      </c>
      <c r="DJ271" s="1" t="e">
        <f>IF(GESTEP(AP271,0.00001), 'OE Database'!$I271, NA())</f>
        <v>#N/A</v>
      </c>
      <c r="DK271" s="1" t="e">
        <f>IF(GESTEP(AQ271,0.00001), 'OE Database'!$I271, NA())</f>
        <v>#N/A</v>
      </c>
      <c r="DL271" s="1" t="e">
        <f>IF(GESTEP(AR271,0.00001), 'OE Database'!$I271, NA())</f>
        <v>#N/A</v>
      </c>
      <c r="DM271" s="1" t="e">
        <f>IF(GESTEP(AS271,0.00001), 'OE Database'!$I271, NA())</f>
        <v>#N/A</v>
      </c>
      <c r="DN271" s="1" t="e">
        <f>IF(GESTEP(AT271,0.00001), 'OE Database'!$I271, NA())</f>
        <v>#N/A</v>
      </c>
      <c r="DO271" s="1" t="e">
        <f>IF(GESTEP(AU271,0.00001), 'OE Database'!$I271, NA())</f>
        <v>#N/A</v>
      </c>
      <c r="DP271" s="1" t="e">
        <f>IF(GESTEP(AV271,0.00001), 'OE Database'!$I271, NA())</f>
        <v>#N/A</v>
      </c>
      <c r="DQ271" s="1" t="e">
        <f>IF(GESTEP(AW271,0.00001), 'OE Database'!$I271, NA())</f>
        <v>#N/A</v>
      </c>
      <c r="DR271" s="1" t="e">
        <f>IF(GESTEP(AX271,0.00001), 'OE Database'!$I271, NA())</f>
        <v>#N/A</v>
      </c>
      <c r="DS271" s="1" t="e">
        <f>IF(GESTEP(AY271,0.00001), 'OE Database'!$I271, NA())</f>
        <v>#N/A</v>
      </c>
      <c r="DT271" s="1" t="e">
        <f>IF(GESTEP(AZ271,0.00001), 'OE Database'!$I271, NA())</f>
        <v>#N/A</v>
      </c>
      <c r="DU271" s="1" t="e">
        <f>IF(GESTEP(BA271,0.00001), 'OE Database'!$I271, NA())</f>
        <v>#N/A</v>
      </c>
      <c r="DV271" s="1" t="e">
        <f>IF(GESTEP(BB271,0.00001), 'OE Database'!$I271, NA())</f>
        <v>#N/A</v>
      </c>
    </row>
    <row r="272" spans="2:126">
      <c r="B272" s="14" t="e">
        <f>IF('OE Database'!$N272=B$1, 'OE Database'!$H272, NA())</f>
        <v>#N/A</v>
      </c>
      <c r="C272" s="14">
        <f>IF('OE Database'!$N272=C$1, 'OE Database'!$H272, NA())</f>
        <v>5.7710547488625252E-2</v>
      </c>
      <c r="D272" s="14" t="e">
        <f>IF('OE Database'!$N272=D$1, 'OE Database'!$H272, NA())</f>
        <v>#N/A</v>
      </c>
      <c r="E272" s="14" t="e">
        <f>IF('OE Database'!$N272=E$1, 'OE Database'!$H272, NA())</f>
        <v>#N/A</v>
      </c>
      <c r="F272" s="14" t="e">
        <f>IF('OE Database'!$N272=F$1, 'OE Database'!$H272, NA())</f>
        <v>#N/A</v>
      </c>
      <c r="G272" s="14" t="e">
        <f>IF('OE Database'!$N272=G$1, 'OE Database'!$H272, NA())</f>
        <v>#N/A</v>
      </c>
      <c r="H272" s="14" t="e">
        <f>IF('OE Database'!$N272=H$1, 'OE Database'!$H272, NA())</f>
        <v>#N/A</v>
      </c>
      <c r="I272" s="14" t="e">
        <f>IF('OE Database'!$N272=I$1, 'OE Database'!$H272, NA())</f>
        <v>#N/A</v>
      </c>
      <c r="J272" s="14" t="e">
        <f>IF('OE Database'!$N272=J$1, 'OE Database'!$H272, NA())</f>
        <v>#N/A</v>
      </c>
      <c r="K272" s="14" t="e">
        <f>IF('OE Database'!$N272=K$1, 'OE Database'!$H272, NA())</f>
        <v>#N/A</v>
      </c>
      <c r="L272" s="14" t="e">
        <f>IF('OE Database'!$N272=L$1, 'OE Database'!$H272, NA())</f>
        <v>#N/A</v>
      </c>
      <c r="M272" s="14" t="e">
        <f>IF('OE Database'!$N272=M$1, 'OE Database'!$H272, NA())</f>
        <v>#N/A</v>
      </c>
      <c r="N272" s="14" t="e">
        <f>IF('OE Database'!$N272=N$1, 'OE Database'!$H272, NA())</f>
        <v>#N/A</v>
      </c>
      <c r="O272" s="14" t="e">
        <f>IF('OE Database'!$N272=O$1, 'OE Database'!$H272, NA())</f>
        <v>#N/A</v>
      </c>
      <c r="P272" s="14" t="e">
        <f>IF('OE Database'!$N272=P$1, 'OE Database'!$H272, NA())</f>
        <v>#N/A</v>
      </c>
      <c r="Q272" s="14" t="e">
        <f>IF('OE Database'!$N272=Q$1, 'OE Database'!$H272, NA())</f>
        <v>#N/A</v>
      </c>
      <c r="R272" s="14" t="e">
        <f>IF('OE Database'!$N272=R$1, 'OE Database'!$H272, NA())</f>
        <v>#N/A</v>
      </c>
      <c r="T272" s="14" t="e">
        <f>IF('OE Database'!$N272=T$1, 'OE Database'!$E272, NA())</f>
        <v>#N/A</v>
      </c>
      <c r="U272" s="14">
        <f>IF('OE Database'!$N272=U$1, 'OE Database'!$E272, NA())</f>
        <v>5.6</v>
      </c>
      <c r="V272" s="14" t="e">
        <f>IF('OE Database'!$N272=V$1, 'OE Database'!$E272, NA())</f>
        <v>#N/A</v>
      </c>
      <c r="W272" s="14" t="e">
        <f>IF('OE Database'!$N272=W$1, 'OE Database'!$E272, NA())</f>
        <v>#N/A</v>
      </c>
      <c r="X272" s="14" t="e">
        <f>IF('OE Database'!$N272=X$1, 'OE Database'!$E272, NA())</f>
        <v>#N/A</v>
      </c>
      <c r="Y272" s="14" t="e">
        <f>IF('OE Database'!$N272=Y$1, 'OE Database'!$E272, NA())</f>
        <v>#N/A</v>
      </c>
      <c r="Z272" s="14" t="e">
        <f>IF('OE Database'!$N272=Z$1, 'OE Database'!$E272, NA())</f>
        <v>#N/A</v>
      </c>
      <c r="AA272" s="14" t="e">
        <f>IF('OE Database'!$N272=AA$1, 'OE Database'!$E272, NA())</f>
        <v>#N/A</v>
      </c>
      <c r="AB272" s="14" t="e">
        <f>IF('OE Database'!$N272=AB$1, 'OE Database'!$E272, NA())</f>
        <v>#N/A</v>
      </c>
      <c r="AC272" s="14" t="e">
        <f>IF('OE Database'!$N272=AC$1, 'OE Database'!$E272, NA())</f>
        <v>#N/A</v>
      </c>
      <c r="AD272" s="14" t="e">
        <f>IF('OE Database'!$N272=AD$1, 'OE Database'!$E272, NA())</f>
        <v>#N/A</v>
      </c>
      <c r="AE272" s="14" t="e">
        <f>IF('OE Database'!$N272=AE$1, 'OE Database'!$E272, NA())</f>
        <v>#N/A</v>
      </c>
      <c r="AF272" s="14" t="e">
        <f>IF('OE Database'!$N272=AF$1, 'OE Database'!$E272, NA())</f>
        <v>#N/A</v>
      </c>
      <c r="AG272" s="14" t="e">
        <f>IF('OE Database'!$N272=AG$1, 'OE Database'!$E272, NA())</f>
        <v>#N/A</v>
      </c>
      <c r="AH272" s="14" t="e">
        <f>IF('OE Database'!$N272=AH$1, 'OE Database'!$E272, NA())</f>
        <v>#N/A</v>
      </c>
      <c r="AI272" s="14" t="e">
        <f>IF('OE Database'!$N272=AI$1, 'OE Database'!$E272, NA())</f>
        <v>#N/A</v>
      </c>
      <c r="AJ272" s="14" t="e">
        <f>IF('OE Database'!$N272=AJ$1, 'OE Database'!$E272, NA())</f>
        <v>#N/A</v>
      </c>
      <c r="AL272" s="14" t="e">
        <f>IF('OE Database'!$N272=AL$1, 'OE Database'!$J272, NA())</f>
        <v>#N/A</v>
      </c>
      <c r="AM272" s="14" t="e">
        <f>IF('OE Database'!$N272=AM$1, 'OE Database'!$J272, NA())</f>
        <v>#N/A</v>
      </c>
      <c r="AN272" s="14" t="e">
        <f>IF('OE Database'!$N272=AN$1, 'OE Database'!$J272, NA())</f>
        <v>#N/A</v>
      </c>
      <c r="AO272" s="14" t="e">
        <f>IF('OE Database'!$N272=AO$1, 'OE Database'!$J272, NA())</f>
        <v>#N/A</v>
      </c>
      <c r="AP272" s="14" t="e">
        <f>IF('OE Database'!$N272=AP$1, 'OE Database'!$J272, NA())</f>
        <v>#N/A</v>
      </c>
      <c r="AQ272" s="14" t="e">
        <f>IF('OE Database'!$N272=AQ$1, 'OE Database'!$J272, NA())</f>
        <v>#N/A</v>
      </c>
      <c r="AR272" s="14" t="e">
        <f>IF('OE Database'!$N272=AR$1, 'OE Database'!$J272, NA())</f>
        <v>#N/A</v>
      </c>
      <c r="AS272" s="14" t="e">
        <f>IF('OE Database'!$N272=AS$1, 'OE Database'!$J272, NA())</f>
        <v>#N/A</v>
      </c>
      <c r="AT272" s="14" t="e">
        <f>IF('OE Database'!$N272=AT$1, 'OE Database'!$J272, NA())</f>
        <v>#N/A</v>
      </c>
      <c r="AU272" s="14" t="e">
        <f>IF('OE Database'!$N272=AU$1, 'OE Database'!$J272, NA())</f>
        <v>#N/A</v>
      </c>
      <c r="AV272" s="14" t="e">
        <f>IF('OE Database'!$N272=AV$1, 'OE Database'!$J272, NA())</f>
        <v>#N/A</v>
      </c>
      <c r="AW272" s="14" t="e">
        <f>IF('OE Database'!$N272=AW$1, 'OE Database'!$J272, NA())</f>
        <v>#N/A</v>
      </c>
      <c r="AX272" s="14" t="e">
        <f>IF('OE Database'!$N272=AX$1, 'OE Database'!$J272, NA())</f>
        <v>#N/A</v>
      </c>
      <c r="AY272" s="14" t="e">
        <f>IF('OE Database'!$N272=AY$1, 'OE Database'!$J272, NA())</f>
        <v>#N/A</v>
      </c>
      <c r="AZ272" s="14" t="e">
        <f>IF('OE Database'!$N272=AZ$1, 'OE Database'!$J272, NA())</f>
        <v>#N/A</v>
      </c>
      <c r="BA272" s="14" t="e">
        <f>IF('OE Database'!$N272=BA$1, 'OE Database'!$J272, NA())</f>
        <v>#N/A</v>
      </c>
      <c r="BB272" s="14" t="e">
        <f>IF('OE Database'!$N272=BB$1, 'OE Database'!$J272, NA())</f>
        <v>#N/A</v>
      </c>
      <c r="BD272" s="14" t="e">
        <f>IF(GESTEP(AL272,0.00001), 'OE Database'!$H272, NA())</f>
        <v>#N/A</v>
      </c>
      <c r="BE272" s="14" t="e">
        <f>IF(GESTEP(AM272,0.00001), 'OE Database'!$H272, NA())</f>
        <v>#N/A</v>
      </c>
      <c r="BF272" s="14" t="e">
        <f>IF(GESTEP(AN272,0.00001), 'OE Database'!$H272, NA())</f>
        <v>#N/A</v>
      </c>
      <c r="BG272" s="14" t="e">
        <f>IF(GESTEP(AO272,0.00001), 'OE Database'!$H272, NA())</f>
        <v>#N/A</v>
      </c>
      <c r="BH272" s="14" t="e">
        <f>IF(GESTEP(AP272,0.00001), 'OE Database'!$H272, NA())</f>
        <v>#N/A</v>
      </c>
      <c r="BI272" s="14" t="e">
        <f>IF(GESTEP(AQ272,0.00001), 'OE Database'!$H272, NA())</f>
        <v>#N/A</v>
      </c>
      <c r="BJ272" s="14" t="e">
        <f>IF(GESTEP(AR272,0.00001), 'OE Database'!$H272, NA())</f>
        <v>#N/A</v>
      </c>
      <c r="BK272" s="14" t="e">
        <f>IF(GESTEP(AS272,0.00001), 'OE Database'!$H272, NA())</f>
        <v>#N/A</v>
      </c>
      <c r="BL272" s="14" t="e">
        <f>IF(GESTEP(AT272,0.00001), 'OE Database'!$H272, NA())</f>
        <v>#N/A</v>
      </c>
      <c r="BM272" s="14" t="e">
        <f>IF(GESTEP(AU272,0.00001), 'OE Database'!$H272, NA())</f>
        <v>#N/A</v>
      </c>
      <c r="BN272" s="14" t="e">
        <f>IF(GESTEP(AV272,0.00001), 'OE Database'!$H272, NA())</f>
        <v>#N/A</v>
      </c>
      <c r="BO272" s="14" t="e">
        <f>IF(GESTEP(AW272,0.00001), 'OE Database'!$H272, NA())</f>
        <v>#N/A</v>
      </c>
      <c r="BP272" s="14" t="e">
        <f>IF(GESTEP(AX272,0.00001), 'OE Database'!$H272, NA())</f>
        <v>#N/A</v>
      </c>
      <c r="BQ272" s="14" t="e">
        <f>IF(GESTEP(AY272,0.00001), 'OE Database'!$H272, NA())</f>
        <v>#N/A</v>
      </c>
      <c r="BR272" s="14" t="e">
        <f>IF(GESTEP(AZ272,0.00001), 'OE Database'!$H272, NA())</f>
        <v>#N/A</v>
      </c>
      <c r="BS272" s="14" t="e">
        <f>IF(GESTEP(BA272,0.00001), 'OE Database'!$H272, NA())</f>
        <v>#N/A</v>
      </c>
      <c r="BT272" s="14" t="e">
        <f>IF(GESTEP(BB272,0.00001), 'OE Database'!$H272, NA())</f>
        <v>#N/A</v>
      </c>
      <c r="BV272" s="14" t="e">
        <f>IF(GESTEP(AL272,0.00001), 'OE Database'!$E272, NA())</f>
        <v>#N/A</v>
      </c>
      <c r="BW272" s="14" t="e">
        <f>IF(GESTEP(AM272,0.00001), 'OE Database'!$E272, NA())</f>
        <v>#N/A</v>
      </c>
      <c r="BX272" s="14" t="e">
        <f>IF(GESTEP(AN272,0.00001), 'OE Database'!$E272, NA())</f>
        <v>#N/A</v>
      </c>
      <c r="BY272" s="14" t="e">
        <f>IF(GESTEP(AO272,0.00001), 'OE Database'!$E272, NA())</f>
        <v>#N/A</v>
      </c>
      <c r="BZ272" s="14" t="e">
        <f>IF(GESTEP(AP272,0.00001), 'OE Database'!$E272, NA())</f>
        <v>#N/A</v>
      </c>
      <c r="CA272" s="14" t="e">
        <f>IF(GESTEP(AQ272,0.00001), 'OE Database'!$E272, NA())</f>
        <v>#N/A</v>
      </c>
      <c r="CB272" s="14" t="e">
        <f>IF(GESTEP(AR272,0.00001), 'OE Database'!$E272, NA())</f>
        <v>#N/A</v>
      </c>
      <c r="CC272" s="14" t="e">
        <f>IF(GESTEP(AS272,0.00001), 'OE Database'!$E272, NA())</f>
        <v>#N/A</v>
      </c>
      <c r="CD272" s="14" t="e">
        <f>IF(GESTEP(AT272,0.00001), 'OE Database'!$E272, NA())</f>
        <v>#N/A</v>
      </c>
      <c r="CE272" s="14" t="e">
        <f>IF(GESTEP(AU272,0.00001), 'OE Database'!$E272, NA())</f>
        <v>#N/A</v>
      </c>
      <c r="CF272" s="14" t="e">
        <f>IF(GESTEP(AV272,0.00001), 'OE Database'!$E272, NA())</f>
        <v>#N/A</v>
      </c>
      <c r="CG272" s="14" t="e">
        <f>IF(GESTEP(AW272,0.00001), 'OE Database'!$E272, NA())</f>
        <v>#N/A</v>
      </c>
      <c r="CH272" s="14" t="e">
        <f>IF(GESTEP(AX272,0.00001), 'OE Database'!$E272, NA())</f>
        <v>#N/A</v>
      </c>
      <c r="CI272" s="14" t="e">
        <f>IF(GESTEP(AY272,0.00001), 'OE Database'!$E272, NA())</f>
        <v>#N/A</v>
      </c>
      <c r="CJ272" s="14" t="e">
        <f>IF(GESTEP(AZ272,0.00001), 'OE Database'!$E272, NA())</f>
        <v>#N/A</v>
      </c>
      <c r="CK272" s="14" t="e">
        <f>IF(GESTEP(BA272,0.00001), 'OE Database'!$E272, NA())</f>
        <v>#N/A</v>
      </c>
      <c r="CL272" s="14" t="e">
        <f>IF(GESTEP(BB272,0.00001), 'OE Database'!$E272, NA())</f>
        <v>#N/A</v>
      </c>
      <c r="CN272" s="14" t="e">
        <f>IF('OE Database'!$N272=CN$1, 'OE Database'!$I272, NA())</f>
        <v>#N/A</v>
      </c>
      <c r="CO272" s="14">
        <f>IF('OE Database'!$N272=CO$1, 'OE Database'!$I272, NA())</f>
        <v>9.7404242533831273E-2</v>
      </c>
      <c r="CP272" s="14" t="e">
        <f>IF('OE Database'!$N272=CP$1, 'OE Database'!$I272, NA())</f>
        <v>#N/A</v>
      </c>
      <c r="CQ272" s="14" t="e">
        <f>IF('OE Database'!$N272=CQ$1, 'OE Database'!$I272, NA())</f>
        <v>#N/A</v>
      </c>
      <c r="CR272" s="14" t="e">
        <f>IF('OE Database'!$N272=CR$1, 'OE Database'!$I272, NA())</f>
        <v>#N/A</v>
      </c>
      <c r="CS272" s="14" t="e">
        <f>IF('OE Database'!$N272=CS$1, 'OE Database'!$I272, NA())</f>
        <v>#N/A</v>
      </c>
      <c r="CT272" s="14" t="e">
        <f>IF('OE Database'!$N272=CT$1, 'OE Database'!$I272, NA())</f>
        <v>#N/A</v>
      </c>
      <c r="CU272" s="14" t="e">
        <f>IF('OE Database'!$N272=CU$1, 'OE Database'!$I272, NA())</f>
        <v>#N/A</v>
      </c>
      <c r="CV272" s="14" t="e">
        <f>IF('OE Database'!$N272=CV$1, 'OE Database'!$I272, NA())</f>
        <v>#N/A</v>
      </c>
      <c r="CW272" s="14" t="e">
        <f>IF('OE Database'!$N272=CW$1, 'OE Database'!$I272, NA())</f>
        <v>#N/A</v>
      </c>
      <c r="CX272" s="14" t="e">
        <f>IF('OE Database'!$N272=CX$1, 'OE Database'!$I272, NA())</f>
        <v>#N/A</v>
      </c>
      <c r="CY272" s="14" t="e">
        <f>IF('OE Database'!$N272=CY$1, 'OE Database'!$I272, NA())</f>
        <v>#N/A</v>
      </c>
      <c r="CZ272" s="14" t="e">
        <f>IF('OE Database'!$N272=CZ$1, 'OE Database'!$I272, NA())</f>
        <v>#N/A</v>
      </c>
      <c r="DA272" s="14" t="e">
        <f>IF('OE Database'!$N272=DA$1, 'OE Database'!$I272, NA())</f>
        <v>#N/A</v>
      </c>
      <c r="DB272" s="14" t="e">
        <f>IF('OE Database'!$N272=DB$1, 'OE Database'!$I272, NA())</f>
        <v>#N/A</v>
      </c>
      <c r="DC272" s="14" t="e">
        <f>IF('OE Database'!$N272=DC$1, 'OE Database'!$I272, NA())</f>
        <v>#N/A</v>
      </c>
      <c r="DD272" s="14" t="e">
        <f>IF('OE Database'!$N272=DD$1, 'OE Database'!$I272, NA())</f>
        <v>#N/A</v>
      </c>
      <c r="DF272" s="1" t="e">
        <f>IF(GESTEP(AL272,0.00001), 'OE Database'!$I272, NA())</f>
        <v>#N/A</v>
      </c>
      <c r="DG272" s="1" t="e">
        <f>IF(GESTEP(AM272,0.00001), 'OE Database'!$I272, NA())</f>
        <v>#N/A</v>
      </c>
      <c r="DH272" s="1" t="e">
        <f>IF(GESTEP(AN272,0.00001), 'OE Database'!$I272, NA())</f>
        <v>#N/A</v>
      </c>
      <c r="DI272" s="1" t="e">
        <f>IF(GESTEP(AO272,0.00001), 'OE Database'!$I272, NA())</f>
        <v>#N/A</v>
      </c>
      <c r="DJ272" s="1" t="e">
        <f>IF(GESTEP(AP272,0.00001), 'OE Database'!$I272, NA())</f>
        <v>#N/A</v>
      </c>
      <c r="DK272" s="1" t="e">
        <f>IF(GESTEP(AQ272,0.00001), 'OE Database'!$I272, NA())</f>
        <v>#N/A</v>
      </c>
      <c r="DL272" s="1" t="e">
        <f>IF(GESTEP(AR272,0.00001), 'OE Database'!$I272, NA())</f>
        <v>#N/A</v>
      </c>
      <c r="DM272" s="1" t="e">
        <f>IF(GESTEP(AS272,0.00001), 'OE Database'!$I272, NA())</f>
        <v>#N/A</v>
      </c>
      <c r="DN272" s="1" t="e">
        <f>IF(GESTEP(AT272,0.00001), 'OE Database'!$I272, NA())</f>
        <v>#N/A</v>
      </c>
      <c r="DO272" s="1" t="e">
        <f>IF(GESTEP(AU272,0.00001), 'OE Database'!$I272, NA())</f>
        <v>#N/A</v>
      </c>
      <c r="DP272" s="1" t="e">
        <f>IF(GESTEP(AV272,0.00001), 'OE Database'!$I272, NA())</f>
        <v>#N/A</v>
      </c>
      <c r="DQ272" s="1" t="e">
        <f>IF(GESTEP(AW272,0.00001), 'OE Database'!$I272, NA())</f>
        <v>#N/A</v>
      </c>
      <c r="DR272" s="1" t="e">
        <f>IF(GESTEP(AX272,0.00001), 'OE Database'!$I272, NA())</f>
        <v>#N/A</v>
      </c>
      <c r="DS272" s="1" t="e">
        <f>IF(GESTEP(AY272,0.00001), 'OE Database'!$I272, NA())</f>
        <v>#N/A</v>
      </c>
      <c r="DT272" s="1" t="e">
        <f>IF(GESTEP(AZ272,0.00001), 'OE Database'!$I272, NA())</f>
        <v>#N/A</v>
      </c>
      <c r="DU272" s="1" t="e">
        <f>IF(GESTEP(BA272,0.00001), 'OE Database'!$I272, NA())</f>
        <v>#N/A</v>
      </c>
      <c r="DV272" s="1" t="e">
        <f>IF(GESTEP(BB272,0.00001), 'OE Database'!$I272, NA())</f>
        <v>#N/A</v>
      </c>
    </row>
  </sheetData>
  <conditionalFormatting sqref="B2:B241 B243:B272">
    <cfRule type="colorScale" priority="4">
      <colorScale>
        <cfvo type="formula" val="IF(ISNUMBER($AJ$2),TRUE,FALSE)"/>
        <cfvo type="formula" val="IF(ISNUMBER($AJ$2),TRUE,FALSE)"/>
        <color theme="9"/>
        <color rgb="FFFFEF9C"/>
      </colorScale>
    </cfRule>
  </conditionalFormatting>
  <conditionalFormatting sqref="CN2:DD241 CN243:DD272">
    <cfRule type="colorScale" priority="3">
      <colorScale>
        <cfvo type="formula" val="IF(ISNUMBER($AJ$2),TRUE,FALSE)"/>
        <cfvo type="formula" val="IF(ISNUMBER($AJ$2),TRUE,FALSE)"/>
        <color theme="9"/>
        <color rgb="FFFFEF9C"/>
      </colorScale>
    </cfRule>
  </conditionalFormatting>
  <conditionalFormatting sqref="B242">
    <cfRule type="colorScale" priority="2">
      <colorScale>
        <cfvo type="formula" val="IF(ISNUMBER($AJ$2),TRUE,FALSE)"/>
        <cfvo type="formula" val="IF(ISNUMBER($AJ$2),TRUE,FALSE)"/>
        <color theme="9"/>
        <color rgb="FFFFEF9C"/>
      </colorScale>
    </cfRule>
  </conditionalFormatting>
  <conditionalFormatting sqref="CN242:DD242">
    <cfRule type="colorScale" priority="1">
      <colorScale>
        <cfvo type="formula" val="IF(ISNUMBER($AJ$2),TRUE,FALSE)"/>
        <cfvo type="formula" val="IF(ISNUMBER($AJ$2),TRUE,FALSE)"/>
        <color theme="9"/>
        <color rgb="FFFFEF9C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General Information</vt:lpstr>
      <vt:lpstr>Article-SI-Conversion</vt:lpstr>
      <vt:lpstr>OE Database</vt:lpstr>
      <vt:lpstr>SumUps - Graphs</vt:lpstr>
      <vt:lpstr>Auxiliary Tables</vt:lpstr>
      <vt:lpstr>'General Information'!_Toc56683033</vt:lpstr>
      <vt:lpstr>'General Information'!_Toc56683034</vt:lpstr>
    </vt:vector>
  </TitlesOfParts>
  <Company>ZNG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ZNG</dc:creator>
  <cp:lastModifiedBy>Admin</cp:lastModifiedBy>
  <cp:lastPrinted>2020-07-21T11:51:15Z</cp:lastPrinted>
  <dcterms:created xsi:type="dcterms:W3CDTF">2017-03-08T09:43:06Z</dcterms:created>
  <dcterms:modified xsi:type="dcterms:W3CDTF">2020-11-19T17:21:22Z</dcterms:modified>
</cp:coreProperties>
</file>