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Sheet1!$A$1:$K$1</definedName>
  </definedNames>
  <calcPr calcId="145621"/>
</workbook>
</file>

<file path=xl/calcChain.xml><?xml version="1.0" encoding="utf-8"?>
<calcChain xmlns="http://schemas.openxmlformats.org/spreadsheetml/2006/main">
  <c r="I74" i="1" l="1"/>
  <c r="I52" i="1"/>
  <c r="I73" i="1"/>
  <c r="I33" i="1"/>
  <c r="I32" i="1"/>
  <c r="I31" i="1"/>
  <c r="I89" i="1"/>
  <c r="I40" i="1"/>
  <c r="I66" i="1"/>
  <c r="I53" i="1"/>
  <c r="I45" i="1"/>
  <c r="I98" i="1"/>
  <c r="I57" i="1"/>
  <c r="I58" i="1"/>
  <c r="I44" i="1"/>
  <c r="I64" i="1"/>
  <c r="I80" i="1"/>
  <c r="I63" i="1"/>
  <c r="I99" i="1"/>
  <c r="I3" i="1"/>
  <c r="I9" i="1"/>
  <c r="I76" i="1"/>
  <c r="I4" i="1"/>
  <c r="I20" i="1"/>
  <c r="I10" i="1"/>
  <c r="I25" i="1"/>
  <c r="I27" i="1"/>
  <c r="I84" i="1"/>
  <c r="I87" i="1"/>
  <c r="I42" i="1"/>
  <c r="I90" i="1"/>
  <c r="I96" i="1"/>
  <c r="I38" i="1"/>
  <c r="I68" i="1"/>
  <c r="I6" i="1"/>
  <c r="I85" i="1"/>
  <c r="I29" i="1"/>
  <c r="I94" i="1"/>
  <c r="I93" i="1"/>
  <c r="I71" i="1"/>
  <c r="I47" i="1"/>
  <c r="I22" i="1"/>
  <c r="I81" i="1"/>
  <c r="I56" i="1"/>
  <c r="I26" i="1"/>
  <c r="I2" i="1"/>
  <c r="I5" i="1"/>
  <c r="I83" i="1"/>
  <c r="I16" i="1"/>
  <c r="I43" i="1"/>
  <c r="I24" i="1"/>
  <c r="I34" i="1"/>
  <c r="I36" i="1"/>
  <c r="I14" i="1"/>
  <c r="I62" i="1"/>
  <c r="I19" i="1"/>
  <c r="I72" i="1"/>
  <c r="I88" i="1"/>
  <c r="I82" i="1"/>
  <c r="I41" i="1"/>
  <c r="I59" i="1"/>
  <c r="I91" i="1"/>
  <c r="I95" i="1"/>
  <c r="I100" i="1"/>
  <c r="I46" i="1"/>
  <c r="I30" i="1"/>
  <c r="I11" i="1"/>
  <c r="I28" i="1"/>
  <c r="I17" i="1"/>
  <c r="I60" i="1"/>
  <c r="I103" i="1"/>
  <c r="I61" i="1"/>
  <c r="I50" i="1"/>
  <c r="I65" i="1"/>
  <c r="I78" i="1"/>
  <c r="I92" i="1"/>
  <c r="I108" i="1"/>
  <c r="I49" i="1"/>
  <c r="I109" i="1"/>
  <c r="I101" i="1"/>
  <c r="I102" i="1"/>
  <c r="I67" i="1"/>
  <c r="I79" i="1"/>
  <c r="I48" i="1"/>
  <c r="I69" i="1"/>
  <c r="I37" i="1"/>
  <c r="I105" i="1"/>
  <c r="I104" i="1"/>
  <c r="I107" i="1"/>
  <c r="I106" i="1"/>
  <c r="I23" i="1"/>
  <c r="I70" i="1"/>
  <c r="I21" i="1"/>
  <c r="I12" i="1"/>
  <c r="I77" i="1"/>
  <c r="I7" i="1"/>
  <c r="I15" i="1"/>
  <c r="I75" i="1"/>
  <c r="I110" i="1"/>
  <c r="I97" i="1"/>
  <c r="I86" i="1"/>
  <c r="I18" i="1"/>
  <c r="I35" i="1"/>
  <c r="I8" i="1"/>
  <c r="I13" i="1"/>
  <c r="I54" i="1"/>
  <c r="I55" i="1"/>
  <c r="I39" i="1"/>
  <c r="I51" i="1"/>
</calcChain>
</file>

<file path=xl/sharedStrings.xml><?xml version="1.0" encoding="utf-8"?>
<sst xmlns="http://schemas.openxmlformats.org/spreadsheetml/2006/main" count="772" uniqueCount="373">
  <si>
    <t>CSD Ref Code</t>
  </si>
  <si>
    <t>NAYCUN</t>
  </si>
  <si>
    <t>6-hydroxyquinolinium</t>
  </si>
  <si>
    <t>4-nitrobenzoate</t>
  </si>
  <si>
    <t>CAS</t>
  </si>
  <si>
    <t>580-16-5</t>
  </si>
  <si>
    <t>62-23-7</t>
  </si>
  <si>
    <t>delta</t>
  </si>
  <si>
    <t>Result</t>
  </si>
  <si>
    <t>SALT</t>
  </si>
  <si>
    <t>AFEDIY</t>
  </si>
  <si>
    <t>504-24-5</t>
  </si>
  <si>
    <t>99-60-5</t>
  </si>
  <si>
    <t>AFEDOE</t>
  </si>
  <si>
    <t>2516-96-3</t>
  </si>
  <si>
    <t>AFEDUK</t>
  </si>
  <si>
    <t>2516-95-2</t>
  </si>
  <si>
    <t>AFEFAS</t>
  </si>
  <si>
    <t>6280-88-2</t>
  </si>
  <si>
    <t>AJAKEB</t>
  </si>
  <si>
    <t>isonicotinamide</t>
  </si>
  <si>
    <t>4-nitrobenzoic acid</t>
  </si>
  <si>
    <t>1453-82-3</t>
  </si>
  <si>
    <t>4-aminopyridium</t>
  </si>
  <si>
    <t>2-chloro-4-nitrobenzoate</t>
  </si>
  <si>
    <t>2-chloro-5-nitrobenzoate</t>
  </si>
  <si>
    <t>5-chloro-2-nitrobenzoate</t>
  </si>
  <si>
    <t>4-chloro-2-nitrobenzoate</t>
  </si>
  <si>
    <t>AJIWIA</t>
  </si>
  <si>
    <t>quinoline</t>
  </si>
  <si>
    <t>2-chloro-5-benzoic acid</t>
  </si>
  <si>
    <t>91-22-5</t>
  </si>
  <si>
    <t>ASAXOH</t>
  </si>
  <si>
    <t>3-nitrobenzoic acid</t>
  </si>
  <si>
    <t>121-92-6</t>
  </si>
  <si>
    <t>ASAXUN01</t>
  </si>
  <si>
    <t>4-fluorobenzoic acid</t>
  </si>
  <si>
    <t>456-72-4</t>
  </si>
  <si>
    <t>BEXPUQ</t>
  </si>
  <si>
    <t>2-aminopyridinium</t>
  </si>
  <si>
    <t>3-aminobenzoate</t>
  </si>
  <si>
    <t>504-29-0</t>
  </si>
  <si>
    <t>99_05_8</t>
  </si>
  <si>
    <t>BUDWEC</t>
  </si>
  <si>
    <t>benzoic acid</t>
  </si>
  <si>
    <t>65-85-0</t>
  </si>
  <si>
    <t>CACGUK</t>
  </si>
  <si>
    <t>3-fluorobenzoic acid</t>
  </si>
  <si>
    <t>455-38-9</t>
  </si>
  <si>
    <t>GAWROM</t>
  </si>
  <si>
    <t>4-(4-pyridylamino)pyridinium</t>
  </si>
  <si>
    <t>isophthalate</t>
  </si>
  <si>
    <t>1915-42-0</t>
  </si>
  <si>
    <t>121-91-5</t>
  </si>
  <si>
    <t>GEHHOR</t>
  </si>
  <si>
    <t>N-(pyridiixylidenium)tolylamine</t>
  </si>
  <si>
    <t>4-nitrobezoate</t>
  </si>
  <si>
    <t>GODNIW</t>
  </si>
  <si>
    <t>2,4,6-trimethylpyridinium</t>
  </si>
  <si>
    <t>3,5-dinitrobenzoate</t>
  </si>
  <si>
    <t>108-75-8</t>
  </si>
  <si>
    <t>99-34-3</t>
  </si>
  <si>
    <t>98-92-0</t>
  </si>
  <si>
    <t>GUHREG</t>
  </si>
  <si>
    <t>2,6-dimethylpyridinium</t>
  </si>
  <si>
    <t>hydrogen phthalate</t>
  </si>
  <si>
    <t>108-48-5</t>
  </si>
  <si>
    <t>88-99-3</t>
  </si>
  <si>
    <t>HOLJAU03</t>
  </si>
  <si>
    <t>4-acetylpyridine</t>
  </si>
  <si>
    <t>1122-54-9</t>
  </si>
  <si>
    <t>HONTAG</t>
  </si>
  <si>
    <t>4-phenylpyridine</t>
  </si>
  <si>
    <t>4-hyroxybenzoic acid</t>
  </si>
  <si>
    <t>939-23-1</t>
  </si>
  <si>
    <t>99-96-7</t>
  </si>
  <si>
    <t>HONVAI</t>
  </si>
  <si>
    <t>4,4'-bipyridine</t>
  </si>
  <si>
    <t>3-hydrobenzoic acid</t>
  </si>
  <si>
    <t>553-26-4</t>
  </si>
  <si>
    <t>150-13-0</t>
  </si>
  <si>
    <t>COWJAA</t>
  </si>
  <si>
    <t>4-(2-amino-4-methylpyrimidin-6-yl)pyridine</t>
  </si>
  <si>
    <t>4-iodobenzoic acid</t>
  </si>
  <si>
    <t>90916-52-2</t>
  </si>
  <si>
    <t>69-58-9</t>
  </si>
  <si>
    <t>COWJEE</t>
  </si>
  <si>
    <t>4-(2-amino-4-methylpyrimidinio-6-yl)pyridine</t>
  </si>
  <si>
    <t>2,3,5,6-tetrafluoro-4-iodobenzoate</t>
  </si>
  <si>
    <t>COWJII</t>
  </si>
  <si>
    <t>4-(2-amino-4-methylpyridinio-6-yl)pyridine</t>
  </si>
  <si>
    <t>2,3,5,6-tetrafluoro-4-bromobenzoate</t>
  </si>
  <si>
    <t>4707-24-8</t>
  </si>
  <si>
    <t>DIWXOX</t>
  </si>
  <si>
    <t>DOWQIQ</t>
  </si>
  <si>
    <t>DUNCOF</t>
  </si>
  <si>
    <t>DUSKIM</t>
  </si>
  <si>
    <t>DUSKOS</t>
  </si>
  <si>
    <t>DUVCIH</t>
  </si>
  <si>
    <t>ENUFOJ</t>
  </si>
  <si>
    <t>FADHEZ</t>
  </si>
  <si>
    <t>FADHID</t>
  </si>
  <si>
    <t>FADHUP</t>
  </si>
  <si>
    <t>GAHFIF</t>
  </si>
  <si>
    <t>HURNEN</t>
  </si>
  <si>
    <t>IGAMUZ</t>
  </si>
  <si>
    <t>IYUNOF</t>
  </si>
  <si>
    <t>IYUPAT</t>
  </si>
  <si>
    <t>IYUPIB</t>
  </si>
  <si>
    <t>KEFZAX</t>
  </si>
  <si>
    <t>KIXCIE</t>
  </si>
  <si>
    <t>KIXCOK</t>
  </si>
  <si>
    <t>KOBMAP</t>
  </si>
  <si>
    <t>KOBNAQ</t>
  </si>
  <si>
    <t>KOBNOE</t>
  </si>
  <si>
    <t>KUTXUT</t>
  </si>
  <si>
    <t>KUZJIZ</t>
  </si>
  <si>
    <t>LADBEZ</t>
  </si>
  <si>
    <t>LADBOJ</t>
  </si>
  <si>
    <t xml:space="preserve">1-Pyridiniumylacetate </t>
  </si>
  <si>
    <t>4-hydroxybenzoic acid</t>
  </si>
  <si>
    <t>2-Amino-4-methylpyridinium</t>
  </si>
  <si>
    <t xml:space="preserve"> 4-nitrobenzoate</t>
  </si>
  <si>
    <t xml:space="preserve"> 2-carboxybenzoate</t>
  </si>
  <si>
    <t xml:space="preserve"> 2-hydroxy-3,5-dinitrobenzoate</t>
  </si>
  <si>
    <t>2-Amino-5-methylpyridinium</t>
  </si>
  <si>
    <t>2-Amino-5-bromopyridinium</t>
  </si>
  <si>
    <t xml:space="preserve"> 2-hydroxybenzoate</t>
  </si>
  <si>
    <t>4,4'bipyridine</t>
  </si>
  <si>
    <t>5-Chlorosalicylate</t>
  </si>
  <si>
    <t>(Isonicotinohydrazide)</t>
  </si>
  <si>
    <t xml:space="preserve"> 4-hydroxybenzoic acid</t>
  </si>
  <si>
    <t xml:space="preserve"> 2,4-dihydroxybenzoic acid</t>
  </si>
  <si>
    <t>N'-isopropylideneisonicotinohydrazide</t>
  </si>
  <si>
    <t>Acridine hemikis</t>
  </si>
  <si>
    <t>terephthalic acid</t>
  </si>
  <si>
    <t xml:space="preserve">2-Aminopyridinium </t>
  </si>
  <si>
    <t>4-hydroxybenzoate</t>
  </si>
  <si>
    <t>Pyridinium hydrogen</t>
  </si>
  <si>
    <t xml:space="preserve"> phthalate</t>
  </si>
  <si>
    <t xml:space="preserve">Pyridinium </t>
  </si>
  <si>
    <t>trihydrogen pyromellitate</t>
  </si>
  <si>
    <t>2-Aminopyridinium</t>
  </si>
  <si>
    <t xml:space="preserve"> 5-formylsalicylate</t>
  </si>
  <si>
    <t>4-(Dimethylamino)pyridinium</t>
  </si>
  <si>
    <t xml:space="preserve"> 2,4-dinitrobenzoate</t>
  </si>
  <si>
    <t xml:space="preserve">4-(Dimethylamino)pyridinium </t>
  </si>
  <si>
    <t>3,4-dinitrobenzoate</t>
  </si>
  <si>
    <t xml:space="preserve"> 3,5-dinitrobenzoate</t>
  </si>
  <si>
    <t xml:space="preserve"> 4-hydroxybenzoate</t>
  </si>
  <si>
    <t>2-Amino-4,6-dimethylpyridinium</t>
  </si>
  <si>
    <t xml:space="preserve"> benzoate</t>
  </si>
  <si>
    <t xml:space="preserve"> 4-chlorobenzoate</t>
  </si>
  <si>
    <t xml:space="preserve"> 4-cyanobenzoate</t>
  </si>
  <si>
    <t>8-hydroquinolinium</t>
  </si>
  <si>
    <t>salicylate</t>
  </si>
  <si>
    <t>pyridine solvate</t>
  </si>
  <si>
    <t>2-carboxy-4,5-dichlorobenzoate</t>
  </si>
  <si>
    <t>8-aminoquinolinium</t>
  </si>
  <si>
    <t>2-amino-5-chloropyridinium</t>
  </si>
  <si>
    <t>2-carboxybenzoate phthalic acid solvate</t>
  </si>
  <si>
    <t>bis(3-hydroxypyridinium)</t>
  </si>
  <si>
    <t>1,4-benzenedicarboxylate</t>
  </si>
  <si>
    <t>109-00-2</t>
  </si>
  <si>
    <t>100-21-0</t>
  </si>
  <si>
    <t>695-34-1</t>
  </si>
  <si>
    <t>609-99-4</t>
  </si>
  <si>
    <t>1603-41-4</t>
  </si>
  <si>
    <t>1072-97-5</t>
  </si>
  <si>
    <t>69-72-7</t>
  </si>
  <si>
    <t>321-14-2</t>
  </si>
  <si>
    <t>54-85-3</t>
  </si>
  <si>
    <t>89-86-3</t>
  </si>
  <si>
    <t>290-94-6</t>
  </si>
  <si>
    <t>148-24-3</t>
  </si>
  <si>
    <t>110-86-1</t>
  </si>
  <si>
    <t>100-20-0</t>
  </si>
  <si>
    <t>616-76-2</t>
  </si>
  <si>
    <t>56962-08-4</t>
  </si>
  <si>
    <t>578-66-5</t>
  </si>
  <si>
    <t>1122-58-3</t>
  </si>
  <si>
    <t>610-30-0</t>
  </si>
  <si>
    <t>528-45-0</t>
  </si>
  <si>
    <t>5407-87-4</t>
  </si>
  <si>
    <t>1072-98-6</t>
  </si>
  <si>
    <t>1072-79-5</t>
  </si>
  <si>
    <t>619-65-8</t>
  </si>
  <si>
    <t>CO-CRYSTAL/SALT</t>
  </si>
  <si>
    <t>CO-CRYSTAL</t>
  </si>
  <si>
    <t>LADBUP</t>
  </si>
  <si>
    <t xml:space="preserve">2-Amino-5-bromopyridinium </t>
  </si>
  <si>
    <t>LAPPIC</t>
  </si>
  <si>
    <t xml:space="preserve"> 4-aminobenzoate</t>
  </si>
  <si>
    <t>LAQGOA</t>
  </si>
  <si>
    <t xml:space="preserve"> isophthalate</t>
  </si>
  <si>
    <t>LAPMUL01</t>
  </si>
  <si>
    <t xml:space="preserve"> terephthalate</t>
  </si>
  <si>
    <t>LATKUO</t>
  </si>
  <si>
    <t xml:space="preserve">Isonicotinohydrazide </t>
  </si>
  <si>
    <t>salicylic acid</t>
  </si>
  <si>
    <t>LATLAV</t>
  </si>
  <si>
    <t>N'-Isopropylideneisonicotinohydrazide</t>
  </si>
  <si>
    <t xml:space="preserve"> salicylic acid</t>
  </si>
  <si>
    <t>LEWRUA</t>
  </si>
  <si>
    <t xml:space="preserve"> 2,6-dihydroxybenzoate</t>
  </si>
  <si>
    <t>LEZJIH</t>
  </si>
  <si>
    <t>Pyridinium</t>
  </si>
  <si>
    <t>LORWIZ</t>
  </si>
  <si>
    <t>3-(Carbamoyl)pyridinium</t>
  </si>
  <si>
    <t xml:space="preserve"> 2-carboxy-4,5-dichlorobenzoate</t>
  </si>
  <si>
    <t>LUPZOL</t>
  </si>
  <si>
    <t>MIPRIM</t>
  </si>
  <si>
    <t xml:space="preserve"> 5-nitrosalicylate</t>
  </si>
  <si>
    <t>8-Aminoquinolinium</t>
  </si>
  <si>
    <t>MOYQUN</t>
  </si>
  <si>
    <t>3-Aminopyridinium</t>
  </si>
  <si>
    <t>MOYRAU</t>
  </si>
  <si>
    <t>4-Aminopyridinium</t>
  </si>
  <si>
    <t xml:space="preserve"> 3-hydroxybenzoate</t>
  </si>
  <si>
    <t>MOYRIC</t>
  </si>
  <si>
    <t xml:space="preserve"> 3-fluoro-4-hydroxybenzoate</t>
  </si>
  <si>
    <t>MOYRUO</t>
  </si>
  <si>
    <t xml:space="preserve"> 3-chloro-4-hydroxybenzoate</t>
  </si>
  <si>
    <t>MOYSEZ</t>
  </si>
  <si>
    <t xml:space="preserve"> 3,5-dimethyl-4-hydroxybenzoate</t>
  </si>
  <si>
    <t>MOZNAR</t>
  </si>
  <si>
    <t>2,3-Diaminopyridinium</t>
  </si>
  <si>
    <t>MOZXOP</t>
  </si>
  <si>
    <t xml:space="preserve">2,3-Diaminopyridinium </t>
  </si>
  <si>
    <t>MUCMUT</t>
  </si>
  <si>
    <t xml:space="preserve"> 3,5-dihydroxybenzoate</t>
  </si>
  <si>
    <t>NUQVEB</t>
  </si>
  <si>
    <t xml:space="preserve">2-Amino-5-methylpyridinium </t>
  </si>
  <si>
    <t>2-hydroxy-3,5-dinitrobenzoate</t>
  </si>
  <si>
    <t>OCAMUC</t>
  </si>
  <si>
    <t xml:space="preserve"> 4-(pyridin-4-yldisulfanyl)pyridine</t>
  </si>
  <si>
    <t>2-Aminobenzoic acid</t>
  </si>
  <si>
    <t>OCEBUV</t>
  </si>
  <si>
    <t>Isonicotinamide</t>
  </si>
  <si>
    <t xml:space="preserve"> 2-naphthoic acid</t>
  </si>
  <si>
    <t>ODAZID01</t>
  </si>
  <si>
    <t xml:space="preserve"> p-nitrobenzoate</t>
  </si>
  <si>
    <t>PAPFOB</t>
  </si>
  <si>
    <t>5-nitroisoquinoline</t>
  </si>
  <si>
    <t xml:space="preserve">4-Aminobenzoic acid </t>
  </si>
  <si>
    <t>PAVXAN</t>
  </si>
  <si>
    <t>4,4'-Bipyridine</t>
  </si>
  <si>
    <t xml:space="preserve"> terephthalic acid</t>
  </si>
  <si>
    <t>PAXTIS</t>
  </si>
  <si>
    <t xml:space="preserve"> 4,4'-bipyridine</t>
  </si>
  <si>
    <t>4-Carboxybenzeneboronic acid</t>
  </si>
  <si>
    <t>PUJKOV</t>
  </si>
  <si>
    <t>2-Amino-5-chloropyridinium</t>
  </si>
  <si>
    <t>PUJNIS</t>
  </si>
  <si>
    <t>2-Amino-5-chloropyridine</t>
  </si>
  <si>
    <t xml:space="preserve"> benzoic acid</t>
  </si>
  <si>
    <t>PUJWEX</t>
  </si>
  <si>
    <t>PUJWIB</t>
  </si>
  <si>
    <t>2-amino-5-methylpyridinium</t>
  </si>
  <si>
    <t xml:space="preserve"> 3-aminobenzoate</t>
  </si>
  <si>
    <t>PUKDOP</t>
  </si>
  <si>
    <t>QADHAE</t>
  </si>
  <si>
    <t xml:space="preserve"> 2-nitrobenzoate</t>
  </si>
  <si>
    <t>2,6-Diaminopyridinium</t>
  </si>
  <si>
    <t>REHFIU</t>
  </si>
  <si>
    <t xml:space="preserve">2-Methylquinolinium </t>
  </si>
  <si>
    <t>2,4-dinitrobenzoate</t>
  </si>
  <si>
    <t>RIBXAC</t>
  </si>
  <si>
    <t xml:space="preserve">3-Hydroxypyridinium </t>
  </si>
  <si>
    <t>1-carboxybenzene-3-carboxylate</t>
  </si>
  <si>
    <t>RIZBUY</t>
  </si>
  <si>
    <t>RUYHEZ01</t>
  </si>
  <si>
    <t xml:space="preserve"> pyridine-3-carboxamide</t>
  </si>
  <si>
    <t>4-Hydroxybenzoic acid</t>
  </si>
  <si>
    <t>SLCADB10</t>
  </si>
  <si>
    <t>salicyclate</t>
  </si>
  <si>
    <t>SODDOF01</t>
  </si>
  <si>
    <t xml:space="preserve"> nicotinamide</t>
  </si>
  <si>
    <t>2-Hydroxybenzoic acid</t>
  </si>
  <si>
    <t>SUYMUV</t>
  </si>
  <si>
    <t>SUYYIV</t>
  </si>
  <si>
    <t>TEZXIG</t>
  </si>
  <si>
    <t xml:space="preserve"> 2,4-dihydroxybenzoate</t>
  </si>
  <si>
    <t>TUPTUU</t>
  </si>
  <si>
    <t xml:space="preserve"> salicylate</t>
  </si>
  <si>
    <t>UDUZIC</t>
  </si>
  <si>
    <t xml:space="preserve">4,4'-Bipyridyl </t>
  </si>
  <si>
    <t>3-aminobenzoic acid</t>
  </si>
  <si>
    <t>ULEHID</t>
  </si>
  <si>
    <t xml:space="preserve">2-Amino-6-methylpyridinium </t>
  </si>
  <si>
    <t>UNAYIS</t>
  </si>
  <si>
    <t>pyridinium</t>
  </si>
  <si>
    <t>URUDER</t>
  </si>
  <si>
    <t>4-aminosalicylic acid</t>
  </si>
  <si>
    <t>USOBOU</t>
  </si>
  <si>
    <t xml:space="preserve"> isonicotinonitrile</t>
  </si>
  <si>
    <t>4-Methylbenzoic acid</t>
  </si>
  <si>
    <t>VAKTOR</t>
  </si>
  <si>
    <t xml:space="preserve"> isonicotinamide</t>
  </si>
  <si>
    <t>VATTUH</t>
  </si>
  <si>
    <t>2-Methylquinolinium</t>
  </si>
  <si>
    <t>VEFWAF</t>
  </si>
  <si>
    <t xml:space="preserve">4,4'-bipyridine </t>
  </si>
  <si>
    <t>4-bromo-3,5-dihydroxybenzoic acid</t>
  </si>
  <si>
    <t>VIGDIZ</t>
  </si>
  <si>
    <t>3-(4-Pyridinio)pyrazole</t>
  </si>
  <si>
    <t xml:space="preserve"> 2,6-difluorobenzoate</t>
  </si>
  <si>
    <t>VORLOE</t>
  </si>
  <si>
    <t>(P)-4,4'-Dipyridyl disulfide</t>
  </si>
  <si>
    <t>isophthalic acid</t>
  </si>
  <si>
    <t>WADJUI</t>
  </si>
  <si>
    <t xml:space="preserve"> pyridine solvate</t>
  </si>
  <si>
    <t>3,4-Dihydroxybenzoic acid</t>
  </si>
  <si>
    <t>WADTOM</t>
  </si>
  <si>
    <t xml:space="preserve"> quinoline</t>
  </si>
  <si>
    <t>4-Chlorobenzoic acid</t>
  </si>
  <si>
    <t>XAQQIQ</t>
  </si>
  <si>
    <t xml:space="preserve">Nicotinamide </t>
  </si>
  <si>
    <t>3-hydroxybenzoic acid</t>
  </si>
  <si>
    <t>XEBFOA</t>
  </si>
  <si>
    <t>3,5-Dinitrobenzoic acid</t>
  </si>
  <si>
    <t>XUNGIW</t>
  </si>
  <si>
    <t>4,4'-Bipyridyl</t>
  </si>
  <si>
    <t xml:space="preserve"> isophthalic acid</t>
  </si>
  <si>
    <t>YAGFAP</t>
  </si>
  <si>
    <t xml:space="preserve">2-Chloro-4-nitrobenzoic acid </t>
  </si>
  <si>
    <t>YAHZAK</t>
  </si>
  <si>
    <t>2-hydroxybenzoate</t>
  </si>
  <si>
    <t>YUQKUR</t>
  </si>
  <si>
    <t xml:space="preserve"> 3-chlorobenzoate</t>
  </si>
  <si>
    <t>303-07-1</t>
  </si>
  <si>
    <t>96-97-9</t>
  </si>
  <si>
    <t>462-08-8</t>
  </si>
  <si>
    <t>350-29-8</t>
  </si>
  <si>
    <t>3964-58-7</t>
  </si>
  <si>
    <t>4919-37-3</t>
  </si>
  <si>
    <t>452-58-4</t>
  </si>
  <si>
    <t>2645-22-9</t>
  </si>
  <si>
    <t>118-92-2</t>
  </si>
  <si>
    <t>607-32-9</t>
  </si>
  <si>
    <t>14047-29-1</t>
  </si>
  <si>
    <t>141-86-6</t>
  </si>
  <si>
    <t>552-16-9</t>
  </si>
  <si>
    <t>91-63-4</t>
  </si>
  <si>
    <t>89-86-1</t>
  </si>
  <si>
    <t>1824-81-3</t>
  </si>
  <si>
    <t>65-49-6</t>
  </si>
  <si>
    <t>100-48-1</t>
  </si>
  <si>
    <t>99-94-5</t>
  </si>
  <si>
    <t>16534-12-6</t>
  </si>
  <si>
    <t>385-00-2</t>
  </si>
  <si>
    <t>99-30-3</t>
  </si>
  <si>
    <t>99-06-0</t>
  </si>
  <si>
    <t>99-22-5</t>
  </si>
  <si>
    <t>535-80-8</t>
  </si>
  <si>
    <t>873536-93-7</t>
  </si>
  <si>
    <t>93688-50-7</t>
  </si>
  <si>
    <t>89_05_4</t>
  </si>
  <si>
    <t>17784-60-0</t>
  </si>
  <si>
    <t>28356-58-3</t>
  </si>
  <si>
    <t>99-06-9</t>
  </si>
  <si>
    <t>74-11-3</t>
  </si>
  <si>
    <t>93-09-4</t>
  </si>
  <si>
    <t>99-05-8</t>
  </si>
  <si>
    <t>99-10-5</t>
  </si>
  <si>
    <t>4813-04-1</t>
  </si>
  <si>
    <t>4813-4-1</t>
  </si>
  <si>
    <t>Expected</t>
  </si>
  <si>
    <t>KUyZUA</t>
  </si>
  <si>
    <t>Pyridine( Neutral/Cation)</t>
  </si>
  <si>
    <t>Acid (Neutral/Anion)</t>
  </si>
  <si>
    <t>pKa(acid)</t>
  </si>
  <si>
    <t>pKa (H-base)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</si>
</sst>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4" fontId="0" fillId="0" borderId="0" xfId="0" quotePrefix="1" applyNumberFormat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0" fillId="0" borderId="2" xfId="0" applyBorder="1"/>
    <xf numFmtId="0" fontId="6" fillId="2" borderId="3" xfId="0" applyFont="1" applyFill="1" applyBorder="1"/>
    <xf numFmtId="0" fontId="1" fillId="2" borderId="3" xfId="0" applyFont="1" applyFill="1" applyBorder="1"/>
    <xf numFmtId="0" fontId="0" fillId="0" borderId="3" xfId="0" applyBorder="1"/>
    <xf numFmtId="14" fontId="0" fillId="0" borderId="3" xfId="0" applyNumberFormat="1" applyBorder="1"/>
    <xf numFmtId="14" fontId="0" fillId="0" borderId="3" xfId="0" quotePrefix="1" applyNumberFormat="1" applyBorder="1"/>
    <xf numFmtId="0" fontId="0" fillId="0" borderId="3" xfId="0" quotePrefix="1" applyBorder="1"/>
    <xf numFmtId="0" fontId="1" fillId="2" borderId="4" xfId="0" applyFont="1" applyFill="1" applyBorder="1"/>
    <xf numFmtId="0" fontId="0" fillId="0" borderId="4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3" fillId="0" borderId="6" xfId="0" applyFont="1" applyBorder="1"/>
    <xf numFmtId="0" fontId="4" fillId="0" borderId="6" xfId="0" applyFont="1" applyBorder="1"/>
    <xf numFmtId="0" fontId="5" fillId="0" borderId="6" xfId="0" applyFont="1" applyBorder="1"/>
    <xf numFmtId="0" fontId="7" fillId="0" borderId="0" xfId="0" applyFont="1"/>
    <xf numFmtId="0" fontId="7" fillId="3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3716089764658403E-2"/>
          <c:y val="9.899223738334717E-2"/>
          <c:w val="0.9610252735518916"/>
          <c:h val="0.85884419068711182"/>
        </c:manualLayout>
      </c:layout>
      <c:scatterChart>
        <c:scatterStyle val="lineMarker"/>
        <c:varyColors val="1"/>
        <c:ser>
          <c:idx val="0"/>
          <c:order val="0"/>
          <c:tx>
            <c:v>Co-crystal / Salt Distribution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Sheet1!$I$2:$I$117</c:f>
              <c:numCache>
                <c:formatCode>General</c:formatCode>
                <c:ptCount val="116"/>
                <c:pt idx="0">
                  <c:v>-2.4500000000000002</c:v>
                </c:pt>
                <c:pt idx="1">
                  <c:v>-1.3400000000000003</c:v>
                </c:pt>
                <c:pt idx="2">
                  <c:v>-1.3100000000000005</c:v>
                </c:pt>
                <c:pt idx="3">
                  <c:v>-1.1800000000000002</c:v>
                </c:pt>
                <c:pt idx="4">
                  <c:v>-1.0300000000000002</c:v>
                </c:pt>
                <c:pt idx="5">
                  <c:v>-0.81</c:v>
                </c:pt>
                <c:pt idx="6">
                  <c:v>-0.81</c:v>
                </c:pt>
                <c:pt idx="7">
                  <c:v>-0.81</c:v>
                </c:pt>
                <c:pt idx="8">
                  <c:v>-0.81</c:v>
                </c:pt>
                <c:pt idx="9">
                  <c:v>-0.78000000000000025</c:v>
                </c:pt>
                <c:pt idx="10">
                  <c:v>-0.74999999999999956</c:v>
                </c:pt>
                <c:pt idx="11">
                  <c:v>-0.70999999999999952</c:v>
                </c:pt>
                <c:pt idx="12">
                  <c:v>-0.54</c:v>
                </c:pt>
                <c:pt idx="13">
                  <c:v>-0.46999999999999975</c:v>
                </c:pt>
                <c:pt idx="14">
                  <c:v>-0.45999999999999996</c:v>
                </c:pt>
                <c:pt idx="15">
                  <c:v>-0.37000000000000011</c:v>
                </c:pt>
                <c:pt idx="16">
                  <c:v>-0.29000000000000004</c:v>
                </c:pt>
                <c:pt idx="17">
                  <c:v>-0.25999999999999979</c:v>
                </c:pt>
                <c:pt idx="18">
                  <c:v>-0.2200000000000002</c:v>
                </c:pt>
                <c:pt idx="19">
                  <c:v>-8.9999999999999858E-2</c:v>
                </c:pt>
                <c:pt idx="20">
                  <c:v>-6.999999999999984E-2</c:v>
                </c:pt>
                <c:pt idx="21">
                  <c:v>-2.9999999999999805E-2</c:v>
                </c:pt>
                <c:pt idx="22">
                  <c:v>7.0000000000000284E-2</c:v>
                </c:pt>
                <c:pt idx="23">
                  <c:v>9.9999999999999645E-2</c:v>
                </c:pt>
                <c:pt idx="24">
                  <c:v>0.20999999999999996</c:v>
                </c:pt>
                <c:pt idx="25">
                  <c:v>0.46999999999999975</c:v>
                </c:pt>
                <c:pt idx="26">
                  <c:v>0.4700000000000002</c:v>
                </c:pt>
                <c:pt idx="27">
                  <c:v>0.53000000000000025</c:v>
                </c:pt>
                <c:pt idx="28">
                  <c:v>0.62999999999999989</c:v>
                </c:pt>
                <c:pt idx="29">
                  <c:v>0.66999999999999993</c:v>
                </c:pt>
                <c:pt idx="30">
                  <c:v>0.70000000000000018</c:v>
                </c:pt>
                <c:pt idx="31">
                  <c:v>0.78000000000000025</c:v>
                </c:pt>
                <c:pt idx="32">
                  <c:v>0.78000000000000025</c:v>
                </c:pt>
                <c:pt idx="33">
                  <c:v>0.87999999999999989</c:v>
                </c:pt>
                <c:pt idx="34">
                  <c:v>0.99999999999999956</c:v>
                </c:pt>
                <c:pt idx="35">
                  <c:v>1.1100000000000003</c:v>
                </c:pt>
                <c:pt idx="36">
                  <c:v>1.1400000000000001</c:v>
                </c:pt>
                <c:pt idx="37">
                  <c:v>1.1799999999999997</c:v>
                </c:pt>
                <c:pt idx="38">
                  <c:v>1.19</c:v>
                </c:pt>
                <c:pt idx="39">
                  <c:v>1.2300000000000004</c:v>
                </c:pt>
                <c:pt idx="40">
                  <c:v>1.3100000000000005</c:v>
                </c:pt>
                <c:pt idx="41">
                  <c:v>1.4000000000000004</c:v>
                </c:pt>
                <c:pt idx="42">
                  <c:v>1.4500000000000002</c:v>
                </c:pt>
                <c:pt idx="43">
                  <c:v>1.5899999999999999</c:v>
                </c:pt>
                <c:pt idx="44">
                  <c:v>1.63</c:v>
                </c:pt>
                <c:pt idx="45">
                  <c:v>1.6600000000000001</c:v>
                </c:pt>
                <c:pt idx="46">
                  <c:v>1.7199999999999998</c:v>
                </c:pt>
                <c:pt idx="47">
                  <c:v>1.7200000000000002</c:v>
                </c:pt>
                <c:pt idx="48">
                  <c:v>1.7400000000000002</c:v>
                </c:pt>
                <c:pt idx="49">
                  <c:v>1.7999999999999998</c:v>
                </c:pt>
                <c:pt idx="50">
                  <c:v>1.8099999999999996</c:v>
                </c:pt>
                <c:pt idx="51">
                  <c:v>1.81</c:v>
                </c:pt>
                <c:pt idx="52">
                  <c:v>1.83</c:v>
                </c:pt>
                <c:pt idx="53">
                  <c:v>1.8800000000000001</c:v>
                </c:pt>
                <c:pt idx="54">
                  <c:v>1.9100000000000006</c:v>
                </c:pt>
                <c:pt idx="55">
                  <c:v>1.9299999999999997</c:v>
                </c:pt>
                <c:pt idx="56">
                  <c:v>1.96</c:v>
                </c:pt>
                <c:pt idx="57">
                  <c:v>2</c:v>
                </c:pt>
                <c:pt idx="58">
                  <c:v>2.0699999999999994</c:v>
                </c:pt>
                <c:pt idx="59">
                  <c:v>2.0999999999999996</c:v>
                </c:pt>
                <c:pt idx="60">
                  <c:v>2.1999999999999997</c:v>
                </c:pt>
                <c:pt idx="61">
                  <c:v>2.2000000000000002</c:v>
                </c:pt>
                <c:pt idx="62">
                  <c:v>2.21</c:v>
                </c:pt>
                <c:pt idx="63">
                  <c:v>2.2800000000000002</c:v>
                </c:pt>
                <c:pt idx="64">
                  <c:v>2.4699999999999998</c:v>
                </c:pt>
                <c:pt idx="65">
                  <c:v>2.4699999999999998</c:v>
                </c:pt>
                <c:pt idx="66">
                  <c:v>2.5199999999999996</c:v>
                </c:pt>
                <c:pt idx="67">
                  <c:v>2.6999999999999997</c:v>
                </c:pt>
                <c:pt idx="68">
                  <c:v>2.7499999999999996</c:v>
                </c:pt>
                <c:pt idx="69">
                  <c:v>2.8400000000000003</c:v>
                </c:pt>
                <c:pt idx="70">
                  <c:v>2.9299999999999997</c:v>
                </c:pt>
                <c:pt idx="71">
                  <c:v>3.14</c:v>
                </c:pt>
                <c:pt idx="72">
                  <c:v>3.1799999999999997</c:v>
                </c:pt>
                <c:pt idx="73">
                  <c:v>3.23</c:v>
                </c:pt>
                <c:pt idx="74">
                  <c:v>3.25</c:v>
                </c:pt>
                <c:pt idx="75">
                  <c:v>3.33</c:v>
                </c:pt>
                <c:pt idx="76">
                  <c:v>3.3600000000000003</c:v>
                </c:pt>
                <c:pt idx="77">
                  <c:v>3.42</c:v>
                </c:pt>
                <c:pt idx="78">
                  <c:v>3.4400000000000004</c:v>
                </c:pt>
                <c:pt idx="79">
                  <c:v>3.5300000000000002</c:v>
                </c:pt>
                <c:pt idx="80">
                  <c:v>3.55</c:v>
                </c:pt>
                <c:pt idx="81">
                  <c:v>3.6300000000000003</c:v>
                </c:pt>
                <c:pt idx="82">
                  <c:v>3.6500000000000004</c:v>
                </c:pt>
                <c:pt idx="83">
                  <c:v>3.66</c:v>
                </c:pt>
                <c:pt idx="84">
                  <c:v>3.7199999999999998</c:v>
                </c:pt>
                <c:pt idx="85">
                  <c:v>3.7300000000000004</c:v>
                </c:pt>
                <c:pt idx="86">
                  <c:v>3.7700000000000005</c:v>
                </c:pt>
                <c:pt idx="87">
                  <c:v>3.9300000000000006</c:v>
                </c:pt>
                <c:pt idx="88">
                  <c:v>3.94</c:v>
                </c:pt>
                <c:pt idx="89">
                  <c:v>3.96</c:v>
                </c:pt>
                <c:pt idx="90">
                  <c:v>4</c:v>
                </c:pt>
                <c:pt idx="91">
                  <c:v>4.03</c:v>
                </c:pt>
                <c:pt idx="92">
                  <c:v>4.09</c:v>
                </c:pt>
                <c:pt idx="93">
                  <c:v>4.43</c:v>
                </c:pt>
                <c:pt idx="94">
                  <c:v>4.4800000000000004</c:v>
                </c:pt>
                <c:pt idx="95">
                  <c:v>4.5600000000000005</c:v>
                </c:pt>
                <c:pt idx="96">
                  <c:v>5.18</c:v>
                </c:pt>
                <c:pt idx="97">
                  <c:v>5.5</c:v>
                </c:pt>
                <c:pt idx="98">
                  <c:v>5.84</c:v>
                </c:pt>
                <c:pt idx="99">
                  <c:v>6.7099999999999991</c:v>
                </c:pt>
                <c:pt idx="100">
                  <c:v>6.75</c:v>
                </c:pt>
                <c:pt idx="101">
                  <c:v>6.8000000000000007</c:v>
                </c:pt>
                <c:pt idx="102">
                  <c:v>7.0399999999999991</c:v>
                </c:pt>
                <c:pt idx="103">
                  <c:v>7.22</c:v>
                </c:pt>
                <c:pt idx="104">
                  <c:v>7.29</c:v>
                </c:pt>
                <c:pt idx="105">
                  <c:v>7.3999999999999995</c:v>
                </c:pt>
                <c:pt idx="106">
                  <c:v>7.4600000000000009</c:v>
                </c:pt>
                <c:pt idx="107">
                  <c:v>8.09</c:v>
                </c:pt>
                <c:pt idx="108">
                  <c:v>8.2200000000000006</c:v>
                </c:pt>
              </c:numCache>
            </c:numRef>
          </c:xVal>
          <c:yVal>
            <c:numRef>
              <c:f>Sheet1!$L$2:$L$117</c:f>
              <c:numCache>
                <c:formatCode>General</c:formatCode>
                <c:ptCount val="11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1</c:v>
                </c:pt>
                <c:pt idx="24">
                  <c:v>0.5</c:v>
                </c:pt>
                <c:pt idx="25">
                  <c:v>1</c:v>
                </c:pt>
                <c:pt idx="26">
                  <c:v>0.5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0.5</c:v>
                </c:pt>
                <c:pt idx="49">
                  <c:v>1</c:v>
                </c:pt>
                <c:pt idx="50">
                  <c:v>1</c:v>
                </c:pt>
                <c:pt idx="51">
                  <c:v>0.5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0.5</c:v>
                </c:pt>
                <c:pt idx="58">
                  <c:v>0.5</c:v>
                </c:pt>
                <c:pt idx="59">
                  <c:v>1</c:v>
                </c:pt>
                <c:pt idx="60">
                  <c:v>0.5</c:v>
                </c:pt>
                <c:pt idx="61">
                  <c:v>0.5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0.5</c:v>
                </c:pt>
                <c:pt idx="69">
                  <c:v>1</c:v>
                </c:pt>
                <c:pt idx="70">
                  <c:v>0.5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8880"/>
        <c:axId val="66140800"/>
      </c:scatterChart>
      <c:valAx>
        <c:axId val="66138880"/>
        <c:scaling>
          <c:orientation val="minMax"/>
          <c:max val="8"/>
          <c:min val="-3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</c:spPr>
        <c:crossAx val="66140800"/>
        <c:crosses val="autoZero"/>
        <c:crossBetween val="midCat"/>
        <c:majorUnit val="1"/>
        <c:minorUnit val="0.5"/>
      </c:valAx>
      <c:valAx>
        <c:axId val="66140800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crossAx val="66138880"/>
        <c:crosses val="autoZero"/>
        <c:crossBetween val="midCat"/>
        <c:majorUnit val="1"/>
        <c:minorUnit val="0.2"/>
      </c:valAx>
      <c:spPr>
        <a:ln>
          <a:noFill/>
        </a:ln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9347" cy="6039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C97" workbookViewId="0">
      <selection activeCell="L110" sqref="L110"/>
    </sheetView>
  </sheetViews>
  <sheetFormatPr defaultRowHeight="15" x14ac:dyDescent="0.25"/>
  <cols>
    <col min="1" max="1" width="5.28515625" customWidth="1"/>
    <col min="2" max="2" width="11.28515625" customWidth="1"/>
    <col min="3" max="3" width="40.140625" customWidth="1"/>
    <col min="4" max="4" width="36.28515625" customWidth="1"/>
    <col min="5" max="5" width="12.28515625" customWidth="1"/>
    <col min="6" max="6" width="10.5703125" customWidth="1"/>
    <col min="7" max="7" width="10.140625" customWidth="1"/>
    <col min="8" max="8" width="11" customWidth="1"/>
    <col min="9" max="9" width="7.85546875" style="1" customWidth="1"/>
    <col min="10" max="10" width="13.42578125" style="1" customWidth="1"/>
    <col min="11" max="11" width="18.28515625" style="1" customWidth="1"/>
  </cols>
  <sheetData>
    <row r="1" spans="1:12" x14ac:dyDescent="0.25">
      <c r="A1" s="11"/>
      <c r="B1" s="12" t="s">
        <v>0</v>
      </c>
      <c r="C1" s="12" t="s">
        <v>369</v>
      </c>
      <c r="D1" s="13" t="s">
        <v>370</v>
      </c>
      <c r="E1" s="13" t="s">
        <v>4</v>
      </c>
      <c r="F1" s="13"/>
      <c r="G1" s="13" t="s">
        <v>372</v>
      </c>
      <c r="H1" s="18" t="s">
        <v>371</v>
      </c>
      <c r="I1" s="20" t="s">
        <v>7</v>
      </c>
      <c r="J1" s="8" t="s">
        <v>8</v>
      </c>
      <c r="K1" s="21" t="s">
        <v>367</v>
      </c>
    </row>
    <row r="2" spans="1:12" x14ac:dyDescent="0.25">
      <c r="A2" s="11">
        <v>1</v>
      </c>
      <c r="B2" s="14" t="s">
        <v>294</v>
      </c>
      <c r="C2" s="14" t="s">
        <v>295</v>
      </c>
      <c r="D2" s="14" t="s">
        <v>296</v>
      </c>
      <c r="E2" s="14" t="s">
        <v>347</v>
      </c>
      <c r="F2" s="15" t="s">
        <v>348</v>
      </c>
      <c r="G2" s="14">
        <v>1.92</v>
      </c>
      <c r="H2" s="19">
        <v>4.37</v>
      </c>
      <c r="I2" s="22">
        <f t="shared" ref="I2:I33" si="0">(G2-H2)</f>
        <v>-2.4500000000000002</v>
      </c>
      <c r="J2" s="9" t="s">
        <v>188</v>
      </c>
      <c r="K2" s="23" t="s">
        <v>188</v>
      </c>
      <c r="L2" s="26">
        <v>0.5</v>
      </c>
    </row>
    <row r="3" spans="1:12" x14ac:dyDescent="0.25">
      <c r="A3" s="11">
        <v>2</v>
      </c>
      <c r="B3" s="14" t="s">
        <v>234</v>
      </c>
      <c r="C3" s="14" t="s">
        <v>235</v>
      </c>
      <c r="D3" s="14" t="s">
        <v>236</v>
      </c>
      <c r="E3" s="14" t="s">
        <v>337</v>
      </c>
      <c r="F3" s="14" t="s">
        <v>338</v>
      </c>
      <c r="G3" s="14">
        <v>3.6</v>
      </c>
      <c r="H3" s="19">
        <v>4.9400000000000004</v>
      </c>
      <c r="I3" s="22">
        <f t="shared" si="0"/>
        <v>-1.3400000000000003</v>
      </c>
      <c r="J3" s="9" t="s">
        <v>188</v>
      </c>
      <c r="K3" s="23" t="s">
        <v>188</v>
      </c>
      <c r="L3" s="26">
        <v>0.5</v>
      </c>
    </row>
    <row r="4" spans="1:12" x14ac:dyDescent="0.25">
      <c r="A4" s="11">
        <v>3</v>
      </c>
      <c r="B4" s="14" t="s">
        <v>242</v>
      </c>
      <c r="C4" s="14" t="s">
        <v>243</v>
      </c>
      <c r="D4" s="14" t="s">
        <v>244</v>
      </c>
      <c r="E4" s="14" t="s">
        <v>339</v>
      </c>
      <c r="F4" s="14" t="s">
        <v>80</v>
      </c>
      <c r="G4" s="14">
        <v>3.55</v>
      </c>
      <c r="H4" s="19">
        <v>4.8600000000000003</v>
      </c>
      <c r="I4" s="22">
        <f t="shared" si="0"/>
        <v>-1.3100000000000005</v>
      </c>
      <c r="J4" s="9" t="s">
        <v>188</v>
      </c>
      <c r="K4" s="23" t="s">
        <v>188</v>
      </c>
      <c r="L4" s="26">
        <v>0.5</v>
      </c>
    </row>
    <row r="5" spans="1:12" x14ac:dyDescent="0.25">
      <c r="A5" s="11">
        <v>4</v>
      </c>
      <c r="B5" s="14" t="s">
        <v>297</v>
      </c>
      <c r="C5" s="14" t="s">
        <v>298</v>
      </c>
      <c r="D5" s="14" t="s">
        <v>273</v>
      </c>
      <c r="E5" s="14" t="s">
        <v>22</v>
      </c>
      <c r="F5" s="14" t="s">
        <v>75</v>
      </c>
      <c r="G5" s="14">
        <v>3.39</v>
      </c>
      <c r="H5" s="19">
        <v>4.57</v>
      </c>
      <c r="I5" s="22">
        <f t="shared" si="0"/>
        <v>-1.1800000000000002</v>
      </c>
      <c r="J5" s="9" t="s">
        <v>188</v>
      </c>
      <c r="K5" s="23" t="s">
        <v>188</v>
      </c>
      <c r="L5" s="26">
        <v>0.5</v>
      </c>
    </row>
    <row r="6" spans="1:12" x14ac:dyDescent="0.25">
      <c r="A6" s="11">
        <v>5</v>
      </c>
      <c r="B6" s="14" t="s">
        <v>271</v>
      </c>
      <c r="C6" s="14" t="s">
        <v>272</v>
      </c>
      <c r="D6" s="14" t="s">
        <v>273</v>
      </c>
      <c r="E6" s="14" t="s">
        <v>62</v>
      </c>
      <c r="F6" s="14" t="s">
        <v>75</v>
      </c>
      <c r="G6" s="14">
        <v>3.54</v>
      </c>
      <c r="H6" s="19">
        <v>4.57</v>
      </c>
      <c r="I6" s="22">
        <f t="shared" si="0"/>
        <v>-1.0300000000000002</v>
      </c>
      <c r="J6" s="9" t="s">
        <v>188</v>
      </c>
      <c r="K6" s="23" t="s">
        <v>188</v>
      </c>
      <c r="L6" s="26">
        <v>0.5</v>
      </c>
    </row>
    <row r="7" spans="1:12" x14ac:dyDescent="0.25">
      <c r="A7" s="11">
        <v>6</v>
      </c>
      <c r="B7" s="14" t="s">
        <v>43</v>
      </c>
      <c r="C7" s="14" t="s">
        <v>20</v>
      </c>
      <c r="D7" s="14" t="s">
        <v>44</v>
      </c>
      <c r="E7" s="14" t="s">
        <v>22</v>
      </c>
      <c r="F7" s="14" t="s">
        <v>45</v>
      </c>
      <c r="G7" s="14">
        <v>3.39</v>
      </c>
      <c r="H7" s="19">
        <v>4.2</v>
      </c>
      <c r="I7" s="22">
        <f t="shared" si="0"/>
        <v>-0.81</v>
      </c>
      <c r="J7" s="9" t="s">
        <v>188</v>
      </c>
      <c r="K7" s="23" t="s">
        <v>188</v>
      </c>
      <c r="L7" s="26">
        <v>0.5</v>
      </c>
    </row>
    <row r="8" spans="1:12" x14ac:dyDescent="0.25">
      <c r="A8" s="11">
        <v>7</v>
      </c>
      <c r="B8" s="14" t="s">
        <v>76</v>
      </c>
      <c r="C8" s="14" t="s">
        <v>77</v>
      </c>
      <c r="D8" s="14" t="s">
        <v>78</v>
      </c>
      <c r="E8" s="14" t="s">
        <v>79</v>
      </c>
      <c r="F8" s="16" t="s">
        <v>360</v>
      </c>
      <c r="G8" s="14">
        <v>3.27</v>
      </c>
      <c r="H8" s="19">
        <v>4.08</v>
      </c>
      <c r="I8" s="22">
        <f t="shared" si="0"/>
        <v>-0.81</v>
      </c>
      <c r="J8" s="9" t="s">
        <v>188</v>
      </c>
      <c r="K8" s="23" t="s">
        <v>188</v>
      </c>
      <c r="L8" s="26">
        <v>0.5</v>
      </c>
    </row>
    <row r="9" spans="1:12" x14ac:dyDescent="0.25">
      <c r="A9" s="11">
        <v>8</v>
      </c>
      <c r="B9" s="14" t="s">
        <v>237</v>
      </c>
      <c r="C9" s="14" t="s">
        <v>238</v>
      </c>
      <c r="D9" s="14" t="s">
        <v>239</v>
      </c>
      <c r="E9" s="14" t="s">
        <v>22</v>
      </c>
      <c r="F9" s="16" t="s">
        <v>362</v>
      </c>
      <c r="G9" s="14">
        <v>3.39</v>
      </c>
      <c r="H9" s="19">
        <v>4.2</v>
      </c>
      <c r="I9" s="22">
        <f t="shared" si="0"/>
        <v>-0.81</v>
      </c>
      <c r="J9" s="9" t="s">
        <v>188</v>
      </c>
      <c r="K9" s="23" t="s">
        <v>188</v>
      </c>
      <c r="L9" s="26">
        <v>0.5</v>
      </c>
    </row>
    <row r="10" spans="1:12" x14ac:dyDescent="0.25">
      <c r="A10" s="11">
        <v>9</v>
      </c>
      <c r="B10" s="14" t="s">
        <v>248</v>
      </c>
      <c r="C10" s="14" t="s">
        <v>249</v>
      </c>
      <c r="D10" s="14" t="s">
        <v>250</v>
      </c>
      <c r="E10" s="14" t="s">
        <v>79</v>
      </c>
      <c r="F10" s="14" t="s">
        <v>340</v>
      </c>
      <c r="G10" s="14">
        <v>3.27</v>
      </c>
      <c r="H10" s="19">
        <v>4.08</v>
      </c>
      <c r="I10" s="22">
        <f t="shared" si="0"/>
        <v>-0.81</v>
      </c>
      <c r="J10" s="9" t="s">
        <v>188</v>
      </c>
      <c r="K10" s="23" t="s">
        <v>188</v>
      </c>
      <c r="L10" s="26">
        <v>0.5</v>
      </c>
    </row>
    <row r="11" spans="1:12" x14ac:dyDescent="0.25">
      <c r="A11" s="11">
        <v>10</v>
      </c>
      <c r="B11" s="14" t="s">
        <v>100</v>
      </c>
      <c r="C11" s="14" t="s">
        <v>130</v>
      </c>
      <c r="D11" s="14" t="s">
        <v>131</v>
      </c>
      <c r="E11" s="14" t="s">
        <v>171</v>
      </c>
      <c r="F11" s="14" t="s">
        <v>75</v>
      </c>
      <c r="G11" s="14">
        <v>3.79</v>
      </c>
      <c r="H11" s="19">
        <v>4.57</v>
      </c>
      <c r="I11" s="22">
        <f t="shared" si="0"/>
        <v>-0.78000000000000025</v>
      </c>
      <c r="J11" s="9" t="s">
        <v>188</v>
      </c>
      <c r="K11" s="23" t="s">
        <v>188</v>
      </c>
      <c r="L11" s="26">
        <v>0.5</v>
      </c>
    </row>
    <row r="12" spans="1:12" x14ac:dyDescent="0.25">
      <c r="A12" s="11">
        <v>11</v>
      </c>
      <c r="B12" s="14" t="s">
        <v>35</v>
      </c>
      <c r="C12" s="14" t="s">
        <v>20</v>
      </c>
      <c r="D12" s="14" t="s">
        <v>36</v>
      </c>
      <c r="E12" s="14" t="s">
        <v>22</v>
      </c>
      <c r="F12" s="14" t="s">
        <v>37</v>
      </c>
      <c r="G12" s="14">
        <v>3.39</v>
      </c>
      <c r="H12" s="19">
        <v>4.1399999999999997</v>
      </c>
      <c r="I12" s="22">
        <f t="shared" si="0"/>
        <v>-0.74999999999999956</v>
      </c>
      <c r="J12" s="9" t="s">
        <v>188</v>
      </c>
      <c r="K12" s="23" t="s">
        <v>188</v>
      </c>
      <c r="L12" s="26">
        <v>0.5</v>
      </c>
    </row>
    <row r="13" spans="1:12" x14ac:dyDescent="0.25">
      <c r="A13" s="11">
        <v>12</v>
      </c>
      <c r="B13" s="14" t="s">
        <v>81</v>
      </c>
      <c r="C13" s="14" t="s">
        <v>82</v>
      </c>
      <c r="D13" s="14" t="s">
        <v>83</v>
      </c>
      <c r="E13" s="14" t="s">
        <v>84</v>
      </c>
      <c r="F13" s="14" t="s">
        <v>85</v>
      </c>
      <c r="G13" s="14">
        <v>3.31</v>
      </c>
      <c r="H13" s="19">
        <v>4.0199999999999996</v>
      </c>
      <c r="I13" s="22">
        <f t="shared" si="0"/>
        <v>-0.70999999999999952</v>
      </c>
      <c r="J13" s="9" t="s">
        <v>188</v>
      </c>
      <c r="K13" s="23" t="s">
        <v>188</v>
      </c>
      <c r="L13" s="26">
        <v>0.5</v>
      </c>
    </row>
    <row r="14" spans="1:12" x14ac:dyDescent="0.25">
      <c r="A14" s="11">
        <v>13</v>
      </c>
      <c r="B14" s="14" t="s">
        <v>316</v>
      </c>
      <c r="C14" s="14" t="s">
        <v>317</v>
      </c>
      <c r="D14" s="14" t="s">
        <v>318</v>
      </c>
      <c r="E14" s="14" t="s">
        <v>62</v>
      </c>
      <c r="F14" s="15" t="s">
        <v>352</v>
      </c>
      <c r="G14" s="14">
        <v>3.54</v>
      </c>
      <c r="H14" s="19">
        <v>4.08</v>
      </c>
      <c r="I14" s="22">
        <f t="shared" si="0"/>
        <v>-0.54</v>
      </c>
      <c r="J14" s="9" t="s">
        <v>188</v>
      </c>
      <c r="K14" s="23" t="s">
        <v>188</v>
      </c>
      <c r="L14" s="26">
        <v>0.5</v>
      </c>
    </row>
    <row r="15" spans="1:12" x14ac:dyDescent="0.25">
      <c r="A15" s="11">
        <v>14</v>
      </c>
      <c r="B15" s="14" t="s">
        <v>46</v>
      </c>
      <c r="C15" s="14" t="s">
        <v>20</v>
      </c>
      <c r="D15" s="14" t="s">
        <v>47</v>
      </c>
      <c r="E15" s="14" t="s">
        <v>22</v>
      </c>
      <c r="F15" s="14" t="s">
        <v>48</v>
      </c>
      <c r="G15" s="14">
        <v>3.39</v>
      </c>
      <c r="H15" s="19">
        <v>3.86</v>
      </c>
      <c r="I15" s="22">
        <f t="shared" si="0"/>
        <v>-0.46999999999999975</v>
      </c>
      <c r="J15" s="9" t="s">
        <v>188</v>
      </c>
      <c r="K15" s="23" t="s">
        <v>188</v>
      </c>
      <c r="L15" s="26">
        <v>0.5</v>
      </c>
    </row>
    <row r="16" spans="1:12" x14ac:dyDescent="0.25">
      <c r="A16" s="11">
        <v>15</v>
      </c>
      <c r="B16" s="14" t="s">
        <v>301</v>
      </c>
      <c r="C16" s="14" t="s">
        <v>302</v>
      </c>
      <c r="D16" s="14" t="s">
        <v>303</v>
      </c>
      <c r="E16" s="14" t="s">
        <v>79</v>
      </c>
      <c r="F16" s="14" t="s">
        <v>349</v>
      </c>
      <c r="G16" s="14">
        <v>3.27</v>
      </c>
      <c r="H16" s="19">
        <v>3.73</v>
      </c>
      <c r="I16" s="22">
        <f t="shared" si="0"/>
        <v>-0.45999999999999996</v>
      </c>
      <c r="J16" s="9" t="s">
        <v>188</v>
      </c>
      <c r="K16" s="23" t="s">
        <v>188</v>
      </c>
      <c r="L16" s="26">
        <v>0.5</v>
      </c>
    </row>
    <row r="17" spans="1:12" x14ac:dyDescent="0.25">
      <c r="A17" s="11">
        <v>16</v>
      </c>
      <c r="B17" s="14" t="s">
        <v>102</v>
      </c>
      <c r="C17" s="14" t="s">
        <v>133</v>
      </c>
      <c r="D17" s="14" t="s">
        <v>78</v>
      </c>
      <c r="E17" s="16" t="s">
        <v>366</v>
      </c>
      <c r="F17" s="16" t="s">
        <v>360</v>
      </c>
      <c r="G17" s="14">
        <v>3.71</v>
      </c>
      <c r="H17" s="19">
        <v>4.08</v>
      </c>
      <c r="I17" s="22">
        <f t="shared" si="0"/>
        <v>-0.37000000000000011</v>
      </c>
      <c r="J17" s="9" t="s">
        <v>188</v>
      </c>
      <c r="K17" s="23" t="s">
        <v>188</v>
      </c>
      <c r="L17" s="26">
        <v>0.5</v>
      </c>
    </row>
    <row r="18" spans="1:12" x14ac:dyDescent="0.25">
      <c r="A18" s="11">
        <v>17</v>
      </c>
      <c r="B18" s="14" t="s">
        <v>68</v>
      </c>
      <c r="C18" s="14" t="s">
        <v>69</v>
      </c>
      <c r="D18" s="14" t="s">
        <v>47</v>
      </c>
      <c r="E18" s="14" t="s">
        <v>70</v>
      </c>
      <c r="F18" s="14" t="s">
        <v>48</v>
      </c>
      <c r="G18" s="14">
        <v>3.57</v>
      </c>
      <c r="H18" s="19">
        <v>3.86</v>
      </c>
      <c r="I18" s="22">
        <f t="shared" si="0"/>
        <v>-0.29000000000000004</v>
      </c>
      <c r="J18" s="9" t="s">
        <v>188</v>
      </c>
      <c r="K18" s="23" t="s">
        <v>188</v>
      </c>
      <c r="L18" s="26">
        <v>0.5</v>
      </c>
    </row>
    <row r="19" spans="1:12" x14ac:dyDescent="0.25">
      <c r="A19" s="11">
        <v>18</v>
      </c>
      <c r="B19" s="14" t="s">
        <v>321</v>
      </c>
      <c r="C19" s="14" t="s">
        <v>322</v>
      </c>
      <c r="D19" s="14" t="s">
        <v>323</v>
      </c>
      <c r="E19" s="14" t="s">
        <v>79</v>
      </c>
      <c r="F19" s="15" t="s">
        <v>53</v>
      </c>
      <c r="G19" s="14">
        <v>3.27</v>
      </c>
      <c r="H19" s="19">
        <v>3.53</v>
      </c>
      <c r="I19" s="22">
        <f t="shared" si="0"/>
        <v>-0.25999999999999979</v>
      </c>
      <c r="J19" s="9" t="s">
        <v>188</v>
      </c>
      <c r="K19" s="23" t="s">
        <v>188</v>
      </c>
      <c r="L19" s="26">
        <v>0.5</v>
      </c>
    </row>
    <row r="20" spans="1:12" x14ac:dyDescent="0.25">
      <c r="A20" s="11">
        <v>19</v>
      </c>
      <c r="B20" s="14" t="s">
        <v>245</v>
      </c>
      <c r="C20" s="14" t="s">
        <v>246</v>
      </c>
      <c r="D20" s="14" t="s">
        <v>247</v>
      </c>
      <c r="E20" s="14" t="s">
        <v>79</v>
      </c>
      <c r="F20" s="14" t="s">
        <v>164</v>
      </c>
      <c r="G20" s="14">
        <v>3.27</v>
      </c>
      <c r="H20" s="19">
        <v>3.49</v>
      </c>
      <c r="I20" s="22">
        <f t="shared" si="0"/>
        <v>-0.2200000000000002</v>
      </c>
      <c r="J20" s="9" t="s">
        <v>188</v>
      </c>
      <c r="K20" s="23" t="s">
        <v>188</v>
      </c>
      <c r="L20" s="26">
        <v>0.5</v>
      </c>
    </row>
    <row r="21" spans="1:12" x14ac:dyDescent="0.25">
      <c r="A21" s="11">
        <v>20</v>
      </c>
      <c r="B21" s="14" t="s">
        <v>32</v>
      </c>
      <c r="C21" s="14" t="s">
        <v>20</v>
      </c>
      <c r="D21" s="14" t="s">
        <v>33</v>
      </c>
      <c r="E21" s="14" t="s">
        <v>22</v>
      </c>
      <c r="F21" s="14" t="s">
        <v>34</v>
      </c>
      <c r="G21" s="14">
        <v>3.39</v>
      </c>
      <c r="H21" s="19">
        <v>3.48</v>
      </c>
      <c r="I21" s="22">
        <f t="shared" si="0"/>
        <v>-8.9999999999999858E-2</v>
      </c>
      <c r="J21" s="9" t="s">
        <v>188</v>
      </c>
      <c r="K21" s="23" t="s">
        <v>188</v>
      </c>
      <c r="L21" s="26">
        <v>0.5</v>
      </c>
    </row>
    <row r="22" spans="1:12" x14ac:dyDescent="0.25">
      <c r="A22" s="11">
        <v>21</v>
      </c>
      <c r="B22" s="14" t="s">
        <v>285</v>
      </c>
      <c r="C22" s="14" t="s">
        <v>286</v>
      </c>
      <c r="D22" s="14" t="s">
        <v>287</v>
      </c>
      <c r="E22" s="14" t="s">
        <v>79</v>
      </c>
      <c r="F22" s="16" t="s">
        <v>363</v>
      </c>
      <c r="G22" s="14">
        <v>3.27</v>
      </c>
      <c r="H22" s="19">
        <v>3.34</v>
      </c>
      <c r="I22" s="22">
        <f t="shared" si="0"/>
        <v>-6.999999999999984E-2</v>
      </c>
      <c r="J22" s="9" t="s">
        <v>188</v>
      </c>
      <c r="K22" s="23" t="s">
        <v>188</v>
      </c>
      <c r="L22" s="26">
        <v>0.5</v>
      </c>
    </row>
    <row r="23" spans="1:12" x14ac:dyDescent="0.25">
      <c r="A23" s="11">
        <v>22</v>
      </c>
      <c r="B23" s="14" t="s">
        <v>19</v>
      </c>
      <c r="C23" s="14" t="s">
        <v>20</v>
      </c>
      <c r="D23" s="14" t="s">
        <v>21</v>
      </c>
      <c r="E23" s="14" t="s">
        <v>22</v>
      </c>
      <c r="F23" s="14" t="s">
        <v>6</v>
      </c>
      <c r="G23" s="14">
        <v>3.39</v>
      </c>
      <c r="H23" s="19">
        <v>3.42</v>
      </c>
      <c r="I23" s="22">
        <f t="shared" si="0"/>
        <v>-2.9999999999999805E-2</v>
      </c>
      <c r="J23" s="9" t="s">
        <v>188</v>
      </c>
      <c r="K23" s="23" t="s">
        <v>188</v>
      </c>
      <c r="L23" s="26">
        <v>0.5</v>
      </c>
    </row>
    <row r="24" spans="1:12" x14ac:dyDescent="0.25">
      <c r="A24" s="11">
        <v>23</v>
      </c>
      <c r="B24" s="14" t="s">
        <v>307</v>
      </c>
      <c r="C24" s="14" t="s">
        <v>308</v>
      </c>
      <c r="D24" s="14" t="s">
        <v>309</v>
      </c>
      <c r="E24" s="14" t="s">
        <v>337</v>
      </c>
      <c r="F24" s="14" t="s">
        <v>53</v>
      </c>
      <c r="G24" s="14">
        <v>3.6</v>
      </c>
      <c r="H24" s="19">
        <v>3.53</v>
      </c>
      <c r="I24" s="22">
        <f t="shared" si="0"/>
        <v>7.0000000000000284E-2</v>
      </c>
      <c r="J24" s="9" t="s">
        <v>188</v>
      </c>
      <c r="K24" s="24" t="s">
        <v>187</v>
      </c>
      <c r="L24" s="26">
        <v>0.5</v>
      </c>
    </row>
    <row r="25" spans="1:12" x14ac:dyDescent="0.25">
      <c r="A25" s="11">
        <v>24</v>
      </c>
      <c r="B25" s="14" t="s">
        <v>251</v>
      </c>
      <c r="C25" s="14" t="s">
        <v>252</v>
      </c>
      <c r="D25" s="14" t="s">
        <v>149</v>
      </c>
      <c r="E25" s="14" t="s">
        <v>184</v>
      </c>
      <c r="F25" s="14" t="s">
        <v>75</v>
      </c>
      <c r="G25" s="14">
        <v>4.67</v>
      </c>
      <c r="H25" s="19">
        <v>4.57</v>
      </c>
      <c r="I25" s="22">
        <f t="shared" si="0"/>
        <v>9.9999999999999645E-2</v>
      </c>
      <c r="J25" s="10" t="s">
        <v>9</v>
      </c>
      <c r="K25" s="24" t="s">
        <v>187</v>
      </c>
      <c r="L25" s="28">
        <v>1</v>
      </c>
    </row>
    <row r="26" spans="1:12" x14ac:dyDescent="0.25">
      <c r="A26" s="11">
        <v>25</v>
      </c>
      <c r="B26" s="14" t="s">
        <v>292</v>
      </c>
      <c r="C26" s="14" t="s">
        <v>198</v>
      </c>
      <c r="D26" s="14" t="s">
        <v>293</v>
      </c>
      <c r="E26" s="14" t="s">
        <v>171</v>
      </c>
      <c r="F26" s="14" t="s">
        <v>346</v>
      </c>
      <c r="G26" s="14">
        <v>3.79</v>
      </c>
      <c r="H26" s="19">
        <v>3.58</v>
      </c>
      <c r="I26" s="22">
        <f t="shared" si="0"/>
        <v>0.20999999999999996</v>
      </c>
      <c r="J26" s="9" t="s">
        <v>188</v>
      </c>
      <c r="K26" s="24" t="s">
        <v>187</v>
      </c>
      <c r="L26" s="26">
        <v>0.5</v>
      </c>
    </row>
    <row r="27" spans="1:12" x14ac:dyDescent="0.25">
      <c r="A27" s="11">
        <v>26</v>
      </c>
      <c r="B27" s="14" t="s">
        <v>253</v>
      </c>
      <c r="C27" s="14" t="s">
        <v>254</v>
      </c>
      <c r="D27" s="14" t="s">
        <v>255</v>
      </c>
      <c r="E27" s="14" t="s">
        <v>184</v>
      </c>
      <c r="F27" s="14" t="s">
        <v>45</v>
      </c>
      <c r="G27" s="14">
        <v>4.67</v>
      </c>
      <c r="H27" s="19">
        <v>4.2</v>
      </c>
      <c r="I27" s="22">
        <f t="shared" si="0"/>
        <v>0.46999999999999975</v>
      </c>
      <c r="J27" s="10" t="s">
        <v>9</v>
      </c>
      <c r="K27" s="24" t="s">
        <v>187</v>
      </c>
      <c r="L27" s="28">
        <v>1</v>
      </c>
    </row>
    <row r="28" spans="1:12" x14ac:dyDescent="0.25">
      <c r="A28" s="11">
        <v>27</v>
      </c>
      <c r="B28" s="14" t="s">
        <v>101</v>
      </c>
      <c r="C28" s="14" t="s">
        <v>130</v>
      </c>
      <c r="D28" s="14" t="s">
        <v>132</v>
      </c>
      <c r="E28" s="14" t="s">
        <v>171</v>
      </c>
      <c r="F28" s="14" t="s">
        <v>172</v>
      </c>
      <c r="G28" s="14">
        <v>3.79</v>
      </c>
      <c r="H28" s="19">
        <v>3.32</v>
      </c>
      <c r="I28" s="22">
        <f t="shared" si="0"/>
        <v>0.4700000000000002</v>
      </c>
      <c r="J28" s="9" t="s">
        <v>188</v>
      </c>
      <c r="K28" s="24" t="s">
        <v>187</v>
      </c>
      <c r="L28" s="26">
        <v>0.5</v>
      </c>
    </row>
    <row r="29" spans="1:12" x14ac:dyDescent="0.25">
      <c r="A29" s="11">
        <v>28</v>
      </c>
      <c r="B29" s="14" t="s">
        <v>276</v>
      </c>
      <c r="C29" s="14" t="s">
        <v>277</v>
      </c>
      <c r="D29" s="14" t="s">
        <v>278</v>
      </c>
      <c r="E29" s="14" t="s">
        <v>62</v>
      </c>
      <c r="F29" s="14" t="s">
        <v>169</v>
      </c>
      <c r="G29" s="14">
        <v>3.54</v>
      </c>
      <c r="H29" s="19">
        <v>3.01</v>
      </c>
      <c r="I29" s="22">
        <f t="shared" si="0"/>
        <v>0.53000000000000025</v>
      </c>
      <c r="J29" s="10" t="s">
        <v>9</v>
      </c>
      <c r="K29" s="24" t="s">
        <v>187</v>
      </c>
      <c r="L29" s="28">
        <v>1</v>
      </c>
    </row>
    <row r="30" spans="1:12" x14ac:dyDescent="0.25">
      <c r="A30" s="11">
        <v>29</v>
      </c>
      <c r="B30" s="14" t="s">
        <v>99</v>
      </c>
      <c r="C30" s="14" t="s">
        <v>128</v>
      </c>
      <c r="D30" s="14" t="s">
        <v>129</v>
      </c>
      <c r="E30" s="14" t="s">
        <v>79</v>
      </c>
      <c r="F30" s="14" t="s">
        <v>170</v>
      </c>
      <c r="G30" s="14">
        <v>3.27</v>
      </c>
      <c r="H30" s="19">
        <v>2.64</v>
      </c>
      <c r="I30" s="22">
        <f t="shared" si="0"/>
        <v>0.62999999999999989</v>
      </c>
      <c r="J30" s="10" t="s">
        <v>9</v>
      </c>
      <c r="K30" s="24" t="s">
        <v>187</v>
      </c>
      <c r="L30" s="28">
        <v>1</v>
      </c>
    </row>
    <row r="31" spans="1:12" x14ac:dyDescent="0.25">
      <c r="A31" s="11">
        <v>30</v>
      </c>
      <c r="B31" s="14" t="s">
        <v>203</v>
      </c>
      <c r="C31" s="14" t="s">
        <v>142</v>
      </c>
      <c r="D31" s="14" t="s">
        <v>204</v>
      </c>
      <c r="E31" s="14" t="s">
        <v>18</v>
      </c>
      <c r="F31" s="14" t="s">
        <v>330</v>
      </c>
      <c r="G31" s="14">
        <v>1.97</v>
      </c>
      <c r="H31" s="19">
        <v>1.3</v>
      </c>
      <c r="I31" s="22">
        <f t="shared" si="0"/>
        <v>0.66999999999999993</v>
      </c>
      <c r="J31" s="10" t="s">
        <v>9</v>
      </c>
      <c r="K31" s="24" t="s">
        <v>187</v>
      </c>
      <c r="L31" s="28">
        <v>1</v>
      </c>
    </row>
    <row r="32" spans="1:12" x14ac:dyDescent="0.25">
      <c r="A32" s="11">
        <v>31</v>
      </c>
      <c r="B32" s="14" t="s">
        <v>200</v>
      </c>
      <c r="C32" s="14" t="s">
        <v>201</v>
      </c>
      <c r="D32" s="14" t="s">
        <v>202</v>
      </c>
      <c r="E32" s="16" t="s">
        <v>365</v>
      </c>
      <c r="F32" s="14" t="s">
        <v>169</v>
      </c>
      <c r="G32" s="14">
        <v>3.71</v>
      </c>
      <c r="H32" s="19">
        <v>3.01</v>
      </c>
      <c r="I32" s="22">
        <f t="shared" si="0"/>
        <v>0.70000000000000018</v>
      </c>
      <c r="J32" s="9" t="s">
        <v>188</v>
      </c>
      <c r="K32" s="24" t="s">
        <v>187</v>
      </c>
      <c r="L32" s="26">
        <v>0.5</v>
      </c>
    </row>
    <row r="33" spans="1:12" x14ac:dyDescent="0.25">
      <c r="A33" s="11">
        <v>32</v>
      </c>
      <c r="B33" s="14" t="s">
        <v>197</v>
      </c>
      <c r="C33" s="14" t="s">
        <v>198</v>
      </c>
      <c r="D33" s="14" t="s">
        <v>199</v>
      </c>
      <c r="E33" s="14" t="s">
        <v>171</v>
      </c>
      <c r="F33" s="14" t="s">
        <v>169</v>
      </c>
      <c r="G33" s="14">
        <v>3.79</v>
      </c>
      <c r="H33" s="19">
        <v>3.01</v>
      </c>
      <c r="I33" s="22">
        <f t="shared" si="0"/>
        <v>0.78000000000000025</v>
      </c>
      <c r="J33" s="9" t="s">
        <v>188</v>
      </c>
      <c r="K33" s="24" t="s">
        <v>187</v>
      </c>
      <c r="L33" s="26">
        <v>0.5</v>
      </c>
    </row>
    <row r="34" spans="1:12" x14ac:dyDescent="0.25">
      <c r="A34" s="11">
        <v>33</v>
      </c>
      <c r="B34" s="14" t="s">
        <v>310</v>
      </c>
      <c r="C34" s="14" t="s">
        <v>311</v>
      </c>
      <c r="D34" s="14" t="s">
        <v>312</v>
      </c>
      <c r="E34" s="14" t="s">
        <v>175</v>
      </c>
      <c r="F34" s="15" t="s">
        <v>351</v>
      </c>
      <c r="G34" s="14">
        <v>5.23</v>
      </c>
      <c r="H34" s="19">
        <v>4.45</v>
      </c>
      <c r="I34" s="22">
        <f t="shared" ref="I34:I65" si="1">(G34-H34)</f>
        <v>0.78000000000000025</v>
      </c>
      <c r="J34" s="9" t="s">
        <v>188</v>
      </c>
      <c r="K34" s="24" t="s">
        <v>187</v>
      </c>
      <c r="L34" s="26">
        <v>0.5</v>
      </c>
    </row>
    <row r="35" spans="1:12" x14ac:dyDescent="0.25">
      <c r="A35" s="11">
        <v>34</v>
      </c>
      <c r="B35" s="14" t="s">
        <v>71</v>
      </c>
      <c r="C35" s="14" t="s">
        <v>72</v>
      </c>
      <c r="D35" s="14" t="s">
        <v>73</v>
      </c>
      <c r="E35" s="14" t="s">
        <v>74</v>
      </c>
      <c r="F35" s="14" t="s">
        <v>75</v>
      </c>
      <c r="G35" s="14">
        <v>5.45</v>
      </c>
      <c r="H35" s="19">
        <v>4.57</v>
      </c>
      <c r="I35" s="22">
        <f t="shared" si="1"/>
        <v>0.87999999999999989</v>
      </c>
      <c r="J35" s="9" t="s">
        <v>188</v>
      </c>
      <c r="K35" s="24" t="s">
        <v>187</v>
      </c>
      <c r="L35" s="26">
        <v>0.5</v>
      </c>
    </row>
    <row r="36" spans="1:12" x14ac:dyDescent="0.25">
      <c r="A36" s="11">
        <v>35</v>
      </c>
      <c r="B36" s="14" t="s">
        <v>313</v>
      </c>
      <c r="C36" s="14" t="s">
        <v>314</v>
      </c>
      <c r="D36" s="14" t="s">
        <v>315</v>
      </c>
      <c r="E36" s="14" t="s">
        <v>31</v>
      </c>
      <c r="F36" s="16" t="s">
        <v>361</v>
      </c>
      <c r="G36" s="14">
        <v>4.97</v>
      </c>
      <c r="H36" s="19">
        <v>3.97</v>
      </c>
      <c r="I36" s="22">
        <f t="shared" si="1"/>
        <v>0.99999999999999956</v>
      </c>
      <c r="J36" s="9" t="s">
        <v>188</v>
      </c>
      <c r="K36" s="24" t="s">
        <v>187</v>
      </c>
      <c r="L36" s="26">
        <v>0.5</v>
      </c>
    </row>
    <row r="37" spans="1:12" x14ac:dyDescent="0.25">
      <c r="A37" s="11">
        <v>36</v>
      </c>
      <c r="B37" s="14" t="s">
        <v>118</v>
      </c>
      <c r="C37" s="14" t="s">
        <v>126</v>
      </c>
      <c r="D37" s="14" t="s">
        <v>153</v>
      </c>
      <c r="E37" s="14" t="s">
        <v>185</v>
      </c>
      <c r="F37" s="14" t="s">
        <v>186</v>
      </c>
      <c r="G37" s="14">
        <v>4.6500000000000004</v>
      </c>
      <c r="H37" s="19">
        <v>3.54</v>
      </c>
      <c r="I37" s="22">
        <f t="shared" si="1"/>
        <v>1.1100000000000003</v>
      </c>
      <c r="J37" s="10" t="s">
        <v>9</v>
      </c>
      <c r="K37" s="24" t="s">
        <v>187</v>
      </c>
      <c r="L37" s="28">
        <v>1</v>
      </c>
    </row>
    <row r="38" spans="1:12" x14ac:dyDescent="0.25">
      <c r="A38" s="11">
        <v>37</v>
      </c>
      <c r="B38" s="14" t="s">
        <v>267</v>
      </c>
      <c r="C38" s="14" t="s">
        <v>268</v>
      </c>
      <c r="D38" s="14" t="s">
        <v>269</v>
      </c>
      <c r="E38" s="14" t="s">
        <v>163</v>
      </c>
      <c r="F38" s="14" t="s">
        <v>53</v>
      </c>
      <c r="G38" s="14">
        <v>4.67</v>
      </c>
      <c r="H38" s="19">
        <v>3.53</v>
      </c>
      <c r="I38" s="22">
        <f t="shared" si="1"/>
        <v>1.1400000000000001</v>
      </c>
      <c r="J38" s="10" t="s">
        <v>9</v>
      </c>
      <c r="K38" s="24" t="s">
        <v>187</v>
      </c>
      <c r="L38" s="28">
        <v>1</v>
      </c>
    </row>
    <row r="39" spans="1:12" x14ac:dyDescent="0.25">
      <c r="A39" s="11">
        <v>38</v>
      </c>
      <c r="B39" s="14" t="s">
        <v>93</v>
      </c>
      <c r="C39" s="14" t="s">
        <v>161</v>
      </c>
      <c r="D39" s="14" t="s">
        <v>162</v>
      </c>
      <c r="E39" s="14" t="s">
        <v>163</v>
      </c>
      <c r="F39" s="14" t="s">
        <v>164</v>
      </c>
      <c r="G39" s="14">
        <v>4.67</v>
      </c>
      <c r="H39" s="19">
        <v>3.49</v>
      </c>
      <c r="I39" s="22">
        <f t="shared" si="1"/>
        <v>1.1799999999999997</v>
      </c>
      <c r="J39" s="10" t="s">
        <v>9</v>
      </c>
      <c r="K39" s="24" t="s">
        <v>187</v>
      </c>
      <c r="L39" s="28">
        <v>1</v>
      </c>
    </row>
    <row r="40" spans="1:12" x14ac:dyDescent="0.25">
      <c r="A40" s="11">
        <v>39</v>
      </c>
      <c r="B40" s="14" t="s">
        <v>207</v>
      </c>
      <c r="C40" s="14" t="s">
        <v>208</v>
      </c>
      <c r="D40" s="14" t="s">
        <v>209</v>
      </c>
      <c r="E40" s="14" t="s">
        <v>62</v>
      </c>
      <c r="F40" s="14" t="s">
        <v>178</v>
      </c>
      <c r="G40" s="14">
        <v>3.54</v>
      </c>
      <c r="H40" s="19">
        <v>2.35</v>
      </c>
      <c r="I40" s="22">
        <f t="shared" si="1"/>
        <v>1.19</v>
      </c>
      <c r="J40" s="10" t="s">
        <v>9</v>
      </c>
      <c r="K40" s="24" t="s">
        <v>187</v>
      </c>
      <c r="L40" s="28">
        <v>1</v>
      </c>
    </row>
    <row r="41" spans="1:12" x14ac:dyDescent="0.25">
      <c r="A41" s="11">
        <v>40</v>
      </c>
      <c r="B41" s="14" t="s">
        <v>189</v>
      </c>
      <c r="C41" s="14" t="s">
        <v>190</v>
      </c>
      <c r="D41" s="14" t="s">
        <v>3</v>
      </c>
      <c r="E41" s="14" t="s">
        <v>168</v>
      </c>
      <c r="F41" s="14" t="s">
        <v>6</v>
      </c>
      <c r="G41" s="14">
        <v>4.6500000000000004</v>
      </c>
      <c r="H41" s="19">
        <v>3.42</v>
      </c>
      <c r="I41" s="22">
        <f t="shared" si="1"/>
        <v>1.2300000000000004</v>
      </c>
      <c r="J41" s="10" t="s">
        <v>9</v>
      </c>
      <c r="K41" s="24" t="s">
        <v>187</v>
      </c>
      <c r="L41" s="28">
        <v>1</v>
      </c>
    </row>
    <row r="42" spans="1:12" x14ac:dyDescent="0.25">
      <c r="A42" s="11">
        <v>41</v>
      </c>
      <c r="B42" s="14" t="s">
        <v>260</v>
      </c>
      <c r="C42" s="14" t="s">
        <v>126</v>
      </c>
      <c r="D42" s="14" t="s">
        <v>259</v>
      </c>
      <c r="E42" s="14" t="s">
        <v>168</v>
      </c>
      <c r="F42" s="16" t="s">
        <v>363</v>
      </c>
      <c r="G42" s="14">
        <v>4.6500000000000004</v>
      </c>
      <c r="H42" s="19">
        <v>3.34</v>
      </c>
      <c r="I42" s="22">
        <f t="shared" si="1"/>
        <v>1.3100000000000005</v>
      </c>
      <c r="J42" s="10" t="s">
        <v>9</v>
      </c>
      <c r="K42" s="24" t="s">
        <v>187</v>
      </c>
      <c r="L42" s="28">
        <v>1</v>
      </c>
    </row>
    <row r="43" spans="1:12" x14ac:dyDescent="0.25">
      <c r="A43" s="11">
        <v>42</v>
      </c>
      <c r="B43" s="14" t="s">
        <v>304</v>
      </c>
      <c r="C43" s="14" t="s">
        <v>305</v>
      </c>
      <c r="D43" s="14" t="s">
        <v>306</v>
      </c>
      <c r="E43" s="14" t="s">
        <v>358</v>
      </c>
      <c r="F43" s="15" t="s">
        <v>350</v>
      </c>
      <c r="G43" s="14">
        <v>3.74</v>
      </c>
      <c r="H43" s="19">
        <v>2.34</v>
      </c>
      <c r="I43" s="22">
        <f t="shared" si="1"/>
        <v>1.4000000000000004</v>
      </c>
      <c r="J43" s="10" t="s">
        <v>9</v>
      </c>
      <c r="K43" s="24" t="s">
        <v>187</v>
      </c>
      <c r="L43" s="28">
        <v>1</v>
      </c>
    </row>
    <row r="44" spans="1:12" x14ac:dyDescent="0.25">
      <c r="A44" s="11">
        <v>43</v>
      </c>
      <c r="B44" s="14" t="s">
        <v>223</v>
      </c>
      <c r="C44" s="14" t="s">
        <v>215</v>
      </c>
      <c r="D44" s="14" t="s">
        <v>224</v>
      </c>
      <c r="E44" s="14" t="s">
        <v>332</v>
      </c>
      <c r="F44" s="14" t="s">
        <v>335</v>
      </c>
      <c r="G44" s="14">
        <v>6.16</v>
      </c>
      <c r="H44" s="19">
        <v>4.71</v>
      </c>
      <c r="I44" s="22">
        <f t="shared" si="1"/>
        <v>1.4500000000000002</v>
      </c>
      <c r="J44" s="10" t="s">
        <v>9</v>
      </c>
      <c r="K44" s="24" t="s">
        <v>187</v>
      </c>
      <c r="L44" s="28">
        <v>1</v>
      </c>
    </row>
    <row r="45" spans="1:12" x14ac:dyDescent="0.25">
      <c r="A45" s="11">
        <v>44</v>
      </c>
      <c r="B45" s="14" t="s">
        <v>214</v>
      </c>
      <c r="C45" s="14" t="s">
        <v>215</v>
      </c>
      <c r="D45" s="14" t="s">
        <v>149</v>
      </c>
      <c r="E45" s="14" t="s">
        <v>332</v>
      </c>
      <c r="F45" s="14" t="s">
        <v>75</v>
      </c>
      <c r="G45" s="14">
        <v>6.16</v>
      </c>
      <c r="H45" s="19">
        <v>4.57</v>
      </c>
      <c r="I45" s="22">
        <f t="shared" si="1"/>
        <v>1.5899999999999999</v>
      </c>
      <c r="J45" s="10" t="s">
        <v>9</v>
      </c>
      <c r="K45" s="24" t="s">
        <v>187</v>
      </c>
      <c r="L45" s="28">
        <v>1</v>
      </c>
    </row>
    <row r="46" spans="1:12" x14ac:dyDescent="0.25">
      <c r="A46" s="11">
        <v>45</v>
      </c>
      <c r="B46" s="14" t="s">
        <v>98</v>
      </c>
      <c r="C46" s="14" t="s">
        <v>126</v>
      </c>
      <c r="D46" s="14" t="s">
        <v>127</v>
      </c>
      <c r="E46" s="14" t="s">
        <v>168</v>
      </c>
      <c r="F46" s="14" t="s">
        <v>169</v>
      </c>
      <c r="G46" s="14">
        <v>4.6399999999999997</v>
      </c>
      <c r="H46" s="19">
        <v>3.01</v>
      </c>
      <c r="I46" s="22">
        <f t="shared" si="1"/>
        <v>1.63</v>
      </c>
      <c r="J46" s="10" t="s">
        <v>9</v>
      </c>
      <c r="K46" s="24" t="s">
        <v>187</v>
      </c>
      <c r="L46" s="28">
        <v>1</v>
      </c>
    </row>
    <row r="47" spans="1:12" x14ac:dyDescent="0.25">
      <c r="A47" s="11">
        <v>46</v>
      </c>
      <c r="B47" s="14" t="s">
        <v>283</v>
      </c>
      <c r="C47" s="14" t="s">
        <v>252</v>
      </c>
      <c r="D47" s="14" t="s">
        <v>284</v>
      </c>
      <c r="E47" s="14" t="s">
        <v>184</v>
      </c>
      <c r="F47" s="14" t="s">
        <v>169</v>
      </c>
      <c r="G47" s="14">
        <v>4.67</v>
      </c>
      <c r="H47" s="19">
        <v>3.01</v>
      </c>
      <c r="I47" s="22">
        <f t="shared" si="1"/>
        <v>1.6600000000000001</v>
      </c>
      <c r="J47" s="10" t="s">
        <v>9</v>
      </c>
      <c r="K47" s="24" t="s">
        <v>187</v>
      </c>
      <c r="L47" s="28">
        <v>1</v>
      </c>
    </row>
    <row r="48" spans="1:12" x14ac:dyDescent="0.25">
      <c r="A48" s="11">
        <v>47</v>
      </c>
      <c r="B48" s="14" t="s">
        <v>116</v>
      </c>
      <c r="C48" s="14" t="s">
        <v>159</v>
      </c>
      <c r="D48" s="14" t="s">
        <v>160</v>
      </c>
      <c r="E48" s="14" t="s">
        <v>184</v>
      </c>
      <c r="F48" s="14" t="s">
        <v>67</v>
      </c>
      <c r="G48" s="14">
        <v>4.67</v>
      </c>
      <c r="H48" s="19">
        <v>2.95</v>
      </c>
      <c r="I48" s="22">
        <f t="shared" si="1"/>
        <v>1.7199999999999998</v>
      </c>
      <c r="J48" s="10" t="s">
        <v>9</v>
      </c>
      <c r="K48" s="24" t="s">
        <v>187</v>
      </c>
      <c r="L48" s="28">
        <v>1</v>
      </c>
    </row>
    <row r="49" spans="1:12" x14ac:dyDescent="0.25">
      <c r="A49" s="11">
        <v>48</v>
      </c>
      <c r="B49" s="14" t="s">
        <v>111</v>
      </c>
      <c r="C49" s="14" t="s">
        <v>158</v>
      </c>
      <c r="D49" s="14" t="s">
        <v>157</v>
      </c>
      <c r="E49" s="14" t="s">
        <v>179</v>
      </c>
      <c r="F49" s="14" t="s">
        <v>178</v>
      </c>
      <c r="G49" s="14">
        <v>4.07</v>
      </c>
      <c r="H49" s="19">
        <v>2.35</v>
      </c>
      <c r="I49" s="22">
        <f t="shared" si="1"/>
        <v>1.7200000000000002</v>
      </c>
      <c r="J49" s="10" t="s">
        <v>9</v>
      </c>
      <c r="K49" s="24" t="s">
        <v>187</v>
      </c>
      <c r="L49" s="28">
        <v>1</v>
      </c>
    </row>
    <row r="50" spans="1:12" x14ac:dyDescent="0.25">
      <c r="A50" s="11">
        <v>49</v>
      </c>
      <c r="B50" s="14" t="s">
        <v>106</v>
      </c>
      <c r="C50" s="14" t="s">
        <v>156</v>
      </c>
      <c r="D50" s="14" t="s">
        <v>135</v>
      </c>
      <c r="E50" s="14" t="s">
        <v>175</v>
      </c>
      <c r="F50" s="14" t="s">
        <v>176</v>
      </c>
      <c r="G50" s="14">
        <v>5.23</v>
      </c>
      <c r="H50" s="19">
        <v>3.49</v>
      </c>
      <c r="I50" s="22">
        <f t="shared" si="1"/>
        <v>1.7400000000000002</v>
      </c>
      <c r="J50" s="9" t="s">
        <v>188</v>
      </c>
      <c r="K50" s="24" t="s">
        <v>187</v>
      </c>
      <c r="L50" s="26">
        <v>0.5</v>
      </c>
    </row>
    <row r="51" spans="1:12" x14ac:dyDescent="0.25">
      <c r="A51" s="11">
        <v>50</v>
      </c>
      <c r="B51" s="14" t="s">
        <v>1</v>
      </c>
      <c r="C51" s="14" t="s">
        <v>2</v>
      </c>
      <c r="D51" s="14" t="s">
        <v>3</v>
      </c>
      <c r="E51" s="14" t="s">
        <v>5</v>
      </c>
      <c r="F51" s="14" t="s">
        <v>6</v>
      </c>
      <c r="G51" s="14">
        <v>5.22</v>
      </c>
      <c r="H51" s="19">
        <v>3.42</v>
      </c>
      <c r="I51" s="22">
        <f t="shared" si="1"/>
        <v>1.7999999999999998</v>
      </c>
      <c r="J51" s="10" t="s">
        <v>9</v>
      </c>
      <c r="K51" s="24" t="s">
        <v>187</v>
      </c>
      <c r="L51" s="28">
        <v>1</v>
      </c>
    </row>
    <row r="52" spans="1:12" x14ac:dyDescent="0.25">
      <c r="A52" s="11">
        <v>51</v>
      </c>
      <c r="B52" s="14" t="s">
        <v>191</v>
      </c>
      <c r="C52" s="14" t="s">
        <v>142</v>
      </c>
      <c r="D52" s="14" t="s">
        <v>192</v>
      </c>
      <c r="E52" s="14" t="s">
        <v>18</v>
      </c>
      <c r="F52" s="14" t="s">
        <v>80</v>
      </c>
      <c r="G52" s="14">
        <v>6.67</v>
      </c>
      <c r="H52" s="19">
        <v>4.8600000000000003</v>
      </c>
      <c r="I52" s="22">
        <f t="shared" si="1"/>
        <v>1.8099999999999996</v>
      </c>
      <c r="J52" s="10" t="s">
        <v>9</v>
      </c>
      <c r="K52" s="24" t="s">
        <v>187</v>
      </c>
      <c r="L52" s="28">
        <v>1</v>
      </c>
    </row>
    <row r="53" spans="1:12" x14ac:dyDescent="0.25">
      <c r="A53" s="11">
        <v>52</v>
      </c>
      <c r="B53" s="14" t="s">
        <v>211</v>
      </c>
      <c r="C53" s="14" t="s">
        <v>213</v>
      </c>
      <c r="D53" s="14" t="s">
        <v>212</v>
      </c>
      <c r="E53" s="14" t="s">
        <v>179</v>
      </c>
      <c r="F53" s="14" t="s">
        <v>331</v>
      </c>
      <c r="G53" s="14">
        <v>4.09</v>
      </c>
      <c r="H53" s="19">
        <v>2.2799999999999998</v>
      </c>
      <c r="I53" s="22">
        <f t="shared" si="1"/>
        <v>1.81</v>
      </c>
      <c r="J53" s="9" t="s">
        <v>188</v>
      </c>
      <c r="K53" s="24" t="s">
        <v>187</v>
      </c>
      <c r="L53" s="27">
        <v>0.5</v>
      </c>
    </row>
    <row r="54" spans="1:12" x14ac:dyDescent="0.25">
      <c r="A54" s="11">
        <v>53</v>
      </c>
      <c r="B54" s="14" t="s">
        <v>86</v>
      </c>
      <c r="C54" s="14" t="s">
        <v>87</v>
      </c>
      <c r="D54" s="14" t="s">
        <v>88</v>
      </c>
      <c r="E54" s="14" t="s">
        <v>84</v>
      </c>
      <c r="F54" s="14" t="s">
        <v>355</v>
      </c>
      <c r="G54" s="14">
        <v>3.31</v>
      </c>
      <c r="H54" s="19">
        <v>1.48</v>
      </c>
      <c r="I54" s="22">
        <f t="shared" si="1"/>
        <v>1.83</v>
      </c>
      <c r="J54" s="10" t="s">
        <v>9</v>
      </c>
      <c r="K54" s="24" t="s">
        <v>187</v>
      </c>
      <c r="L54" s="28">
        <v>1</v>
      </c>
    </row>
    <row r="55" spans="1:12" x14ac:dyDescent="0.25">
      <c r="A55" s="11">
        <v>54</v>
      </c>
      <c r="B55" s="14" t="s">
        <v>89</v>
      </c>
      <c r="C55" s="14" t="s">
        <v>90</v>
      </c>
      <c r="D55" s="14" t="s">
        <v>91</v>
      </c>
      <c r="E55" s="14" t="s">
        <v>84</v>
      </c>
      <c r="F55" s="14" t="s">
        <v>92</v>
      </c>
      <c r="G55" s="14">
        <v>3.31</v>
      </c>
      <c r="H55" s="19">
        <v>1.43</v>
      </c>
      <c r="I55" s="22">
        <f t="shared" si="1"/>
        <v>1.8800000000000001</v>
      </c>
      <c r="J55" s="10" t="s">
        <v>9</v>
      </c>
      <c r="K55" s="24" t="s">
        <v>187</v>
      </c>
      <c r="L55" s="28">
        <v>1</v>
      </c>
    </row>
    <row r="56" spans="1:12" x14ac:dyDescent="0.25">
      <c r="A56" s="11">
        <v>55</v>
      </c>
      <c r="B56" s="14" t="s">
        <v>290</v>
      </c>
      <c r="C56" s="14" t="s">
        <v>291</v>
      </c>
      <c r="D56" s="14" t="s">
        <v>282</v>
      </c>
      <c r="E56" s="14" t="s">
        <v>175</v>
      </c>
      <c r="F56" s="15" t="s">
        <v>344</v>
      </c>
      <c r="G56" s="14">
        <v>5.23</v>
      </c>
      <c r="H56" s="19">
        <v>3.32</v>
      </c>
      <c r="I56" s="22">
        <f t="shared" si="1"/>
        <v>1.9100000000000006</v>
      </c>
      <c r="J56" s="10" t="s">
        <v>9</v>
      </c>
      <c r="K56" s="24" t="s">
        <v>187</v>
      </c>
      <c r="L56" s="28">
        <v>1</v>
      </c>
    </row>
    <row r="57" spans="1:12" x14ac:dyDescent="0.25">
      <c r="A57" s="11">
        <v>56</v>
      </c>
      <c r="B57" s="14" t="s">
        <v>219</v>
      </c>
      <c r="C57" s="14" t="s">
        <v>215</v>
      </c>
      <c r="D57" s="14" t="s">
        <v>220</v>
      </c>
      <c r="E57" s="14" t="s">
        <v>332</v>
      </c>
      <c r="F57" s="14" t="s">
        <v>333</v>
      </c>
      <c r="G57" s="14">
        <v>6.16</v>
      </c>
      <c r="H57" s="19">
        <v>4.2300000000000004</v>
      </c>
      <c r="I57" s="22">
        <f t="shared" si="1"/>
        <v>1.9299999999999997</v>
      </c>
      <c r="J57" s="10" t="s">
        <v>9</v>
      </c>
      <c r="K57" s="24" t="s">
        <v>187</v>
      </c>
      <c r="L57" s="28">
        <v>1</v>
      </c>
    </row>
    <row r="58" spans="1:12" x14ac:dyDescent="0.25">
      <c r="A58" s="11">
        <v>57</v>
      </c>
      <c r="B58" s="14" t="s">
        <v>221</v>
      </c>
      <c r="C58" s="14" t="s">
        <v>215</v>
      </c>
      <c r="D58" s="14" t="s">
        <v>222</v>
      </c>
      <c r="E58" s="14" t="s">
        <v>332</v>
      </c>
      <c r="F58" s="14" t="s">
        <v>334</v>
      </c>
      <c r="G58" s="14">
        <v>6.16</v>
      </c>
      <c r="H58" s="19">
        <v>4.2</v>
      </c>
      <c r="I58" s="22">
        <f t="shared" si="1"/>
        <v>1.96</v>
      </c>
      <c r="J58" s="10" t="s">
        <v>9</v>
      </c>
      <c r="K58" s="24" t="s">
        <v>187</v>
      </c>
      <c r="L58" s="28">
        <v>1</v>
      </c>
    </row>
    <row r="59" spans="1:12" x14ac:dyDescent="0.25">
      <c r="A59" s="11">
        <v>58</v>
      </c>
      <c r="B59" s="14" t="s">
        <v>94</v>
      </c>
      <c r="C59" s="14" t="s">
        <v>119</v>
      </c>
      <c r="D59" s="14" t="s">
        <v>120</v>
      </c>
      <c r="E59" s="14" t="s">
        <v>359</v>
      </c>
      <c r="F59" s="14" t="s">
        <v>75</v>
      </c>
      <c r="G59" s="14">
        <v>6.57</v>
      </c>
      <c r="H59" s="19">
        <v>4.57</v>
      </c>
      <c r="I59" s="22">
        <f t="shared" si="1"/>
        <v>2</v>
      </c>
      <c r="J59" s="9" t="s">
        <v>188</v>
      </c>
      <c r="K59" s="24" t="s">
        <v>187</v>
      </c>
      <c r="L59" s="26">
        <v>0.5</v>
      </c>
    </row>
    <row r="60" spans="1:12" x14ac:dyDescent="0.25">
      <c r="A60" s="11">
        <v>59</v>
      </c>
      <c r="B60" s="14" t="s">
        <v>103</v>
      </c>
      <c r="C60" s="14" t="s">
        <v>134</v>
      </c>
      <c r="D60" s="14" t="s">
        <v>135</v>
      </c>
      <c r="E60" s="14" t="s">
        <v>173</v>
      </c>
      <c r="F60" s="14" t="s">
        <v>164</v>
      </c>
      <c r="G60" s="14">
        <v>5.56</v>
      </c>
      <c r="H60" s="19">
        <v>3.49</v>
      </c>
      <c r="I60" s="22">
        <f t="shared" si="1"/>
        <v>2.0699999999999994</v>
      </c>
      <c r="J60" s="9" t="s">
        <v>188</v>
      </c>
      <c r="K60" s="24" t="s">
        <v>187</v>
      </c>
      <c r="L60" s="26">
        <v>0.5</v>
      </c>
    </row>
    <row r="61" spans="1:12" x14ac:dyDescent="0.25">
      <c r="A61" s="11">
        <v>60</v>
      </c>
      <c r="B61" s="14" t="s">
        <v>105</v>
      </c>
      <c r="C61" s="14" t="s">
        <v>136</v>
      </c>
      <c r="D61" s="14" t="s">
        <v>137</v>
      </c>
      <c r="E61" s="14" t="s">
        <v>41</v>
      </c>
      <c r="F61" s="14" t="s">
        <v>75</v>
      </c>
      <c r="G61" s="14">
        <v>6.67</v>
      </c>
      <c r="H61" s="19">
        <v>4.57</v>
      </c>
      <c r="I61" s="22">
        <f t="shared" si="1"/>
        <v>2.0999999999999996</v>
      </c>
      <c r="J61" s="10" t="s">
        <v>9</v>
      </c>
      <c r="K61" s="24" t="s">
        <v>187</v>
      </c>
      <c r="L61" s="28">
        <v>1</v>
      </c>
    </row>
    <row r="62" spans="1:12" x14ac:dyDescent="0.25">
      <c r="A62" s="11">
        <v>61</v>
      </c>
      <c r="B62" s="14" t="s">
        <v>319</v>
      </c>
      <c r="C62" s="14" t="s">
        <v>314</v>
      </c>
      <c r="D62" s="14" t="s">
        <v>320</v>
      </c>
      <c r="E62" s="14" t="s">
        <v>31</v>
      </c>
      <c r="F62" s="15" t="s">
        <v>61</v>
      </c>
      <c r="G62" s="14">
        <v>4.97</v>
      </c>
      <c r="H62" s="19">
        <v>2.77</v>
      </c>
      <c r="I62" s="22">
        <f t="shared" si="1"/>
        <v>2.1999999999999997</v>
      </c>
      <c r="J62" s="9" t="s">
        <v>188</v>
      </c>
      <c r="K62" s="24" t="s">
        <v>187</v>
      </c>
      <c r="L62" s="26">
        <v>0.5</v>
      </c>
    </row>
    <row r="63" spans="1:12" x14ac:dyDescent="0.25">
      <c r="A63" s="11">
        <v>62</v>
      </c>
      <c r="B63" s="14" t="s">
        <v>229</v>
      </c>
      <c r="C63" s="14" t="s">
        <v>215</v>
      </c>
      <c r="D63" s="14" t="s">
        <v>230</v>
      </c>
      <c r="E63" s="14" t="s">
        <v>332</v>
      </c>
      <c r="F63" s="17" t="s">
        <v>364</v>
      </c>
      <c r="G63" s="14">
        <v>6.16</v>
      </c>
      <c r="H63" s="19">
        <v>3.96</v>
      </c>
      <c r="I63" s="22">
        <f t="shared" si="1"/>
        <v>2.2000000000000002</v>
      </c>
      <c r="J63" s="10" t="s">
        <v>9</v>
      </c>
      <c r="K63" s="24" t="s">
        <v>187</v>
      </c>
      <c r="L63" s="26">
        <v>0.5</v>
      </c>
    </row>
    <row r="64" spans="1:12" x14ac:dyDescent="0.25">
      <c r="A64" s="11">
        <v>63</v>
      </c>
      <c r="B64" s="14" t="s">
        <v>225</v>
      </c>
      <c r="C64" s="14" t="s">
        <v>226</v>
      </c>
      <c r="D64" s="14" t="s">
        <v>149</v>
      </c>
      <c r="E64" s="14" t="s">
        <v>336</v>
      </c>
      <c r="F64" s="14" t="s">
        <v>75</v>
      </c>
      <c r="G64" s="14">
        <v>6.78</v>
      </c>
      <c r="H64" s="19">
        <v>4.57</v>
      </c>
      <c r="I64" s="22">
        <f t="shared" si="1"/>
        <v>2.21</v>
      </c>
      <c r="J64" s="10" t="s">
        <v>9</v>
      </c>
      <c r="K64" s="24" t="s">
        <v>187</v>
      </c>
      <c r="L64" s="28">
        <v>1</v>
      </c>
    </row>
    <row r="65" spans="1:12" x14ac:dyDescent="0.25">
      <c r="A65" s="11">
        <v>64</v>
      </c>
      <c r="B65" s="14" t="s">
        <v>107</v>
      </c>
      <c r="C65" s="14" t="s">
        <v>138</v>
      </c>
      <c r="D65" s="14" t="s">
        <v>139</v>
      </c>
      <c r="E65" s="14" t="s">
        <v>175</v>
      </c>
      <c r="F65" s="14" t="s">
        <v>67</v>
      </c>
      <c r="G65" s="14">
        <v>5.23</v>
      </c>
      <c r="H65" s="19">
        <v>2.95</v>
      </c>
      <c r="I65" s="22">
        <f t="shared" si="1"/>
        <v>2.2800000000000002</v>
      </c>
      <c r="J65" s="10" t="s">
        <v>9</v>
      </c>
      <c r="K65" s="24" t="s">
        <v>187</v>
      </c>
      <c r="L65" s="28">
        <v>1</v>
      </c>
    </row>
    <row r="66" spans="1:12" x14ac:dyDescent="0.25">
      <c r="A66" s="11">
        <v>65</v>
      </c>
      <c r="B66" s="14" t="s">
        <v>210</v>
      </c>
      <c r="C66" s="14" t="s">
        <v>142</v>
      </c>
      <c r="D66" s="14" t="s">
        <v>151</v>
      </c>
      <c r="E66" s="14" t="s">
        <v>18</v>
      </c>
      <c r="F66" s="14" t="s">
        <v>45</v>
      </c>
      <c r="G66" s="14">
        <v>6.67</v>
      </c>
      <c r="H66" s="19">
        <v>4.2</v>
      </c>
      <c r="I66" s="22">
        <f t="shared" ref="I66:I97" si="2">(G66-H66)</f>
        <v>2.4699999999999998</v>
      </c>
      <c r="J66" s="10" t="s">
        <v>9</v>
      </c>
      <c r="K66" s="24" t="s">
        <v>187</v>
      </c>
      <c r="L66" s="28">
        <v>1</v>
      </c>
    </row>
    <row r="67" spans="1:12" x14ac:dyDescent="0.25">
      <c r="A67" s="11">
        <v>66</v>
      </c>
      <c r="B67" s="14" t="s">
        <v>115</v>
      </c>
      <c r="C67" s="14" t="s">
        <v>125</v>
      </c>
      <c r="D67" s="14" t="s">
        <v>149</v>
      </c>
      <c r="E67" s="14" t="s">
        <v>167</v>
      </c>
      <c r="F67" s="14" t="s">
        <v>75</v>
      </c>
      <c r="G67" s="14">
        <v>7.04</v>
      </c>
      <c r="H67" s="19">
        <v>4.57</v>
      </c>
      <c r="I67" s="22">
        <f t="shared" si="2"/>
        <v>2.4699999999999998</v>
      </c>
      <c r="J67" s="10" t="s">
        <v>9</v>
      </c>
      <c r="K67" s="24" t="s">
        <v>187</v>
      </c>
      <c r="L67" s="28">
        <v>1</v>
      </c>
    </row>
    <row r="68" spans="1:12" x14ac:dyDescent="0.25">
      <c r="A68" s="11">
        <v>67</v>
      </c>
      <c r="B68" s="14" t="s">
        <v>270</v>
      </c>
      <c r="C68" s="14" t="s">
        <v>121</v>
      </c>
      <c r="D68" s="14" t="s">
        <v>192</v>
      </c>
      <c r="E68" s="14" t="s">
        <v>165</v>
      </c>
      <c r="F68" s="15" t="s">
        <v>80</v>
      </c>
      <c r="G68" s="14">
        <v>7.38</v>
      </c>
      <c r="H68" s="19">
        <v>4.8600000000000003</v>
      </c>
      <c r="I68" s="22">
        <f t="shared" si="2"/>
        <v>2.5199999999999996</v>
      </c>
      <c r="J68" s="10" t="s">
        <v>9</v>
      </c>
      <c r="K68" s="24" t="s">
        <v>187</v>
      </c>
      <c r="L68" s="28">
        <v>1</v>
      </c>
    </row>
    <row r="69" spans="1:12" x14ac:dyDescent="0.25">
      <c r="A69" s="11">
        <v>68</v>
      </c>
      <c r="B69" s="14" t="s">
        <v>117</v>
      </c>
      <c r="C69" s="14" t="s">
        <v>142</v>
      </c>
      <c r="D69" s="14" t="s">
        <v>152</v>
      </c>
      <c r="E69" s="14" t="s">
        <v>18</v>
      </c>
      <c r="F69" s="16" t="s">
        <v>361</v>
      </c>
      <c r="G69" s="14">
        <v>6.67</v>
      </c>
      <c r="H69" s="19">
        <v>3.97</v>
      </c>
      <c r="I69" s="22">
        <f t="shared" si="2"/>
        <v>2.6999999999999997</v>
      </c>
      <c r="J69" s="10" t="s">
        <v>9</v>
      </c>
      <c r="K69" s="24" t="s">
        <v>187</v>
      </c>
      <c r="L69" s="28">
        <v>1</v>
      </c>
    </row>
    <row r="70" spans="1:12" x14ac:dyDescent="0.25">
      <c r="A70" s="11">
        <v>69</v>
      </c>
      <c r="B70" s="14" t="s">
        <v>28</v>
      </c>
      <c r="C70" s="14" t="s">
        <v>29</v>
      </c>
      <c r="D70" s="14" t="s">
        <v>30</v>
      </c>
      <c r="E70" s="14" t="s">
        <v>31</v>
      </c>
      <c r="F70" s="14" t="s">
        <v>14</v>
      </c>
      <c r="G70" s="14">
        <v>4.97</v>
      </c>
      <c r="H70" s="19">
        <v>2.2200000000000002</v>
      </c>
      <c r="I70" s="22">
        <f t="shared" si="2"/>
        <v>2.7499999999999996</v>
      </c>
      <c r="J70" s="9" t="s">
        <v>188</v>
      </c>
      <c r="K70" s="24" t="s">
        <v>187</v>
      </c>
      <c r="L70" s="26">
        <v>0.5</v>
      </c>
    </row>
    <row r="71" spans="1:12" x14ac:dyDescent="0.25">
      <c r="A71" s="11">
        <v>70</v>
      </c>
      <c r="B71" s="14" t="s">
        <v>281</v>
      </c>
      <c r="C71" s="14" t="s">
        <v>215</v>
      </c>
      <c r="D71" s="14" t="s">
        <v>282</v>
      </c>
      <c r="E71" s="14" t="s">
        <v>332</v>
      </c>
      <c r="F71" s="15" t="s">
        <v>344</v>
      </c>
      <c r="G71" s="14">
        <v>6.16</v>
      </c>
      <c r="H71" s="19">
        <v>3.32</v>
      </c>
      <c r="I71" s="22">
        <f t="shared" si="2"/>
        <v>2.8400000000000003</v>
      </c>
      <c r="J71" s="10" t="s">
        <v>9</v>
      </c>
      <c r="K71" s="24" t="s">
        <v>187</v>
      </c>
      <c r="L71" s="28">
        <v>1</v>
      </c>
    </row>
    <row r="72" spans="1:12" x14ac:dyDescent="0.25">
      <c r="A72" s="11">
        <v>71</v>
      </c>
      <c r="B72" s="14" t="s">
        <v>324</v>
      </c>
      <c r="C72" s="14" t="s">
        <v>29</v>
      </c>
      <c r="D72" s="14" t="s">
        <v>325</v>
      </c>
      <c r="E72" s="14" t="s">
        <v>353</v>
      </c>
      <c r="F72" s="15" t="s">
        <v>12</v>
      </c>
      <c r="G72" s="14">
        <v>4.97</v>
      </c>
      <c r="H72" s="19">
        <v>2.04</v>
      </c>
      <c r="I72" s="22">
        <f t="shared" si="2"/>
        <v>2.9299999999999997</v>
      </c>
      <c r="J72" s="9" t="s">
        <v>188</v>
      </c>
      <c r="K72" s="24" t="s">
        <v>187</v>
      </c>
      <c r="L72" s="26">
        <v>0.5</v>
      </c>
    </row>
    <row r="73" spans="1:12" x14ac:dyDescent="0.25">
      <c r="A73" s="11">
        <v>72</v>
      </c>
      <c r="B73" s="14" t="s">
        <v>193</v>
      </c>
      <c r="C73" s="14" t="s">
        <v>142</v>
      </c>
      <c r="D73" s="14" t="s">
        <v>194</v>
      </c>
      <c r="E73" s="14" t="s">
        <v>18</v>
      </c>
      <c r="F73" s="14" t="s">
        <v>53</v>
      </c>
      <c r="G73" s="14">
        <v>6.67</v>
      </c>
      <c r="H73" s="19">
        <v>3.53</v>
      </c>
      <c r="I73" s="22">
        <f t="shared" si="2"/>
        <v>3.14</v>
      </c>
      <c r="J73" s="10" t="s">
        <v>9</v>
      </c>
      <c r="K73" s="25" t="s">
        <v>9</v>
      </c>
      <c r="L73" s="28">
        <v>1</v>
      </c>
    </row>
    <row r="74" spans="1:12" x14ac:dyDescent="0.25">
      <c r="A74" s="11">
        <v>73</v>
      </c>
      <c r="B74" s="14" t="s">
        <v>195</v>
      </c>
      <c r="C74" s="14" t="s">
        <v>142</v>
      </c>
      <c r="D74" s="14" t="s">
        <v>196</v>
      </c>
      <c r="E74" s="14" t="s">
        <v>18</v>
      </c>
      <c r="F74" s="14" t="s">
        <v>164</v>
      </c>
      <c r="G74" s="14">
        <v>6.67</v>
      </c>
      <c r="H74" s="19">
        <v>3.49</v>
      </c>
      <c r="I74" s="22">
        <f t="shared" si="2"/>
        <v>3.1799999999999997</v>
      </c>
      <c r="J74" s="10" t="s">
        <v>9</v>
      </c>
      <c r="K74" s="25" t="s">
        <v>9</v>
      </c>
      <c r="L74" s="28">
        <v>1</v>
      </c>
    </row>
    <row r="75" spans="1:12" x14ac:dyDescent="0.25">
      <c r="A75" s="11">
        <v>74</v>
      </c>
      <c r="B75" s="14" t="s">
        <v>49</v>
      </c>
      <c r="C75" s="14" t="s">
        <v>50</v>
      </c>
      <c r="D75" s="14" t="s">
        <v>51</v>
      </c>
      <c r="E75" s="14" t="s">
        <v>52</v>
      </c>
      <c r="F75" s="14" t="s">
        <v>53</v>
      </c>
      <c r="G75" s="14">
        <v>6.76</v>
      </c>
      <c r="H75" s="19">
        <v>3.53</v>
      </c>
      <c r="I75" s="22">
        <f t="shared" si="2"/>
        <v>3.23</v>
      </c>
      <c r="J75" s="10" t="s">
        <v>9</v>
      </c>
      <c r="K75" s="25" t="s">
        <v>9</v>
      </c>
      <c r="L75" s="28">
        <v>1</v>
      </c>
    </row>
    <row r="76" spans="1:12" x14ac:dyDescent="0.25">
      <c r="A76" s="11">
        <v>75</v>
      </c>
      <c r="B76" s="14" t="s">
        <v>240</v>
      </c>
      <c r="C76" s="14" t="s">
        <v>142</v>
      </c>
      <c r="D76" s="14" t="s">
        <v>241</v>
      </c>
      <c r="E76" s="14" t="s">
        <v>18</v>
      </c>
      <c r="F76" s="14" t="s">
        <v>6</v>
      </c>
      <c r="G76" s="14">
        <v>6.67</v>
      </c>
      <c r="H76" s="19">
        <v>3.42</v>
      </c>
      <c r="I76" s="22">
        <f t="shared" si="2"/>
        <v>3.25</v>
      </c>
      <c r="J76" s="10" t="s">
        <v>9</v>
      </c>
      <c r="K76" s="25" t="s">
        <v>9</v>
      </c>
      <c r="L76" s="28">
        <v>1</v>
      </c>
    </row>
    <row r="77" spans="1:12" x14ac:dyDescent="0.25">
      <c r="A77" s="11">
        <v>76</v>
      </c>
      <c r="B77" s="14" t="s">
        <v>38</v>
      </c>
      <c r="C77" s="14" t="s">
        <v>39</v>
      </c>
      <c r="D77" s="14" t="s">
        <v>40</v>
      </c>
      <c r="E77" s="14" t="s">
        <v>41</v>
      </c>
      <c r="F77" s="15" t="s">
        <v>42</v>
      </c>
      <c r="G77" s="14">
        <v>6.67</v>
      </c>
      <c r="H77" s="19">
        <v>3.34</v>
      </c>
      <c r="I77" s="22">
        <f t="shared" si="2"/>
        <v>3.33</v>
      </c>
      <c r="J77" s="10" t="s">
        <v>9</v>
      </c>
      <c r="K77" s="25" t="s">
        <v>9</v>
      </c>
      <c r="L77" s="28">
        <v>1</v>
      </c>
    </row>
    <row r="78" spans="1:12" x14ac:dyDescent="0.25">
      <c r="A78" s="11">
        <v>77</v>
      </c>
      <c r="B78" s="14" t="s">
        <v>108</v>
      </c>
      <c r="C78" s="14" t="s">
        <v>140</v>
      </c>
      <c r="D78" s="14" t="s">
        <v>141</v>
      </c>
      <c r="E78" s="14" t="s">
        <v>175</v>
      </c>
      <c r="F78" s="15" t="s">
        <v>357</v>
      </c>
      <c r="G78" s="14">
        <v>5.23</v>
      </c>
      <c r="H78" s="19">
        <v>1.87</v>
      </c>
      <c r="I78" s="22">
        <f t="shared" si="2"/>
        <v>3.3600000000000003</v>
      </c>
      <c r="J78" s="10" t="s">
        <v>9</v>
      </c>
      <c r="K78" s="25" t="s">
        <v>9</v>
      </c>
      <c r="L78" s="28">
        <v>1</v>
      </c>
    </row>
    <row r="79" spans="1:12" x14ac:dyDescent="0.25">
      <c r="A79" s="11">
        <v>78</v>
      </c>
      <c r="B79" s="14" t="s">
        <v>368</v>
      </c>
      <c r="C79" s="14" t="s">
        <v>150</v>
      </c>
      <c r="D79" s="14" t="s">
        <v>151</v>
      </c>
      <c r="E79" s="14" t="s">
        <v>183</v>
      </c>
      <c r="F79" s="14" t="s">
        <v>45</v>
      </c>
      <c r="G79" s="14">
        <v>7.62</v>
      </c>
      <c r="H79" s="19">
        <v>4.2</v>
      </c>
      <c r="I79" s="22">
        <f t="shared" si="2"/>
        <v>3.42</v>
      </c>
      <c r="J79" s="10" t="s">
        <v>9</v>
      </c>
      <c r="K79" s="25" t="s">
        <v>9</v>
      </c>
      <c r="L79" s="28">
        <v>1</v>
      </c>
    </row>
    <row r="80" spans="1:12" x14ac:dyDescent="0.25">
      <c r="A80" s="11">
        <v>79</v>
      </c>
      <c r="B80" s="14" t="s">
        <v>227</v>
      </c>
      <c r="C80" s="14" t="s">
        <v>228</v>
      </c>
      <c r="D80" s="14" t="s">
        <v>40</v>
      </c>
      <c r="E80" s="14" t="s">
        <v>336</v>
      </c>
      <c r="F80" s="16" t="s">
        <v>363</v>
      </c>
      <c r="G80" s="14">
        <v>6.78</v>
      </c>
      <c r="H80" s="19">
        <v>3.34</v>
      </c>
      <c r="I80" s="22">
        <f t="shared" si="2"/>
        <v>3.4400000000000004</v>
      </c>
      <c r="J80" s="10" t="s">
        <v>9</v>
      </c>
      <c r="K80" s="25" t="s">
        <v>9</v>
      </c>
      <c r="L80" s="28">
        <v>1</v>
      </c>
    </row>
    <row r="81" spans="1:12" x14ac:dyDescent="0.25">
      <c r="A81" s="11">
        <v>80</v>
      </c>
      <c r="B81" s="14" t="s">
        <v>288</v>
      </c>
      <c r="C81" s="14" t="s">
        <v>289</v>
      </c>
      <c r="D81" s="14" t="s">
        <v>3</v>
      </c>
      <c r="E81" s="14" t="s">
        <v>345</v>
      </c>
      <c r="F81" s="14" t="s">
        <v>6</v>
      </c>
      <c r="G81" s="14">
        <v>6.95</v>
      </c>
      <c r="H81" s="19">
        <v>3.42</v>
      </c>
      <c r="I81" s="22">
        <f t="shared" si="2"/>
        <v>3.5300000000000002</v>
      </c>
      <c r="J81" s="10" t="s">
        <v>9</v>
      </c>
      <c r="K81" s="25" t="s">
        <v>9</v>
      </c>
      <c r="L81" s="28">
        <v>1</v>
      </c>
    </row>
    <row r="82" spans="1:12" x14ac:dyDescent="0.25">
      <c r="A82" s="11">
        <v>81</v>
      </c>
      <c r="B82" s="14" t="s">
        <v>328</v>
      </c>
      <c r="C82" s="14" t="s">
        <v>121</v>
      </c>
      <c r="D82" s="14" t="s">
        <v>329</v>
      </c>
      <c r="E82" s="14" t="s">
        <v>165</v>
      </c>
      <c r="F82" s="15" t="s">
        <v>354</v>
      </c>
      <c r="G82" s="14">
        <v>7.38</v>
      </c>
      <c r="H82" s="19">
        <v>3.83</v>
      </c>
      <c r="I82" s="22">
        <f t="shared" si="2"/>
        <v>3.55</v>
      </c>
      <c r="J82" s="10" t="s">
        <v>9</v>
      </c>
      <c r="K82" s="25" t="s">
        <v>9</v>
      </c>
      <c r="L82" s="28">
        <v>1</v>
      </c>
    </row>
    <row r="83" spans="1:12" x14ac:dyDescent="0.25">
      <c r="A83" s="11">
        <v>82</v>
      </c>
      <c r="B83" s="14" t="s">
        <v>299</v>
      </c>
      <c r="C83" s="14" t="s">
        <v>300</v>
      </c>
      <c r="D83" s="14" t="s">
        <v>212</v>
      </c>
      <c r="E83" s="14" t="s">
        <v>343</v>
      </c>
      <c r="F83" s="15" t="s">
        <v>331</v>
      </c>
      <c r="G83" s="14">
        <v>5.91</v>
      </c>
      <c r="H83" s="19">
        <v>2.2799999999999998</v>
      </c>
      <c r="I83" s="22">
        <f t="shared" si="2"/>
        <v>3.6300000000000003</v>
      </c>
      <c r="J83" s="10" t="s">
        <v>9</v>
      </c>
      <c r="K83" s="25" t="s">
        <v>9</v>
      </c>
      <c r="L83" s="28">
        <v>1</v>
      </c>
    </row>
    <row r="84" spans="1:12" x14ac:dyDescent="0.25">
      <c r="A84" s="11">
        <v>83</v>
      </c>
      <c r="B84" s="14" t="s">
        <v>256</v>
      </c>
      <c r="C84" s="14" t="s">
        <v>125</v>
      </c>
      <c r="D84" s="14" t="s">
        <v>122</v>
      </c>
      <c r="E84" s="14" t="s">
        <v>167</v>
      </c>
      <c r="F84" s="14" t="s">
        <v>6</v>
      </c>
      <c r="G84" s="14">
        <v>7.07</v>
      </c>
      <c r="H84" s="19">
        <v>3.42</v>
      </c>
      <c r="I84" s="22">
        <f t="shared" si="2"/>
        <v>3.6500000000000004</v>
      </c>
      <c r="J84" s="10" t="s">
        <v>9</v>
      </c>
      <c r="K84" s="25" t="s">
        <v>9</v>
      </c>
      <c r="L84" s="28">
        <v>1</v>
      </c>
    </row>
    <row r="85" spans="1:12" x14ac:dyDescent="0.25">
      <c r="A85" s="11">
        <v>84</v>
      </c>
      <c r="B85" s="14" t="s">
        <v>274</v>
      </c>
      <c r="C85" s="14" t="s">
        <v>136</v>
      </c>
      <c r="D85" s="14" t="s">
        <v>275</v>
      </c>
      <c r="E85" s="14" t="s">
        <v>18</v>
      </c>
      <c r="F85" s="15" t="s">
        <v>169</v>
      </c>
      <c r="G85" s="14">
        <v>6.67</v>
      </c>
      <c r="H85" s="19">
        <v>3.01</v>
      </c>
      <c r="I85" s="22">
        <f t="shared" si="2"/>
        <v>3.66</v>
      </c>
      <c r="J85" s="10" t="s">
        <v>9</v>
      </c>
      <c r="K85" s="25" t="s">
        <v>9</v>
      </c>
      <c r="L85" s="28">
        <v>1</v>
      </c>
    </row>
    <row r="86" spans="1:12" x14ac:dyDescent="0.25">
      <c r="A86" s="11">
        <v>85</v>
      </c>
      <c r="B86" s="14" t="s">
        <v>63</v>
      </c>
      <c r="C86" s="14" t="s">
        <v>64</v>
      </c>
      <c r="D86" s="14" t="s">
        <v>65</v>
      </c>
      <c r="E86" s="14" t="s">
        <v>66</v>
      </c>
      <c r="F86" s="14" t="s">
        <v>67</v>
      </c>
      <c r="G86" s="14">
        <v>6.67</v>
      </c>
      <c r="H86" s="19">
        <v>2.95</v>
      </c>
      <c r="I86" s="22">
        <f t="shared" si="2"/>
        <v>3.7199999999999998</v>
      </c>
      <c r="J86" s="10" t="s">
        <v>9</v>
      </c>
      <c r="K86" s="25" t="s">
        <v>9</v>
      </c>
      <c r="L86" s="28">
        <v>1</v>
      </c>
    </row>
    <row r="87" spans="1:12" x14ac:dyDescent="0.25">
      <c r="A87" s="11">
        <v>86</v>
      </c>
      <c r="B87" s="14" t="s">
        <v>257</v>
      </c>
      <c r="C87" s="14" t="s">
        <v>258</v>
      </c>
      <c r="D87" s="14" t="s">
        <v>259</v>
      </c>
      <c r="E87" s="14" t="s">
        <v>167</v>
      </c>
      <c r="F87" s="16" t="s">
        <v>363</v>
      </c>
      <c r="G87" s="14">
        <v>7.07</v>
      </c>
      <c r="H87" s="19">
        <v>3.34</v>
      </c>
      <c r="I87" s="22">
        <f t="shared" si="2"/>
        <v>3.7300000000000004</v>
      </c>
      <c r="J87" s="10" t="s">
        <v>9</v>
      </c>
      <c r="K87" s="25" t="s">
        <v>9</v>
      </c>
      <c r="L87" s="28">
        <v>1</v>
      </c>
    </row>
    <row r="88" spans="1:12" x14ac:dyDescent="0.25">
      <c r="A88" s="11">
        <v>87</v>
      </c>
      <c r="B88" s="14" t="s">
        <v>326</v>
      </c>
      <c r="C88" s="14" t="s">
        <v>228</v>
      </c>
      <c r="D88" s="14" t="s">
        <v>327</v>
      </c>
      <c r="E88" s="14" t="s">
        <v>336</v>
      </c>
      <c r="F88" s="15" t="s">
        <v>169</v>
      </c>
      <c r="G88" s="14">
        <v>6.78</v>
      </c>
      <c r="H88" s="19">
        <v>3.01</v>
      </c>
      <c r="I88" s="22">
        <f t="shared" si="2"/>
        <v>3.7700000000000005</v>
      </c>
      <c r="J88" s="10" t="s">
        <v>9</v>
      </c>
      <c r="K88" s="25" t="s">
        <v>9</v>
      </c>
      <c r="L88" s="28">
        <v>1</v>
      </c>
    </row>
    <row r="89" spans="1:12" x14ac:dyDescent="0.25">
      <c r="A89" s="11">
        <v>88</v>
      </c>
      <c r="B89" s="14" t="s">
        <v>205</v>
      </c>
      <c r="C89" s="14" t="s">
        <v>206</v>
      </c>
      <c r="D89" s="14" t="s">
        <v>204</v>
      </c>
      <c r="E89" s="14" t="s">
        <v>175</v>
      </c>
      <c r="F89" s="14" t="s">
        <v>330</v>
      </c>
      <c r="G89" s="14">
        <v>5.23</v>
      </c>
      <c r="H89" s="19">
        <v>1.3</v>
      </c>
      <c r="I89" s="22">
        <f t="shared" si="2"/>
        <v>3.9300000000000006</v>
      </c>
      <c r="J89" s="10" t="s">
        <v>9</v>
      </c>
      <c r="K89" s="25" t="s">
        <v>9</v>
      </c>
      <c r="L89" s="28">
        <v>1</v>
      </c>
    </row>
    <row r="90" spans="1:12" x14ac:dyDescent="0.25">
      <c r="A90" s="11">
        <v>89</v>
      </c>
      <c r="B90" s="14" t="s">
        <v>261</v>
      </c>
      <c r="C90" s="14" t="s">
        <v>263</v>
      </c>
      <c r="D90" s="14" t="s">
        <v>262</v>
      </c>
      <c r="E90" s="14" t="s">
        <v>341</v>
      </c>
      <c r="F90" s="14" t="s">
        <v>342</v>
      </c>
      <c r="G90" s="14">
        <v>6.13</v>
      </c>
      <c r="H90" s="19">
        <v>2.19</v>
      </c>
      <c r="I90" s="22">
        <f t="shared" si="2"/>
        <v>3.94</v>
      </c>
      <c r="J90" s="10" t="s">
        <v>9</v>
      </c>
      <c r="K90" s="25" t="s">
        <v>9</v>
      </c>
      <c r="L90" s="28">
        <v>1</v>
      </c>
    </row>
    <row r="91" spans="1:12" x14ac:dyDescent="0.25">
      <c r="A91" s="11">
        <v>90</v>
      </c>
      <c r="B91" s="14" t="s">
        <v>95</v>
      </c>
      <c r="C91" s="14" t="s">
        <v>121</v>
      </c>
      <c r="D91" s="14" t="s">
        <v>122</v>
      </c>
      <c r="E91" s="14" t="s">
        <v>165</v>
      </c>
      <c r="F91" s="14" t="s">
        <v>6</v>
      </c>
      <c r="G91" s="14">
        <v>7.38</v>
      </c>
      <c r="H91" s="19">
        <v>3.42</v>
      </c>
      <c r="I91" s="22">
        <f t="shared" si="2"/>
        <v>3.96</v>
      </c>
      <c r="J91" s="10" t="s">
        <v>9</v>
      </c>
      <c r="K91" s="25" t="s">
        <v>9</v>
      </c>
      <c r="L91" s="28">
        <v>1</v>
      </c>
    </row>
    <row r="92" spans="1:12" x14ac:dyDescent="0.25">
      <c r="A92" s="11">
        <v>91</v>
      </c>
      <c r="B92" s="14" t="s">
        <v>109</v>
      </c>
      <c r="C92" s="14" t="s">
        <v>142</v>
      </c>
      <c r="D92" s="14" t="s">
        <v>143</v>
      </c>
      <c r="E92" s="14" t="s">
        <v>41</v>
      </c>
      <c r="F92" s="14" t="s">
        <v>177</v>
      </c>
      <c r="G92" s="14">
        <v>6.67</v>
      </c>
      <c r="H92" s="19">
        <v>2.67</v>
      </c>
      <c r="I92" s="22">
        <f t="shared" si="2"/>
        <v>4</v>
      </c>
      <c r="J92" s="10" t="s">
        <v>9</v>
      </c>
      <c r="K92" s="25" t="s">
        <v>9</v>
      </c>
      <c r="L92" s="28">
        <v>1</v>
      </c>
    </row>
    <row r="93" spans="1:12" x14ac:dyDescent="0.25">
      <c r="A93" s="11">
        <v>92</v>
      </c>
      <c r="B93" s="14" t="s">
        <v>280</v>
      </c>
      <c r="C93" s="14" t="s">
        <v>125</v>
      </c>
      <c r="D93" s="14" t="s">
        <v>127</v>
      </c>
      <c r="E93" s="14" t="s">
        <v>167</v>
      </c>
      <c r="F93" s="14" t="s">
        <v>169</v>
      </c>
      <c r="G93" s="14">
        <v>7.04</v>
      </c>
      <c r="H93" s="19">
        <v>3.01</v>
      </c>
      <c r="I93" s="22">
        <f t="shared" si="2"/>
        <v>4.03</v>
      </c>
      <c r="J93" s="10" t="s">
        <v>9</v>
      </c>
      <c r="K93" s="25" t="s">
        <v>9</v>
      </c>
      <c r="L93" s="28">
        <v>1</v>
      </c>
    </row>
    <row r="94" spans="1:12" x14ac:dyDescent="0.25">
      <c r="A94" s="11">
        <v>93</v>
      </c>
      <c r="B94" s="14" t="s">
        <v>279</v>
      </c>
      <c r="C94" s="14" t="s">
        <v>125</v>
      </c>
      <c r="D94" s="14" t="s">
        <v>123</v>
      </c>
      <c r="E94" s="14" t="s">
        <v>167</v>
      </c>
      <c r="F94" s="15" t="s">
        <v>67</v>
      </c>
      <c r="G94" s="14">
        <v>7.04</v>
      </c>
      <c r="H94" s="19">
        <v>2.95</v>
      </c>
      <c r="I94" s="22">
        <f t="shared" si="2"/>
        <v>4.09</v>
      </c>
      <c r="J94" s="10" t="s">
        <v>9</v>
      </c>
      <c r="K94" s="25" t="s">
        <v>9</v>
      </c>
      <c r="L94" s="28">
        <v>1</v>
      </c>
    </row>
    <row r="95" spans="1:12" x14ac:dyDescent="0.25">
      <c r="A95" s="11">
        <v>94</v>
      </c>
      <c r="B95" s="14" t="s">
        <v>96</v>
      </c>
      <c r="C95" s="14" t="s">
        <v>121</v>
      </c>
      <c r="D95" s="14" t="s">
        <v>123</v>
      </c>
      <c r="E95" s="14" t="s">
        <v>165</v>
      </c>
      <c r="F95" s="14" t="s">
        <v>67</v>
      </c>
      <c r="G95" s="14">
        <v>7.38</v>
      </c>
      <c r="H95" s="19">
        <v>2.95</v>
      </c>
      <c r="I95" s="22">
        <f t="shared" si="2"/>
        <v>4.43</v>
      </c>
      <c r="J95" s="10" t="s">
        <v>9</v>
      </c>
      <c r="K95" s="25" t="s">
        <v>9</v>
      </c>
      <c r="L95" s="28">
        <v>1</v>
      </c>
    </row>
    <row r="96" spans="1:12" x14ac:dyDescent="0.25">
      <c r="A96" s="11">
        <v>95</v>
      </c>
      <c r="B96" s="14" t="s">
        <v>264</v>
      </c>
      <c r="C96" s="14" t="s">
        <v>265</v>
      </c>
      <c r="D96" s="14" t="s">
        <v>266</v>
      </c>
      <c r="E96" s="14" t="s">
        <v>343</v>
      </c>
      <c r="F96" s="15" t="s">
        <v>181</v>
      </c>
      <c r="G96" s="14">
        <v>5.91</v>
      </c>
      <c r="H96" s="19">
        <v>1.43</v>
      </c>
      <c r="I96" s="22">
        <f t="shared" si="2"/>
        <v>4.4800000000000004</v>
      </c>
      <c r="J96" s="10" t="s">
        <v>9</v>
      </c>
      <c r="K96" s="25" t="s">
        <v>9</v>
      </c>
      <c r="L96" s="28">
        <v>1</v>
      </c>
    </row>
    <row r="97" spans="1:12" x14ac:dyDescent="0.25">
      <c r="A97" s="11">
        <v>96</v>
      </c>
      <c r="B97" s="14" t="s">
        <v>57</v>
      </c>
      <c r="C97" s="14" t="s">
        <v>58</v>
      </c>
      <c r="D97" s="14" t="s">
        <v>59</v>
      </c>
      <c r="E97" s="14" t="s">
        <v>60</v>
      </c>
      <c r="F97" s="14" t="s">
        <v>61</v>
      </c>
      <c r="G97" s="14">
        <v>7.33</v>
      </c>
      <c r="H97" s="19">
        <v>2.77</v>
      </c>
      <c r="I97" s="22">
        <f t="shared" si="2"/>
        <v>4.5600000000000005</v>
      </c>
      <c r="J97" s="10" t="s">
        <v>9</v>
      </c>
      <c r="K97" s="25" t="s">
        <v>9</v>
      </c>
      <c r="L97" s="28">
        <v>1</v>
      </c>
    </row>
    <row r="98" spans="1:12" x14ac:dyDescent="0.25">
      <c r="A98" s="11">
        <v>97</v>
      </c>
      <c r="B98" s="14" t="s">
        <v>216</v>
      </c>
      <c r="C98" s="14" t="s">
        <v>217</v>
      </c>
      <c r="D98" s="14" t="s">
        <v>218</v>
      </c>
      <c r="E98" s="14" t="s">
        <v>11</v>
      </c>
      <c r="F98" s="16" t="s">
        <v>360</v>
      </c>
      <c r="G98" s="14">
        <v>9.26</v>
      </c>
      <c r="H98" s="19">
        <v>4.08</v>
      </c>
      <c r="I98" s="22">
        <f t="shared" ref="I98:I129" si="3">(G98-H98)</f>
        <v>5.18</v>
      </c>
      <c r="J98" s="10" t="s">
        <v>9</v>
      </c>
      <c r="K98" s="25" t="s">
        <v>9</v>
      </c>
      <c r="L98" s="28">
        <v>1</v>
      </c>
    </row>
    <row r="99" spans="1:12" x14ac:dyDescent="0.25">
      <c r="A99" s="11">
        <v>98</v>
      </c>
      <c r="B99" s="14" t="s">
        <v>231</v>
      </c>
      <c r="C99" s="14" t="s">
        <v>232</v>
      </c>
      <c r="D99" s="14" t="s">
        <v>233</v>
      </c>
      <c r="E99" s="14" t="s">
        <v>167</v>
      </c>
      <c r="F99" s="14" t="s">
        <v>166</v>
      </c>
      <c r="G99" s="14">
        <v>7.04</v>
      </c>
      <c r="H99" s="19">
        <v>1.54</v>
      </c>
      <c r="I99" s="22">
        <f t="shared" si="3"/>
        <v>5.5</v>
      </c>
      <c r="J99" s="10" t="s">
        <v>9</v>
      </c>
      <c r="K99" s="25" t="s">
        <v>9</v>
      </c>
      <c r="L99" s="28">
        <v>1</v>
      </c>
    </row>
    <row r="100" spans="1:12" x14ac:dyDescent="0.25">
      <c r="A100" s="11">
        <v>99</v>
      </c>
      <c r="B100" s="14" t="s">
        <v>97</v>
      </c>
      <c r="C100" s="14" t="s">
        <v>121</v>
      </c>
      <c r="D100" s="14" t="s">
        <v>124</v>
      </c>
      <c r="E100" s="14" t="s">
        <v>165</v>
      </c>
      <c r="F100" s="14" t="s">
        <v>166</v>
      </c>
      <c r="G100" s="14">
        <v>7.38</v>
      </c>
      <c r="H100" s="19">
        <v>1.54</v>
      </c>
      <c r="I100" s="22">
        <f t="shared" si="3"/>
        <v>5.84</v>
      </c>
      <c r="J100" s="10" t="s">
        <v>9</v>
      </c>
      <c r="K100" s="25" t="s">
        <v>9</v>
      </c>
      <c r="L100" s="28">
        <v>1</v>
      </c>
    </row>
    <row r="101" spans="1:12" x14ac:dyDescent="0.25">
      <c r="A101" s="11">
        <v>100</v>
      </c>
      <c r="B101" s="14" t="s">
        <v>113</v>
      </c>
      <c r="C101" s="14" t="s">
        <v>146</v>
      </c>
      <c r="D101" s="14" t="s">
        <v>147</v>
      </c>
      <c r="E101" s="14" t="s">
        <v>180</v>
      </c>
      <c r="F101" s="14" t="s">
        <v>182</v>
      </c>
      <c r="G101" s="14">
        <v>9.52</v>
      </c>
      <c r="H101" s="19">
        <v>2.81</v>
      </c>
      <c r="I101" s="22">
        <f t="shared" si="3"/>
        <v>6.7099999999999991</v>
      </c>
      <c r="J101" s="10" t="s">
        <v>9</v>
      </c>
      <c r="K101" s="25" t="s">
        <v>9</v>
      </c>
      <c r="L101" s="28">
        <v>1</v>
      </c>
    </row>
    <row r="102" spans="1:12" x14ac:dyDescent="0.25">
      <c r="A102" s="11">
        <v>101</v>
      </c>
      <c r="B102" s="14" t="s">
        <v>114</v>
      </c>
      <c r="C102" s="14" t="s">
        <v>144</v>
      </c>
      <c r="D102" s="14" t="s">
        <v>148</v>
      </c>
      <c r="E102" s="14" t="s">
        <v>180</v>
      </c>
      <c r="F102" s="14" t="s">
        <v>61</v>
      </c>
      <c r="G102" s="14">
        <v>9.52</v>
      </c>
      <c r="H102" s="19">
        <v>2.77</v>
      </c>
      <c r="I102" s="22">
        <f t="shared" si="3"/>
        <v>6.75</v>
      </c>
      <c r="J102" s="10" t="s">
        <v>9</v>
      </c>
      <c r="K102" s="25" t="s">
        <v>9</v>
      </c>
      <c r="L102" s="28">
        <v>1</v>
      </c>
    </row>
    <row r="103" spans="1:12" x14ac:dyDescent="0.25">
      <c r="A103" s="11">
        <v>102</v>
      </c>
      <c r="B103" s="14" t="s">
        <v>104</v>
      </c>
      <c r="C103" s="14" t="s">
        <v>154</v>
      </c>
      <c r="D103" s="14" t="s">
        <v>155</v>
      </c>
      <c r="E103" s="14" t="s">
        <v>174</v>
      </c>
      <c r="F103" s="14" t="s">
        <v>169</v>
      </c>
      <c r="G103" s="14">
        <v>9.81</v>
      </c>
      <c r="H103" s="19">
        <v>3.01</v>
      </c>
      <c r="I103" s="22">
        <f t="shared" si="3"/>
        <v>6.8000000000000007</v>
      </c>
      <c r="J103" s="10" t="s">
        <v>9</v>
      </c>
      <c r="K103" s="25" t="s">
        <v>9</v>
      </c>
      <c r="L103" s="28">
        <v>1</v>
      </c>
    </row>
    <row r="104" spans="1:12" x14ac:dyDescent="0.25">
      <c r="A104" s="11">
        <v>103</v>
      </c>
      <c r="B104" s="14" t="s">
        <v>13</v>
      </c>
      <c r="C104" s="14" t="s">
        <v>23</v>
      </c>
      <c r="D104" s="14" t="s">
        <v>25</v>
      </c>
      <c r="E104" s="14" t="s">
        <v>11</v>
      </c>
      <c r="F104" s="14" t="s">
        <v>14</v>
      </c>
      <c r="G104" s="14">
        <v>9.26</v>
      </c>
      <c r="H104" s="19">
        <v>2.2200000000000002</v>
      </c>
      <c r="I104" s="22">
        <f t="shared" si="3"/>
        <v>7.0399999999999991</v>
      </c>
      <c r="J104" s="10" t="s">
        <v>9</v>
      </c>
      <c r="K104" s="25" t="s">
        <v>9</v>
      </c>
      <c r="L104" s="28">
        <v>1</v>
      </c>
    </row>
    <row r="105" spans="1:12" x14ac:dyDescent="0.25">
      <c r="A105" s="11">
        <v>104</v>
      </c>
      <c r="B105" s="14" t="s">
        <v>10</v>
      </c>
      <c r="C105" s="14" t="s">
        <v>23</v>
      </c>
      <c r="D105" s="14" t="s">
        <v>24</v>
      </c>
      <c r="E105" s="14" t="s">
        <v>11</v>
      </c>
      <c r="F105" s="14" t="s">
        <v>12</v>
      </c>
      <c r="G105" s="14">
        <v>9.26</v>
      </c>
      <c r="H105" s="19">
        <v>2.04</v>
      </c>
      <c r="I105" s="22">
        <f t="shared" si="3"/>
        <v>7.22</v>
      </c>
      <c r="J105" s="10" t="s">
        <v>9</v>
      </c>
      <c r="K105" s="25" t="s">
        <v>9</v>
      </c>
      <c r="L105" s="28">
        <v>1</v>
      </c>
    </row>
    <row r="106" spans="1:12" x14ac:dyDescent="0.25">
      <c r="A106" s="11">
        <v>105</v>
      </c>
      <c r="B106" s="14" t="s">
        <v>17</v>
      </c>
      <c r="C106" s="14" t="s">
        <v>23</v>
      </c>
      <c r="D106" s="14" t="s">
        <v>27</v>
      </c>
      <c r="E106" s="14" t="s">
        <v>11</v>
      </c>
      <c r="F106" s="14" t="s">
        <v>18</v>
      </c>
      <c r="G106" s="14">
        <v>9.26</v>
      </c>
      <c r="H106" s="19">
        <v>1.97</v>
      </c>
      <c r="I106" s="22">
        <f t="shared" si="3"/>
        <v>7.29</v>
      </c>
      <c r="J106" s="10" t="s">
        <v>9</v>
      </c>
      <c r="K106" s="25" t="s">
        <v>9</v>
      </c>
      <c r="L106" s="28">
        <v>1</v>
      </c>
    </row>
    <row r="107" spans="1:12" x14ac:dyDescent="0.25">
      <c r="A107" s="11">
        <v>106</v>
      </c>
      <c r="B107" s="14" t="s">
        <v>15</v>
      </c>
      <c r="C107" s="14" t="s">
        <v>23</v>
      </c>
      <c r="D107" s="14" t="s">
        <v>26</v>
      </c>
      <c r="E107" s="14" t="s">
        <v>11</v>
      </c>
      <c r="F107" s="14" t="s">
        <v>16</v>
      </c>
      <c r="G107" s="14">
        <v>9.26</v>
      </c>
      <c r="H107" s="19">
        <v>1.86</v>
      </c>
      <c r="I107" s="22">
        <f t="shared" si="3"/>
        <v>7.3999999999999995</v>
      </c>
      <c r="J107" s="10" t="s">
        <v>9</v>
      </c>
      <c r="K107" s="25" t="s">
        <v>9</v>
      </c>
      <c r="L107" s="28">
        <v>1</v>
      </c>
    </row>
    <row r="108" spans="1:12" x14ac:dyDescent="0.25">
      <c r="A108" s="11">
        <v>107</v>
      </c>
      <c r="B108" s="14" t="s">
        <v>110</v>
      </c>
      <c r="C108" s="14" t="s">
        <v>154</v>
      </c>
      <c r="D108" s="14" t="s">
        <v>157</v>
      </c>
      <c r="E108" s="14" t="s">
        <v>174</v>
      </c>
      <c r="F108" s="14" t="s">
        <v>178</v>
      </c>
      <c r="G108" s="14">
        <v>9.81</v>
      </c>
      <c r="H108" s="19">
        <v>2.35</v>
      </c>
      <c r="I108" s="22">
        <f t="shared" si="3"/>
        <v>7.4600000000000009</v>
      </c>
      <c r="J108" s="10" t="s">
        <v>9</v>
      </c>
      <c r="K108" s="25" t="s">
        <v>9</v>
      </c>
      <c r="L108" s="28">
        <v>1</v>
      </c>
    </row>
    <row r="109" spans="1:12" x14ac:dyDescent="0.25">
      <c r="A109" s="11">
        <v>108</v>
      </c>
      <c r="B109" s="14" t="s">
        <v>112</v>
      </c>
      <c r="C109" s="14" t="s">
        <v>144</v>
      </c>
      <c r="D109" s="14" t="s">
        <v>145</v>
      </c>
      <c r="E109" s="14" t="s">
        <v>180</v>
      </c>
      <c r="F109" s="14" t="s">
        <v>181</v>
      </c>
      <c r="G109" s="14">
        <v>9.52</v>
      </c>
      <c r="H109" s="19">
        <v>1.43</v>
      </c>
      <c r="I109" s="22">
        <f t="shared" si="3"/>
        <v>8.09</v>
      </c>
      <c r="J109" s="10" t="s">
        <v>9</v>
      </c>
      <c r="K109" s="25" t="s">
        <v>9</v>
      </c>
      <c r="L109" s="28">
        <v>1</v>
      </c>
    </row>
    <row r="110" spans="1:12" x14ac:dyDescent="0.25">
      <c r="A110" s="11">
        <v>109</v>
      </c>
      <c r="B110" s="14" t="s">
        <v>54</v>
      </c>
      <c r="C110" s="14" t="s">
        <v>55</v>
      </c>
      <c r="D110" s="14" t="s">
        <v>56</v>
      </c>
      <c r="E110" s="14" t="s">
        <v>356</v>
      </c>
      <c r="F110" s="14" t="s">
        <v>6</v>
      </c>
      <c r="G110" s="14">
        <v>11.64</v>
      </c>
      <c r="H110" s="19">
        <v>3.42</v>
      </c>
      <c r="I110" s="22">
        <f t="shared" si="3"/>
        <v>8.2200000000000006</v>
      </c>
      <c r="J110" s="10" t="s">
        <v>9</v>
      </c>
      <c r="K110" s="25" t="s">
        <v>9</v>
      </c>
      <c r="L110" s="28">
        <v>1</v>
      </c>
    </row>
    <row r="111" spans="1:12" x14ac:dyDescent="0.25">
      <c r="H111" s="6"/>
      <c r="I111" s="3"/>
      <c r="J111" s="3"/>
      <c r="K111" s="3"/>
    </row>
    <row r="112" spans="1:12" x14ac:dyDescent="0.25">
      <c r="F112" s="2"/>
      <c r="H112" s="6"/>
      <c r="I112" s="3"/>
      <c r="J112" s="3"/>
      <c r="K112" s="5"/>
    </row>
    <row r="113" spans="8:11" x14ac:dyDescent="0.25">
      <c r="H113" s="6"/>
      <c r="I113" s="3"/>
      <c r="J113" s="3"/>
      <c r="K113" s="3"/>
    </row>
    <row r="114" spans="8:11" x14ac:dyDescent="0.25">
      <c r="H114" s="6"/>
      <c r="I114" s="3"/>
      <c r="J114" s="3"/>
      <c r="K114" s="7"/>
    </row>
    <row r="115" spans="8:11" x14ac:dyDescent="0.25">
      <c r="H115" s="6"/>
      <c r="I115" s="3"/>
      <c r="J115" s="3"/>
      <c r="K115" s="3"/>
    </row>
    <row r="116" spans="8:11" x14ac:dyDescent="0.25">
      <c r="H116" s="6"/>
      <c r="I116" s="3"/>
      <c r="J116" s="4"/>
      <c r="K116" s="4"/>
    </row>
    <row r="117" spans="8:11" x14ac:dyDescent="0.25">
      <c r="H117" s="6"/>
      <c r="I117" s="3"/>
      <c r="J117" s="3"/>
      <c r="K117" s="3"/>
    </row>
  </sheetData>
  <autoFilter ref="A1:K1">
    <sortState ref="A2:K110">
      <sortCondition ref="A1"/>
    </sortState>
  </autoFilter>
  <sortState ref="A3:K118">
    <sortCondition ref="I5"/>
  </sortState>
  <phoneticPr fontId="2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2015-01-16T05:13:14Z</dcterms:modified>
</cp:coreProperties>
</file>