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45" yWindow="30" windowWidth="8835" windowHeight="8760"/>
  </bookViews>
  <sheets>
    <sheet name="Dacunto, et al suppl. info" sheetId="1" r:id="rId1"/>
  </sheets>
  <calcPr calcId="125725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</calcChain>
</file>

<file path=xl/sharedStrings.xml><?xml version="1.0" encoding="utf-8"?>
<sst xmlns="http://schemas.openxmlformats.org/spreadsheetml/2006/main" count="185" uniqueCount="58">
  <si>
    <t>Source</t>
  </si>
  <si>
    <t>Cigarette</t>
  </si>
  <si>
    <t>Burger</t>
  </si>
  <si>
    <t>Bacon</t>
  </si>
  <si>
    <t>Chicken</t>
  </si>
  <si>
    <t>Stick Incense</t>
  </si>
  <si>
    <t>Mixed-Cig</t>
  </si>
  <si>
    <t>Bacon + Cig</t>
  </si>
  <si>
    <t>Other-Cook</t>
  </si>
  <si>
    <t>Pork Chops</t>
  </si>
  <si>
    <t>Chicken + Cig</t>
  </si>
  <si>
    <t>Salmon</t>
  </si>
  <si>
    <t>Toast + Cig</t>
  </si>
  <si>
    <t>Micro Popcorn</t>
  </si>
  <si>
    <t>Burned Micro Popcorn</t>
  </si>
  <si>
    <t>Other-Combust</t>
  </si>
  <si>
    <t>Candles</t>
  </si>
  <si>
    <t>Cone Incense</t>
  </si>
  <si>
    <t>Toast</t>
  </si>
  <si>
    <t>French Fries</t>
  </si>
  <si>
    <t>Pizza</t>
  </si>
  <si>
    <t>Oven Drippings</t>
  </si>
  <si>
    <t>Synth Log</t>
  </si>
  <si>
    <t>Wood</t>
  </si>
  <si>
    <t>Sausage</t>
  </si>
  <si>
    <t>Source Group</t>
  </si>
  <si>
    <t>Dylos decay rate</t>
  </si>
  <si>
    <t>a</t>
  </si>
  <si>
    <t>[1/min]</t>
  </si>
  <si>
    <t>A</t>
  </si>
  <si>
    <r>
      <t>R</t>
    </r>
    <r>
      <rPr>
        <i/>
        <vertAlign val="superscript"/>
        <sz val="11"/>
        <color theme="1"/>
        <rFont val="Calibri"/>
        <family val="2"/>
        <scheme val="minor"/>
      </rPr>
      <t>2</t>
    </r>
  </si>
  <si>
    <t>[-]</t>
  </si>
  <si>
    <r>
      <t xml:space="preserve">Dylos linear regression </t>
    </r>
    <r>
      <rPr>
        <i/>
        <sz val="11"/>
        <color theme="1"/>
        <rFont val="Calibri"/>
        <family val="2"/>
        <scheme val="minor"/>
      </rPr>
      <t>R</t>
    </r>
    <r>
      <rPr>
        <i/>
        <vertAlign val="superscript"/>
        <sz val="11"/>
        <color theme="1"/>
        <rFont val="Calibri"/>
        <family val="2"/>
        <scheme val="minor"/>
      </rPr>
      <t>2</t>
    </r>
  </si>
  <si>
    <t>SidePak decay rate</t>
  </si>
  <si>
    <r>
      <t xml:space="preserve">SidePak linear regression </t>
    </r>
    <r>
      <rPr>
        <i/>
        <sz val="11"/>
        <color theme="1"/>
        <rFont val="Calibri"/>
        <family val="2"/>
        <scheme val="minor"/>
      </rPr>
      <t>R</t>
    </r>
    <r>
      <rPr>
        <i/>
        <vertAlign val="superscript"/>
        <sz val="11"/>
        <color theme="1"/>
        <rFont val="Calibri"/>
        <family val="2"/>
        <scheme val="minor"/>
      </rPr>
      <t>2</t>
    </r>
  </si>
  <si>
    <t>b</t>
  </si>
  <si>
    <t>B</t>
  </si>
  <si>
    <t>B/A</t>
  </si>
  <si>
    <t>n</t>
  </si>
  <si>
    <t>power law parameter 1</t>
  </si>
  <si>
    <t>power law parameter 2</t>
  </si>
  <si>
    <t>m</t>
  </si>
  <si>
    <r>
      <t>[#/0.01 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]</t>
    </r>
  </si>
  <si>
    <r>
      <t>[(µg/m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)/ (#/0.01 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)]</t>
    </r>
  </si>
  <si>
    <t xml:space="preserve">anomalous discontinuity </t>
  </si>
  <si>
    <t>low peak response</t>
  </si>
  <si>
    <t>irregular background</t>
  </si>
  <si>
    <t>reason results not presented</t>
  </si>
  <si>
    <t>Exp ref #</t>
  </si>
  <si>
    <t>Stick Incense T1 + Cig</t>
  </si>
  <si>
    <t>Cone Incense T2 + Cig</t>
  </si>
  <si>
    <t>Stick Insence T3 + Cig</t>
  </si>
  <si>
    <t>Dylos initial value (fitted)</t>
  </si>
  <si>
    <t>Dylos initial value (observed)</t>
  </si>
  <si>
    <t>SidePak initial value (fitted)</t>
  </si>
  <si>
    <t>SidePak initial value (observed)</t>
  </si>
  <si>
    <t>InitRatio (fitted)</t>
  </si>
  <si>
    <t>InitRatio (observed)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</si>
</sst>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000"/>
    <numFmt numFmtId="166" formatCode="0.0000"/>
    <numFmt numFmtId="167" formatCode="0.000E+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0" borderId="10" xfId="0" applyBorder="1"/>
    <xf numFmtId="165" fontId="0" fillId="0" borderId="10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0" fillId="33" borderId="10" xfId="0" applyFill="1" applyBorder="1"/>
    <xf numFmtId="165" fontId="0" fillId="33" borderId="10" xfId="0" applyNumberFormat="1" applyFill="1" applyBorder="1" applyAlignment="1">
      <alignment horizontal="center"/>
    </xf>
    <xf numFmtId="1" fontId="0" fillId="33" borderId="10" xfId="0" applyNumberFormat="1" applyFill="1" applyBorder="1" applyAlignment="1">
      <alignment horizontal="center"/>
    </xf>
    <xf numFmtId="164" fontId="0" fillId="33" borderId="10" xfId="0" applyNumberFormat="1" applyFill="1" applyBorder="1" applyAlignment="1">
      <alignment horizontal="center"/>
    </xf>
    <xf numFmtId="167" fontId="0" fillId="33" borderId="10" xfId="0" applyNumberFormat="1" applyFill="1" applyBorder="1" applyAlignment="1">
      <alignment horizontal="center"/>
    </xf>
    <xf numFmtId="166" fontId="0" fillId="33" borderId="10" xfId="0" applyNumberFormat="1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5" borderId="10" xfId="0" applyFill="1" applyBorder="1"/>
    <xf numFmtId="0" fontId="0" fillId="35" borderId="10" xfId="0" applyFill="1" applyBorder="1" applyAlignment="1">
      <alignment horizontal="center"/>
    </xf>
    <xf numFmtId="0" fontId="0" fillId="34" borderId="10" xfId="0" applyFill="1" applyBorder="1" applyAlignment="1">
      <alignment horizontal="center" wrapText="1"/>
    </xf>
    <xf numFmtId="0" fontId="20" fillId="34" borderId="10" xfId="0" applyFont="1" applyFill="1" applyBorder="1" applyAlignment="1">
      <alignment horizontal="center"/>
    </xf>
    <xf numFmtId="0" fontId="20" fillId="34" borderId="10" xfId="0" applyFont="1" applyFill="1" applyBorder="1" applyAlignment="1">
      <alignment horizontal="center" wrapText="1"/>
    </xf>
    <xf numFmtId="0" fontId="0" fillId="34" borderId="1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7"/>
  <sheetViews>
    <sheetView tabSelected="1" zoomScale="90" zoomScaleNormal="90" workbookViewId="0">
      <selection activeCell="B60" sqref="B60"/>
    </sheetView>
  </sheetViews>
  <sheetFormatPr defaultRowHeight="15"/>
  <cols>
    <col min="3" max="3" width="14" customWidth="1"/>
    <col min="4" max="4" width="20.140625" customWidth="1"/>
    <col min="5" max="6" width="12.85546875" customWidth="1"/>
    <col min="7" max="7" width="11.42578125" customWidth="1"/>
    <col min="8" max="8" width="13.140625" customWidth="1"/>
    <col min="9" max="10" width="12.28515625" customWidth="1"/>
    <col min="11" max="11" width="13.7109375" customWidth="1"/>
    <col min="12" max="12" width="15.28515625" customWidth="1"/>
    <col min="13" max="13" width="20.28515625" customWidth="1"/>
    <col min="14" max="15" width="19.5703125" customWidth="1"/>
    <col min="16" max="16" width="20.42578125" customWidth="1"/>
    <col min="17" max="17" width="23.28515625" customWidth="1"/>
  </cols>
  <sheetData>
    <row r="1" spans="1:17" ht="47.25">
      <c r="B1" s="13" t="s">
        <v>48</v>
      </c>
      <c r="C1" s="13" t="s">
        <v>25</v>
      </c>
      <c r="D1" s="13" t="s">
        <v>0</v>
      </c>
      <c r="E1" s="16" t="s">
        <v>26</v>
      </c>
      <c r="F1" s="16" t="s">
        <v>53</v>
      </c>
      <c r="G1" s="16" t="s">
        <v>52</v>
      </c>
      <c r="H1" s="16" t="s">
        <v>32</v>
      </c>
      <c r="I1" s="16" t="s">
        <v>33</v>
      </c>
      <c r="J1" s="16" t="s">
        <v>55</v>
      </c>
      <c r="K1" s="16" t="s">
        <v>54</v>
      </c>
      <c r="L1" s="16" t="s">
        <v>34</v>
      </c>
      <c r="M1" s="16" t="s">
        <v>39</v>
      </c>
      <c r="N1" s="16" t="s">
        <v>40</v>
      </c>
      <c r="O1" s="16" t="s">
        <v>57</v>
      </c>
      <c r="P1" s="16" t="s">
        <v>56</v>
      </c>
      <c r="Q1" s="16" t="s">
        <v>47</v>
      </c>
    </row>
    <row r="2" spans="1:17" ht="17.25">
      <c r="B2" s="15"/>
      <c r="C2" s="15"/>
      <c r="D2" s="15"/>
      <c r="E2" s="17" t="s">
        <v>27</v>
      </c>
      <c r="F2" s="17" t="s">
        <v>29</v>
      </c>
      <c r="G2" s="17" t="s">
        <v>29</v>
      </c>
      <c r="H2" s="17" t="s">
        <v>30</v>
      </c>
      <c r="I2" s="17" t="s">
        <v>35</v>
      </c>
      <c r="J2" s="17" t="s">
        <v>36</v>
      </c>
      <c r="K2" s="17" t="s">
        <v>36</v>
      </c>
      <c r="L2" s="17" t="s">
        <v>30</v>
      </c>
      <c r="M2" s="17" t="s">
        <v>41</v>
      </c>
      <c r="N2" s="18" t="s">
        <v>38</v>
      </c>
      <c r="O2" s="17" t="s">
        <v>37</v>
      </c>
      <c r="P2" s="17" t="s">
        <v>37</v>
      </c>
      <c r="Q2" s="15"/>
    </row>
    <row r="3" spans="1:17" ht="17.25">
      <c r="B3" s="14"/>
      <c r="C3" s="14"/>
      <c r="D3" s="14"/>
      <c r="E3" s="19" t="s">
        <v>28</v>
      </c>
      <c r="F3" s="19" t="s">
        <v>42</v>
      </c>
      <c r="G3" s="19" t="s">
        <v>42</v>
      </c>
      <c r="H3" s="19" t="s">
        <v>31</v>
      </c>
      <c r="I3" s="19" t="s">
        <v>28</v>
      </c>
      <c r="J3" s="19" t="s">
        <v>42</v>
      </c>
      <c r="K3" s="19" t="s">
        <v>42</v>
      </c>
      <c r="L3" s="19" t="s">
        <v>31</v>
      </c>
      <c r="M3" s="19" t="s">
        <v>43</v>
      </c>
      <c r="N3" s="19" t="s">
        <v>31</v>
      </c>
      <c r="O3" s="19" t="s">
        <v>43</v>
      </c>
      <c r="P3" s="19" t="s">
        <v>43</v>
      </c>
      <c r="Q3" s="14"/>
    </row>
    <row r="4" spans="1:17">
      <c r="A4" s="1">
        <v>1</v>
      </c>
      <c r="B4" s="1">
        <v>5</v>
      </c>
      <c r="C4" s="1" t="s">
        <v>3</v>
      </c>
      <c r="D4" s="1" t="s">
        <v>3</v>
      </c>
      <c r="E4" s="2">
        <v>8.4195613886329096E-3</v>
      </c>
      <c r="F4" s="3">
        <v>33746.5</v>
      </c>
      <c r="G4" s="3">
        <v>48278.808154435203</v>
      </c>
      <c r="H4" s="4">
        <v>0.94212392796619904</v>
      </c>
      <c r="I4" s="2">
        <v>1.3506109302563201E-2</v>
      </c>
      <c r="J4" s="3">
        <v>514.96</v>
      </c>
      <c r="K4" s="3">
        <v>668.07135595172804</v>
      </c>
      <c r="L4" s="4">
        <v>0.98828461426816105</v>
      </c>
      <c r="M4" s="5">
        <v>2.04855284117185E-5</v>
      </c>
      <c r="N4" s="6">
        <v>1.6041345480059801</v>
      </c>
      <c r="O4" s="2">
        <v>1.52596565569763E-2</v>
      </c>
      <c r="P4" s="2">
        <v>1.3837776479789799E-2</v>
      </c>
      <c r="Q4" s="1"/>
    </row>
    <row r="5" spans="1:17">
      <c r="A5" s="1">
        <f>A4+1</f>
        <v>2</v>
      </c>
      <c r="B5" s="1">
        <v>11</v>
      </c>
      <c r="C5" s="1" t="s">
        <v>3</v>
      </c>
      <c r="D5" s="1" t="s">
        <v>3</v>
      </c>
      <c r="E5" s="2">
        <v>5.4823100696096298E-2</v>
      </c>
      <c r="F5" s="3">
        <v>33735</v>
      </c>
      <c r="G5" s="3">
        <v>60806.787543717197</v>
      </c>
      <c r="H5" s="4">
        <v>0.89587200655784105</v>
      </c>
      <c r="I5" s="2">
        <v>5.0203753258979897E-2</v>
      </c>
      <c r="J5" s="3">
        <v>816.72</v>
      </c>
      <c r="K5" s="3">
        <v>708.32724454750701</v>
      </c>
      <c r="L5" s="4">
        <v>0.99668961756338503</v>
      </c>
      <c r="M5" s="5">
        <v>2.9469555369907401E-2</v>
      </c>
      <c r="N5" s="6">
        <v>0.91574085780512304</v>
      </c>
      <c r="O5" s="2">
        <v>2.42098710538017E-2</v>
      </c>
      <c r="P5" s="2">
        <v>1.16488187118626E-2</v>
      </c>
      <c r="Q5" s="1"/>
    </row>
    <row r="6" spans="1:17">
      <c r="A6" s="1">
        <f t="shared" ref="A6:A67" si="0">A5+1</f>
        <v>3</v>
      </c>
      <c r="B6" s="1">
        <v>19</v>
      </c>
      <c r="C6" s="1" t="s">
        <v>3</v>
      </c>
      <c r="D6" s="1" t="s">
        <v>3</v>
      </c>
      <c r="E6" s="2">
        <v>6.7949312646940797E-3</v>
      </c>
      <c r="F6" s="3">
        <v>26363</v>
      </c>
      <c r="G6" s="3">
        <v>27070.539132387501</v>
      </c>
      <c r="H6" s="4">
        <v>0.99172779732007799</v>
      </c>
      <c r="I6" s="2">
        <v>1.29128738302326E-2</v>
      </c>
      <c r="J6" s="3">
        <v>359.36500000000001</v>
      </c>
      <c r="K6" s="3">
        <v>353.73188262778501</v>
      </c>
      <c r="L6" s="4">
        <v>0.99881238377248605</v>
      </c>
      <c r="M6" s="5">
        <v>1.3344318144550899E-6</v>
      </c>
      <c r="N6" s="6">
        <v>1.9003685728694399</v>
      </c>
      <c r="O6" s="2">
        <v>1.36314152410575E-2</v>
      </c>
      <c r="P6" s="2">
        <v>1.3067042399779001E-2</v>
      </c>
      <c r="Q6" s="1"/>
    </row>
    <row r="7" spans="1:17">
      <c r="A7" s="1">
        <f t="shared" si="0"/>
        <v>4</v>
      </c>
      <c r="B7" s="1">
        <v>40</v>
      </c>
      <c r="C7" s="1" t="s">
        <v>3</v>
      </c>
      <c r="D7" s="1" t="s">
        <v>3</v>
      </c>
      <c r="E7" s="2">
        <v>7.2022293258133703E-3</v>
      </c>
      <c r="F7" s="3">
        <v>40927.699999999997</v>
      </c>
      <c r="G7" s="3">
        <v>41684.224879986199</v>
      </c>
      <c r="H7" s="4">
        <v>0.99383000604809801</v>
      </c>
      <c r="I7" s="2">
        <v>1.8846475360433101E-2</v>
      </c>
      <c r="J7" s="3">
        <v>947.71500000000003</v>
      </c>
      <c r="K7" s="3">
        <v>944.38350466020802</v>
      </c>
      <c r="L7" s="4">
        <v>0.99827532615756698</v>
      </c>
      <c r="M7" s="5">
        <v>7.6879503951840697E-10</v>
      </c>
      <c r="N7" s="6">
        <v>2.6167557998862701</v>
      </c>
      <c r="O7" s="2">
        <v>2.31558333353694E-2</v>
      </c>
      <c r="P7" s="2">
        <v>2.26556570832059E-2</v>
      </c>
      <c r="Q7" s="1"/>
    </row>
    <row r="8" spans="1:17">
      <c r="A8" s="1">
        <f t="shared" si="0"/>
        <v>5</v>
      </c>
      <c r="B8" s="1">
        <v>72</v>
      </c>
      <c r="C8" s="1" t="s">
        <v>3</v>
      </c>
      <c r="D8" s="1" t="s">
        <v>3</v>
      </c>
      <c r="E8" s="2">
        <v>2.4921171050528899E-3</v>
      </c>
      <c r="F8" s="3">
        <v>44465</v>
      </c>
      <c r="G8" s="3">
        <v>44498.146212796302</v>
      </c>
      <c r="H8" s="4">
        <v>0.98521104048152197</v>
      </c>
      <c r="I8" s="2">
        <v>9.8756893696124292E-3</v>
      </c>
      <c r="J8" s="3">
        <v>1508.8</v>
      </c>
      <c r="K8" s="3">
        <v>1499.31557966574</v>
      </c>
      <c r="L8" s="4">
        <v>0.98948316937874803</v>
      </c>
      <c r="M8" s="5">
        <v>5.6961123014975398E-16</v>
      </c>
      <c r="N8" s="6">
        <v>3.9627709908129898</v>
      </c>
      <c r="O8" s="2">
        <v>3.3932306308332397E-2</v>
      </c>
      <c r="P8" s="2">
        <v>3.3693888561015697E-2</v>
      </c>
      <c r="Q8" s="1"/>
    </row>
    <row r="9" spans="1:17">
      <c r="A9" s="1">
        <f t="shared" si="0"/>
        <v>6</v>
      </c>
      <c r="B9" s="1">
        <v>4</v>
      </c>
      <c r="C9" s="1" t="s">
        <v>2</v>
      </c>
      <c r="D9" s="1" t="s">
        <v>2</v>
      </c>
      <c r="E9" s="2">
        <v>7.6940042981758503E-3</v>
      </c>
      <c r="F9" s="3">
        <v>22781.5</v>
      </c>
      <c r="G9" s="3">
        <v>28532.808740079301</v>
      </c>
      <c r="H9" s="4">
        <v>0.98575254322992001</v>
      </c>
      <c r="I9" s="2">
        <v>1.2035863345974099E-2</v>
      </c>
      <c r="J9" s="3">
        <v>408.1</v>
      </c>
      <c r="K9" s="3">
        <v>423.957372873623</v>
      </c>
      <c r="L9" s="4">
        <v>0.98954014817215696</v>
      </c>
      <c r="M9" s="5">
        <v>4.5472629666370301E-5</v>
      </c>
      <c r="N9" s="6">
        <v>1.5643172111078201</v>
      </c>
      <c r="O9" s="2">
        <v>1.7913658011983399E-2</v>
      </c>
      <c r="P9" s="2">
        <v>1.48585923221117E-2</v>
      </c>
      <c r="Q9" s="1"/>
    </row>
    <row r="10" spans="1:17">
      <c r="A10" s="1">
        <f t="shared" si="0"/>
        <v>7</v>
      </c>
      <c r="B10" s="1">
        <v>8</v>
      </c>
      <c r="C10" s="1" t="s">
        <v>2</v>
      </c>
      <c r="D10" s="1" t="s">
        <v>2</v>
      </c>
      <c r="E10" s="2">
        <v>6.4843180922378903E-3</v>
      </c>
      <c r="F10" s="3">
        <v>35493.5</v>
      </c>
      <c r="G10" s="3">
        <v>67494.298131814707</v>
      </c>
      <c r="H10" s="4">
        <v>0.96090086906386196</v>
      </c>
      <c r="I10" s="2">
        <v>7.26711629868895E-3</v>
      </c>
      <c r="J10" s="3">
        <v>1055.5999999999999</v>
      </c>
      <c r="K10" s="3">
        <v>1112.2014413796201</v>
      </c>
      <c r="L10" s="4">
        <v>0.98903067557223401</v>
      </c>
      <c r="M10" s="5">
        <v>4.3044613248388102E-3</v>
      </c>
      <c r="N10" s="6">
        <v>1.12072174673049</v>
      </c>
      <c r="O10" s="2">
        <v>2.9740656739966499E-2</v>
      </c>
      <c r="P10" s="2">
        <v>1.6478450360466201E-2</v>
      </c>
      <c r="Q10" s="1"/>
    </row>
    <row r="11" spans="1:17">
      <c r="A11" s="1">
        <f t="shared" si="0"/>
        <v>8</v>
      </c>
      <c r="B11" s="7">
        <v>12</v>
      </c>
      <c r="C11" s="7" t="s">
        <v>2</v>
      </c>
      <c r="D11" s="7" t="s">
        <v>2</v>
      </c>
      <c r="E11" s="8">
        <v>6.8068673084041798E-2</v>
      </c>
      <c r="F11" s="9">
        <v>9238</v>
      </c>
      <c r="G11" s="9">
        <v>14997.476635826801</v>
      </c>
      <c r="H11" s="10">
        <v>0.80988454476848104</v>
      </c>
      <c r="I11" s="8">
        <v>4.8599977605538101E-2</v>
      </c>
      <c r="J11" s="9">
        <v>139</v>
      </c>
      <c r="K11" s="9">
        <v>156.74317314175499</v>
      </c>
      <c r="L11" s="10">
        <v>0.98674975040269297</v>
      </c>
      <c r="M11" s="11">
        <v>0.163522066483339</v>
      </c>
      <c r="N11" s="12">
        <v>0.71398450129229896</v>
      </c>
      <c r="O11" s="8">
        <v>1.5046546871617199E-2</v>
      </c>
      <c r="P11" s="8">
        <v>1.04513030390271E-2</v>
      </c>
      <c r="Q11" s="7" t="s">
        <v>45</v>
      </c>
    </row>
    <row r="12" spans="1:17">
      <c r="A12" s="1">
        <f t="shared" si="0"/>
        <v>9</v>
      </c>
      <c r="B12" s="1">
        <v>43</v>
      </c>
      <c r="C12" s="1" t="s">
        <v>2</v>
      </c>
      <c r="D12" s="1" t="s">
        <v>2</v>
      </c>
      <c r="E12" s="2">
        <v>3.06530737023686E-2</v>
      </c>
      <c r="F12" s="3">
        <v>14959.5</v>
      </c>
      <c r="G12" s="3">
        <v>15670.9432802929</v>
      </c>
      <c r="H12" s="4">
        <v>0.99712669440114199</v>
      </c>
      <c r="I12" s="2">
        <v>3.41933873804749E-2</v>
      </c>
      <c r="J12" s="3">
        <v>207</v>
      </c>
      <c r="K12" s="3">
        <v>195.830585846443</v>
      </c>
      <c r="L12" s="4">
        <v>0.99663968460839203</v>
      </c>
      <c r="M12" s="5">
        <v>4.0951311704237603E-3</v>
      </c>
      <c r="N12" s="6">
        <v>1.11549620480092</v>
      </c>
      <c r="O12" s="2">
        <v>1.3837360874360799E-2</v>
      </c>
      <c r="P12" s="2">
        <v>1.24964134158224E-2</v>
      </c>
      <c r="Q12" s="1"/>
    </row>
    <row r="13" spans="1:17">
      <c r="A13" s="1">
        <f t="shared" si="0"/>
        <v>10</v>
      </c>
      <c r="B13" s="7">
        <v>55</v>
      </c>
      <c r="C13" s="7" t="s">
        <v>2</v>
      </c>
      <c r="D13" s="7" t="s">
        <v>2</v>
      </c>
      <c r="E13" s="8">
        <v>2.5277901861861601E-2</v>
      </c>
      <c r="F13" s="9">
        <v>5997.5</v>
      </c>
      <c r="G13" s="9">
        <v>5823.8752815295502</v>
      </c>
      <c r="H13" s="10">
        <v>0.99434544276476799</v>
      </c>
      <c r="I13" s="8">
        <v>2.9180545311771399E-2</v>
      </c>
      <c r="J13" s="9">
        <v>51</v>
      </c>
      <c r="K13" s="9">
        <v>44.233519312435398</v>
      </c>
      <c r="L13" s="10">
        <v>0.96980503192532996</v>
      </c>
      <c r="M13" s="11">
        <v>1.9917283160390598E-3</v>
      </c>
      <c r="N13" s="12">
        <v>1.15438953245554</v>
      </c>
      <c r="O13" s="8">
        <v>8.5035431429762408E-3</v>
      </c>
      <c r="P13" s="8">
        <v>7.5952037387754896E-3</v>
      </c>
      <c r="Q13" s="7" t="s">
        <v>45</v>
      </c>
    </row>
    <row r="14" spans="1:17">
      <c r="A14" s="1">
        <f t="shared" si="0"/>
        <v>11</v>
      </c>
      <c r="B14" s="7">
        <v>6</v>
      </c>
      <c r="C14" s="7" t="s">
        <v>4</v>
      </c>
      <c r="D14" s="7" t="s">
        <v>4</v>
      </c>
      <c r="E14" s="8">
        <v>7.61923549658857E-3</v>
      </c>
      <c r="F14" s="9">
        <v>8958</v>
      </c>
      <c r="G14" s="9">
        <v>9742.4965892284508</v>
      </c>
      <c r="H14" s="10">
        <v>0.99401422511259796</v>
      </c>
      <c r="I14" s="8">
        <v>7.3668730993466901E-3</v>
      </c>
      <c r="J14" s="9">
        <v>52</v>
      </c>
      <c r="K14" s="9">
        <v>42.4310115698486</v>
      </c>
      <c r="L14" s="10">
        <v>0.98755073601268994</v>
      </c>
      <c r="M14" s="11">
        <v>5.9037077974667899E-3</v>
      </c>
      <c r="N14" s="12">
        <v>0.96687825210877498</v>
      </c>
      <c r="O14" s="8">
        <v>5.8048671578477306E-3</v>
      </c>
      <c r="P14" s="8">
        <v>4.3552503386823198E-3</v>
      </c>
      <c r="Q14" s="7" t="s">
        <v>45</v>
      </c>
    </row>
    <row r="15" spans="1:17">
      <c r="A15" s="1">
        <f t="shared" si="0"/>
        <v>12</v>
      </c>
      <c r="B15" s="7">
        <v>14</v>
      </c>
      <c r="C15" s="7" t="s">
        <v>4</v>
      </c>
      <c r="D15" s="7" t="s">
        <v>4</v>
      </c>
      <c r="E15" s="8">
        <v>4.0020936039560799E-2</v>
      </c>
      <c r="F15" s="9">
        <v>8753</v>
      </c>
      <c r="G15" s="9">
        <v>12387.229004840399</v>
      </c>
      <c r="H15" s="10">
        <v>0.88225310085470399</v>
      </c>
      <c r="I15" s="8">
        <v>4.4763136960283299E-2</v>
      </c>
      <c r="J15" s="9">
        <v>73.06</v>
      </c>
      <c r="K15" s="9">
        <v>83.649295723899399</v>
      </c>
      <c r="L15" s="10">
        <v>0.96986843081207297</v>
      </c>
      <c r="M15" s="11">
        <v>2.2105447918878401E-3</v>
      </c>
      <c r="N15" s="12">
        <v>1.1184930036627501</v>
      </c>
      <c r="O15" s="8">
        <v>8.3468525077116402E-3</v>
      </c>
      <c r="P15" s="8">
        <v>6.7528658500793396E-3</v>
      </c>
      <c r="Q15" s="7" t="s">
        <v>45</v>
      </c>
    </row>
    <row r="16" spans="1:17">
      <c r="A16" s="1">
        <f t="shared" si="0"/>
        <v>13</v>
      </c>
      <c r="B16" s="1">
        <v>16</v>
      </c>
      <c r="C16" s="1" t="s">
        <v>4</v>
      </c>
      <c r="D16" s="1" t="s">
        <v>4</v>
      </c>
      <c r="E16" s="2">
        <v>5.2278023888350303E-3</v>
      </c>
      <c r="F16" s="3">
        <v>32381</v>
      </c>
      <c r="G16" s="3">
        <v>37279.597986315297</v>
      </c>
      <c r="H16" s="4">
        <v>0.94994089143263605</v>
      </c>
      <c r="I16" s="2">
        <v>8.7227553043457001E-3</v>
      </c>
      <c r="J16" s="3">
        <v>653.38</v>
      </c>
      <c r="K16" s="3">
        <v>652.89239104880096</v>
      </c>
      <c r="L16" s="4">
        <v>0.99406311258699698</v>
      </c>
      <c r="M16" s="5">
        <v>1.5388483600466E-5</v>
      </c>
      <c r="N16" s="6">
        <v>1.66853194814227</v>
      </c>
      <c r="O16" s="2">
        <v>2.0177882091349901E-2</v>
      </c>
      <c r="P16" s="2">
        <v>1.7513396772370401E-2</v>
      </c>
      <c r="Q16" s="1"/>
    </row>
    <row r="17" spans="1:17">
      <c r="A17" s="1">
        <f t="shared" si="0"/>
        <v>14</v>
      </c>
      <c r="B17" s="1">
        <v>23</v>
      </c>
      <c r="C17" s="1" t="s">
        <v>4</v>
      </c>
      <c r="D17" s="1" t="s">
        <v>4</v>
      </c>
      <c r="E17" s="2">
        <v>8.8904371645363092E-3</v>
      </c>
      <c r="F17" s="3">
        <v>23766.454600000001</v>
      </c>
      <c r="G17" s="3">
        <v>25740.826442825</v>
      </c>
      <c r="H17" s="4">
        <v>0.98408438219765904</v>
      </c>
      <c r="I17" s="2">
        <v>1.42475945408824E-2</v>
      </c>
      <c r="J17" s="3">
        <v>533.26</v>
      </c>
      <c r="K17" s="3">
        <v>529.53815617908901</v>
      </c>
      <c r="L17" s="4">
        <v>0.99870315802120802</v>
      </c>
      <c r="M17" s="5">
        <v>4.5242108339962E-5</v>
      </c>
      <c r="N17" s="6">
        <v>1.60257524767349</v>
      </c>
      <c r="O17" s="2">
        <v>2.2437507359637898E-2</v>
      </c>
      <c r="P17" s="2">
        <v>2.0571917430673301E-2</v>
      </c>
      <c r="Q17" s="1"/>
    </row>
    <row r="18" spans="1:17">
      <c r="A18" s="1">
        <f t="shared" si="0"/>
        <v>15</v>
      </c>
      <c r="B18" s="1">
        <v>26</v>
      </c>
      <c r="C18" s="1" t="s">
        <v>4</v>
      </c>
      <c r="D18" s="1" t="s">
        <v>4</v>
      </c>
      <c r="E18" s="2">
        <v>6.88741407016699E-3</v>
      </c>
      <c r="F18" s="3">
        <v>17134.136299999998</v>
      </c>
      <c r="G18" s="3">
        <v>17652.976366497802</v>
      </c>
      <c r="H18" s="4">
        <v>0.98822861561316</v>
      </c>
      <c r="I18" s="2">
        <v>9.3815277195598498E-3</v>
      </c>
      <c r="J18" s="3">
        <v>281.58</v>
      </c>
      <c r="K18" s="3">
        <v>268.81239594386898</v>
      </c>
      <c r="L18" s="4">
        <v>0.99634841423656795</v>
      </c>
      <c r="M18" s="5">
        <v>4.4131324440074501E-4</v>
      </c>
      <c r="N18" s="6">
        <v>1.36212628193739</v>
      </c>
      <c r="O18" s="2">
        <v>1.64338601648687E-2</v>
      </c>
      <c r="P18" s="2">
        <v>1.52275962060441E-2</v>
      </c>
      <c r="Q18" s="1"/>
    </row>
    <row r="19" spans="1:17">
      <c r="A19" s="1">
        <f t="shared" si="0"/>
        <v>16</v>
      </c>
      <c r="B19" s="1">
        <v>57</v>
      </c>
      <c r="C19" s="1" t="s">
        <v>4</v>
      </c>
      <c r="D19" s="1" t="s">
        <v>4</v>
      </c>
      <c r="E19" s="2">
        <v>1.20142976776256E-2</v>
      </c>
      <c r="F19" s="3">
        <v>31903</v>
      </c>
      <c r="G19" s="3">
        <v>33213.341470296698</v>
      </c>
      <c r="H19" s="4">
        <v>0.98893467286983205</v>
      </c>
      <c r="I19" s="2">
        <v>2.3548274159526698E-2</v>
      </c>
      <c r="J19" s="3">
        <v>1248.78</v>
      </c>
      <c r="K19" s="3">
        <v>1210.0692185177199</v>
      </c>
      <c r="L19" s="4">
        <v>0.99720215307579896</v>
      </c>
      <c r="M19" s="5">
        <v>1.66319521053495E-6</v>
      </c>
      <c r="N19" s="6">
        <v>1.9600208677516799</v>
      </c>
      <c r="O19" s="2">
        <v>3.9143027301507698E-2</v>
      </c>
      <c r="P19" s="2">
        <v>3.6433227280064803E-2</v>
      </c>
      <c r="Q19" s="1"/>
    </row>
    <row r="20" spans="1:17">
      <c r="A20" s="1">
        <f t="shared" si="0"/>
        <v>17</v>
      </c>
      <c r="B20" s="1">
        <v>64</v>
      </c>
      <c r="C20" s="1" t="s">
        <v>4</v>
      </c>
      <c r="D20" s="1" t="s">
        <v>4</v>
      </c>
      <c r="E20" s="2">
        <v>9.8049650405112095E-3</v>
      </c>
      <c r="F20" s="3">
        <v>32098</v>
      </c>
      <c r="G20" s="3">
        <v>37925.292632238903</v>
      </c>
      <c r="H20" s="4">
        <v>0.96244849477849403</v>
      </c>
      <c r="I20" s="2">
        <v>1.43132365268913E-2</v>
      </c>
      <c r="J20" s="3">
        <v>1386.84</v>
      </c>
      <c r="K20" s="3">
        <v>1323.57117402329</v>
      </c>
      <c r="L20" s="4">
        <v>0.99921923613091601</v>
      </c>
      <c r="M20" s="5">
        <v>2.7381097705136298E-4</v>
      </c>
      <c r="N20" s="6">
        <v>1.4597947537551901</v>
      </c>
      <c r="O20" s="2">
        <v>4.3206430307184199E-2</v>
      </c>
      <c r="P20" s="2">
        <v>3.4899432071834997E-2</v>
      </c>
      <c r="Q20" s="1"/>
    </row>
    <row r="21" spans="1:17">
      <c r="A21" s="1">
        <f t="shared" si="0"/>
        <v>18</v>
      </c>
      <c r="B21" s="1">
        <v>65</v>
      </c>
      <c r="C21" s="1" t="s">
        <v>4</v>
      </c>
      <c r="D21" s="1" t="s">
        <v>4</v>
      </c>
      <c r="E21" s="2">
        <v>5.13357021876246E-3</v>
      </c>
      <c r="F21" s="3">
        <v>29570</v>
      </c>
      <c r="G21" s="3">
        <v>30115.552713074201</v>
      </c>
      <c r="H21" s="4">
        <v>0.9743133428113</v>
      </c>
      <c r="I21" s="2">
        <v>1.1860779173345701E-2</v>
      </c>
      <c r="J21" s="3">
        <v>1289.5999999999999</v>
      </c>
      <c r="K21" s="3">
        <v>1283.2189494080801</v>
      </c>
      <c r="L21" s="4">
        <v>0.998626861742962</v>
      </c>
      <c r="M21" s="5">
        <v>5.7589942407670601E-8</v>
      </c>
      <c r="N21" s="6">
        <v>2.3104347788983599</v>
      </c>
      <c r="O21" s="2">
        <v>4.3611768684477498E-2</v>
      </c>
      <c r="P21" s="2">
        <v>4.2609842217871501E-2</v>
      </c>
      <c r="Q21" s="1"/>
    </row>
    <row r="22" spans="1:17">
      <c r="A22" s="1">
        <f t="shared" si="0"/>
        <v>19</v>
      </c>
      <c r="B22" s="7">
        <v>1</v>
      </c>
      <c r="C22" s="7" t="s">
        <v>1</v>
      </c>
      <c r="D22" s="7" t="s">
        <v>1</v>
      </c>
      <c r="E22" s="8">
        <v>9.2217042112696605E-3</v>
      </c>
      <c r="F22" s="9">
        <v>36968.5</v>
      </c>
      <c r="G22" s="9">
        <v>50678.911650987699</v>
      </c>
      <c r="H22" s="10">
        <v>0.90855348332921004</v>
      </c>
      <c r="I22" s="8">
        <v>8.1834356985141504E-3</v>
      </c>
      <c r="J22" s="9">
        <v>395.36</v>
      </c>
      <c r="K22" s="9">
        <v>400.919719560972</v>
      </c>
      <c r="L22" s="10">
        <v>0.99763379307113498</v>
      </c>
      <c r="M22" s="11">
        <v>2.67882921839461E-2</v>
      </c>
      <c r="N22" s="12">
        <v>0.88741034314604705</v>
      </c>
      <c r="O22" s="8">
        <v>1.06945101911086E-2</v>
      </c>
      <c r="P22" s="8">
        <v>7.9109772980525007E-3</v>
      </c>
      <c r="Q22" s="7" t="s">
        <v>44</v>
      </c>
    </row>
    <row r="23" spans="1:17">
      <c r="A23" s="1">
        <f t="shared" si="0"/>
        <v>20</v>
      </c>
      <c r="B23" s="7">
        <v>2</v>
      </c>
      <c r="C23" s="7" t="s">
        <v>1</v>
      </c>
      <c r="D23" s="7" t="s">
        <v>1</v>
      </c>
      <c r="E23" s="8">
        <v>9.9663975614734095E-3</v>
      </c>
      <c r="F23" s="9">
        <v>34605.5</v>
      </c>
      <c r="G23" s="9">
        <v>52563.082064755203</v>
      </c>
      <c r="H23" s="10">
        <v>0.89722601515316402</v>
      </c>
      <c r="I23" s="8">
        <v>7.9862965121145907E-3</v>
      </c>
      <c r="J23" s="9">
        <v>332.64</v>
      </c>
      <c r="K23" s="9">
        <v>341.071905766778</v>
      </c>
      <c r="L23" s="10">
        <v>0.99549744270669105</v>
      </c>
      <c r="M23" s="11">
        <v>5.6241796314861703E-2</v>
      </c>
      <c r="N23" s="12">
        <v>0.80132228950878004</v>
      </c>
      <c r="O23" s="8">
        <v>9.6123448584762503E-3</v>
      </c>
      <c r="P23" s="8">
        <v>6.4888110127673598E-3</v>
      </c>
      <c r="Q23" s="7" t="s">
        <v>46</v>
      </c>
    </row>
    <row r="24" spans="1:17">
      <c r="A24" s="1">
        <f t="shared" si="0"/>
        <v>21</v>
      </c>
      <c r="B24" s="7">
        <v>3</v>
      </c>
      <c r="C24" s="7" t="s">
        <v>1</v>
      </c>
      <c r="D24" s="7" t="s">
        <v>1</v>
      </c>
      <c r="E24" s="8">
        <v>9.2204919076852004E-3</v>
      </c>
      <c r="F24" s="9">
        <v>33315.5</v>
      </c>
      <c r="G24" s="9">
        <v>42067.928085264597</v>
      </c>
      <c r="H24" s="10">
        <v>0.89539455784861399</v>
      </c>
      <c r="I24" s="8">
        <v>7.66966044828255E-3</v>
      </c>
      <c r="J24" s="9">
        <v>363.04</v>
      </c>
      <c r="K24" s="9">
        <v>341.27901748351201</v>
      </c>
      <c r="L24" s="10">
        <v>0.99861186977417005</v>
      </c>
      <c r="M24" s="11">
        <v>4.8627206576582697E-2</v>
      </c>
      <c r="N24" s="12">
        <v>0.83180599528425903</v>
      </c>
      <c r="O24" s="8">
        <v>1.0897029911002399E-2</v>
      </c>
      <c r="P24" s="8">
        <v>8.1125701458792405E-3</v>
      </c>
      <c r="Q24" s="7" t="s">
        <v>44</v>
      </c>
    </row>
    <row r="25" spans="1:17">
      <c r="A25" s="1">
        <f t="shared" si="0"/>
        <v>22</v>
      </c>
      <c r="B25" s="7">
        <v>7</v>
      </c>
      <c r="C25" s="7" t="s">
        <v>1</v>
      </c>
      <c r="D25" s="7" t="s">
        <v>1</v>
      </c>
      <c r="E25" s="8">
        <v>1.03539264979308E-2</v>
      </c>
      <c r="F25" s="9">
        <v>33216</v>
      </c>
      <c r="G25" s="9">
        <v>53356.175041394403</v>
      </c>
      <c r="H25" s="10">
        <v>0.90620002052330995</v>
      </c>
      <c r="I25" s="8">
        <v>5.6379581899583097E-3</v>
      </c>
      <c r="J25" s="9">
        <v>331.52</v>
      </c>
      <c r="K25" s="9">
        <v>312.18722425846101</v>
      </c>
      <c r="L25" s="10">
        <v>0.994782782275067</v>
      </c>
      <c r="M25" s="11">
        <v>0.83243649037677503</v>
      </c>
      <c r="N25" s="12">
        <v>0.54452368298007903</v>
      </c>
      <c r="O25" s="8">
        <v>9.98073217726397E-3</v>
      </c>
      <c r="P25" s="8">
        <v>5.8510045747518797E-3</v>
      </c>
      <c r="Q25" s="7" t="s">
        <v>44</v>
      </c>
    </row>
    <row r="26" spans="1:17">
      <c r="A26" s="1">
        <f t="shared" si="0"/>
        <v>23</v>
      </c>
      <c r="B26" s="1">
        <v>17</v>
      </c>
      <c r="C26" s="1" t="s">
        <v>1</v>
      </c>
      <c r="D26" s="1" t="s">
        <v>1</v>
      </c>
      <c r="E26" s="2">
        <v>5.1306670261628802E-3</v>
      </c>
      <c r="F26" s="3">
        <v>48449</v>
      </c>
      <c r="G26" s="3">
        <v>88274.066159172493</v>
      </c>
      <c r="H26" s="4">
        <v>0.91714207244022905</v>
      </c>
      <c r="I26" s="2">
        <v>5.3962632853486302E-3</v>
      </c>
      <c r="J26" s="3">
        <v>742.4</v>
      </c>
      <c r="K26" s="3">
        <v>658.816259114731</v>
      </c>
      <c r="L26" s="4">
        <v>0.99801844968050202</v>
      </c>
      <c r="M26" s="5">
        <v>4.1390731944246396E-3</v>
      </c>
      <c r="N26" s="6">
        <v>1.05176641903117</v>
      </c>
      <c r="O26" s="2">
        <v>1.53233296868872E-2</v>
      </c>
      <c r="P26" s="2">
        <v>7.4633047709253397E-3</v>
      </c>
      <c r="Q26" s="1"/>
    </row>
    <row r="27" spans="1:17">
      <c r="A27" s="1">
        <f t="shared" si="0"/>
        <v>24</v>
      </c>
      <c r="B27" s="1">
        <v>20</v>
      </c>
      <c r="C27" s="1" t="s">
        <v>1</v>
      </c>
      <c r="D27" s="1" t="s">
        <v>1</v>
      </c>
      <c r="E27" s="2">
        <v>4.9437811913791299E-3</v>
      </c>
      <c r="F27" s="3">
        <v>38349</v>
      </c>
      <c r="G27" s="3">
        <v>37230.317530570297</v>
      </c>
      <c r="H27" s="4">
        <v>0.99809502333444899</v>
      </c>
      <c r="I27" s="2">
        <v>9.1312725946712803E-3</v>
      </c>
      <c r="J27" s="3">
        <v>394.56</v>
      </c>
      <c r="K27" s="3">
        <v>365.04814537310398</v>
      </c>
      <c r="L27" s="4">
        <v>0.994245007051484</v>
      </c>
      <c r="M27" s="5">
        <v>1.3176599146023101E-6</v>
      </c>
      <c r="N27" s="6">
        <v>1.8470219941356301</v>
      </c>
      <c r="O27" s="2">
        <v>1.02886646327153E-2</v>
      </c>
      <c r="P27" s="2">
        <v>9.8051311293103592E-3</v>
      </c>
      <c r="Q27" s="1"/>
    </row>
    <row r="28" spans="1:17">
      <c r="A28" s="1">
        <f t="shared" si="0"/>
        <v>25</v>
      </c>
      <c r="B28" s="7">
        <v>24</v>
      </c>
      <c r="C28" s="7" t="s">
        <v>1</v>
      </c>
      <c r="D28" s="7" t="s">
        <v>1</v>
      </c>
      <c r="E28" s="8">
        <v>2.3633329726207901E-2</v>
      </c>
      <c r="F28" s="9">
        <v>26301</v>
      </c>
      <c r="G28" s="9">
        <v>38871.773351825803</v>
      </c>
      <c r="H28" s="10">
        <v>0.90555139798719997</v>
      </c>
      <c r="I28" s="8">
        <v>8.6729011804677399E-3</v>
      </c>
      <c r="J28" s="9">
        <v>320.48</v>
      </c>
      <c r="K28" s="9">
        <v>301.57807095914001</v>
      </c>
      <c r="L28" s="10">
        <v>0.99721049578953302</v>
      </c>
      <c r="M28" s="11">
        <v>6.2388858411609096</v>
      </c>
      <c r="N28" s="12">
        <v>0.366977538964813</v>
      </c>
      <c r="O28" s="8">
        <v>1.21850880194669E-2</v>
      </c>
      <c r="P28" s="8">
        <v>7.7582792076290596E-3</v>
      </c>
      <c r="Q28" s="7" t="s">
        <v>46</v>
      </c>
    </row>
    <row r="29" spans="1:17">
      <c r="A29" s="1">
        <f t="shared" si="0"/>
        <v>26</v>
      </c>
      <c r="B29" s="1">
        <v>61</v>
      </c>
      <c r="C29" s="1" t="s">
        <v>1</v>
      </c>
      <c r="D29" s="1" t="s">
        <v>1</v>
      </c>
      <c r="E29" s="2">
        <v>6.8814237236837503E-3</v>
      </c>
      <c r="F29" s="3">
        <v>35400</v>
      </c>
      <c r="G29" s="3">
        <v>36827.202960676899</v>
      </c>
      <c r="H29" s="4">
        <v>0.96210958455347395</v>
      </c>
      <c r="I29" s="2">
        <v>1.2407372909348201E-2</v>
      </c>
      <c r="J29" s="3">
        <v>446.08</v>
      </c>
      <c r="K29" s="3">
        <v>435.23071713040002</v>
      </c>
      <c r="L29" s="4">
        <v>0.99570429321964304</v>
      </c>
      <c r="M29" s="5">
        <v>2.5456998828409799E-6</v>
      </c>
      <c r="N29" s="6">
        <v>1.8030241135487499</v>
      </c>
      <c r="O29" s="2">
        <v>1.2601129943502799E-2</v>
      </c>
      <c r="P29" s="2">
        <v>1.1818185529732701E-2</v>
      </c>
      <c r="Q29" s="1"/>
    </row>
    <row r="30" spans="1:17">
      <c r="A30" s="1">
        <f t="shared" si="0"/>
        <v>27</v>
      </c>
      <c r="B30" s="1">
        <v>62</v>
      </c>
      <c r="C30" s="1" t="s">
        <v>1</v>
      </c>
      <c r="D30" s="1" t="s">
        <v>1</v>
      </c>
      <c r="E30" s="2">
        <v>8.5865399685158099E-3</v>
      </c>
      <c r="F30" s="3">
        <v>35747</v>
      </c>
      <c r="G30" s="3">
        <v>38780.930896530801</v>
      </c>
      <c r="H30" s="4">
        <v>0.97091144984341005</v>
      </c>
      <c r="I30" s="2">
        <v>1.31827019194454E-2</v>
      </c>
      <c r="J30" s="3">
        <v>386.88</v>
      </c>
      <c r="K30" s="3">
        <v>372.84254827956499</v>
      </c>
      <c r="L30" s="4">
        <v>0.99656651751333503</v>
      </c>
      <c r="M30" s="5">
        <v>3.3630526742129598E-5</v>
      </c>
      <c r="N30" s="6">
        <v>1.5352752060529899</v>
      </c>
      <c r="O30" s="2">
        <v>1.0822726382633499E-2</v>
      </c>
      <c r="P30" s="2">
        <v>9.6140690710680796E-3</v>
      </c>
      <c r="Q30" s="1"/>
    </row>
    <row r="31" spans="1:17">
      <c r="A31" s="1">
        <f t="shared" si="0"/>
        <v>28</v>
      </c>
      <c r="B31" s="1">
        <v>67</v>
      </c>
      <c r="C31" s="1" t="s">
        <v>1</v>
      </c>
      <c r="D31" s="1" t="s">
        <v>1</v>
      </c>
      <c r="E31" s="2">
        <v>3.7207760581751399E-3</v>
      </c>
      <c r="F31" s="3">
        <v>55569</v>
      </c>
      <c r="G31" s="3">
        <v>56203.739885597701</v>
      </c>
      <c r="H31" s="4">
        <v>0.96930176698877202</v>
      </c>
      <c r="I31" s="2">
        <v>1.23107877591296E-2</v>
      </c>
      <c r="J31" s="3">
        <v>1674.56</v>
      </c>
      <c r="K31" s="3">
        <v>1650.4899388291401</v>
      </c>
      <c r="L31" s="4">
        <v>0.986736355896498</v>
      </c>
      <c r="M31" s="5">
        <v>3.1786925031691999E-13</v>
      </c>
      <c r="N31" s="6">
        <v>3.30866130254757</v>
      </c>
      <c r="O31" s="2">
        <v>3.0134787381453698E-2</v>
      </c>
      <c r="P31" s="2">
        <v>2.9366194174777399E-2</v>
      </c>
      <c r="Q31" s="1"/>
    </row>
    <row r="32" spans="1:17">
      <c r="A32" s="1">
        <f t="shared" si="0"/>
        <v>29</v>
      </c>
      <c r="B32" s="1">
        <v>69</v>
      </c>
      <c r="C32" s="1" t="s">
        <v>1</v>
      </c>
      <c r="D32" s="1" t="s">
        <v>1</v>
      </c>
      <c r="E32" s="2">
        <v>4.2938829226943998E-3</v>
      </c>
      <c r="F32" s="3">
        <v>47183</v>
      </c>
      <c r="G32" s="3">
        <v>47120.335819968903</v>
      </c>
      <c r="H32" s="4">
        <v>0.99768389112736999</v>
      </c>
      <c r="I32" s="2">
        <v>9.5617226082023409E-3</v>
      </c>
      <c r="J32" s="3">
        <v>1402.88</v>
      </c>
      <c r="K32" s="3">
        <v>1358.65704213084</v>
      </c>
      <c r="L32" s="4">
        <v>0.99871890282888698</v>
      </c>
      <c r="M32" s="5">
        <v>5.3296184246686198E-8</v>
      </c>
      <c r="N32" s="6">
        <v>2.22682424750472</v>
      </c>
      <c r="O32" s="2">
        <v>2.9732742725134098E-2</v>
      </c>
      <c r="P32" s="2">
        <v>2.8833772478231399E-2</v>
      </c>
      <c r="Q32" s="1"/>
    </row>
    <row r="33" spans="1:17">
      <c r="A33" s="1">
        <f t="shared" si="0"/>
        <v>30</v>
      </c>
      <c r="B33" s="1">
        <v>70</v>
      </c>
      <c r="C33" s="1" t="s">
        <v>1</v>
      </c>
      <c r="D33" s="1" t="s">
        <v>1</v>
      </c>
      <c r="E33" s="2">
        <v>3.3247001911808401E-3</v>
      </c>
      <c r="F33" s="3">
        <v>53703</v>
      </c>
      <c r="G33" s="3">
        <v>53930.323312059503</v>
      </c>
      <c r="H33" s="4">
        <v>0.99162196173947303</v>
      </c>
      <c r="I33" s="2">
        <v>9.9850297368365391E-3</v>
      </c>
      <c r="J33" s="3">
        <v>1868.8</v>
      </c>
      <c r="K33" s="3">
        <v>1803.0379149074299</v>
      </c>
      <c r="L33" s="4">
        <v>0.99707543062059301</v>
      </c>
      <c r="M33" s="5">
        <v>1.10904970060246E-11</v>
      </c>
      <c r="N33" s="6">
        <v>3.00328726281034</v>
      </c>
      <c r="O33" s="2">
        <v>3.4798800811872699E-2</v>
      </c>
      <c r="P33" s="2">
        <v>3.3432729569864303E-2</v>
      </c>
      <c r="Q33" s="1"/>
    </row>
    <row r="34" spans="1:17">
      <c r="A34" s="1">
        <f t="shared" si="0"/>
        <v>31</v>
      </c>
      <c r="B34" s="1">
        <v>15</v>
      </c>
      <c r="C34" s="1" t="s">
        <v>6</v>
      </c>
      <c r="D34" s="1" t="s">
        <v>7</v>
      </c>
      <c r="E34" s="2">
        <v>5.0353812760634302E-3</v>
      </c>
      <c r="F34" s="3">
        <v>43291</v>
      </c>
      <c r="G34" s="3">
        <v>51294.046386651004</v>
      </c>
      <c r="H34" s="4">
        <v>0.95966448780368496</v>
      </c>
      <c r="I34" s="2">
        <v>8.0533121635846493E-3</v>
      </c>
      <c r="J34" s="3">
        <v>637.14</v>
      </c>
      <c r="K34" s="3">
        <v>634.98472992061397</v>
      </c>
      <c r="L34" s="4">
        <v>0.99930109801312095</v>
      </c>
      <c r="M34" s="5">
        <v>1.86097681111053E-5</v>
      </c>
      <c r="N34" s="6">
        <v>1.59934505890696</v>
      </c>
      <c r="O34" s="2">
        <v>1.4717608740846799E-2</v>
      </c>
      <c r="P34" s="2">
        <v>1.23793066574265E-2</v>
      </c>
      <c r="Q34" s="1"/>
    </row>
    <row r="35" spans="1:17">
      <c r="A35" s="1">
        <f t="shared" si="0"/>
        <v>32</v>
      </c>
      <c r="B35" s="1">
        <v>21</v>
      </c>
      <c r="C35" s="1" t="s">
        <v>6</v>
      </c>
      <c r="D35" s="1" t="s">
        <v>7</v>
      </c>
      <c r="E35" s="2">
        <v>8.2257896427616606E-3</v>
      </c>
      <c r="F35" s="3">
        <v>20474.681799999998</v>
      </c>
      <c r="G35" s="3">
        <v>24960.449730282398</v>
      </c>
      <c r="H35" s="4">
        <v>0.96417221124500996</v>
      </c>
      <c r="I35" s="2">
        <v>1.0526071383038699E-2</v>
      </c>
      <c r="J35" s="3">
        <v>538.125</v>
      </c>
      <c r="K35" s="3">
        <v>494.81093118169099</v>
      </c>
      <c r="L35" s="4">
        <v>0.99704071098745495</v>
      </c>
      <c r="M35" s="5">
        <v>1.1682276908254699E-3</v>
      </c>
      <c r="N35" s="6">
        <v>1.2796426653459501</v>
      </c>
      <c r="O35" s="2">
        <v>2.62824597352228E-2</v>
      </c>
      <c r="P35" s="2">
        <v>1.9823798710701099E-2</v>
      </c>
      <c r="Q35" s="1"/>
    </row>
    <row r="36" spans="1:17">
      <c r="A36" s="1">
        <f t="shared" si="0"/>
        <v>33</v>
      </c>
      <c r="B36" s="1">
        <v>25</v>
      </c>
      <c r="C36" s="1" t="s">
        <v>6</v>
      </c>
      <c r="D36" s="1" t="s">
        <v>10</v>
      </c>
      <c r="E36" s="2">
        <v>6.4218504984313897E-3</v>
      </c>
      <c r="F36" s="3">
        <v>43003.136350000001</v>
      </c>
      <c r="G36" s="3">
        <v>53042.2233074041</v>
      </c>
      <c r="H36" s="4">
        <v>0.94075555302556702</v>
      </c>
      <c r="I36" s="2">
        <v>1.01332403761009E-2</v>
      </c>
      <c r="J36" s="3">
        <v>1088.7</v>
      </c>
      <c r="K36" s="3">
        <v>1077.2600645821201</v>
      </c>
      <c r="L36" s="4">
        <v>0.99912757785756201</v>
      </c>
      <c r="M36" s="5">
        <v>3.7773826941132601E-5</v>
      </c>
      <c r="N36" s="6">
        <v>1.57793152901583</v>
      </c>
      <c r="O36" s="2">
        <v>2.5316758088041201E-2</v>
      </c>
      <c r="P36" s="2">
        <v>2.03094817187226E-2</v>
      </c>
      <c r="Q36" s="1"/>
    </row>
    <row r="37" spans="1:17">
      <c r="A37" s="1">
        <f t="shared" si="0"/>
        <v>34</v>
      </c>
      <c r="B37" s="1">
        <v>30</v>
      </c>
      <c r="C37" s="1" t="s">
        <v>6</v>
      </c>
      <c r="D37" s="1" t="s">
        <v>12</v>
      </c>
      <c r="E37" s="2">
        <v>8.4195621480456905E-3</v>
      </c>
      <c r="F37" s="3">
        <v>38245.166700000002</v>
      </c>
      <c r="G37" s="3">
        <v>41092.564375210502</v>
      </c>
      <c r="H37" s="4">
        <v>0.96953882016440096</v>
      </c>
      <c r="I37" s="2">
        <v>1.2445470115915701E-2</v>
      </c>
      <c r="J37" s="3">
        <v>587.86</v>
      </c>
      <c r="K37" s="3">
        <v>587.77885370238403</v>
      </c>
      <c r="L37" s="4">
        <v>0.99645280317727103</v>
      </c>
      <c r="M37" s="5">
        <v>8.8987320282760607E-5</v>
      </c>
      <c r="N37" s="6">
        <v>1.47816120328829</v>
      </c>
      <c r="O37" s="2">
        <v>1.53708311591697E-2</v>
      </c>
      <c r="P37" s="2">
        <v>1.4303776428637E-2</v>
      </c>
      <c r="Q37" s="1"/>
    </row>
    <row r="38" spans="1:17">
      <c r="A38" s="1">
        <f t="shared" si="0"/>
        <v>35</v>
      </c>
      <c r="B38" s="1">
        <v>35</v>
      </c>
      <c r="C38" s="1" t="s">
        <v>6</v>
      </c>
      <c r="D38" s="1" t="s">
        <v>49</v>
      </c>
      <c r="E38" s="2">
        <v>4.0161726678742196E-3</v>
      </c>
      <c r="F38" s="3">
        <v>45048</v>
      </c>
      <c r="G38" s="3">
        <v>49037.714346820299</v>
      </c>
      <c r="H38" s="4">
        <v>0.97299163988147497</v>
      </c>
      <c r="I38" s="2">
        <v>7.6677457867811803E-3</v>
      </c>
      <c r="J38" s="3">
        <v>646.88</v>
      </c>
      <c r="K38" s="3">
        <v>664.43616728828204</v>
      </c>
      <c r="L38" s="4">
        <v>0.99758672153601302</v>
      </c>
      <c r="M38" s="5">
        <v>7.3656735388886199E-7</v>
      </c>
      <c r="N38" s="6">
        <v>1.9092171629263499</v>
      </c>
      <c r="O38" s="2">
        <v>1.43597939975138E-2</v>
      </c>
      <c r="P38" s="2">
        <v>1.3549493000204801E-2</v>
      </c>
      <c r="Q38" s="1"/>
    </row>
    <row r="39" spans="1:17">
      <c r="A39" s="1">
        <f t="shared" si="0"/>
        <v>36</v>
      </c>
      <c r="B39" s="1">
        <v>37</v>
      </c>
      <c r="C39" s="1" t="s">
        <v>6</v>
      </c>
      <c r="D39" s="1" t="s">
        <v>50</v>
      </c>
      <c r="E39" s="2">
        <v>6.0618416913712E-3</v>
      </c>
      <c r="F39" s="3">
        <v>36613.1</v>
      </c>
      <c r="G39" s="3">
        <v>36427.024369843697</v>
      </c>
      <c r="H39" s="4">
        <v>0.99883832387479798</v>
      </c>
      <c r="I39" s="2">
        <v>1.12886964556097E-2</v>
      </c>
      <c r="J39" s="3">
        <v>558.88</v>
      </c>
      <c r="K39" s="3">
        <v>541.11248009386497</v>
      </c>
      <c r="L39" s="4">
        <v>0.99790988668761105</v>
      </c>
      <c r="M39" s="5">
        <v>1.73281567887396E-6</v>
      </c>
      <c r="N39" s="6">
        <v>1.8622552402974599</v>
      </c>
      <c r="O39" s="2">
        <v>1.52644818384677E-2</v>
      </c>
      <c r="P39" s="2">
        <v>1.4854698934503901E-2</v>
      </c>
      <c r="Q39" s="1"/>
    </row>
    <row r="40" spans="1:17">
      <c r="A40" s="1">
        <f t="shared" si="0"/>
        <v>37</v>
      </c>
      <c r="B40" s="1">
        <v>39</v>
      </c>
      <c r="C40" s="1" t="s">
        <v>6</v>
      </c>
      <c r="D40" s="1" t="s">
        <v>51</v>
      </c>
      <c r="E40" s="2">
        <v>5.4756407777274202E-3</v>
      </c>
      <c r="F40" s="3">
        <v>40044.5</v>
      </c>
      <c r="G40" s="3">
        <v>39661.710233782702</v>
      </c>
      <c r="H40" s="4">
        <v>0.99856861957658605</v>
      </c>
      <c r="I40" s="2">
        <v>1.109755645424E-2</v>
      </c>
      <c r="J40" s="3">
        <v>480.24</v>
      </c>
      <c r="K40" s="3">
        <v>462.19600546807601</v>
      </c>
      <c r="L40" s="4">
        <v>0.99712807777772305</v>
      </c>
      <c r="M40" s="5">
        <v>2.2143362423305599E-7</v>
      </c>
      <c r="N40" s="6">
        <v>2.0267137499925498</v>
      </c>
      <c r="O40" s="2">
        <v>1.19926581677883E-2</v>
      </c>
      <c r="P40" s="2">
        <v>1.1653456261560601E-2</v>
      </c>
      <c r="Q40" s="1"/>
    </row>
    <row r="41" spans="1:17">
      <c r="A41" s="1">
        <f t="shared" si="0"/>
        <v>38</v>
      </c>
      <c r="B41" s="1">
        <v>66</v>
      </c>
      <c r="C41" s="1" t="s">
        <v>6</v>
      </c>
      <c r="D41" s="1" t="s">
        <v>51</v>
      </c>
      <c r="E41" s="2">
        <v>5.6569398203003196E-3</v>
      </c>
      <c r="F41" s="3">
        <v>47325</v>
      </c>
      <c r="G41" s="3">
        <v>43502.639336022403</v>
      </c>
      <c r="H41" s="4">
        <v>0.98716770278569999</v>
      </c>
      <c r="I41" s="2">
        <v>1.33250798566868E-2</v>
      </c>
      <c r="J41" s="3">
        <v>775.62</v>
      </c>
      <c r="K41" s="3">
        <v>661.20280693419397</v>
      </c>
      <c r="L41" s="4">
        <v>0.99444009060930005</v>
      </c>
      <c r="M41" s="5">
        <v>7.8375717865385301E-9</v>
      </c>
      <c r="N41" s="6">
        <v>2.3555279497350901</v>
      </c>
      <c r="O41" s="2">
        <v>1.6389223454833599E-2</v>
      </c>
      <c r="P41" s="2">
        <v>1.51991423285135E-2</v>
      </c>
      <c r="Q41" s="1"/>
    </row>
    <row r="42" spans="1:17">
      <c r="A42" s="1">
        <f t="shared" si="0"/>
        <v>39</v>
      </c>
      <c r="B42" s="1">
        <v>33</v>
      </c>
      <c r="C42" s="1" t="s">
        <v>15</v>
      </c>
      <c r="D42" s="1" t="s">
        <v>16</v>
      </c>
      <c r="E42" s="2">
        <v>7.18576757142355E-3</v>
      </c>
      <c r="F42" s="3">
        <v>24922.5</v>
      </c>
      <c r="G42" s="3">
        <v>25704.135502662499</v>
      </c>
      <c r="H42" s="4">
        <v>0.99571240358242996</v>
      </c>
      <c r="I42" s="2">
        <v>1.0400906901789599E-2</v>
      </c>
      <c r="J42" s="3">
        <v>137.27000000000001</v>
      </c>
      <c r="K42" s="3">
        <v>134.263111782995</v>
      </c>
      <c r="L42" s="4">
        <v>0.99732117876659898</v>
      </c>
      <c r="M42" s="5">
        <v>5.5562157371397802E-5</v>
      </c>
      <c r="N42" s="6">
        <v>1.4474315789383501</v>
      </c>
      <c r="O42" s="2">
        <v>5.5078744106730904E-3</v>
      </c>
      <c r="P42" s="2">
        <v>5.2234050730509103E-3</v>
      </c>
      <c r="Q42" s="1"/>
    </row>
    <row r="43" spans="1:17">
      <c r="A43" s="1">
        <f t="shared" si="0"/>
        <v>40</v>
      </c>
      <c r="B43" s="7">
        <v>36</v>
      </c>
      <c r="C43" s="7" t="s">
        <v>15</v>
      </c>
      <c r="D43" s="7" t="s">
        <v>17</v>
      </c>
      <c r="E43" s="8">
        <v>6.2773987851189404E-3</v>
      </c>
      <c r="F43" s="9">
        <v>6431.5</v>
      </c>
      <c r="G43" s="9">
        <v>4439.6277899675497</v>
      </c>
      <c r="H43" s="10">
        <v>0.71674915212605605</v>
      </c>
      <c r="I43" s="8">
        <v>8.0790023930809203E-3</v>
      </c>
      <c r="J43" s="9">
        <v>254.29</v>
      </c>
      <c r="K43" s="9">
        <v>247.94131271805699</v>
      </c>
      <c r="L43" s="10">
        <v>0.99794863877294804</v>
      </c>
      <c r="M43" s="11">
        <v>5.0144071175197398E-3</v>
      </c>
      <c r="N43" s="12">
        <v>1.28699843193535</v>
      </c>
      <c r="O43" s="8">
        <v>3.9538210370831099E-2</v>
      </c>
      <c r="P43" s="8">
        <v>5.5847319741160001E-2</v>
      </c>
      <c r="Q43" s="7" t="s">
        <v>44</v>
      </c>
    </row>
    <row r="44" spans="1:17">
      <c r="A44" s="1">
        <f t="shared" si="0"/>
        <v>41</v>
      </c>
      <c r="B44" s="1">
        <v>47</v>
      </c>
      <c r="C44" s="1" t="s">
        <v>15</v>
      </c>
      <c r="D44" s="1" t="s">
        <v>16</v>
      </c>
      <c r="E44" s="2">
        <v>1.2923745491060699E-2</v>
      </c>
      <c r="F44" s="3">
        <v>24536</v>
      </c>
      <c r="G44" s="3">
        <v>24777.602907533001</v>
      </c>
      <c r="H44" s="4">
        <v>0.99963560594217504</v>
      </c>
      <c r="I44" s="2">
        <v>1.8870803137256802E-2</v>
      </c>
      <c r="J44" s="3">
        <v>159.095</v>
      </c>
      <c r="K44" s="3">
        <v>154.38811974748799</v>
      </c>
      <c r="L44" s="4">
        <v>0.99167042027803698</v>
      </c>
      <c r="M44" s="5">
        <v>5.92326979179657E-5</v>
      </c>
      <c r="N44" s="6">
        <v>1.4601651781451199</v>
      </c>
      <c r="O44" s="2">
        <v>6.4841457450277107E-3</v>
      </c>
      <c r="P44" s="2">
        <v>6.2309546376881396E-3</v>
      </c>
      <c r="Q44" s="1"/>
    </row>
    <row r="45" spans="1:17">
      <c r="A45" s="1">
        <f t="shared" si="0"/>
        <v>42</v>
      </c>
      <c r="B45" s="1">
        <v>50</v>
      </c>
      <c r="C45" s="1" t="s">
        <v>15</v>
      </c>
      <c r="D45" s="1" t="s">
        <v>22</v>
      </c>
      <c r="E45" s="2">
        <v>6.1846960998662298E-3</v>
      </c>
      <c r="F45" s="3">
        <v>34204</v>
      </c>
      <c r="G45" s="3">
        <v>34462.620484201099</v>
      </c>
      <c r="H45" s="4">
        <v>0.998616152963411</v>
      </c>
      <c r="I45" s="2">
        <v>1.12117163171358E-2</v>
      </c>
      <c r="J45" s="3">
        <v>1568.155</v>
      </c>
      <c r="K45" s="3">
        <v>1441.2560479104</v>
      </c>
      <c r="L45" s="4">
        <v>0.98929335959541698</v>
      </c>
      <c r="M45" s="5">
        <v>8.5775518479186794E-6</v>
      </c>
      <c r="N45" s="6">
        <v>1.8128160440055101</v>
      </c>
      <c r="O45" s="2">
        <v>4.5847123143492007E-2</v>
      </c>
      <c r="P45" s="2">
        <v>4.1820849014401702E-2</v>
      </c>
      <c r="Q45" s="1"/>
    </row>
    <row r="46" spans="1:17">
      <c r="A46" s="1">
        <f t="shared" si="0"/>
        <v>43</v>
      </c>
      <c r="B46" s="1">
        <v>51</v>
      </c>
      <c r="C46" s="1" t="s">
        <v>15</v>
      </c>
      <c r="D46" s="1" t="s">
        <v>23</v>
      </c>
      <c r="E46" s="2">
        <v>6.6825940669592299E-3</v>
      </c>
      <c r="F46" s="3">
        <v>37777.85</v>
      </c>
      <c r="G46" s="3">
        <v>37735.310624042002</v>
      </c>
      <c r="H46" s="4">
        <v>0.99664752430244197</v>
      </c>
      <c r="I46" s="2">
        <v>1.2255087596834E-2</v>
      </c>
      <c r="J46" s="3">
        <v>1059.52</v>
      </c>
      <c r="K46" s="3">
        <v>924.80241591411698</v>
      </c>
      <c r="L46" s="4">
        <v>0.98208443655575794</v>
      </c>
      <c r="M46" s="5">
        <v>3.7396783647592598E-6</v>
      </c>
      <c r="N46" s="6">
        <v>1.83388179411148</v>
      </c>
      <c r="O46" s="2">
        <v>2.8046064029583498E-2</v>
      </c>
      <c r="P46" s="2">
        <v>2.4507613707700701E-2</v>
      </c>
      <c r="Q46" s="1"/>
    </row>
    <row r="47" spans="1:17">
      <c r="A47" s="1">
        <f t="shared" si="0"/>
        <v>44</v>
      </c>
      <c r="B47" s="7">
        <v>52</v>
      </c>
      <c r="C47" s="7" t="s">
        <v>15</v>
      </c>
      <c r="D47" s="7" t="s">
        <v>23</v>
      </c>
      <c r="E47" s="8">
        <v>2.1809478881623E-2</v>
      </c>
      <c r="F47" s="9">
        <v>25206.2</v>
      </c>
      <c r="G47" s="9">
        <v>26885.949798935198</v>
      </c>
      <c r="H47" s="10">
        <v>0.98629016369190203</v>
      </c>
      <c r="I47" s="8">
        <v>1.6433255810064998E-2</v>
      </c>
      <c r="J47" s="9">
        <v>765.38</v>
      </c>
      <c r="K47" s="9">
        <v>686.12678694404303</v>
      </c>
      <c r="L47" s="10">
        <v>0.995029379860084</v>
      </c>
      <c r="M47" s="11">
        <v>0.31535148637657101</v>
      </c>
      <c r="N47" s="12">
        <v>0.75349144742343599</v>
      </c>
      <c r="O47" s="8">
        <v>3.03647515293856E-2</v>
      </c>
      <c r="P47" s="8">
        <v>2.55199013639167E-2</v>
      </c>
      <c r="Q47" s="7" t="s">
        <v>46</v>
      </c>
    </row>
    <row r="48" spans="1:17">
      <c r="A48" s="1">
        <f t="shared" si="0"/>
        <v>45</v>
      </c>
      <c r="B48" s="7">
        <v>53</v>
      </c>
      <c r="C48" s="7" t="s">
        <v>15</v>
      </c>
      <c r="D48" s="7" t="s">
        <v>17</v>
      </c>
      <c r="E48" s="8">
        <v>2.4256566215967501E-2</v>
      </c>
      <c r="F48" s="9">
        <v>3715</v>
      </c>
      <c r="G48" s="9">
        <v>4098.6926535811299</v>
      </c>
      <c r="H48" s="10">
        <v>0.93096076238428904</v>
      </c>
      <c r="I48" s="8">
        <v>2.51775665423341E-2</v>
      </c>
      <c r="J48" s="9">
        <v>267.27</v>
      </c>
      <c r="K48" s="9">
        <v>215.84041896136699</v>
      </c>
      <c r="L48" s="10">
        <v>0.99463507390063899</v>
      </c>
      <c r="M48" s="11">
        <v>3.8398873076567301E-2</v>
      </c>
      <c r="N48" s="12">
        <v>1.03796911393668</v>
      </c>
      <c r="O48" s="8">
        <v>7.1943472409152096E-2</v>
      </c>
      <c r="P48" s="8">
        <v>5.2660796308496502E-2</v>
      </c>
      <c r="Q48" s="7" t="s">
        <v>44</v>
      </c>
    </row>
    <row r="49" spans="1:17">
      <c r="A49" s="1">
        <f t="shared" si="0"/>
        <v>46</v>
      </c>
      <c r="B49" s="1">
        <v>71</v>
      </c>
      <c r="C49" s="1" t="s">
        <v>15</v>
      </c>
      <c r="D49" s="1" t="s">
        <v>17</v>
      </c>
      <c r="E49" s="2">
        <v>4.0033762034977103E-3</v>
      </c>
      <c r="F49" s="3">
        <v>36401</v>
      </c>
      <c r="G49" s="3">
        <v>36211.629117366399</v>
      </c>
      <c r="H49" s="4">
        <v>0.98590218183301803</v>
      </c>
      <c r="I49" s="2">
        <v>9.4213701511782193E-3</v>
      </c>
      <c r="J49" s="3">
        <v>2486.85</v>
      </c>
      <c r="K49" s="3">
        <v>2418.6061812305802</v>
      </c>
      <c r="L49" s="4">
        <v>0.99192065325303702</v>
      </c>
      <c r="M49" s="5">
        <v>4.5182667719010698E-8</v>
      </c>
      <c r="N49" s="6">
        <v>2.3533561854483902</v>
      </c>
      <c r="O49" s="2">
        <v>6.8318178072030999E-2</v>
      </c>
      <c r="P49" s="2">
        <v>6.6790869126367503E-2</v>
      </c>
      <c r="Q49" s="1"/>
    </row>
    <row r="50" spans="1:17">
      <c r="A50" s="1">
        <f t="shared" si="0"/>
        <v>47</v>
      </c>
      <c r="B50" s="1">
        <v>22</v>
      </c>
      <c r="C50" s="1" t="s">
        <v>8</v>
      </c>
      <c r="D50" s="1" t="s">
        <v>9</v>
      </c>
      <c r="E50" s="2">
        <v>8.4863237053437301E-3</v>
      </c>
      <c r="F50" s="3">
        <v>25338.77275</v>
      </c>
      <c r="G50" s="3">
        <v>32814.326087941598</v>
      </c>
      <c r="H50" s="4">
        <v>0.96353200716293097</v>
      </c>
      <c r="I50" s="2">
        <v>1.33535554158645E-2</v>
      </c>
      <c r="J50" s="3">
        <v>371.15</v>
      </c>
      <c r="K50" s="3">
        <v>457.06054658358801</v>
      </c>
      <c r="L50" s="4">
        <v>0.98815876969968097</v>
      </c>
      <c r="M50" s="5">
        <v>3.5791083648149601E-5</v>
      </c>
      <c r="N50" s="6">
        <v>1.57353830463195</v>
      </c>
      <c r="O50" s="2">
        <v>1.46475128713564E-2</v>
      </c>
      <c r="P50" s="2">
        <v>1.3928689114586E-2</v>
      </c>
      <c r="Q50" s="1"/>
    </row>
    <row r="51" spans="1:17">
      <c r="A51" s="1">
        <f t="shared" si="0"/>
        <v>48</v>
      </c>
      <c r="B51" s="7">
        <v>28</v>
      </c>
      <c r="C51" s="7" t="s">
        <v>8</v>
      </c>
      <c r="D51" s="7" t="s">
        <v>11</v>
      </c>
      <c r="E51" s="8">
        <v>1.2377074434909501E-2</v>
      </c>
      <c r="F51" s="9">
        <v>9025.9236000000001</v>
      </c>
      <c r="G51" s="9">
        <v>12024.943879644001</v>
      </c>
      <c r="H51" s="10">
        <v>0.97836461903896998</v>
      </c>
      <c r="I51" s="8">
        <v>1.41344936193169E-2</v>
      </c>
      <c r="J51" s="9">
        <v>312.83999999999997</v>
      </c>
      <c r="K51" s="9">
        <v>364.386147760097</v>
      </c>
      <c r="L51" s="10">
        <v>0.99560677407949305</v>
      </c>
      <c r="M51" s="11">
        <v>7.9826730016788802E-3</v>
      </c>
      <c r="N51" s="12">
        <v>1.1419898695487001</v>
      </c>
      <c r="O51" s="8">
        <v>3.4660164861134005E-2</v>
      </c>
      <c r="P51" s="8">
        <v>3.0302523771186699E-2</v>
      </c>
      <c r="Q51" s="7" t="s">
        <v>45</v>
      </c>
    </row>
    <row r="52" spans="1:17">
      <c r="A52" s="1">
        <f t="shared" si="0"/>
        <v>49</v>
      </c>
      <c r="B52" s="7">
        <v>31</v>
      </c>
      <c r="C52" s="7" t="s">
        <v>8</v>
      </c>
      <c r="D52" s="7" t="s">
        <v>13</v>
      </c>
      <c r="E52" s="8">
        <v>9.4843298213167296E-3</v>
      </c>
      <c r="F52" s="9">
        <v>13028.6</v>
      </c>
      <c r="G52" s="9">
        <v>12693.9460939621</v>
      </c>
      <c r="H52" s="10">
        <v>0.99096133714343704</v>
      </c>
      <c r="I52" s="8">
        <v>1.5087377349874399E-2</v>
      </c>
      <c r="J52" s="9">
        <v>87.174999999999997</v>
      </c>
      <c r="K52" s="9">
        <v>83.535963041576593</v>
      </c>
      <c r="L52" s="10">
        <v>0.97825358731909895</v>
      </c>
      <c r="M52" s="11">
        <v>2.4774184522359801E-5</v>
      </c>
      <c r="N52" s="12">
        <v>1.59076894563118</v>
      </c>
      <c r="O52" s="8">
        <v>6.6910489231383303E-3</v>
      </c>
      <c r="P52" s="8">
        <v>6.5807718437776198E-3</v>
      </c>
      <c r="Q52" s="7" t="s">
        <v>45</v>
      </c>
    </row>
    <row r="53" spans="1:17">
      <c r="A53" s="1">
        <f t="shared" si="0"/>
        <v>50</v>
      </c>
      <c r="B53" s="1">
        <v>32</v>
      </c>
      <c r="C53" s="1" t="s">
        <v>8</v>
      </c>
      <c r="D53" s="1" t="s">
        <v>14</v>
      </c>
      <c r="E53" s="2">
        <v>1.14031294765415E-2</v>
      </c>
      <c r="F53" s="3">
        <v>32097.5</v>
      </c>
      <c r="G53" s="3">
        <v>37148.416482096902</v>
      </c>
      <c r="H53" s="4">
        <v>0.987714345176822</v>
      </c>
      <c r="I53" s="2">
        <v>1.8316372917163599E-2</v>
      </c>
      <c r="J53" s="3">
        <v>449.4</v>
      </c>
      <c r="K53" s="3">
        <v>409.16199805422298</v>
      </c>
      <c r="L53" s="4">
        <v>0.99689772380182196</v>
      </c>
      <c r="M53" s="5">
        <v>1.8680569963711699E-5</v>
      </c>
      <c r="N53" s="6">
        <v>1.6062584358832499</v>
      </c>
      <c r="O53" s="2">
        <v>1.40010904276034E-2</v>
      </c>
      <c r="P53" s="2">
        <v>1.10142513948451E-2</v>
      </c>
      <c r="Q53" s="1"/>
    </row>
    <row r="54" spans="1:17">
      <c r="A54" s="1">
        <f t="shared" si="0"/>
        <v>51</v>
      </c>
      <c r="B54" s="1">
        <v>44</v>
      </c>
      <c r="C54" s="1" t="s">
        <v>8</v>
      </c>
      <c r="D54" s="1" t="s">
        <v>9</v>
      </c>
      <c r="E54" s="2">
        <v>1.55285240239904E-2</v>
      </c>
      <c r="F54" s="3">
        <v>16564.5</v>
      </c>
      <c r="G54" s="3">
        <v>17592.9432352105</v>
      </c>
      <c r="H54" s="4">
        <v>0.98439573021351001</v>
      </c>
      <c r="I54" s="2">
        <v>2.5083714360455901E-2</v>
      </c>
      <c r="J54" s="3">
        <v>293.14999999999998</v>
      </c>
      <c r="K54" s="3">
        <v>311.00785142367999</v>
      </c>
      <c r="L54" s="4">
        <v>0.99437553261904998</v>
      </c>
      <c r="M54" s="5">
        <v>4.3166043708040401E-5</v>
      </c>
      <c r="N54" s="6">
        <v>1.61533152292539</v>
      </c>
      <c r="O54" s="2">
        <v>1.7697485586646099E-2</v>
      </c>
      <c r="P54" s="2">
        <v>1.7677988683623299E-2</v>
      </c>
      <c r="Q54" s="1"/>
    </row>
    <row r="55" spans="1:17">
      <c r="A55" s="1">
        <f t="shared" si="0"/>
        <v>52</v>
      </c>
      <c r="B55" s="1">
        <v>45</v>
      </c>
      <c r="C55" s="1" t="s">
        <v>8</v>
      </c>
      <c r="D55" s="1" t="s">
        <v>18</v>
      </c>
      <c r="E55" s="2">
        <v>1.3499692322976001E-2</v>
      </c>
      <c r="F55" s="3">
        <v>28670.5</v>
      </c>
      <c r="G55" s="3">
        <v>28784.915311549699</v>
      </c>
      <c r="H55" s="4">
        <v>0.99579456817119605</v>
      </c>
      <c r="I55" s="2">
        <v>2.2857454747640501E-2</v>
      </c>
      <c r="J55" s="3">
        <v>391.04</v>
      </c>
      <c r="K55" s="3">
        <v>377.11664605366798</v>
      </c>
      <c r="L55" s="4">
        <v>0.99776159852127899</v>
      </c>
      <c r="M55" s="5">
        <v>1.06240886752088E-5</v>
      </c>
      <c r="N55" s="6">
        <v>1.69318338527893</v>
      </c>
      <c r="O55" s="2">
        <v>1.3639106398563002E-2</v>
      </c>
      <c r="P55" s="2">
        <v>1.31011900494407E-2</v>
      </c>
      <c r="Q55" s="1"/>
    </row>
    <row r="56" spans="1:17">
      <c r="A56" s="1">
        <f t="shared" si="0"/>
        <v>53</v>
      </c>
      <c r="B56" s="7">
        <v>46</v>
      </c>
      <c r="C56" s="7" t="s">
        <v>8</v>
      </c>
      <c r="D56" s="7" t="s">
        <v>19</v>
      </c>
      <c r="E56" s="8">
        <v>1.6348551109955499E-2</v>
      </c>
      <c r="F56" s="9">
        <v>8959.5</v>
      </c>
      <c r="G56" s="9">
        <v>8582.3288660216895</v>
      </c>
      <c r="H56" s="10">
        <v>0.99433067868443203</v>
      </c>
      <c r="I56" s="8">
        <v>2.22543712900178E-2</v>
      </c>
      <c r="J56" s="9">
        <v>114.97499999999999</v>
      </c>
      <c r="K56" s="9">
        <v>101.18057064666</v>
      </c>
      <c r="L56" s="10">
        <v>0.96778811815736698</v>
      </c>
      <c r="M56" s="11">
        <v>4.47197849219083E-4</v>
      </c>
      <c r="N56" s="12">
        <v>1.3612442558573801</v>
      </c>
      <c r="O56" s="8">
        <v>1.2832747363134099E-2</v>
      </c>
      <c r="P56" s="8">
        <v>1.17894073072921E-2</v>
      </c>
      <c r="Q56" s="7" t="s">
        <v>45</v>
      </c>
    </row>
    <row r="57" spans="1:17">
      <c r="A57" s="1">
        <f t="shared" si="0"/>
        <v>54</v>
      </c>
      <c r="B57" s="7">
        <v>48</v>
      </c>
      <c r="C57" s="7" t="s">
        <v>8</v>
      </c>
      <c r="D57" s="7" t="s">
        <v>20</v>
      </c>
      <c r="E57" s="8">
        <v>0.119977323914705</v>
      </c>
      <c r="F57" s="9">
        <v>1385</v>
      </c>
      <c r="G57" s="9">
        <v>2953.62929536002</v>
      </c>
      <c r="H57" s="10">
        <v>0.75981960471170495</v>
      </c>
      <c r="I57" s="8">
        <v>0.11858188888217799</v>
      </c>
      <c r="J57" s="9">
        <v>147.6</v>
      </c>
      <c r="K57" s="9">
        <v>150.78360312413301</v>
      </c>
      <c r="L57" s="10">
        <v>0.91234756104472203</v>
      </c>
      <c r="M57" s="11">
        <v>5.6022337654225401E-2</v>
      </c>
      <c r="N57" s="12">
        <v>0.98836917688279402</v>
      </c>
      <c r="O57" s="8">
        <v>0.106570397111913</v>
      </c>
      <c r="P57" s="8">
        <v>5.1050280196301298E-2</v>
      </c>
      <c r="Q57" s="7" t="s">
        <v>45</v>
      </c>
    </row>
    <row r="58" spans="1:17">
      <c r="A58" s="1">
        <f t="shared" si="0"/>
        <v>55</v>
      </c>
      <c r="B58" s="1">
        <v>49</v>
      </c>
      <c r="C58" s="1" t="s">
        <v>8</v>
      </c>
      <c r="D58" s="1" t="s">
        <v>21</v>
      </c>
      <c r="E58" s="2">
        <v>1.2190890251688E-2</v>
      </c>
      <c r="F58" s="3">
        <v>39805.75</v>
      </c>
      <c r="G58" s="3">
        <v>38987.882895736599</v>
      </c>
      <c r="H58" s="4">
        <v>0.99531117785743295</v>
      </c>
      <c r="I58" s="2">
        <v>2.0552944768326899E-2</v>
      </c>
      <c r="J58" s="3">
        <v>1307.085</v>
      </c>
      <c r="K58" s="3">
        <v>1151.19039753076</v>
      </c>
      <c r="L58" s="4">
        <v>0.98871586943026402</v>
      </c>
      <c r="M58" s="5">
        <v>2.0949673513451599E-5</v>
      </c>
      <c r="N58" s="6">
        <v>1.6859264864172701</v>
      </c>
      <c r="O58" s="2">
        <v>3.2836587678915702E-2</v>
      </c>
      <c r="P58" s="2">
        <v>2.95268763530794E-2</v>
      </c>
      <c r="Q58" s="1"/>
    </row>
    <row r="59" spans="1:17">
      <c r="A59" s="1">
        <f t="shared" si="0"/>
        <v>56</v>
      </c>
      <c r="B59" s="1">
        <v>54</v>
      </c>
      <c r="C59" s="1" t="s">
        <v>8</v>
      </c>
      <c r="D59" s="1" t="s">
        <v>24</v>
      </c>
      <c r="E59" s="2">
        <v>1.34153438259414E-2</v>
      </c>
      <c r="F59" s="3">
        <v>32843.25</v>
      </c>
      <c r="G59" s="3">
        <v>33698.1619858181</v>
      </c>
      <c r="H59" s="4">
        <v>0.97452731312057395</v>
      </c>
      <c r="I59" s="2">
        <v>2.86042705734127E-2</v>
      </c>
      <c r="J59" s="3">
        <v>904.22</v>
      </c>
      <c r="K59" s="3">
        <v>835.93910880057899</v>
      </c>
      <c r="L59" s="4">
        <v>0.99482528126007497</v>
      </c>
      <c r="M59" s="5">
        <v>1.8551863609173699E-7</v>
      </c>
      <c r="N59" s="6">
        <v>2.1322055509379001</v>
      </c>
      <c r="O59" s="2">
        <v>2.75313801161578E-2</v>
      </c>
      <c r="P59" s="2">
        <v>2.4806667768775801E-2</v>
      </c>
      <c r="Q59" s="1"/>
    </row>
    <row r="60" spans="1:17">
      <c r="A60" s="1">
        <f t="shared" si="0"/>
        <v>57</v>
      </c>
      <c r="B60" s="7">
        <v>58</v>
      </c>
      <c r="C60" s="7" t="s">
        <v>8</v>
      </c>
      <c r="D60" s="7" t="s">
        <v>19</v>
      </c>
      <c r="E60" s="8">
        <v>2.74881141065445E-2</v>
      </c>
      <c r="F60" s="9">
        <v>11343</v>
      </c>
      <c r="G60" s="9">
        <v>11260.6654798201</v>
      </c>
      <c r="H60" s="10">
        <v>0.99358908711098004</v>
      </c>
      <c r="I60" s="8">
        <v>3.33585738538116E-2</v>
      </c>
      <c r="J60" s="9">
        <v>88.11</v>
      </c>
      <c r="K60" s="9">
        <v>86.7589072376594</v>
      </c>
      <c r="L60" s="10">
        <v>0.98662432403059397</v>
      </c>
      <c r="M60" s="11">
        <v>1.0507116244321899E-3</v>
      </c>
      <c r="N60" s="12">
        <v>1.2135635687669599</v>
      </c>
      <c r="O60" s="8">
        <v>7.7677862999206608E-3</v>
      </c>
      <c r="P60" s="8">
        <v>7.7045985775119098E-3</v>
      </c>
      <c r="Q60" s="7" t="s">
        <v>45</v>
      </c>
    </row>
    <row r="61" spans="1:17">
      <c r="A61" s="1">
        <f t="shared" si="0"/>
        <v>58</v>
      </c>
      <c r="B61" s="1">
        <v>9</v>
      </c>
      <c r="C61" s="1" t="s">
        <v>5</v>
      </c>
      <c r="D61" s="1" t="s">
        <v>5</v>
      </c>
      <c r="E61" s="2">
        <v>6.8924230882631303E-3</v>
      </c>
      <c r="F61" s="3">
        <v>28364</v>
      </c>
      <c r="G61" s="3">
        <v>27665.9195909632</v>
      </c>
      <c r="H61" s="4">
        <v>0.99460818442891796</v>
      </c>
      <c r="I61" s="2">
        <v>7.1239563856983898E-3</v>
      </c>
      <c r="J61" s="3">
        <v>191.625</v>
      </c>
      <c r="K61" s="3">
        <v>166.998668000853</v>
      </c>
      <c r="L61" s="4">
        <v>0.99455883698367697</v>
      </c>
      <c r="M61" s="5">
        <v>4.2810680348028003E-3</v>
      </c>
      <c r="N61" s="6">
        <v>1.0335924383152699</v>
      </c>
      <c r="O61" s="2">
        <v>6.7559230009871709E-3</v>
      </c>
      <c r="P61" s="2">
        <v>6.0362594292872104E-3</v>
      </c>
      <c r="Q61" s="1"/>
    </row>
    <row r="62" spans="1:17">
      <c r="A62" s="1">
        <f t="shared" si="0"/>
        <v>59</v>
      </c>
      <c r="B62" s="1">
        <v>34</v>
      </c>
      <c r="C62" s="1" t="s">
        <v>5</v>
      </c>
      <c r="D62" s="1" t="s">
        <v>5</v>
      </c>
      <c r="E62" s="2">
        <v>6.3829800744606598E-3</v>
      </c>
      <c r="F62" s="3">
        <v>34819.5</v>
      </c>
      <c r="G62" s="3">
        <v>33709.346736056403</v>
      </c>
      <c r="H62" s="4">
        <v>0.99379824592796995</v>
      </c>
      <c r="I62" s="2">
        <v>1.15672228467717E-2</v>
      </c>
      <c r="J62" s="3">
        <v>292.25</v>
      </c>
      <c r="K62" s="3">
        <v>252.882084470416</v>
      </c>
      <c r="L62" s="4">
        <v>0.97591002491336298</v>
      </c>
      <c r="M62" s="5">
        <v>1.5766619315746599E-6</v>
      </c>
      <c r="N62" s="6">
        <v>1.8121978624144599</v>
      </c>
      <c r="O62" s="2">
        <v>8.3932853717026412E-3</v>
      </c>
      <c r="P62" s="2">
        <v>7.5018387763630696E-3</v>
      </c>
      <c r="Q62" s="1"/>
    </row>
    <row r="63" spans="1:17">
      <c r="A63" s="1">
        <f t="shared" si="0"/>
        <v>60</v>
      </c>
      <c r="B63" s="1">
        <v>34.5</v>
      </c>
      <c r="C63" s="1" t="s">
        <v>5</v>
      </c>
      <c r="D63" s="1" t="s">
        <v>5</v>
      </c>
      <c r="E63" s="2">
        <v>4.74027129503647E-3</v>
      </c>
      <c r="F63" s="3">
        <v>37649.050000000003</v>
      </c>
      <c r="G63" s="3">
        <v>38025.251365999102</v>
      </c>
      <c r="H63" s="4">
        <v>0.995784315854639</v>
      </c>
      <c r="I63" s="2">
        <v>9.9383344566768197E-3</v>
      </c>
      <c r="J63" s="3">
        <v>391.3</v>
      </c>
      <c r="K63" s="3">
        <v>380.44973453862298</v>
      </c>
      <c r="L63" s="4">
        <v>0.99666517146134503</v>
      </c>
      <c r="M63" s="5">
        <v>9.5023817757552204E-8</v>
      </c>
      <c r="N63" s="6">
        <v>2.0965750350793702</v>
      </c>
      <c r="O63" s="2">
        <v>1.03933565388768E-2</v>
      </c>
      <c r="P63" s="2">
        <v>1.00051865765918E-2</v>
      </c>
      <c r="Q63" s="1"/>
    </row>
    <row r="64" spans="1:17">
      <c r="A64" s="1">
        <f t="shared" si="0"/>
        <v>61</v>
      </c>
      <c r="B64" s="1">
        <v>38</v>
      </c>
      <c r="C64" s="1" t="s">
        <v>5</v>
      </c>
      <c r="D64" s="1" t="s">
        <v>5</v>
      </c>
      <c r="E64" s="2">
        <v>5.4295178879592903E-3</v>
      </c>
      <c r="F64" s="3">
        <v>26112</v>
      </c>
      <c r="G64" s="3">
        <v>25630.504360996802</v>
      </c>
      <c r="H64" s="4">
        <v>0.99753127914408402</v>
      </c>
      <c r="I64" s="2">
        <v>7.7573220985874599E-3</v>
      </c>
      <c r="J64" s="3">
        <v>202.47499999999999</v>
      </c>
      <c r="K64" s="3">
        <v>191.49896403921099</v>
      </c>
      <c r="L64" s="4">
        <v>0.98743898506245897</v>
      </c>
      <c r="M64" s="5">
        <v>9.6213748087234705E-5</v>
      </c>
      <c r="N64" s="6">
        <v>1.42873129045037</v>
      </c>
      <c r="O64" s="2">
        <v>7.7540977328431409E-3</v>
      </c>
      <c r="P64" s="2">
        <v>7.4715253879523496E-3</v>
      </c>
      <c r="Q64" s="1"/>
    </row>
    <row r="65" spans="1:17">
      <c r="A65" s="1">
        <f t="shared" si="0"/>
        <v>62</v>
      </c>
      <c r="B65" s="1">
        <v>41</v>
      </c>
      <c r="C65" s="1" t="s">
        <v>5</v>
      </c>
      <c r="D65" s="1" t="s">
        <v>5</v>
      </c>
      <c r="E65" s="2">
        <v>7.4243510959750899E-3</v>
      </c>
      <c r="F65" s="3">
        <v>35327.5</v>
      </c>
      <c r="G65" s="3">
        <v>35499.3159431362</v>
      </c>
      <c r="H65" s="4">
        <v>0.99830018382794306</v>
      </c>
      <c r="I65" s="2">
        <v>1.4594738796692E-2</v>
      </c>
      <c r="J65" s="3">
        <v>310.27499999999998</v>
      </c>
      <c r="K65" s="3">
        <v>300.37304295404198</v>
      </c>
      <c r="L65" s="4">
        <v>0.99472748031396596</v>
      </c>
      <c r="M65" s="5">
        <v>3.4109041299305598E-7</v>
      </c>
      <c r="N65" s="6">
        <v>1.96579318623605</v>
      </c>
      <c r="O65" s="2">
        <v>8.7828179180525108E-3</v>
      </c>
      <c r="P65" s="2">
        <v>8.4613755215787092E-3</v>
      </c>
      <c r="Q65" s="1"/>
    </row>
    <row r="66" spans="1:17">
      <c r="A66" s="1">
        <f t="shared" si="0"/>
        <v>63</v>
      </c>
      <c r="B66" s="1">
        <v>42</v>
      </c>
      <c r="C66" s="1" t="s">
        <v>5</v>
      </c>
      <c r="D66" s="1" t="s">
        <v>5</v>
      </c>
      <c r="E66" s="2">
        <v>1.43520631524819E-2</v>
      </c>
      <c r="F66" s="3">
        <v>24008</v>
      </c>
      <c r="G66" s="3">
        <v>24148.7520438641</v>
      </c>
      <c r="H66" s="4">
        <v>0.99741309114484999</v>
      </c>
      <c r="I66" s="2">
        <v>1.9052015470268999E-2</v>
      </c>
      <c r="J66" s="3">
        <v>180.95</v>
      </c>
      <c r="K66" s="3">
        <v>173.75909139181101</v>
      </c>
      <c r="L66" s="4">
        <v>0.99588905817188</v>
      </c>
      <c r="M66" s="5">
        <v>2.64095631874522E-4</v>
      </c>
      <c r="N66" s="6">
        <v>1.3274757272075099</v>
      </c>
      <c r="O66" s="2">
        <v>7.5370709763412204E-3</v>
      </c>
      <c r="P66" s="2">
        <v>7.1953652543283904E-3</v>
      </c>
      <c r="Q66" s="1"/>
    </row>
    <row r="67" spans="1:17">
      <c r="A67" s="1">
        <f t="shared" si="0"/>
        <v>64</v>
      </c>
      <c r="B67" s="1">
        <v>63</v>
      </c>
      <c r="C67" s="1" t="s">
        <v>5</v>
      </c>
      <c r="D67" s="1" t="s">
        <v>5</v>
      </c>
      <c r="E67" s="2">
        <v>8.0052212899582708E-3</v>
      </c>
      <c r="F67" s="3">
        <v>36928</v>
      </c>
      <c r="G67" s="3">
        <v>36494.235313435602</v>
      </c>
      <c r="H67" s="4">
        <v>0.99660177611465195</v>
      </c>
      <c r="I67" s="2">
        <v>1.45293981684735E-2</v>
      </c>
      <c r="J67" s="3">
        <v>420.35</v>
      </c>
      <c r="K67" s="3">
        <v>369.06687076964403</v>
      </c>
      <c r="L67" s="4">
        <v>0.99733008931670997</v>
      </c>
      <c r="M67" s="5">
        <v>1.93514155136309E-6</v>
      </c>
      <c r="N67" s="6">
        <v>1.81499019729775</v>
      </c>
      <c r="O67" s="2">
        <v>1.1382961438474899E-2</v>
      </c>
      <c r="P67" s="2">
        <v>1.0113018332891801E-2</v>
      </c>
      <c r="Q67" s="1"/>
    </row>
  </sheetData>
  <sortState ref="B2:M65">
    <sortCondition ref="C2:C65"/>
  </sortState>
  <pageMargins left="0.7" right="0.7" top="0.5" bottom="0.5" header="0.05" footer="0.05"/>
  <pageSetup scale="54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Dacunto, et al suppl. info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Dacunto, Philip LTC ARMY @ NWS</dc:creator>
  <cp:lastModifiedBy>philip.dacunto</cp:lastModifiedBy>
  <cp:lastPrinted>2015-07-31T18:13:32Z</cp:lastPrinted>
  <dcterms:created xsi:type="dcterms:W3CDTF">2015-07-31T15:18:55Z</dcterms:created>
  <dcterms:modified xsi:type="dcterms:W3CDTF">2015-08-04T04:38:33Z</dcterms:modified>
</cp:coreProperties>
</file>