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100" yWindow="940" windowWidth="25600" windowHeight="16060" tabRatio="500"/>
  </bookViews>
  <sheets>
    <sheet name="IPs,Mu,Eta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7" i="1" l="1"/>
  <c r="F328" i="1"/>
  <c r="F329" i="1"/>
  <c r="F330" i="1"/>
  <c r="F331" i="1"/>
  <c r="F326" i="1"/>
  <c r="F217" i="1"/>
  <c r="F218" i="1"/>
  <c r="F219" i="1"/>
  <c r="F220" i="1"/>
  <c r="F221" i="1"/>
  <c r="F222" i="1"/>
  <c r="F216" i="1"/>
  <c r="CZ331" i="1"/>
  <c r="CY331" i="1"/>
  <c r="CX331" i="1"/>
  <c r="CW331" i="1"/>
  <c r="CV331" i="1"/>
  <c r="CU331" i="1"/>
  <c r="CT331" i="1"/>
  <c r="CS331" i="1"/>
  <c r="CR331" i="1"/>
  <c r="CQ331" i="1"/>
  <c r="CP331" i="1"/>
  <c r="CO331" i="1"/>
  <c r="CN331" i="1"/>
  <c r="CM331" i="1"/>
  <c r="CL331" i="1"/>
  <c r="CK331" i="1"/>
  <c r="CJ331" i="1"/>
  <c r="CI331" i="1"/>
  <c r="CH331" i="1"/>
  <c r="CG331" i="1"/>
  <c r="CF331" i="1"/>
  <c r="CE331" i="1"/>
  <c r="CD331" i="1"/>
  <c r="CC331" i="1"/>
  <c r="CB331" i="1"/>
  <c r="CA331" i="1"/>
  <c r="BZ331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CZ330" i="1"/>
  <c r="CY330" i="1"/>
  <c r="CX330" i="1"/>
  <c r="CW330" i="1"/>
  <c r="CV330" i="1"/>
  <c r="CU330" i="1"/>
  <c r="CT330" i="1"/>
  <c r="CS330" i="1"/>
  <c r="CR330" i="1"/>
  <c r="CQ330" i="1"/>
  <c r="CP330" i="1"/>
  <c r="CO330" i="1"/>
  <c r="CN330" i="1"/>
  <c r="CM330" i="1"/>
  <c r="CL330" i="1"/>
  <c r="CK330" i="1"/>
  <c r="CJ330" i="1"/>
  <c r="CI330" i="1"/>
  <c r="CH330" i="1"/>
  <c r="CG330" i="1"/>
  <c r="CF330" i="1"/>
  <c r="CE330" i="1"/>
  <c r="CD330" i="1"/>
  <c r="CC330" i="1"/>
  <c r="CB330" i="1"/>
  <c r="CA330" i="1"/>
  <c r="BZ330" i="1"/>
  <c r="BY330" i="1"/>
  <c r="BX330" i="1"/>
  <c r="BW330" i="1"/>
  <c r="BV330" i="1"/>
  <c r="BU330" i="1"/>
  <c r="BT330" i="1"/>
  <c r="BS330" i="1"/>
  <c r="BR330" i="1"/>
  <c r="BQ330" i="1"/>
  <c r="BP330" i="1"/>
  <c r="BO330" i="1"/>
  <c r="BN330" i="1"/>
  <c r="BM330" i="1"/>
  <c r="BL330" i="1"/>
  <c r="BK330" i="1"/>
  <c r="BJ330" i="1"/>
  <c r="BI330" i="1"/>
  <c r="BH330" i="1"/>
  <c r="BG330" i="1"/>
  <c r="BF330" i="1"/>
  <c r="BE330" i="1"/>
  <c r="BD330" i="1"/>
  <c r="BC330" i="1"/>
  <c r="BB330" i="1"/>
  <c r="BA330" i="1"/>
  <c r="AZ330" i="1"/>
  <c r="AY330" i="1"/>
  <c r="AX330" i="1"/>
  <c r="AW330" i="1"/>
  <c r="AV330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AH330" i="1"/>
  <c r="AG330" i="1"/>
  <c r="AF330" i="1"/>
  <c r="AE330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CZ329" i="1"/>
  <c r="CY329" i="1"/>
  <c r="CX329" i="1"/>
  <c r="CW329" i="1"/>
  <c r="CV329" i="1"/>
  <c r="CU329" i="1"/>
  <c r="CT329" i="1"/>
  <c r="CS329" i="1"/>
  <c r="CR329" i="1"/>
  <c r="CQ329" i="1"/>
  <c r="CP329" i="1"/>
  <c r="CO329" i="1"/>
  <c r="CN329" i="1"/>
  <c r="CM329" i="1"/>
  <c r="CL329" i="1"/>
  <c r="CK329" i="1"/>
  <c r="CJ329" i="1"/>
  <c r="CI329" i="1"/>
  <c r="CH329" i="1"/>
  <c r="CG329" i="1"/>
  <c r="CF329" i="1"/>
  <c r="CE329" i="1"/>
  <c r="CD329" i="1"/>
  <c r="CC329" i="1"/>
  <c r="CB329" i="1"/>
  <c r="CA329" i="1"/>
  <c r="BZ329" i="1"/>
  <c r="BY329" i="1"/>
  <c r="BX329" i="1"/>
  <c r="BW329" i="1"/>
  <c r="BV329" i="1"/>
  <c r="BU329" i="1"/>
  <c r="BT329" i="1"/>
  <c r="BS329" i="1"/>
  <c r="BR329" i="1"/>
  <c r="BQ329" i="1"/>
  <c r="BP329" i="1"/>
  <c r="BO329" i="1"/>
  <c r="BN329" i="1"/>
  <c r="BM329" i="1"/>
  <c r="BL329" i="1"/>
  <c r="BK329" i="1"/>
  <c r="BJ329" i="1"/>
  <c r="BI329" i="1"/>
  <c r="BH329" i="1"/>
  <c r="BG329" i="1"/>
  <c r="BF329" i="1"/>
  <c r="BE329" i="1"/>
  <c r="BD329" i="1"/>
  <c r="BC329" i="1"/>
  <c r="BB329" i="1"/>
  <c r="BA329" i="1"/>
  <c r="AZ329" i="1"/>
  <c r="AY329" i="1"/>
  <c r="AX329" i="1"/>
  <c r="AW329" i="1"/>
  <c r="AV329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AH329" i="1"/>
  <c r="AG329" i="1"/>
  <c r="AF329" i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CZ328" i="1"/>
  <c r="CY328" i="1"/>
  <c r="CX328" i="1"/>
  <c r="CW328" i="1"/>
  <c r="CV328" i="1"/>
  <c r="CU328" i="1"/>
  <c r="CT328" i="1"/>
  <c r="CS328" i="1"/>
  <c r="CR328" i="1"/>
  <c r="CQ328" i="1"/>
  <c r="CP328" i="1"/>
  <c r="CO328" i="1"/>
  <c r="CN328" i="1"/>
  <c r="CM328" i="1"/>
  <c r="CL328" i="1"/>
  <c r="CK328" i="1"/>
  <c r="CJ328" i="1"/>
  <c r="CI328" i="1"/>
  <c r="CH328" i="1"/>
  <c r="CG328" i="1"/>
  <c r="CF328" i="1"/>
  <c r="CE328" i="1"/>
  <c r="CD328" i="1"/>
  <c r="CC328" i="1"/>
  <c r="CB328" i="1"/>
  <c r="CA328" i="1"/>
  <c r="BZ328" i="1"/>
  <c r="BY328" i="1"/>
  <c r="BX328" i="1"/>
  <c r="BW328" i="1"/>
  <c r="BV328" i="1"/>
  <c r="BU328" i="1"/>
  <c r="BT328" i="1"/>
  <c r="BS328" i="1"/>
  <c r="BR328" i="1"/>
  <c r="BQ328" i="1"/>
  <c r="BP328" i="1"/>
  <c r="BO328" i="1"/>
  <c r="BN328" i="1"/>
  <c r="BM328" i="1"/>
  <c r="BL328" i="1"/>
  <c r="BK328" i="1"/>
  <c r="BJ328" i="1"/>
  <c r="BI328" i="1"/>
  <c r="BH328" i="1"/>
  <c r="BG328" i="1"/>
  <c r="BF328" i="1"/>
  <c r="BE328" i="1"/>
  <c r="BD328" i="1"/>
  <c r="BC328" i="1"/>
  <c r="BB328" i="1"/>
  <c r="BA328" i="1"/>
  <c r="AZ328" i="1"/>
  <c r="AY328" i="1"/>
  <c r="AX328" i="1"/>
  <c r="AW328" i="1"/>
  <c r="AV328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AH328" i="1"/>
  <c r="AG328" i="1"/>
  <c r="AF328" i="1"/>
  <c r="AE328" i="1"/>
  <c r="AD328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CZ327" i="1"/>
  <c r="CY327" i="1"/>
  <c r="CX327" i="1"/>
  <c r="CW327" i="1"/>
  <c r="CV327" i="1"/>
  <c r="CU327" i="1"/>
  <c r="CT327" i="1"/>
  <c r="CS327" i="1"/>
  <c r="CR327" i="1"/>
  <c r="CQ327" i="1"/>
  <c r="CP327" i="1"/>
  <c r="CO327" i="1"/>
  <c r="CN327" i="1"/>
  <c r="CM327" i="1"/>
  <c r="CL327" i="1"/>
  <c r="CK327" i="1"/>
  <c r="CJ327" i="1"/>
  <c r="CI327" i="1"/>
  <c r="CH327" i="1"/>
  <c r="CG327" i="1"/>
  <c r="CF327" i="1"/>
  <c r="CE327" i="1"/>
  <c r="CD327" i="1"/>
  <c r="CC327" i="1"/>
  <c r="CB327" i="1"/>
  <c r="CA327" i="1"/>
  <c r="BZ327" i="1"/>
  <c r="BY327" i="1"/>
  <c r="BX327" i="1"/>
  <c r="BW327" i="1"/>
  <c r="BV327" i="1"/>
  <c r="BU327" i="1"/>
  <c r="BT327" i="1"/>
  <c r="BS327" i="1"/>
  <c r="BR327" i="1"/>
  <c r="BQ327" i="1"/>
  <c r="BP327" i="1"/>
  <c r="BO327" i="1"/>
  <c r="BN327" i="1"/>
  <c r="BM327" i="1"/>
  <c r="BL327" i="1"/>
  <c r="BK327" i="1"/>
  <c r="BJ327" i="1"/>
  <c r="BI327" i="1"/>
  <c r="BH327" i="1"/>
  <c r="BG327" i="1"/>
  <c r="BF327" i="1"/>
  <c r="BE327" i="1"/>
  <c r="BD327" i="1"/>
  <c r="BC327" i="1"/>
  <c r="BB327" i="1"/>
  <c r="BA327" i="1"/>
  <c r="AZ327" i="1"/>
  <c r="AY327" i="1"/>
  <c r="AX327" i="1"/>
  <c r="AW327" i="1"/>
  <c r="AV327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AG327" i="1"/>
  <c r="AF327" i="1"/>
  <c r="AE327" i="1"/>
  <c r="AD327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CY326" i="1"/>
  <c r="CX326" i="1"/>
  <c r="CW326" i="1"/>
  <c r="CV326" i="1"/>
  <c r="CU326" i="1"/>
  <c r="CT326" i="1"/>
  <c r="CS326" i="1"/>
  <c r="CR326" i="1"/>
  <c r="CQ326" i="1"/>
  <c r="CP326" i="1"/>
  <c r="CO326" i="1"/>
  <c r="CN326" i="1"/>
  <c r="CM326" i="1"/>
  <c r="CL326" i="1"/>
  <c r="CK326" i="1"/>
  <c r="CJ326" i="1"/>
  <c r="CI326" i="1"/>
  <c r="CH326" i="1"/>
  <c r="CG326" i="1"/>
  <c r="CF326" i="1"/>
  <c r="CE326" i="1"/>
  <c r="CD326" i="1"/>
  <c r="CC326" i="1"/>
  <c r="CB326" i="1"/>
  <c r="CA326" i="1"/>
  <c r="BZ326" i="1"/>
  <c r="BY326" i="1"/>
  <c r="BX326" i="1"/>
  <c r="BW326" i="1"/>
  <c r="BV326" i="1"/>
  <c r="BU326" i="1"/>
  <c r="BT326" i="1"/>
  <c r="BS326" i="1"/>
  <c r="BR326" i="1"/>
  <c r="BQ326" i="1"/>
  <c r="BP326" i="1"/>
  <c r="BO326" i="1"/>
  <c r="BN326" i="1"/>
  <c r="BM326" i="1"/>
  <c r="BL326" i="1"/>
  <c r="BK326" i="1"/>
  <c r="BJ326" i="1"/>
  <c r="BI326" i="1"/>
  <c r="BH326" i="1"/>
  <c r="BG326" i="1"/>
  <c r="BF326" i="1"/>
  <c r="BE326" i="1"/>
  <c r="BD326" i="1"/>
  <c r="BC326" i="1"/>
  <c r="BB326" i="1"/>
  <c r="BA326" i="1"/>
  <c r="AZ326" i="1"/>
  <c r="AY326" i="1"/>
  <c r="AX326" i="1"/>
  <c r="AW326" i="1"/>
  <c r="AV326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AH326" i="1"/>
  <c r="AG326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CX325" i="1"/>
  <c r="CW325" i="1"/>
  <c r="CV325" i="1"/>
  <c r="CU325" i="1"/>
  <c r="CT325" i="1"/>
  <c r="CS325" i="1"/>
  <c r="CR325" i="1"/>
  <c r="CQ325" i="1"/>
  <c r="CP325" i="1"/>
  <c r="CO325" i="1"/>
  <c r="CN325" i="1"/>
  <c r="CM325" i="1"/>
  <c r="CL325" i="1"/>
  <c r="CK325" i="1"/>
  <c r="CJ325" i="1"/>
  <c r="CI325" i="1"/>
  <c r="CH325" i="1"/>
  <c r="CG325" i="1"/>
  <c r="CF325" i="1"/>
  <c r="CE325" i="1"/>
  <c r="CD325" i="1"/>
  <c r="CC325" i="1"/>
  <c r="CB325" i="1"/>
  <c r="CA325" i="1"/>
  <c r="BZ325" i="1"/>
  <c r="BY325" i="1"/>
  <c r="BX325" i="1"/>
  <c r="BW325" i="1"/>
  <c r="BV325" i="1"/>
  <c r="BU325" i="1"/>
  <c r="BT325" i="1"/>
  <c r="BS325" i="1"/>
  <c r="BR325" i="1"/>
  <c r="BQ325" i="1"/>
  <c r="BP325" i="1"/>
  <c r="BO325" i="1"/>
  <c r="BN325" i="1"/>
  <c r="BM325" i="1"/>
  <c r="BL325" i="1"/>
  <c r="BK325" i="1"/>
  <c r="BJ325" i="1"/>
  <c r="BI325" i="1"/>
  <c r="BH325" i="1"/>
  <c r="BG325" i="1"/>
  <c r="BF325" i="1"/>
  <c r="BE325" i="1"/>
  <c r="BD325" i="1"/>
  <c r="BC325" i="1"/>
  <c r="BB325" i="1"/>
  <c r="BA325" i="1"/>
  <c r="AZ325" i="1"/>
  <c r="AY325" i="1"/>
  <c r="AX325" i="1"/>
  <c r="AW325" i="1"/>
  <c r="AV325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AH325" i="1"/>
  <c r="AG325" i="1"/>
  <c r="AF325" i="1"/>
  <c r="AE325" i="1"/>
  <c r="AD325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CW324" i="1"/>
  <c r="CV324" i="1"/>
  <c r="CU324" i="1"/>
  <c r="CT324" i="1"/>
  <c r="CS324" i="1"/>
  <c r="CR324" i="1"/>
  <c r="CQ324" i="1"/>
  <c r="CP324" i="1"/>
  <c r="CO324" i="1"/>
  <c r="CN324" i="1"/>
  <c r="CM324" i="1"/>
  <c r="CL324" i="1"/>
  <c r="CK324" i="1"/>
  <c r="CJ324" i="1"/>
  <c r="CI324" i="1"/>
  <c r="CH324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CV323" i="1"/>
  <c r="CU323" i="1"/>
  <c r="CT323" i="1"/>
  <c r="CS323" i="1"/>
  <c r="CR323" i="1"/>
  <c r="CQ323" i="1"/>
  <c r="CP323" i="1"/>
  <c r="CO323" i="1"/>
  <c r="CN323" i="1"/>
  <c r="CM323" i="1"/>
  <c r="CL323" i="1"/>
  <c r="CK323" i="1"/>
  <c r="CJ323" i="1"/>
  <c r="CI323" i="1"/>
  <c r="CH323" i="1"/>
  <c r="CG323" i="1"/>
  <c r="CF323" i="1"/>
  <c r="CE323" i="1"/>
  <c r="CD323" i="1"/>
  <c r="CC323" i="1"/>
  <c r="CB323" i="1"/>
  <c r="CA323" i="1"/>
  <c r="BZ323" i="1"/>
  <c r="BY323" i="1"/>
  <c r="BX323" i="1"/>
  <c r="BW323" i="1"/>
  <c r="BV323" i="1"/>
  <c r="BU323" i="1"/>
  <c r="BT323" i="1"/>
  <c r="BS323" i="1"/>
  <c r="BR323" i="1"/>
  <c r="BQ323" i="1"/>
  <c r="BP323" i="1"/>
  <c r="BO323" i="1"/>
  <c r="BN323" i="1"/>
  <c r="BM323" i="1"/>
  <c r="BL323" i="1"/>
  <c r="BK323" i="1"/>
  <c r="BJ323" i="1"/>
  <c r="BI323" i="1"/>
  <c r="BH323" i="1"/>
  <c r="BG323" i="1"/>
  <c r="BF323" i="1"/>
  <c r="BE323" i="1"/>
  <c r="BD323" i="1"/>
  <c r="BC323" i="1"/>
  <c r="BB323" i="1"/>
  <c r="BA323" i="1"/>
  <c r="AZ323" i="1"/>
  <c r="AY323" i="1"/>
  <c r="AX323" i="1"/>
  <c r="AW323" i="1"/>
  <c r="AV323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AG323" i="1"/>
  <c r="AF323" i="1"/>
  <c r="AE323" i="1"/>
  <c r="AD323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CU322" i="1"/>
  <c r="CT322" i="1"/>
  <c r="CS322" i="1"/>
  <c r="CR322" i="1"/>
  <c r="CQ322" i="1"/>
  <c r="CP322" i="1"/>
  <c r="CO322" i="1"/>
  <c r="CN322" i="1"/>
  <c r="CM322" i="1"/>
  <c r="CL322" i="1"/>
  <c r="CK322" i="1"/>
  <c r="CJ322" i="1"/>
  <c r="CI322" i="1"/>
  <c r="CH322" i="1"/>
  <c r="CG322" i="1"/>
  <c r="CF322" i="1"/>
  <c r="CE322" i="1"/>
  <c r="CD322" i="1"/>
  <c r="CC322" i="1"/>
  <c r="CB322" i="1"/>
  <c r="CA322" i="1"/>
  <c r="BZ322" i="1"/>
  <c r="BY322" i="1"/>
  <c r="BX322" i="1"/>
  <c r="BW322" i="1"/>
  <c r="BV322" i="1"/>
  <c r="BU322" i="1"/>
  <c r="BT322" i="1"/>
  <c r="BS322" i="1"/>
  <c r="BR322" i="1"/>
  <c r="BQ322" i="1"/>
  <c r="BP322" i="1"/>
  <c r="BO322" i="1"/>
  <c r="BN322" i="1"/>
  <c r="BM322" i="1"/>
  <c r="BL322" i="1"/>
  <c r="BK322" i="1"/>
  <c r="BJ322" i="1"/>
  <c r="BI322" i="1"/>
  <c r="BH322" i="1"/>
  <c r="BG322" i="1"/>
  <c r="BF322" i="1"/>
  <c r="BE322" i="1"/>
  <c r="BD322" i="1"/>
  <c r="BC322" i="1"/>
  <c r="BB322" i="1"/>
  <c r="BA322" i="1"/>
  <c r="AZ322" i="1"/>
  <c r="AY322" i="1"/>
  <c r="AX322" i="1"/>
  <c r="AW322" i="1"/>
  <c r="AV322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AH322" i="1"/>
  <c r="AG322" i="1"/>
  <c r="AF322" i="1"/>
  <c r="AE322" i="1"/>
  <c r="AD322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CT321" i="1"/>
  <c r="CS321" i="1"/>
  <c r="CR321" i="1"/>
  <c r="CQ321" i="1"/>
  <c r="CP321" i="1"/>
  <c r="CO321" i="1"/>
  <c r="CN321" i="1"/>
  <c r="CM321" i="1"/>
  <c r="CL321" i="1"/>
  <c r="CK321" i="1"/>
  <c r="CJ321" i="1"/>
  <c r="CI321" i="1"/>
  <c r="CH321" i="1"/>
  <c r="CG321" i="1"/>
  <c r="CF321" i="1"/>
  <c r="CE321" i="1"/>
  <c r="CD321" i="1"/>
  <c r="CC321" i="1"/>
  <c r="CB321" i="1"/>
  <c r="CA321" i="1"/>
  <c r="BZ321" i="1"/>
  <c r="BY321" i="1"/>
  <c r="BX321" i="1"/>
  <c r="BW321" i="1"/>
  <c r="BV321" i="1"/>
  <c r="BU321" i="1"/>
  <c r="BT321" i="1"/>
  <c r="BS321" i="1"/>
  <c r="BR321" i="1"/>
  <c r="BQ321" i="1"/>
  <c r="BP321" i="1"/>
  <c r="BO321" i="1"/>
  <c r="BN321" i="1"/>
  <c r="BM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W321" i="1"/>
  <c r="AV321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AH321" i="1"/>
  <c r="AG321" i="1"/>
  <c r="AF321" i="1"/>
  <c r="AE321" i="1"/>
  <c r="AD321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CS320" i="1"/>
  <c r="CR320" i="1"/>
  <c r="CQ320" i="1"/>
  <c r="CP320" i="1"/>
  <c r="CO320" i="1"/>
  <c r="CN320" i="1"/>
  <c r="CM320" i="1"/>
  <c r="CL320" i="1"/>
  <c r="CK320" i="1"/>
  <c r="CJ320" i="1"/>
  <c r="CI320" i="1"/>
  <c r="CH320" i="1"/>
  <c r="CG320" i="1"/>
  <c r="CF320" i="1"/>
  <c r="CE320" i="1"/>
  <c r="CD320" i="1"/>
  <c r="CC320" i="1"/>
  <c r="CB320" i="1"/>
  <c r="CA320" i="1"/>
  <c r="BZ320" i="1"/>
  <c r="BY320" i="1"/>
  <c r="BX320" i="1"/>
  <c r="BW320" i="1"/>
  <c r="BV320" i="1"/>
  <c r="BU320" i="1"/>
  <c r="BT320" i="1"/>
  <c r="BS320" i="1"/>
  <c r="BR320" i="1"/>
  <c r="BQ320" i="1"/>
  <c r="BP320" i="1"/>
  <c r="BO320" i="1"/>
  <c r="BN320" i="1"/>
  <c r="BM320" i="1"/>
  <c r="BL320" i="1"/>
  <c r="BK320" i="1"/>
  <c r="BJ320" i="1"/>
  <c r="BI320" i="1"/>
  <c r="BH320" i="1"/>
  <c r="BG320" i="1"/>
  <c r="BF320" i="1"/>
  <c r="BE320" i="1"/>
  <c r="BD320" i="1"/>
  <c r="BC320" i="1"/>
  <c r="BB320" i="1"/>
  <c r="BA320" i="1"/>
  <c r="AZ320" i="1"/>
  <c r="AY320" i="1"/>
  <c r="AX320" i="1"/>
  <c r="AW320" i="1"/>
  <c r="AV320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AH320" i="1"/>
  <c r="AG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CR319" i="1"/>
  <c r="CQ319" i="1"/>
  <c r="CP319" i="1"/>
  <c r="CO319" i="1"/>
  <c r="CN319" i="1"/>
  <c r="CM319" i="1"/>
  <c r="CL319" i="1"/>
  <c r="CK319" i="1"/>
  <c r="CJ319" i="1"/>
  <c r="CI319" i="1"/>
  <c r="CH319" i="1"/>
  <c r="CG319" i="1"/>
  <c r="CF319" i="1"/>
  <c r="CE319" i="1"/>
  <c r="CD319" i="1"/>
  <c r="CC319" i="1"/>
  <c r="CB319" i="1"/>
  <c r="CA319" i="1"/>
  <c r="BZ319" i="1"/>
  <c r="BY319" i="1"/>
  <c r="BX319" i="1"/>
  <c r="BW319" i="1"/>
  <c r="BV319" i="1"/>
  <c r="BU319" i="1"/>
  <c r="BT319" i="1"/>
  <c r="BS319" i="1"/>
  <c r="BR319" i="1"/>
  <c r="BQ319" i="1"/>
  <c r="BP319" i="1"/>
  <c r="BO319" i="1"/>
  <c r="BN319" i="1"/>
  <c r="BM319" i="1"/>
  <c r="BL319" i="1"/>
  <c r="BK319" i="1"/>
  <c r="BJ319" i="1"/>
  <c r="BI319" i="1"/>
  <c r="BH319" i="1"/>
  <c r="BG319" i="1"/>
  <c r="BF319" i="1"/>
  <c r="BE319" i="1"/>
  <c r="BD319" i="1"/>
  <c r="BC319" i="1"/>
  <c r="BB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F319" i="1"/>
  <c r="AE319" i="1"/>
  <c r="AD319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CQ318" i="1"/>
  <c r="CP318" i="1"/>
  <c r="CO318" i="1"/>
  <c r="CN318" i="1"/>
  <c r="CM318" i="1"/>
  <c r="CL318" i="1"/>
  <c r="CK318" i="1"/>
  <c r="CJ318" i="1"/>
  <c r="CI318" i="1"/>
  <c r="CH318" i="1"/>
  <c r="CG318" i="1"/>
  <c r="CF318" i="1"/>
  <c r="CE318" i="1"/>
  <c r="CD318" i="1"/>
  <c r="CC318" i="1"/>
  <c r="CB318" i="1"/>
  <c r="CA318" i="1"/>
  <c r="BZ318" i="1"/>
  <c r="BY318" i="1"/>
  <c r="BX318" i="1"/>
  <c r="BW318" i="1"/>
  <c r="BV318" i="1"/>
  <c r="BU318" i="1"/>
  <c r="BT318" i="1"/>
  <c r="BS318" i="1"/>
  <c r="BR318" i="1"/>
  <c r="BQ318" i="1"/>
  <c r="BP318" i="1"/>
  <c r="BO318" i="1"/>
  <c r="BN318" i="1"/>
  <c r="BM318" i="1"/>
  <c r="BL318" i="1"/>
  <c r="BK318" i="1"/>
  <c r="BJ318" i="1"/>
  <c r="BI318" i="1"/>
  <c r="BH318" i="1"/>
  <c r="BG318" i="1"/>
  <c r="BF318" i="1"/>
  <c r="BE318" i="1"/>
  <c r="BD318" i="1"/>
  <c r="BC318" i="1"/>
  <c r="BB318" i="1"/>
  <c r="BA318" i="1"/>
  <c r="AZ318" i="1"/>
  <c r="AY318" i="1"/>
  <c r="AX318" i="1"/>
  <c r="AW318" i="1"/>
  <c r="AV318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I318" i="1"/>
  <c r="AH318" i="1"/>
  <c r="AG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CP317" i="1"/>
  <c r="CO317" i="1"/>
  <c r="CN317" i="1"/>
  <c r="CM317" i="1"/>
  <c r="CL317" i="1"/>
  <c r="CK317" i="1"/>
  <c r="CJ317" i="1"/>
  <c r="CI317" i="1"/>
  <c r="CH317" i="1"/>
  <c r="CG317" i="1"/>
  <c r="CF317" i="1"/>
  <c r="CE317" i="1"/>
  <c r="CD317" i="1"/>
  <c r="CC317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CO316" i="1"/>
  <c r="CN316" i="1"/>
  <c r="CM316" i="1"/>
  <c r="CL316" i="1"/>
  <c r="CK316" i="1"/>
  <c r="CJ316" i="1"/>
  <c r="CI316" i="1"/>
  <c r="CH316" i="1"/>
  <c r="CG316" i="1"/>
  <c r="CF316" i="1"/>
  <c r="CE316" i="1"/>
  <c r="CD316" i="1"/>
  <c r="CC316" i="1"/>
  <c r="CB316" i="1"/>
  <c r="CA316" i="1"/>
  <c r="BZ316" i="1"/>
  <c r="BY316" i="1"/>
  <c r="BX316" i="1"/>
  <c r="BW316" i="1"/>
  <c r="BV316" i="1"/>
  <c r="BU316" i="1"/>
  <c r="BT316" i="1"/>
  <c r="BS316" i="1"/>
  <c r="BR316" i="1"/>
  <c r="BQ316" i="1"/>
  <c r="BP316" i="1"/>
  <c r="BO316" i="1"/>
  <c r="BN316" i="1"/>
  <c r="BM316" i="1"/>
  <c r="BL316" i="1"/>
  <c r="BK316" i="1"/>
  <c r="BJ316" i="1"/>
  <c r="BI316" i="1"/>
  <c r="BH316" i="1"/>
  <c r="BG316" i="1"/>
  <c r="BF316" i="1"/>
  <c r="BE316" i="1"/>
  <c r="BD316" i="1"/>
  <c r="BC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CN315" i="1"/>
  <c r="CM315" i="1"/>
  <c r="CL315" i="1"/>
  <c r="CK315" i="1"/>
  <c r="CJ315" i="1"/>
  <c r="CI315" i="1"/>
  <c r="CH315" i="1"/>
  <c r="CG315" i="1"/>
  <c r="CF315" i="1"/>
  <c r="CE315" i="1"/>
  <c r="CD315" i="1"/>
  <c r="CC315" i="1"/>
  <c r="CB315" i="1"/>
  <c r="CA315" i="1"/>
  <c r="BZ315" i="1"/>
  <c r="BY315" i="1"/>
  <c r="BX315" i="1"/>
  <c r="BW315" i="1"/>
  <c r="BV315" i="1"/>
  <c r="BU315" i="1"/>
  <c r="BT315" i="1"/>
  <c r="BS315" i="1"/>
  <c r="BR315" i="1"/>
  <c r="BQ315" i="1"/>
  <c r="BP315" i="1"/>
  <c r="BO315" i="1"/>
  <c r="BN315" i="1"/>
  <c r="BM315" i="1"/>
  <c r="BL315" i="1"/>
  <c r="BK315" i="1"/>
  <c r="BJ315" i="1"/>
  <c r="BI315" i="1"/>
  <c r="BH315" i="1"/>
  <c r="BG315" i="1"/>
  <c r="BF315" i="1"/>
  <c r="BE315" i="1"/>
  <c r="BD315" i="1"/>
  <c r="BC315" i="1"/>
  <c r="BB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F315" i="1"/>
  <c r="AE315" i="1"/>
  <c r="AD315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CM314" i="1"/>
  <c r="CL314" i="1"/>
  <c r="CK314" i="1"/>
  <c r="CJ314" i="1"/>
  <c r="CI314" i="1"/>
  <c r="CH314" i="1"/>
  <c r="CG314" i="1"/>
  <c r="CF314" i="1"/>
  <c r="CE314" i="1"/>
  <c r="CD314" i="1"/>
  <c r="CC314" i="1"/>
  <c r="CB314" i="1"/>
  <c r="CA314" i="1"/>
  <c r="BZ314" i="1"/>
  <c r="BY314" i="1"/>
  <c r="BX314" i="1"/>
  <c r="BW314" i="1"/>
  <c r="BV314" i="1"/>
  <c r="BU314" i="1"/>
  <c r="BT314" i="1"/>
  <c r="BS314" i="1"/>
  <c r="BR314" i="1"/>
  <c r="BQ314" i="1"/>
  <c r="BP314" i="1"/>
  <c r="BO314" i="1"/>
  <c r="BN314" i="1"/>
  <c r="BM314" i="1"/>
  <c r="BL314" i="1"/>
  <c r="BK314" i="1"/>
  <c r="BJ314" i="1"/>
  <c r="BI314" i="1"/>
  <c r="BH314" i="1"/>
  <c r="BG314" i="1"/>
  <c r="BF314" i="1"/>
  <c r="BE314" i="1"/>
  <c r="BD314" i="1"/>
  <c r="BC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CL313" i="1"/>
  <c r="CK313" i="1"/>
  <c r="CJ313" i="1"/>
  <c r="CI313" i="1"/>
  <c r="CH313" i="1"/>
  <c r="CG313" i="1"/>
  <c r="CF313" i="1"/>
  <c r="CE313" i="1"/>
  <c r="CD313" i="1"/>
  <c r="CC313" i="1"/>
  <c r="CB313" i="1"/>
  <c r="CA313" i="1"/>
  <c r="BZ313" i="1"/>
  <c r="BY313" i="1"/>
  <c r="BX313" i="1"/>
  <c r="BW313" i="1"/>
  <c r="BV313" i="1"/>
  <c r="BU313" i="1"/>
  <c r="BT313" i="1"/>
  <c r="BS313" i="1"/>
  <c r="BR313" i="1"/>
  <c r="BQ313" i="1"/>
  <c r="BP313" i="1"/>
  <c r="BO313" i="1"/>
  <c r="BN313" i="1"/>
  <c r="BM313" i="1"/>
  <c r="BL313" i="1"/>
  <c r="BK313" i="1"/>
  <c r="BJ313" i="1"/>
  <c r="BI313" i="1"/>
  <c r="BH313" i="1"/>
  <c r="BG313" i="1"/>
  <c r="BF313" i="1"/>
  <c r="BE313" i="1"/>
  <c r="BD313" i="1"/>
  <c r="BC313" i="1"/>
  <c r="BB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F313" i="1"/>
  <c r="AE313" i="1"/>
  <c r="AD313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CK312" i="1"/>
  <c r="CJ312" i="1"/>
  <c r="CI312" i="1"/>
  <c r="CH312" i="1"/>
  <c r="CG312" i="1"/>
  <c r="CF312" i="1"/>
  <c r="CE312" i="1"/>
  <c r="CD312" i="1"/>
  <c r="CC312" i="1"/>
  <c r="CB312" i="1"/>
  <c r="CA312" i="1"/>
  <c r="BZ312" i="1"/>
  <c r="BY312" i="1"/>
  <c r="BX312" i="1"/>
  <c r="BW312" i="1"/>
  <c r="BV312" i="1"/>
  <c r="BU312" i="1"/>
  <c r="BT312" i="1"/>
  <c r="BS312" i="1"/>
  <c r="BR312" i="1"/>
  <c r="BQ312" i="1"/>
  <c r="BP312" i="1"/>
  <c r="BO312" i="1"/>
  <c r="BN312" i="1"/>
  <c r="BM312" i="1"/>
  <c r="BL312" i="1"/>
  <c r="BK312" i="1"/>
  <c r="BJ312" i="1"/>
  <c r="BI312" i="1"/>
  <c r="BH312" i="1"/>
  <c r="BG312" i="1"/>
  <c r="BF312" i="1"/>
  <c r="BE312" i="1"/>
  <c r="BD312" i="1"/>
  <c r="BC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CJ311" i="1"/>
  <c r="CI311" i="1"/>
  <c r="CH311" i="1"/>
  <c r="CG311" i="1"/>
  <c r="CF311" i="1"/>
  <c r="CE311" i="1"/>
  <c r="CD311" i="1"/>
  <c r="CC311" i="1"/>
  <c r="CB311" i="1"/>
  <c r="CA311" i="1"/>
  <c r="BZ311" i="1"/>
  <c r="BY311" i="1"/>
  <c r="BX311" i="1"/>
  <c r="BW311" i="1"/>
  <c r="BV311" i="1"/>
  <c r="BU311" i="1"/>
  <c r="BT311" i="1"/>
  <c r="BS311" i="1"/>
  <c r="BR311" i="1"/>
  <c r="BQ311" i="1"/>
  <c r="BP311" i="1"/>
  <c r="BO311" i="1"/>
  <c r="BN311" i="1"/>
  <c r="BM311" i="1"/>
  <c r="BL311" i="1"/>
  <c r="BK311" i="1"/>
  <c r="BJ311" i="1"/>
  <c r="BI311" i="1"/>
  <c r="BH311" i="1"/>
  <c r="BG311" i="1"/>
  <c r="BF311" i="1"/>
  <c r="BE311" i="1"/>
  <c r="BD311" i="1"/>
  <c r="BC311" i="1"/>
  <c r="BB311" i="1"/>
  <c r="BA311" i="1"/>
  <c r="AZ311" i="1"/>
  <c r="AY311" i="1"/>
  <c r="AX311" i="1"/>
  <c r="AW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F311" i="1"/>
  <c r="AE311" i="1"/>
  <c r="AD311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CI310" i="1"/>
  <c r="CH310" i="1"/>
  <c r="CG310" i="1"/>
  <c r="CF310" i="1"/>
  <c r="CE310" i="1"/>
  <c r="CD310" i="1"/>
  <c r="CC310" i="1"/>
  <c r="CB310" i="1"/>
  <c r="CA310" i="1"/>
  <c r="BZ310" i="1"/>
  <c r="BY310" i="1"/>
  <c r="BX310" i="1"/>
  <c r="BW310" i="1"/>
  <c r="BV310" i="1"/>
  <c r="BU310" i="1"/>
  <c r="BT310" i="1"/>
  <c r="BS310" i="1"/>
  <c r="BR310" i="1"/>
  <c r="BQ310" i="1"/>
  <c r="BP310" i="1"/>
  <c r="BO310" i="1"/>
  <c r="BN310" i="1"/>
  <c r="BM310" i="1"/>
  <c r="BL310" i="1"/>
  <c r="BK310" i="1"/>
  <c r="BJ310" i="1"/>
  <c r="BI310" i="1"/>
  <c r="BH310" i="1"/>
  <c r="BG310" i="1"/>
  <c r="BF310" i="1"/>
  <c r="BE310" i="1"/>
  <c r="BD310" i="1"/>
  <c r="BC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F310" i="1"/>
  <c r="AE310" i="1"/>
  <c r="AD310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CH309" i="1"/>
  <c r="CG309" i="1"/>
  <c r="CF309" i="1"/>
  <c r="CE309" i="1"/>
  <c r="CD309" i="1"/>
  <c r="CC309" i="1"/>
  <c r="CB309" i="1"/>
  <c r="CA309" i="1"/>
  <c r="BZ309" i="1"/>
  <c r="BY309" i="1"/>
  <c r="BX309" i="1"/>
  <c r="BW309" i="1"/>
  <c r="BV309" i="1"/>
  <c r="BU309" i="1"/>
  <c r="BT309" i="1"/>
  <c r="BS309" i="1"/>
  <c r="BR309" i="1"/>
  <c r="BQ309" i="1"/>
  <c r="BP309" i="1"/>
  <c r="BO309" i="1"/>
  <c r="BN309" i="1"/>
  <c r="BM309" i="1"/>
  <c r="BL309" i="1"/>
  <c r="BK309" i="1"/>
  <c r="BJ309" i="1"/>
  <c r="BI309" i="1"/>
  <c r="BH309" i="1"/>
  <c r="BG309" i="1"/>
  <c r="BF309" i="1"/>
  <c r="BE309" i="1"/>
  <c r="BD309" i="1"/>
  <c r="BC309" i="1"/>
  <c r="BB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F309" i="1"/>
  <c r="AE309" i="1"/>
  <c r="AD309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CG308" i="1"/>
  <c r="CF308" i="1"/>
  <c r="CE308" i="1"/>
  <c r="CD308" i="1"/>
  <c r="CC308" i="1"/>
  <c r="CB308" i="1"/>
  <c r="CA308" i="1"/>
  <c r="BZ308" i="1"/>
  <c r="BY308" i="1"/>
  <c r="BX308" i="1"/>
  <c r="BW308" i="1"/>
  <c r="BV308" i="1"/>
  <c r="BU308" i="1"/>
  <c r="BT308" i="1"/>
  <c r="BS308" i="1"/>
  <c r="BR308" i="1"/>
  <c r="BQ308" i="1"/>
  <c r="BP308" i="1"/>
  <c r="BO308" i="1"/>
  <c r="BN308" i="1"/>
  <c r="BM308" i="1"/>
  <c r="BL308" i="1"/>
  <c r="BK308" i="1"/>
  <c r="BJ308" i="1"/>
  <c r="BI308" i="1"/>
  <c r="BH308" i="1"/>
  <c r="BG308" i="1"/>
  <c r="BF308" i="1"/>
  <c r="BE308" i="1"/>
  <c r="BD308" i="1"/>
  <c r="BC308" i="1"/>
  <c r="BB308" i="1"/>
  <c r="BA308" i="1"/>
  <c r="AZ308" i="1"/>
  <c r="AY308" i="1"/>
  <c r="AX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CF307" i="1"/>
  <c r="CE307" i="1"/>
  <c r="CD307" i="1"/>
  <c r="CC307" i="1"/>
  <c r="CB307" i="1"/>
  <c r="CA307" i="1"/>
  <c r="BZ307" i="1"/>
  <c r="BY307" i="1"/>
  <c r="BX307" i="1"/>
  <c r="BW307" i="1"/>
  <c r="BV307" i="1"/>
  <c r="BU307" i="1"/>
  <c r="BT307" i="1"/>
  <c r="BS307" i="1"/>
  <c r="BR307" i="1"/>
  <c r="BQ307" i="1"/>
  <c r="BP307" i="1"/>
  <c r="BO307" i="1"/>
  <c r="BN307" i="1"/>
  <c r="BM307" i="1"/>
  <c r="BL307" i="1"/>
  <c r="BK307" i="1"/>
  <c r="BJ307" i="1"/>
  <c r="BI307" i="1"/>
  <c r="BH307" i="1"/>
  <c r="BG307" i="1"/>
  <c r="BF307" i="1"/>
  <c r="BE307" i="1"/>
  <c r="BD307" i="1"/>
  <c r="BC307" i="1"/>
  <c r="BB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F307" i="1"/>
  <c r="AE307" i="1"/>
  <c r="AD307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CE306" i="1"/>
  <c r="CD306" i="1"/>
  <c r="CC306" i="1"/>
  <c r="CB306" i="1"/>
  <c r="CA306" i="1"/>
  <c r="BZ306" i="1"/>
  <c r="BY306" i="1"/>
  <c r="BX306" i="1"/>
  <c r="BW306" i="1"/>
  <c r="BV306" i="1"/>
  <c r="BU306" i="1"/>
  <c r="BT306" i="1"/>
  <c r="BS306" i="1"/>
  <c r="BR306" i="1"/>
  <c r="BQ306" i="1"/>
  <c r="BP306" i="1"/>
  <c r="BO306" i="1"/>
  <c r="BN306" i="1"/>
  <c r="BM306" i="1"/>
  <c r="BL306" i="1"/>
  <c r="BK306" i="1"/>
  <c r="BJ306" i="1"/>
  <c r="BI306" i="1"/>
  <c r="BH306" i="1"/>
  <c r="BG306" i="1"/>
  <c r="BF306" i="1"/>
  <c r="BE306" i="1"/>
  <c r="BD306" i="1"/>
  <c r="BC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F306" i="1"/>
  <c r="AE306" i="1"/>
  <c r="AD306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CD305" i="1"/>
  <c r="CC305" i="1"/>
  <c r="CB305" i="1"/>
  <c r="CA305" i="1"/>
  <c r="BZ305" i="1"/>
  <c r="BY305" i="1"/>
  <c r="BX305" i="1"/>
  <c r="BW305" i="1"/>
  <c r="BV305" i="1"/>
  <c r="BU305" i="1"/>
  <c r="BT305" i="1"/>
  <c r="BS305" i="1"/>
  <c r="BR305" i="1"/>
  <c r="BQ305" i="1"/>
  <c r="BP305" i="1"/>
  <c r="BO305" i="1"/>
  <c r="BN305" i="1"/>
  <c r="BM305" i="1"/>
  <c r="BL305" i="1"/>
  <c r="BK305" i="1"/>
  <c r="BJ305" i="1"/>
  <c r="BI305" i="1"/>
  <c r="BH305" i="1"/>
  <c r="BG305" i="1"/>
  <c r="BF305" i="1"/>
  <c r="BE305" i="1"/>
  <c r="BD305" i="1"/>
  <c r="BC305" i="1"/>
  <c r="BB305" i="1"/>
  <c r="BA305" i="1"/>
  <c r="AZ305" i="1"/>
  <c r="AY305" i="1"/>
  <c r="AX305" i="1"/>
  <c r="AW305" i="1"/>
  <c r="AV305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AH305" i="1"/>
  <c r="AG305" i="1"/>
  <c r="AF305" i="1"/>
  <c r="AE305" i="1"/>
  <c r="AD305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CC304" i="1"/>
  <c r="CB304" i="1"/>
  <c r="CA304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CB303" i="1"/>
  <c r="CA303" i="1"/>
  <c r="BZ303" i="1"/>
  <c r="BY303" i="1"/>
  <c r="BX303" i="1"/>
  <c r="BW303" i="1"/>
  <c r="BV303" i="1"/>
  <c r="BU303" i="1"/>
  <c r="BT303" i="1"/>
  <c r="BS303" i="1"/>
  <c r="BR303" i="1"/>
  <c r="BQ303" i="1"/>
  <c r="BP303" i="1"/>
  <c r="BO303" i="1"/>
  <c r="BN303" i="1"/>
  <c r="BM303" i="1"/>
  <c r="BL303" i="1"/>
  <c r="BK303" i="1"/>
  <c r="BJ303" i="1"/>
  <c r="BI303" i="1"/>
  <c r="BH303" i="1"/>
  <c r="BG303" i="1"/>
  <c r="BF303" i="1"/>
  <c r="BE303" i="1"/>
  <c r="BD303" i="1"/>
  <c r="BC303" i="1"/>
  <c r="BB303" i="1"/>
  <c r="BA303" i="1"/>
  <c r="AZ303" i="1"/>
  <c r="AY303" i="1"/>
  <c r="AX303" i="1"/>
  <c r="AW303" i="1"/>
  <c r="AV303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AH303" i="1"/>
  <c r="AG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CA302" i="1"/>
  <c r="BZ302" i="1"/>
  <c r="BY302" i="1"/>
  <c r="BX302" i="1"/>
  <c r="BW302" i="1"/>
  <c r="BV302" i="1"/>
  <c r="BU302" i="1"/>
  <c r="BT302" i="1"/>
  <c r="BS302" i="1"/>
  <c r="BR302" i="1"/>
  <c r="BQ302" i="1"/>
  <c r="BP302" i="1"/>
  <c r="BO302" i="1"/>
  <c r="BN302" i="1"/>
  <c r="BM302" i="1"/>
  <c r="BL302" i="1"/>
  <c r="BK302" i="1"/>
  <c r="BJ302" i="1"/>
  <c r="BI302" i="1"/>
  <c r="BH302" i="1"/>
  <c r="BG302" i="1"/>
  <c r="BF302" i="1"/>
  <c r="BE302" i="1"/>
  <c r="BD302" i="1"/>
  <c r="BC302" i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AD302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BZ301" i="1"/>
  <c r="BY301" i="1"/>
  <c r="BX301" i="1"/>
  <c r="BW301" i="1"/>
  <c r="BV301" i="1"/>
  <c r="BU301" i="1"/>
  <c r="BT301" i="1"/>
  <c r="BS301" i="1"/>
  <c r="BR301" i="1"/>
  <c r="BQ301" i="1"/>
  <c r="BP301" i="1"/>
  <c r="BO301" i="1"/>
  <c r="BN301" i="1"/>
  <c r="BM301" i="1"/>
  <c r="BL301" i="1"/>
  <c r="BK301" i="1"/>
  <c r="BJ301" i="1"/>
  <c r="BI301" i="1"/>
  <c r="BH301" i="1"/>
  <c r="BG301" i="1"/>
  <c r="BF301" i="1"/>
  <c r="BE301" i="1"/>
  <c r="BD301" i="1"/>
  <c r="BC301" i="1"/>
  <c r="BB301" i="1"/>
  <c r="BA301" i="1"/>
  <c r="AZ301" i="1"/>
  <c r="AY301" i="1"/>
  <c r="AX301" i="1"/>
  <c r="AW301" i="1"/>
  <c r="AV301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AH301" i="1"/>
  <c r="AG301" i="1"/>
  <c r="AF301" i="1"/>
  <c r="AE301" i="1"/>
  <c r="AD301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BY300" i="1"/>
  <c r="BX300" i="1"/>
  <c r="BW300" i="1"/>
  <c r="BV300" i="1"/>
  <c r="BU300" i="1"/>
  <c r="BT300" i="1"/>
  <c r="BS300" i="1"/>
  <c r="BR300" i="1"/>
  <c r="BQ300" i="1"/>
  <c r="BP300" i="1"/>
  <c r="BO300" i="1"/>
  <c r="BN300" i="1"/>
  <c r="BM300" i="1"/>
  <c r="BL300" i="1"/>
  <c r="BK300" i="1"/>
  <c r="BJ300" i="1"/>
  <c r="BI300" i="1"/>
  <c r="BH300" i="1"/>
  <c r="BG300" i="1"/>
  <c r="BF300" i="1"/>
  <c r="BE300" i="1"/>
  <c r="BD300" i="1"/>
  <c r="BC300" i="1"/>
  <c r="BB300" i="1"/>
  <c r="BA300" i="1"/>
  <c r="AZ300" i="1"/>
  <c r="AY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BX299" i="1"/>
  <c r="BW299" i="1"/>
  <c r="BV299" i="1"/>
  <c r="BU299" i="1"/>
  <c r="BT299" i="1"/>
  <c r="BS299" i="1"/>
  <c r="BR299" i="1"/>
  <c r="BQ299" i="1"/>
  <c r="BP299" i="1"/>
  <c r="BO299" i="1"/>
  <c r="BN299" i="1"/>
  <c r="BM299" i="1"/>
  <c r="BL299" i="1"/>
  <c r="BK299" i="1"/>
  <c r="BJ299" i="1"/>
  <c r="BI299" i="1"/>
  <c r="BH299" i="1"/>
  <c r="BG299" i="1"/>
  <c r="BF299" i="1"/>
  <c r="BE299" i="1"/>
  <c r="BD299" i="1"/>
  <c r="BC299" i="1"/>
  <c r="BB299" i="1"/>
  <c r="BA299" i="1"/>
  <c r="AZ299" i="1"/>
  <c r="AY299" i="1"/>
  <c r="AX299" i="1"/>
  <c r="AW299" i="1"/>
  <c r="AV299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AH299" i="1"/>
  <c r="AG299" i="1"/>
  <c r="AF299" i="1"/>
  <c r="AE299" i="1"/>
  <c r="AD299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BW298" i="1"/>
  <c r="BV298" i="1"/>
  <c r="BU298" i="1"/>
  <c r="BT298" i="1"/>
  <c r="BS298" i="1"/>
  <c r="BR298" i="1"/>
  <c r="BQ298" i="1"/>
  <c r="BP298" i="1"/>
  <c r="BO298" i="1"/>
  <c r="BN298" i="1"/>
  <c r="BM298" i="1"/>
  <c r="BL298" i="1"/>
  <c r="BK298" i="1"/>
  <c r="BJ298" i="1"/>
  <c r="BI298" i="1"/>
  <c r="BH298" i="1"/>
  <c r="BG298" i="1"/>
  <c r="BF298" i="1"/>
  <c r="BE298" i="1"/>
  <c r="BD298" i="1"/>
  <c r="BC298" i="1"/>
  <c r="BB298" i="1"/>
  <c r="BA298" i="1"/>
  <c r="AZ298" i="1"/>
  <c r="AY298" i="1"/>
  <c r="AX298" i="1"/>
  <c r="AW298" i="1"/>
  <c r="AV298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AG298" i="1"/>
  <c r="AF298" i="1"/>
  <c r="AE298" i="1"/>
  <c r="AD298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BU296" i="1"/>
  <c r="BT296" i="1"/>
  <c r="BS296" i="1"/>
  <c r="BR296" i="1"/>
  <c r="BQ296" i="1"/>
  <c r="BP296" i="1"/>
  <c r="BO296" i="1"/>
  <c r="BN296" i="1"/>
  <c r="BM296" i="1"/>
  <c r="BL296" i="1"/>
  <c r="BK296" i="1"/>
  <c r="BJ296" i="1"/>
  <c r="BI296" i="1"/>
  <c r="BH296" i="1"/>
  <c r="BG296" i="1"/>
  <c r="BF296" i="1"/>
  <c r="BE296" i="1"/>
  <c r="BD296" i="1"/>
  <c r="BC296" i="1"/>
  <c r="BB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F296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BT295" i="1"/>
  <c r="BS295" i="1"/>
  <c r="BR295" i="1"/>
  <c r="BQ295" i="1"/>
  <c r="BP295" i="1"/>
  <c r="BO295" i="1"/>
  <c r="BN295" i="1"/>
  <c r="BM295" i="1"/>
  <c r="BL295" i="1"/>
  <c r="BK295" i="1"/>
  <c r="BJ295" i="1"/>
  <c r="BI295" i="1"/>
  <c r="BH295" i="1"/>
  <c r="BG295" i="1"/>
  <c r="BF295" i="1"/>
  <c r="BE295" i="1"/>
  <c r="BD295" i="1"/>
  <c r="BC295" i="1"/>
  <c r="BB295" i="1"/>
  <c r="BA295" i="1"/>
  <c r="AZ295" i="1"/>
  <c r="AY295" i="1"/>
  <c r="AX295" i="1"/>
  <c r="AW295" i="1"/>
  <c r="AV295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AH295" i="1"/>
  <c r="AG295" i="1"/>
  <c r="AF295" i="1"/>
  <c r="AE295" i="1"/>
  <c r="AD295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BS294" i="1"/>
  <c r="BR294" i="1"/>
  <c r="BQ294" i="1"/>
  <c r="BP294" i="1"/>
  <c r="BO294" i="1"/>
  <c r="BN294" i="1"/>
  <c r="BM294" i="1"/>
  <c r="BL294" i="1"/>
  <c r="BK294" i="1"/>
  <c r="BJ294" i="1"/>
  <c r="BI294" i="1"/>
  <c r="BH294" i="1"/>
  <c r="BG294" i="1"/>
  <c r="BF294" i="1"/>
  <c r="BE294" i="1"/>
  <c r="BD294" i="1"/>
  <c r="BC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F294" i="1"/>
  <c r="AE294" i="1"/>
  <c r="AD294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BR293" i="1"/>
  <c r="BQ293" i="1"/>
  <c r="BP293" i="1"/>
  <c r="BO293" i="1"/>
  <c r="BN293" i="1"/>
  <c r="BM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W293" i="1"/>
  <c r="AV293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AH293" i="1"/>
  <c r="AG293" i="1"/>
  <c r="AF293" i="1"/>
  <c r="AE293" i="1"/>
  <c r="AD293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BQ292" i="1"/>
  <c r="BP292" i="1"/>
  <c r="BO292" i="1"/>
  <c r="BN292" i="1"/>
  <c r="BM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F292" i="1"/>
  <c r="AE292" i="1"/>
  <c r="AD292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BP291" i="1"/>
  <c r="BO291" i="1"/>
  <c r="BN291" i="1"/>
  <c r="BM291" i="1"/>
  <c r="BL291" i="1"/>
  <c r="BK291" i="1"/>
  <c r="BJ291" i="1"/>
  <c r="BI291" i="1"/>
  <c r="BH291" i="1"/>
  <c r="BG291" i="1"/>
  <c r="BF291" i="1"/>
  <c r="BE291" i="1"/>
  <c r="BD291" i="1"/>
  <c r="BC291" i="1"/>
  <c r="BB291" i="1"/>
  <c r="BA291" i="1"/>
  <c r="AZ291" i="1"/>
  <c r="AY291" i="1"/>
  <c r="AX291" i="1"/>
  <c r="AW291" i="1"/>
  <c r="AV291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AG291" i="1"/>
  <c r="AF291" i="1"/>
  <c r="AE291" i="1"/>
  <c r="AD291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BO290" i="1"/>
  <c r="BN290" i="1"/>
  <c r="BM290" i="1"/>
  <c r="BL290" i="1"/>
  <c r="BK290" i="1"/>
  <c r="BJ290" i="1"/>
  <c r="BI290" i="1"/>
  <c r="BH290" i="1"/>
  <c r="BG290" i="1"/>
  <c r="BF290" i="1"/>
  <c r="BE290" i="1"/>
  <c r="BD290" i="1"/>
  <c r="BC290" i="1"/>
  <c r="BB290" i="1"/>
  <c r="BA290" i="1"/>
  <c r="AZ290" i="1"/>
  <c r="AY290" i="1"/>
  <c r="AX290" i="1"/>
  <c r="AW290" i="1"/>
  <c r="AV290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AH290" i="1"/>
  <c r="AG290" i="1"/>
  <c r="AF290" i="1"/>
  <c r="AE290" i="1"/>
  <c r="AD290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BN289" i="1"/>
  <c r="BM289" i="1"/>
  <c r="BL289" i="1"/>
  <c r="BK289" i="1"/>
  <c r="BJ289" i="1"/>
  <c r="BI289" i="1"/>
  <c r="BH289" i="1"/>
  <c r="BG289" i="1"/>
  <c r="BF289" i="1"/>
  <c r="BE289" i="1"/>
  <c r="BD289" i="1"/>
  <c r="BC289" i="1"/>
  <c r="BB289" i="1"/>
  <c r="BA289" i="1"/>
  <c r="AZ289" i="1"/>
  <c r="AY289" i="1"/>
  <c r="AX289" i="1"/>
  <c r="AW289" i="1"/>
  <c r="AV289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AH289" i="1"/>
  <c r="AG289" i="1"/>
  <c r="AF289" i="1"/>
  <c r="AE289" i="1"/>
  <c r="AD289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BM288" i="1"/>
  <c r="BL288" i="1"/>
  <c r="BK288" i="1"/>
  <c r="BJ288" i="1"/>
  <c r="BI288" i="1"/>
  <c r="BH288" i="1"/>
  <c r="BG288" i="1"/>
  <c r="BF288" i="1"/>
  <c r="BE288" i="1"/>
  <c r="BD288" i="1"/>
  <c r="BC288" i="1"/>
  <c r="BB288" i="1"/>
  <c r="BA288" i="1"/>
  <c r="AZ288" i="1"/>
  <c r="AY288" i="1"/>
  <c r="AX288" i="1"/>
  <c r="AW288" i="1"/>
  <c r="AV288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AH288" i="1"/>
  <c r="AG288" i="1"/>
  <c r="AF288" i="1"/>
  <c r="AE288" i="1"/>
  <c r="AD288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BL287" i="1"/>
  <c r="BK287" i="1"/>
  <c r="BJ287" i="1"/>
  <c r="BI287" i="1"/>
  <c r="BH287" i="1"/>
  <c r="BG287" i="1"/>
  <c r="BF287" i="1"/>
  <c r="BE287" i="1"/>
  <c r="BD287" i="1"/>
  <c r="BC287" i="1"/>
  <c r="BB287" i="1"/>
  <c r="BA287" i="1"/>
  <c r="AZ287" i="1"/>
  <c r="AY287" i="1"/>
  <c r="AX287" i="1"/>
  <c r="AW287" i="1"/>
  <c r="AV287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AG287" i="1"/>
  <c r="AF287" i="1"/>
  <c r="AE287" i="1"/>
  <c r="AD287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BK286" i="1"/>
  <c r="BJ286" i="1"/>
  <c r="BI286" i="1"/>
  <c r="BH286" i="1"/>
  <c r="BG286" i="1"/>
  <c r="BF286" i="1"/>
  <c r="BE286" i="1"/>
  <c r="BD286" i="1"/>
  <c r="BC286" i="1"/>
  <c r="BB286" i="1"/>
  <c r="BA286" i="1"/>
  <c r="AZ286" i="1"/>
  <c r="AY286" i="1"/>
  <c r="AX286" i="1"/>
  <c r="AW286" i="1"/>
  <c r="AV286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AH286" i="1"/>
  <c r="AG286" i="1"/>
  <c r="AF286" i="1"/>
  <c r="AE286" i="1"/>
  <c r="AD286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BJ285" i="1"/>
  <c r="BI285" i="1"/>
  <c r="BH285" i="1"/>
  <c r="BG285" i="1"/>
  <c r="BF285" i="1"/>
  <c r="BE285" i="1"/>
  <c r="BD285" i="1"/>
  <c r="BC285" i="1"/>
  <c r="BB285" i="1"/>
  <c r="BA285" i="1"/>
  <c r="AZ285" i="1"/>
  <c r="AY285" i="1"/>
  <c r="AX285" i="1"/>
  <c r="AW285" i="1"/>
  <c r="AV285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AH285" i="1"/>
  <c r="AG285" i="1"/>
  <c r="AF285" i="1"/>
  <c r="AE285" i="1"/>
  <c r="AD285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BI284" i="1"/>
  <c r="BH284" i="1"/>
  <c r="BG284" i="1"/>
  <c r="BF284" i="1"/>
  <c r="BE284" i="1"/>
  <c r="BD284" i="1"/>
  <c r="BC284" i="1"/>
  <c r="BB284" i="1"/>
  <c r="BA284" i="1"/>
  <c r="AZ284" i="1"/>
  <c r="AY284" i="1"/>
  <c r="AX284" i="1"/>
  <c r="AW284" i="1"/>
  <c r="AV284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AH284" i="1"/>
  <c r="AG284" i="1"/>
  <c r="AF284" i="1"/>
  <c r="AE284" i="1"/>
  <c r="AD284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BH283" i="1"/>
  <c r="BG283" i="1"/>
  <c r="BF283" i="1"/>
  <c r="BE283" i="1"/>
  <c r="BD283" i="1"/>
  <c r="BC283" i="1"/>
  <c r="BB283" i="1"/>
  <c r="BA283" i="1"/>
  <c r="AZ283" i="1"/>
  <c r="AY283" i="1"/>
  <c r="AX283" i="1"/>
  <c r="AW283" i="1"/>
  <c r="AV283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AG283" i="1"/>
  <c r="AF283" i="1"/>
  <c r="AE283" i="1"/>
  <c r="AD283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BG282" i="1"/>
  <c r="BF282" i="1"/>
  <c r="BE282" i="1"/>
  <c r="BD282" i="1"/>
  <c r="BC282" i="1"/>
  <c r="BB282" i="1"/>
  <c r="BA282" i="1"/>
  <c r="AZ282" i="1"/>
  <c r="AY282" i="1"/>
  <c r="AX282" i="1"/>
  <c r="AW282" i="1"/>
  <c r="AV282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AH282" i="1"/>
  <c r="AG282" i="1"/>
  <c r="AF282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BF281" i="1"/>
  <c r="BE281" i="1"/>
  <c r="BD281" i="1"/>
  <c r="BC281" i="1"/>
  <c r="BB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BE280" i="1"/>
  <c r="BD280" i="1"/>
  <c r="BC280" i="1"/>
  <c r="BB280" i="1"/>
  <c r="BA280" i="1"/>
  <c r="AZ280" i="1"/>
  <c r="AY280" i="1"/>
  <c r="AX280" i="1"/>
  <c r="AW280" i="1"/>
  <c r="AV280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AH280" i="1"/>
  <c r="AG280" i="1"/>
  <c r="AF280" i="1"/>
  <c r="AE280" i="1"/>
  <c r="AD280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BD279" i="1"/>
  <c r="BC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BC278" i="1"/>
  <c r="BB278" i="1"/>
  <c r="BA278" i="1"/>
  <c r="AZ278" i="1"/>
  <c r="AY278" i="1"/>
  <c r="AX278" i="1"/>
  <c r="AW278" i="1"/>
  <c r="AV278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AH278" i="1"/>
  <c r="AG278" i="1"/>
  <c r="AF278" i="1"/>
  <c r="AE278" i="1"/>
  <c r="AD278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BB277" i="1"/>
  <c r="BA277" i="1"/>
  <c r="AZ277" i="1"/>
  <c r="AY277" i="1"/>
  <c r="AX277" i="1"/>
  <c r="AW277" i="1"/>
  <c r="AV277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AH277" i="1"/>
  <c r="AG277" i="1"/>
  <c r="AF277" i="1"/>
  <c r="AE277" i="1"/>
  <c r="AD277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BA276" i="1"/>
  <c r="AZ276" i="1"/>
  <c r="AY276" i="1"/>
  <c r="AX276" i="1"/>
  <c r="AW276" i="1"/>
  <c r="AV276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AH276" i="1"/>
  <c r="AG276" i="1"/>
  <c r="AF276" i="1"/>
  <c r="AE276" i="1"/>
  <c r="AD276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AZ275" i="1"/>
  <c r="AY275" i="1"/>
  <c r="AX275" i="1"/>
  <c r="AW275" i="1"/>
  <c r="AV275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AG275" i="1"/>
  <c r="AF275" i="1"/>
  <c r="AE275" i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AY274" i="1"/>
  <c r="AX274" i="1"/>
  <c r="AW274" i="1"/>
  <c r="AV274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AX273" i="1"/>
  <c r="AW273" i="1"/>
  <c r="AV273" i="1"/>
  <c r="AU273" i="1"/>
  <c r="AT273" i="1"/>
  <c r="AS273" i="1"/>
  <c r="AR273" i="1"/>
  <c r="AQ273" i="1"/>
  <c r="AP273" i="1"/>
  <c r="AO273" i="1"/>
  <c r="AN273" i="1"/>
  <c r="AM273" i="1"/>
  <c r="AL273" i="1"/>
  <c r="AK273" i="1"/>
  <c r="AJ273" i="1"/>
  <c r="AI273" i="1"/>
  <c r="AH273" i="1"/>
  <c r="AG273" i="1"/>
  <c r="AF273" i="1"/>
  <c r="AE273" i="1"/>
  <c r="AD273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AW272" i="1"/>
  <c r="AV272" i="1"/>
  <c r="AU272" i="1"/>
  <c r="AT272" i="1"/>
  <c r="AS272" i="1"/>
  <c r="AR272" i="1"/>
  <c r="AQ272" i="1"/>
  <c r="AP272" i="1"/>
  <c r="AO272" i="1"/>
  <c r="AN272" i="1"/>
  <c r="AM272" i="1"/>
  <c r="AL272" i="1"/>
  <c r="AK272" i="1"/>
  <c r="AJ272" i="1"/>
  <c r="AI272" i="1"/>
  <c r="AH272" i="1"/>
  <c r="AG272" i="1"/>
  <c r="AF272" i="1"/>
  <c r="AE272" i="1"/>
  <c r="AD272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AV271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I271" i="1"/>
  <c r="AH271" i="1"/>
  <c r="AG271" i="1"/>
  <c r="AF271" i="1"/>
  <c r="AE271" i="1"/>
  <c r="AD271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AH270" i="1"/>
  <c r="AG270" i="1"/>
  <c r="AF270" i="1"/>
  <c r="AE270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AG269" i="1"/>
  <c r="AF269" i="1"/>
  <c r="AE269" i="1"/>
  <c r="AD269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E267" i="1"/>
  <c r="AD267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AQ266" i="1"/>
  <c r="AP266" i="1"/>
  <c r="AO266" i="1"/>
  <c r="AN266" i="1"/>
  <c r="AM266" i="1"/>
  <c r="AL266" i="1"/>
  <c r="AK266" i="1"/>
  <c r="AJ266" i="1"/>
  <c r="AI266" i="1"/>
  <c r="AH266" i="1"/>
  <c r="AG266" i="1"/>
  <c r="AF266" i="1"/>
  <c r="AE266" i="1"/>
  <c r="AD266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AP265" i="1"/>
  <c r="AO265" i="1"/>
  <c r="AN265" i="1"/>
  <c r="AM265" i="1"/>
  <c r="AL265" i="1"/>
  <c r="AK265" i="1"/>
  <c r="AJ265" i="1"/>
  <c r="AI265" i="1"/>
  <c r="AH265" i="1"/>
  <c r="AG265" i="1"/>
  <c r="AF265" i="1"/>
  <c r="AE265" i="1"/>
  <c r="AD265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AO264" i="1"/>
  <c r="AN264" i="1"/>
  <c r="AM264" i="1"/>
  <c r="AL264" i="1"/>
  <c r="AK264" i="1"/>
  <c r="AJ264" i="1"/>
  <c r="AI264" i="1"/>
  <c r="AH264" i="1"/>
  <c r="AG264" i="1"/>
  <c r="AF264" i="1"/>
  <c r="AE264" i="1"/>
  <c r="AD264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AN263" i="1"/>
  <c r="AM263" i="1"/>
  <c r="AL263" i="1"/>
  <c r="AK263" i="1"/>
  <c r="AJ263" i="1"/>
  <c r="AI263" i="1"/>
  <c r="AH263" i="1"/>
  <c r="AG263" i="1"/>
  <c r="AF263" i="1"/>
  <c r="AE263" i="1"/>
  <c r="AD263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AM262" i="1"/>
  <c r="AL262" i="1"/>
  <c r="AK262" i="1"/>
  <c r="AJ262" i="1"/>
  <c r="AI262" i="1"/>
  <c r="AH262" i="1"/>
  <c r="AG262" i="1"/>
  <c r="AF262" i="1"/>
  <c r="AE262" i="1"/>
  <c r="AD262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AL261" i="1"/>
  <c r="AK261" i="1"/>
  <c r="AJ261" i="1"/>
  <c r="AI261" i="1"/>
  <c r="AH261" i="1"/>
  <c r="AG261" i="1"/>
  <c r="AF261" i="1"/>
  <c r="AE261" i="1"/>
  <c r="AD261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AK260" i="1"/>
  <c r="AJ260" i="1"/>
  <c r="AI260" i="1"/>
  <c r="AH260" i="1"/>
  <c r="AG260" i="1"/>
  <c r="AF260" i="1"/>
  <c r="AE260" i="1"/>
  <c r="AD260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AJ259" i="1"/>
  <c r="AI259" i="1"/>
  <c r="AH259" i="1"/>
  <c r="AG259" i="1"/>
  <c r="AF259" i="1"/>
  <c r="AE259" i="1"/>
  <c r="AD259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AI258" i="1"/>
  <c r="AH258" i="1"/>
  <c r="AG258" i="1"/>
  <c r="AF258" i="1"/>
  <c r="AE258" i="1"/>
  <c r="AD258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AF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AE254" i="1"/>
  <c r="AD254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AD253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E18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Q240" i="1"/>
  <c r="P240" i="1"/>
  <c r="O240" i="1"/>
  <c r="N240" i="1"/>
  <c r="M240" i="1"/>
  <c r="L240" i="1"/>
  <c r="K240" i="1"/>
  <c r="J240" i="1"/>
  <c r="I240" i="1"/>
  <c r="H240" i="1"/>
  <c r="G240" i="1"/>
  <c r="P239" i="1"/>
  <c r="O239" i="1"/>
  <c r="N239" i="1"/>
  <c r="M239" i="1"/>
  <c r="L239" i="1"/>
  <c r="K239" i="1"/>
  <c r="J239" i="1"/>
  <c r="I239" i="1"/>
  <c r="H239" i="1"/>
  <c r="G239" i="1"/>
  <c r="O238" i="1"/>
  <c r="N238" i="1"/>
  <c r="M238" i="1"/>
  <c r="L238" i="1"/>
  <c r="K238" i="1"/>
  <c r="J238" i="1"/>
  <c r="I238" i="1"/>
  <c r="H238" i="1"/>
  <c r="G238" i="1"/>
  <c r="N237" i="1"/>
  <c r="M237" i="1"/>
  <c r="L237" i="1"/>
  <c r="K237" i="1"/>
  <c r="J237" i="1"/>
  <c r="I237" i="1"/>
  <c r="H237" i="1"/>
  <c r="G237" i="1"/>
  <c r="M236" i="1"/>
  <c r="L236" i="1"/>
  <c r="K236" i="1"/>
  <c r="J236" i="1"/>
  <c r="I236" i="1"/>
  <c r="H236" i="1"/>
  <c r="G236" i="1"/>
  <c r="L235" i="1"/>
  <c r="K235" i="1"/>
  <c r="J235" i="1"/>
  <c r="I235" i="1"/>
  <c r="H235" i="1"/>
  <c r="G235" i="1"/>
  <c r="K234" i="1"/>
  <c r="J234" i="1"/>
  <c r="I234" i="1"/>
  <c r="H234" i="1"/>
  <c r="G234" i="1"/>
  <c r="J233" i="1"/>
  <c r="I233" i="1"/>
  <c r="H233" i="1"/>
  <c r="G233" i="1"/>
  <c r="I232" i="1"/>
  <c r="H232" i="1"/>
  <c r="G232" i="1"/>
  <c r="H231" i="1"/>
  <c r="G231" i="1"/>
  <c r="E6" i="1"/>
  <c r="G230" i="1"/>
  <c r="E4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I228" i="1"/>
  <c r="AJ228" i="1"/>
  <c r="AK228" i="1"/>
  <c r="AL228" i="1"/>
  <c r="AM228" i="1"/>
  <c r="AN228" i="1"/>
  <c r="AO228" i="1"/>
  <c r="AP228" i="1"/>
  <c r="AQ228" i="1"/>
  <c r="AR228" i="1"/>
  <c r="AS228" i="1"/>
  <c r="AT228" i="1"/>
  <c r="AU228" i="1"/>
  <c r="AV228" i="1"/>
  <c r="AW228" i="1"/>
  <c r="AX228" i="1"/>
  <c r="AY228" i="1"/>
  <c r="AZ228" i="1"/>
  <c r="BA228" i="1"/>
  <c r="BB228" i="1"/>
  <c r="BC228" i="1"/>
  <c r="BD228" i="1"/>
  <c r="BE228" i="1"/>
  <c r="BF228" i="1"/>
  <c r="BG228" i="1"/>
  <c r="BH228" i="1"/>
  <c r="BI228" i="1"/>
  <c r="BJ228" i="1"/>
  <c r="BK228" i="1"/>
  <c r="BL228" i="1"/>
  <c r="BM228" i="1"/>
  <c r="BN228" i="1"/>
  <c r="BO228" i="1"/>
  <c r="BP228" i="1"/>
  <c r="BQ228" i="1"/>
  <c r="BR228" i="1"/>
  <c r="BS228" i="1"/>
  <c r="BT228" i="1"/>
  <c r="BU228" i="1"/>
  <c r="BV228" i="1"/>
  <c r="BW228" i="1"/>
  <c r="BX228" i="1"/>
  <c r="BY228" i="1"/>
  <c r="BZ228" i="1"/>
  <c r="CA228" i="1"/>
  <c r="CB228" i="1"/>
  <c r="CC228" i="1"/>
  <c r="CD228" i="1"/>
  <c r="CE228" i="1"/>
  <c r="CF228" i="1"/>
  <c r="CG228" i="1"/>
  <c r="CH228" i="1"/>
  <c r="CI228" i="1"/>
  <c r="CJ228" i="1"/>
  <c r="CK228" i="1"/>
  <c r="CL228" i="1"/>
  <c r="CM228" i="1"/>
  <c r="CN228" i="1"/>
  <c r="CO228" i="1"/>
  <c r="CP228" i="1"/>
  <c r="CQ228" i="1"/>
  <c r="CR228" i="1"/>
  <c r="CS228" i="1"/>
  <c r="CT228" i="1"/>
  <c r="CU228" i="1"/>
  <c r="CV228" i="1"/>
  <c r="CW228" i="1"/>
  <c r="CX228" i="1"/>
  <c r="CY228" i="1"/>
  <c r="CZ228" i="1"/>
  <c r="CZ222" i="1"/>
  <c r="CY222" i="1"/>
  <c r="CX222" i="1"/>
  <c r="CW222" i="1"/>
  <c r="CV222" i="1"/>
  <c r="CU222" i="1"/>
  <c r="CT222" i="1"/>
  <c r="CS222" i="1"/>
  <c r="CR222" i="1"/>
  <c r="CQ222" i="1"/>
  <c r="CP222" i="1"/>
  <c r="CO222" i="1"/>
  <c r="CN222" i="1"/>
  <c r="CM222" i="1"/>
  <c r="CL222" i="1"/>
  <c r="CK222" i="1"/>
  <c r="CJ222" i="1"/>
  <c r="CI222" i="1"/>
  <c r="CH222" i="1"/>
  <c r="CG222" i="1"/>
  <c r="CF222" i="1"/>
  <c r="CE222" i="1"/>
  <c r="CD222" i="1"/>
  <c r="CC222" i="1"/>
  <c r="CB222" i="1"/>
  <c r="CA222" i="1"/>
  <c r="BZ222" i="1"/>
  <c r="BY222" i="1"/>
  <c r="BX222" i="1"/>
  <c r="BW222" i="1"/>
  <c r="BV222" i="1"/>
  <c r="BU222" i="1"/>
  <c r="BT222" i="1"/>
  <c r="BS222" i="1"/>
  <c r="BR222" i="1"/>
  <c r="BQ222" i="1"/>
  <c r="BP222" i="1"/>
  <c r="BO222" i="1"/>
  <c r="BN222" i="1"/>
  <c r="BM222" i="1"/>
  <c r="BL222" i="1"/>
  <c r="BK222" i="1"/>
  <c r="BJ222" i="1"/>
  <c r="BI222" i="1"/>
  <c r="BH222" i="1"/>
  <c r="BG222" i="1"/>
  <c r="BF222" i="1"/>
  <c r="BE222" i="1"/>
  <c r="BD222" i="1"/>
  <c r="BC222" i="1"/>
  <c r="BB222" i="1"/>
  <c r="BA222" i="1"/>
  <c r="AZ222" i="1"/>
  <c r="AY222" i="1"/>
  <c r="AX222" i="1"/>
  <c r="AW222" i="1"/>
  <c r="AV222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AH222" i="1"/>
  <c r="AG222" i="1"/>
  <c r="AF222" i="1"/>
  <c r="AE222" i="1"/>
  <c r="AD222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CZ221" i="1"/>
  <c r="CY221" i="1"/>
  <c r="CX221" i="1"/>
  <c r="CW221" i="1"/>
  <c r="CV221" i="1"/>
  <c r="CU221" i="1"/>
  <c r="CT221" i="1"/>
  <c r="CS221" i="1"/>
  <c r="CR221" i="1"/>
  <c r="CQ221" i="1"/>
  <c r="CP221" i="1"/>
  <c r="CO221" i="1"/>
  <c r="CN221" i="1"/>
  <c r="CM221" i="1"/>
  <c r="CL221" i="1"/>
  <c r="CK221" i="1"/>
  <c r="CJ221" i="1"/>
  <c r="CI221" i="1"/>
  <c r="CH221" i="1"/>
  <c r="CG221" i="1"/>
  <c r="CF221" i="1"/>
  <c r="CE221" i="1"/>
  <c r="CD221" i="1"/>
  <c r="CC221" i="1"/>
  <c r="CB221" i="1"/>
  <c r="CA221" i="1"/>
  <c r="BZ221" i="1"/>
  <c r="BY221" i="1"/>
  <c r="BX221" i="1"/>
  <c r="BW221" i="1"/>
  <c r="BV221" i="1"/>
  <c r="BU221" i="1"/>
  <c r="BT221" i="1"/>
  <c r="BS221" i="1"/>
  <c r="BR221" i="1"/>
  <c r="BQ221" i="1"/>
  <c r="BP221" i="1"/>
  <c r="BO221" i="1"/>
  <c r="BN221" i="1"/>
  <c r="BM221" i="1"/>
  <c r="BL221" i="1"/>
  <c r="BK221" i="1"/>
  <c r="BJ221" i="1"/>
  <c r="BI221" i="1"/>
  <c r="BH221" i="1"/>
  <c r="BG221" i="1"/>
  <c r="BF221" i="1"/>
  <c r="BE221" i="1"/>
  <c r="BD221" i="1"/>
  <c r="BC221" i="1"/>
  <c r="BB221" i="1"/>
  <c r="BA221" i="1"/>
  <c r="AZ221" i="1"/>
  <c r="AY221" i="1"/>
  <c r="AX221" i="1"/>
  <c r="AW221" i="1"/>
  <c r="AV221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AH221" i="1"/>
  <c r="AG221" i="1"/>
  <c r="AF221" i="1"/>
  <c r="AE221" i="1"/>
  <c r="AD221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CZ220" i="1"/>
  <c r="CY220" i="1"/>
  <c r="CX220" i="1"/>
  <c r="CW220" i="1"/>
  <c r="CV220" i="1"/>
  <c r="CU220" i="1"/>
  <c r="CT220" i="1"/>
  <c r="CS220" i="1"/>
  <c r="CR220" i="1"/>
  <c r="CQ220" i="1"/>
  <c r="CP220" i="1"/>
  <c r="CO220" i="1"/>
  <c r="CN220" i="1"/>
  <c r="CM220" i="1"/>
  <c r="CL220" i="1"/>
  <c r="CK220" i="1"/>
  <c r="CJ220" i="1"/>
  <c r="CI220" i="1"/>
  <c r="CH220" i="1"/>
  <c r="CG220" i="1"/>
  <c r="CF220" i="1"/>
  <c r="CE220" i="1"/>
  <c r="CD220" i="1"/>
  <c r="CC220" i="1"/>
  <c r="CB220" i="1"/>
  <c r="CA220" i="1"/>
  <c r="BZ220" i="1"/>
  <c r="BY220" i="1"/>
  <c r="BX220" i="1"/>
  <c r="BW220" i="1"/>
  <c r="BV220" i="1"/>
  <c r="BU220" i="1"/>
  <c r="BT220" i="1"/>
  <c r="BS220" i="1"/>
  <c r="BR220" i="1"/>
  <c r="BQ220" i="1"/>
  <c r="BP220" i="1"/>
  <c r="BO220" i="1"/>
  <c r="BN220" i="1"/>
  <c r="BM220" i="1"/>
  <c r="BL220" i="1"/>
  <c r="BK220" i="1"/>
  <c r="BJ220" i="1"/>
  <c r="BI220" i="1"/>
  <c r="BH220" i="1"/>
  <c r="BG220" i="1"/>
  <c r="BF220" i="1"/>
  <c r="BE220" i="1"/>
  <c r="BD220" i="1"/>
  <c r="BC220" i="1"/>
  <c r="BB220" i="1"/>
  <c r="BA220" i="1"/>
  <c r="AZ220" i="1"/>
  <c r="AY220" i="1"/>
  <c r="AX220" i="1"/>
  <c r="AW220" i="1"/>
  <c r="AV220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AG220" i="1"/>
  <c r="AF220" i="1"/>
  <c r="AE220" i="1"/>
  <c r="AD220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CZ219" i="1"/>
  <c r="CY219" i="1"/>
  <c r="CX219" i="1"/>
  <c r="CW219" i="1"/>
  <c r="CV219" i="1"/>
  <c r="CU219" i="1"/>
  <c r="CT219" i="1"/>
  <c r="CS219" i="1"/>
  <c r="CR219" i="1"/>
  <c r="CQ219" i="1"/>
  <c r="CP219" i="1"/>
  <c r="CO219" i="1"/>
  <c r="CN219" i="1"/>
  <c r="CM219" i="1"/>
  <c r="CL219" i="1"/>
  <c r="CK219" i="1"/>
  <c r="CJ219" i="1"/>
  <c r="CI219" i="1"/>
  <c r="CH219" i="1"/>
  <c r="CG219" i="1"/>
  <c r="CF219" i="1"/>
  <c r="CE219" i="1"/>
  <c r="CD219" i="1"/>
  <c r="CC219" i="1"/>
  <c r="CB219" i="1"/>
  <c r="CA219" i="1"/>
  <c r="BZ219" i="1"/>
  <c r="BY219" i="1"/>
  <c r="BX219" i="1"/>
  <c r="BW219" i="1"/>
  <c r="BV219" i="1"/>
  <c r="BU219" i="1"/>
  <c r="BT219" i="1"/>
  <c r="BS219" i="1"/>
  <c r="BR219" i="1"/>
  <c r="BQ219" i="1"/>
  <c r="BP219" i="1"/>
  <c r="BO219" i="1"/>
  <c r="BN219" i="1"/>
  <c r="BM219" i="1"/>
  <c r="BL219" i="1"/>
  <c r="BK219" i="1"/>
  <c r="BJ219" i="1"/>
  <c r="BI219" i="1"/>
  <c r="BH219" i="1"/>
  <c r="BG219" i="1"/>
  <c r="BF219" i="1"/>
  <c r="BE219" i="1"/>
  <c r="BD219" i="1"/>
  <c r="BC219" i="1"/>
  <c r="BB219" i="1"/>
  <c r="BA219" i="1"/>
  <c r="AZ219" i="1"/>
  <c r="AY219" i="1"/>
  <c r="AX219" i="1"/>
  <c r="AW219" i="1"/>
  <c r="AV219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AH219" i="1"/>
  <c r="AG219" i="1"/>
  <c r="AF219" i="1"/>
  <c r="AE219" i="1"/>
  <c r="AD219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CZ218" i="1"/>
  <c r="CY218" i="1"/>
  <c r="CX218" i="1"/>
  <c r="CW218" i="1"/>
  <c r="CV218" i="1"/>
  <c r="CU218" i="1"/>
  <c r="CT218" i="1"/>
  <c r="CS218" i="1"/>
  <c r="CR218" i="1"/>
  <c r="CQ218" i="1"/>
  <c r="CP218" i="1"/>
  <c r="CO218" i="1"/>
  <c r="CN218" i="1"/>
  <c r="CM218" i="1"/>
  <c r="CL218" i="1"/>
  <c r="CK218" i="1"/>
  <c r="CJ218" i="1"/>
  <c r="CI218" i="1"/>
  <c r="CH218" i="1"/>
  <c r="CG218" i="1"/>
  <c r="CF218" i="1"/>
  <c r="CE218" i="1"/>
  <c r="CD218" i="1"/>
  <c r="CC218" i="1"/>
  <c r="CB218" i="1"/>
  <c r="CA218" i="1"/>
  <c r="BZ218" i="1"/>
  <c r="BY218" i="1"/>
  <c r="BX218" i="1"/>
  <c r="BW218" i="1"/>
  <c r="BV218" i="1"/>
  <c r="BU218" i="1"/>
  <c r="BT218" i="1"/>
  <c r="BS218" i="1"/>
  <c r="BR218" i="1"/>
  <c r="BQ218" i="1"/>
  <c r="BP218" i="1"/>
  <c r="BO218" i="1"/>
  <c r="BN218" i="1"/>
  <c r="BM218" i="1"/>
  <c r="BL218" i="1"/>
  <c r="BK218" i="1"/>
  <c r="BJ218" i="1"/>
  <c r="BI218" i="1"/>
  <c r="BH218" i="1"/>
  <c r="BG218" i="1"/>
  <c r="BF218" i="1"/>
  <c r="BE218" i="1"/>
  <c r="BD218" i="1"/>
  <c r="BC218" i="1"/>
  <c r="BB218" i="1"/>
  <c r="BA218" i="1"/>
  <c r="AZ218" i="1"/>
  <c r="AY218" i="1"/>
  <c r="AX218" i="1"/>
  <c r="AW218" i="1"/>
  <c r="AV218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AH218" i="1"/>
  <c r="AG218" i="1"/>
  <c r="AF218" i="1"/>
  <c r="AE218" i="1"/>
  <c r="AD218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CY217" i="1"/>
  <c r="CX217" i="1"/>
  <c r="CW217" i="1"/>
  <c r="CV217" i="1"/>
  <c r="CU217" i="1"/>
  <c r="CT217" i="1"/>
  <c r="CS217" i="1"/>
  <c r="CR217" i="1"/>
  <c r="CQ217" i="1"/>
  <c r="CP217" i="1"/>
  <c r="CO217" i="1"/>
  <c r="CN217" i="1"/>
  <c r="CM217" i="1"/>
  <c r="CL217" i="1"/>
  <c r="CK217" i="1"/>
  <c r="CJ217" i="1"/>
  <c r="CI217" i="1"/>
  <c r="CH217" i="1"/>
  <c r="CG217" i="1"/>
  <c r="CF217" i="1"/>
  <c r="CE217" i="1"/>
  <c r="CD217" i="1"/>
  <c r="CC217" i="1"/>
  <c r="CB217" i="1"/>
  <c r="CA217" i="1"/>
  <c r="BZ217" i="1"/>
  <c r="BY217" i="1"/>
  <c r="BX217" i="1"/>
  <c r="BW217" i="1"/>
  <c r="BV217" i="1"/>
  <c r="BU217" i="1"/>
  <c r="BT217" i="1"/>
  <c r="BS217" i="1"/>
  <c r="BR217" i="1"/>
  <c r="BQ217" i="1"/>
  <c r="BP217" i="1"/>
  <c r="BO217" i="1"/>
  <c r="BN217" i="1"/>
  <c r="BM217" i="1"/>
  <c r="BL217" i="1"/>
  <c r="BK217" i="1"/>
  <c r="BJ217" i="1"/>
  <c r="BI217" i="1"/>
  <c r="BH217" i="1"/>
  <c r="BG217" i="1"/>
  <c r="BF217" i="1"/>
  <c r="BE217" i="1"/>
  <c r="BD217" i="1"/>
  <c r="BC217" i="1"/>
  <c r="BB217" i="1"/>
  <c r="BA217" i="1"/>
  <c r="AZ217" i="1"/>
  <c r="AY217" i="1"/>
  <c r="AX217" i="1"/>
  <c r="AW217" i="1"/>
  <c r="AV217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AH217" i="1"/>
  <c r="AG217" i="1"/>
  <c r="AF217" i="1"/>
  <c r="AE217" i="1"/>
  <c r="AD217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CX216" i="1"/>
  <c r="CW216" i="1"/>
  <c r="CV216" i="1"/>
  <c r="CU216" i="1"/>
  <c r="CT216" i="1"/>
  <c r="CS216" i="1"/>
  <c r="CR216" i="1"/>
  <c r="CQ216" i="1"/>
  <c r="CP216" i="1"/>
  <c r="CO216" i="1"/>
  <c r="CN216" i="1"/>
  <c r="CM216" i="1"/>
  <c r="CL216" i="1"/>
  <c r="CK216" i="1"/>
  <c r="CJ216" i="1"/>
  <c r="CI216" i="1"/>
  <c r="CH216" i="1"/>
  <c r="CG216" i="1"/>
  <c r="CF216" i="1"/>
  <c r="CE216" i="1"/>
  <c r="CD216" i="1"/>
  <c r="CC216" i="1"/>
  <c r="CB216" i="1"/>
  <c r="CA216" i="1"/>
  <c r="BZ216" i="1"/>
  <c r="BY216" i="1"/>
  <c r="BX216" i="1"/>
  <c r="BW216" i="1"/>
  <c r="BV216" i="1"/>
  <c r="BU216" i="1"/>
  <c r="BT216" i="1"/>
  <c r="BS216" i="1"/>
  <c r="BR216" i="1"/>
  <c r="BQ216" i="1"/>
  <c r="BP216" i="1"/>
  <c r="BO216" i="1"/>
  <c r="BN216" i="1"/>
  <c r="BM216" i="1"/>
  <c r="BL216" i="1"/>
  <c r="BK216" i="1"/>
  <c r="BJ216" i="1"/>
  <c r="BI216" i="1"/>
  <c r="BH216" i="1"/>
  <c r="BG216" i="1"/>
  <c r="BF216" i="1"/>
  <c r="BE216" i="1"/>
  <c r="BD216" i="1"/>
  <c r="BC216" i="1"/>
  <c r="BB216" i="1"/>
  <c r="BA216" i="1"/>
  <c r="AZ216" i="1"/>
  <c r="AY216" i="1"/>
  <c r="AX216" i="1"/>
  <c r="AW216" i="1"/>
  <c r="AV216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AG216" i="1"/>
  <c r="AF216" i="1"/>
  <c r="AE216" i="1"/>
  <c r="AD216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CW215" i="1"/>
  <c r="CV215" i="1"/>
  <c r="CU215" i="1"/>
  <c r="CT215" i="1"/>
  <c r="CS215" i="1"/>
  <c r="CR215" i="1"/>
  <c r="CQ215" i="1"/>
  <c r="CP215" i="1"/>
  <c r="CO215" i="1"/>
  <c r="CN215" i="1"/>
  <c r="CM215" i="1"/>
  <c r="CL215" i="1"/>
  <c r="CK215" i="1"/>
  <c r="CJ215" i="1"/>
  <c r="CI215" i="1"/>
  <c r="CH215" i="1"/>
  <c r="CG215" i="1"/>
  <c r="CF215" i="1"/>
  <c r="CE215" i="1"/>
  <c r="CD215" i="1"/>
  <c r="CC215" i="1"/>
  <c r="CB215" i="1"/>
  <c r="CA215" i="1"/>
  <c r="BZ215" i="1"/>
  <c r="BY215" i="1"/>
  <c r="BX215" i="1"/>
  <c r="BW215" i="1"/>
  <c r="BV215" i="1"/>
  <c r="BU215" i="1"/>
  <c r="BT215" i="1"/>
  <c r="BS215" i="1"/>
  <c r="BR215" i="1"/>
  <c r="BQ215" i="1"/>
  <c r="BP215" i="1"/>
  <c r="BO215" i="1"/>
  <c r="BN215" i="1"/>
  <c r="BM215" i="1"/>
  <c r="BL215" i="1"/>
  <c r="BK215" i="1"/>
  <c r="BJ215" i="1"/>
  <c r="BI215" i="1"/>
  <c r="BH215" i="1"/>
  <c r="BG215" i="1"/>
  <c r="BF215" i="1"/>
  <c r="BE215" i="1"/>
  <c r="BD215" i="1"/>
  <c r="BC215" i="1"/>
  <c r="BB215" i="1"/>
  <c r="BA215" i="1"/>
  <c r="AZ215" i="1"/>
  <c r="AY215" i="1"/>
  <c r="AX215" i="1"/>
  <c r="AW215" i="1"/>
  <c r="AV215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AH215" i="1"/>
  <c r="AG215" i="1"/>
  <c r="AF215" i="1"/>
  <c r="AE215" i="1"/>
  <c r="AD215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CV214" i="1"/>
  <c r="CU214" i="1"/>
  <c r="CT214" i="1"/>
  <c r="CS214" i="1"/>
  <c r="CR214" i="1"/>
  <c r="CQ214" i="1"/>
  <c r="CP214" i="1"/>
  <c r="CO214" i="1"/>
  <c r="CN214" i="1"/>
  <c r="CM214" i="1"/>
  <c r="CL214" i="1"/>
  <c r="CK214" i="1"/>
  <c r="CJ214" i="1"/>
  <c r="CI214" i="1"/>
  <c r="CH214" i="1"/>
  <c r="CG214" i="1"/>
  <c r="CF214" i="1"/>
  <c r="CE214" i="1"/>
  <c r="CD214" i="1"/>
  <c r="CC214" i="1"/>
  <c r="CB214" i="1"/>
  <c r="CA214" i="1"/>
  <c r="BZ214" i="1"/>
  <c r="BY214" i="1"/>
  <c r="BX214" i="1"/>
  <c r="BW214" i="1"/>
  <c r="BV214" i="1"/>
  <c r="BU214" i="1"/>
  <c r="BT214" i="1"/>
  <c r="BS214" i="1"/>
  <c r="BR214" i="1"/>
  <c r="BQ214" i="1"/>
  <c r="BP214" i="1"/>
  <c r="BO214" i="1"/>
  <c r="BN214" i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V214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E214" i="1"/>
  <c r="AD214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CU213" i="1"/>
  <c r="CT213" i="1"/>
  <c r="CS213" i="1"/>
  <c r="CR213" i="1"/>
  <c r="CQ213" i="1"/>
  <c r="CP213" i="1"/>
  <c r="CO213" i="1"/>
  <c r="CN213" i="1"/>
  <c r="CM213" i="1"/>
  <c r="CL213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CT212" i="1"/>
  <c r="CS212" i="1"/>
  <c r="CR212" i="1"/>
  <c r="CQ212" i="1"/>
  <c r="CP212" i="1"/>
  <c r="CO212" i="1"/>
  <c r="CN212" i="1"/>
  <c r="CM212" i="1"/>
  <c r="CL212" i="1"/>
  <c r="CK212" i="1"/>
  <c r="CJ212" i="1"/>
  <c r="CI212" i="1"/>
  <c r="CH212" i="1"/>
  <c r="CG212" i="1"/>
  <c r="CF212" i="1"/>
  <c r="CE212" i="1"/>
  <c r="CD212" i="1"/>
  <c r="CC212" i="1"/>
  <c r="CB212" i="1"/>
  <c r="CA212" i="1"/>
  <c r="BZ212" i="1"/>
  <c r="BY212" i="1"/>
  <c r="BX212" i="1"/>
  <c r="BW212" i="1"/>
  <c r="BV212" i="1"/>
  <c r="BU212" i="1"/>
  <c r="BT212" i="1"/>
  <c r="BS212" i="1"/>
  <c r="BR212" i="1"/>
  <c r="BQ212" i="1"/>
  <c r="BP212" i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BB212" i="1"/>
  <c r="BA212" i="1"/>
  <c r="AZ212" i="1"/>
  <c r="AY212" i="1"/>
  <c r="AX212" i="1"/>
  <c r="AW212" i="1"/>
  <c r="AV212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AH212" i="1"/>
  <c r="AG212" i="1"/>
  <c r="AF212" i="1"/>
  <c r="AE212" i="1"/>
  <c r="AD212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CS211" i="1"/>
  <c r="CR211" i="1"/>
  <c r="CQ211" i="1"/>
  <c r="CP211" i="1"/>
  <c r="CO211" i="1"/>
  <c r="CN211" i="1"/>
  <c r="CM211" i="1"/>
  <c r="CL211" i="1"/>
  <c r="CK211" i="1"/>
  <c r="CJ211" i="1"/>
  <c r="CI211" i="1"/>
  <c r="CH211" i="1"/>
  <c r="CG211" i="1"/>
  <c r="CF211" i="1"/>
  <c r="CE211" i="1"/>
  <c r="CD211" i="1"/>
  <c r="CC211" i="1"/>
  <c r="CB211" i="1"/>
  <c r="CA211" i="1"/>
  <c r="BZ211" i="1"/>
  <c r="BY211" i="1"/>
  <c r="BX211" i="1"/>
  <c r="BW211" i="1"/>
  <c r="BV211" i="1"/>
  <c r="BU211" i="1"/>
  <c r="BT211" i="1"/>
  <c r="BS211" i="1"/>
  <c r="BR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BB211" i="1"/>
  <c r="BA211" i="1"/>
  <c r="AZ211" i="1"/>
  <c r="AY211" i="1"/>
  <c r="AX211" i="1"/>
  <c r="AW211" i="1"/>
  <c r="AV211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F211" i="1"/>
  <c r="AE211" i="1"/>
  <c r="AD211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CR210" i="1"/>
  <c r="CQ210" i="1"/>
  <c r="CP210" i="1"/>
  <c r="CO210" i="1"/>
  <c r="CN210" i="1"/>
  <c r="CM210" i="1"/>
  <c r="CL210" i="1"/>
  <c r="CK210" i="1"/>
  <c r="CJ210" i="1"/>
  <c r="CI210" i="1"/>
  <c r="CH210" i="1"/>
  <c r="CG210" i="1"/>
  <c r="CF210" i="1"/>
  <c r="CE210" i="1"/>
  <c r="CD210" i="1"/>
  <c r="CC210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CQ209" i="1"/>
  <c r="CP209" i="1"/>
  <c r="CO209" i="1"/>
  <c r="CN209" i="1"/>
  <c r="CM209" i="1"/>
  <c r="CL209" i="1"/>
  <c r="CK209" i="1"/>
  <c r="CJ209" i="1"/>
  <c r="CI209" i="1"/>
  <c r="CH209" i="1"/>
  <c r="CG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CP208" i="1"/>
  <c r="CO208" i="1"/>
  <c r="CN208" i="1"/>
  <c r="CM208" i="1"/>
  <c r="CL208" i="1"/>
  <c r="CK208" i="1"/>
  <c r="CJ208" i="1"/>
  <c r="CI208" i="1"/>
  <c r="CH208" i="1"/>
  <c r="CG208" i="1"/>
  <c r="CF208" i="1"/>
  <c r="CE208" i="1"/>
  <c r="CD208" i="1"/>
  <c r="CC208" i="1"/>
  <c r="CB208" i="1"/>
  <c r="CA208" i="1"/>
  <c r="BZ208" i="1"/>
  <c r="BY208" i="1"/>
  <c r="BX208" i="1"/>
  <c r="BW208" i="1"/>
  <c r="BV208" i="1"/>
  <c r="BU208" i="1"/>
  <c r="BT208" i="1"/>
  <c r="BS208" i="1"/>
  <c r="BR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BB208" i="1"/>
  <c r="BA208" i="1"/>
  <c r="AZ208" i="1"/>
  <c r="AY208" i="1"/>
  <c r="AX208" i="1"/>
  <c r="AW208" i="1"/>
  <c r="AV208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AH208" i="1"/>
  <c r="AG208" i="1"/>
  <c r="AF208" i="1"/>
  <c r="AE208" i="1"/>
  <c r="AD208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CO207" i="1"/>
  <c r="CN207" i="1"/>
  <c r="CM207" i="1"/>
  <c r="CL207" i="1"/>
  <c r="CK207" i="1"/>
  <c r="CJ207" i="1"/>
  <c r="CI207" i="1"/>
  <c r="CH207" i="1"/>
  <c r="CG207" i="1"/>
  <c r="CF207" i="1"/>
  <c r="CE207" i="1"/>
  <c r="CD207" i="1"/>
  <c r="CC207" i="1"/>
  <c r="CB207" i="1"/>
  <c r="CA207" i="1"/>
  <c r="BZ207" i="1"/>
  <c r="BY207" i="1"/>
  <c r="BX207" i="1"/>
  <c r="BW207" i="1"/>
  <c r="BV207" i="1"/>
  <c r="BU207" i="1"/>
  <c r="BT207" i="1"/>
  <c r="BS207" i="1"/>
  <c r="BR207" i="1"/>
  <c r="BQ207" i="1"/>
  <c r="BP207" i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BB207" i="1"/>
  <c r="BA207" i="1"/>
  <c r="AZ207" i="1"/>
  <c r="AY207" i="1"/>
  <c r="AX207" i="1"/>
  <c r="AW207" i="1"/>
  <c r="AV207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CN206" i="1"/>
  <c r="CM206" i="1"/>
  <c r="CL206" i="1"/>
  <c r="CK206" i="1"/>
  <c r="CJ206" i="1"/>
  <c r="CI206" i="1"/>
  <c r="CH206" i="1"/>
  <c r="CG206" i="1"/>
  <c r="CF206" i="1"/>
  <c r="CE206" i="1"/>
  <c r="CD206" i="1"/>
  <c r="CC206" i="1"/>
  <c r="CB206" i="1"/>
  <c r="CA206" i="1"/>
  <c r="BZ206" i="1"/>
  <c r="BY206" i="1"/>
  <c r="BX206" i="1"/>
  <c r="BW206" i="1"/>
  <c r="BV206" i="1"/>
  <c r="BU206" i="1"/>
  <c r="BT206" i="1"/>
  <c r="BS206" i="1"/>
  <c r="BR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BB206" i="1"/>
  <c r="BA206" i="1"/>
  <c r="AZ206" i="1"/>
  <c r="AY206" i="1"/>
  <c r="AX206" i="1"/>
  <c r="AW206" i="1"/>
  <c r="AV206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CM205" i="1"/>
  <c r="CL205" i="1"/>
  <c r="CK205" i="1"/>
  <c r="CJ205" i="1"/>
  <c r="CI205" i="1"/>
  <c r="CH205" i="1"/>
  <c r="CG205" i="1"/>
  <c r="CF205" i="1"/>
  <c r="CE205" i="1"/>
  <c r="CD205" i="1"/>
  <c r="CC205" i="1"/>
  <c r="CB205" i="1"/>
  <c r="CA205" i="1"/>
  <c r="BZ205" i="1"/>
  <c r="BY205" i="1"/>
  <c r="BX205" i="1"/>
  <c r="BW205" i="1"/>
  <c r="BV205" i="1"/>
  <c r="BU205" i="1"/>
  <c r="BT205" i="1"/>
  <c r="BS205" i="1"/>
  <c r="BR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X205" i="1"/>
  <c r="AW205" i="1"/>
  <c r="AV205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AH205" i="1"/>
  <c r="AG205" i="1"/>
  <c r="AF205" i="1"/>
  <c r="AE205" i="1"/>
  <c r="AD205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CL204" i="1"/>
  <c r="CK204" i="1"/>
  <c r="CJ204" i="1"/>
  <c r="CI204" i="1"/>
  <c r="CH204" i="1"/>
  <c r="CG204" i="1"/>
  <c r="CF204" i="1"/>
  <c r="CE204" i="1"/>
  <c r="CD204" i="1"/>
  <c r="CC204" i="1"/>
  <c r="CB204" i="1"/>
  <c r="CA204" i="1"/>
  <c r="BZ204" i="1"/>
  <c r="BY204" i="1"/>
  <c r="BX204" i="1"/>
  <c r="BW204" i="1"/>
  <c r="BV204" i="1"/>
  <c r="BU204" i="1"/>
  <c r="BT204" i="1"/>
  <c r="BS204" i="1"/>
  <c r="BR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BB204" i="1"/>
  <c r="BA204" i="1"/>
  <c r="AZ204" i="1"/>
  <c r="AY204" i="1"/>
  <c r="AX204" i="1"/>
  <c r="AW204" i="1"/>
  <c r="AV204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AH204" i="1"/>
  <c r="AG204" i="1"/>
  <c r="AF204" i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CK203" i="1"/>
  <c r="CJ203" i="1"/>
  <c r="CI203" i="1"/>
  <c r="CH203" i="1"/>
  <c r="CG203" i="1"/>
  <c r="CF203" i="1"/>
  <c r="CE203" i="1"/>
  <c r="CD203" i="1"/>
  <c r="CC203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CJ202" i="1"/>
  <c r="CI202" i="1"/>
  <c r="CH202" i="1"/>
  <c r="CG202" i="1"/>
  <c r="CF202" i="1"/>
  <c r="CE202" i="1"/>
  <c r="CD202" i="1"/>
  <c r="CC202" i="1"/>
  <c r="CB202" i="1"/>
  <c r="CA202" i="1"/>
  <c r="BZ202" i="1"/>
  <c r="BY202" i="1"/>
  <c r="BX202" i="1"/>
  <c r="BW202" i="1"/>
  <c r="BV202" i="1"/>
  <c r="BU202" i="1"/>
  <c r="BT202" i="1"/>
  <c r="BS202" i="1"/>
  <c r="BR202" i="1"/>
  <c r="BQ202" i="1"/>
  <c r="BP202" i="1"/>
  <c r="BO202" i="1"/>
  <c r="BN202" i="1"/>
  <c r="BM202" i="1"/>
  <c r="BL202" i="1"/>
  <c r="BK202" i="1"/>
  <c r="BJ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V202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CI201" i="1"/>
  <c r="CH201" i="1"/>
  <c r="CG201" i="1"/>
  <c r="CF201" i="1"/>
  <c r="CE201" i="1"/>
  <c r="CD201" i="1"/>
  <c r="CC201" i="1"/>
  <c r="CB201" i="1"/>
  <c r="CA201" i="1"/>
  <c r="BZ201" i="1"/>
  <c r="BY201" i="1"/>
  <c r="BX201" i="1"/>
  <c r="BW201" i="1"/>
  <c r="BV201" i="1"/>
  <c r="BU201" i="1"/>
  <c r="BT201" i="1"/>
  <c r="BS201" i="1"/>
  <c r="BR201" i="1"/>
  <c r="BQ201" i="1"/>
  <c r="BP201" i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V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CH200" i="1"/>
  <c r="CG200" i="1"/>
  <c r="CF200" i="1"/>
  <c r="CE200" i="1"/>
  <c r="CD200" i="1"/>
  <c r="CC200" i="1"/>
  <c r="CB200" i="1"/>
  <c r="CA200" i="1"/>
  <c r="BZ200" i="1"/>
  <c r="BY200" i="1"/>
  <c r="BX200" i="1"/>
  <c r="BW200" i="1"/>
  <c r="BV200" i="1"/>
  <c r="BU200" i="1"/>
  <c r="BT200" i="1"/>
  <c r="BS200" i="1"/>
  <c r="BR200" i="1"/>
  <c r="BQ200" i="1"/>
  <c r="BP200" i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BC200" i="1"/>
  <c r="BB200" i="1"/>
  <c r="BA200" i="1"/>
  <c r="AZ200" i="1"/>
  <c r="AY200" i="1"/>
  <c r="AX200" i="1"/>
  <c r="AW200" i="1"/>
  <c r="AV200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E200" i="1"/>
  <c r="AD200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CG199" i="1"/>
  <c r="CF199" i="1"/>
  <c r="CE199" i="1"/>
  <c r="CD199" i="1"/>
  <c r="CC199" i="1"/>
  <c r="CB199" i="1"/>
  <c r="CA199" i="1"/>
  <c r="BZ199" i="1"/>
  <c r="BY199" i="1"/>
  <c r="BX199" i="1"/>
  <c r="BW199" i="1"/>
  <c r="BV199" i="1"/>
  <c r="BU199" i="1"/>
  <c r="BT199" i="1"/>
  <c r="BS199" i="1"/>
  <c r="BR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BB199" i="1"/>
  <c r="BA199" i="1"/>
  <c r="AZ199" i="1"/>
  <c r="AY199" i="1"/>
  <c r="AX199" i="1"/>
  <c r="AW199" i="1"/>
  <c r="AV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F199" i="1"/>
  <c r="AE199" i="1"/>
  <c r="AD199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CF198" i="1"/>
  <c r="CE198" i="1"/>
  <c r="CD198" i="1"/>
  <c r="CC198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CE197" i="1"/>
  <c r="CD197" i="1"/>
  <c r="CC197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CD196" i="1"/>
  <c r="CC196" i="1"/>
  <c r="CB196" i="1"/>
  <c r="CA196" i="1"/>
  <c r="BZ196" i="1"/>
  <c r="BY196" i="1"/>
  <c r="BX196" i="1"/>
  <c r="BW196" i="1"/>
  <c r="BV196" i="1"/>
  <c r="BU196" i="1"/>
  <c r="BT196" i="1"/>
  <c r="BS196" i="1"/>
  <c r="BR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BB196" i="1"/>
  <c r="BA196" i="1"/>
  <c r="AZ196" i="1"/>
  <c r="AY196" i="1"/>
  <c r="AX196" i="1"/>
  <c r="AW196" i="1"/>
  <c r="AV196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F196" i="1"/>
  <c r="AE196" i="1"/>
  <c r="AD196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CC195" i="1"/>
  <c r="CB195" i="1"/>
  <c r="CA195" i="1"/>
  <c r="BZ195" i="1"/>
  <c r="BY195" i="1"/>
  <c r="BX195" i="1"/>
  <c r="BW195" i="1"/>
  <c r="BV195" i="1"/>
  <c r="BU195" i="1"/>
  <c r="BT195" i="1"/>
  <c r="BS195" i="1"/>
  <c r="BR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BB195" i="1"/>
  <c r="BA195" i="1"/>
  <c r="AZ195" i="1"/>
  <c r="AY195" i="1"/>
  <c r="AX195" i="1"/>
  <c r="AW195" i="1"/>
  <c r="AV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F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CB194" i="1"/>
  <c r="CA194" i="1"/>
  <c r="BZ194" i="1"/>
  <c r="BY194" i="1"/>
  <c r="BX194" i="1"/>
  <c r="BW194" i="1"/>
  <c r="BV194" i="1"/>
  <c r="BU194" i="1"/>
  <c r="BT194" i="1"/>
  <c r="BS194" i="1"/>
  <c r="BR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BB194" i="1"/>
  <c r="BA194" i="1"/>
  <c r="AZ194" i="1"/>
  <c r="AY194" i="1"/>
  <c r="AX194" i="1"/>
  <c r="AW194" i="1"/>
  <c r="AV194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F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BZ192" i="1"/>
  <c r="BY192" i="1"/>
  <c r="BX192" i="1"/>
  <c r="BW192" i="1"/>
  <c r="BV192" i="1"/>
  <c r="BU192" i="1"/>
  <c r="BT192" i="1"/>
  <c r="BS192" i="1"/>
  <c r="BR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BB192" i="1"/>
  <c r="BA192" i="1"/>
  <c r="AZ192" i="1"/>
  <c r="AY192" i="1"/>
  <c r="AX192" i="1"/>
  <c r="AW192" i="1"/>
  <c r="AV192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E192" i="1"/>
  <c r="AD192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BY191" i="1"/>
  <c r="BX191" i="1"/>
  <c r="BW191" i="1"/>
  <c r="BV191" i="1"/>
  <c r="BU191" i="1"/>
  <c r="BT191" i="1"/>
  <c r="BS191" i="1"/>
  <c r="BR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BX190" i="1"/>
  <c r="BW190" i="1"/>
  <c r="BV190" i="1"/>
  <c r="BU190" i="1"/>
  <c r="BT190" i="1"/>
  <c r="BS190" i="1"/>
  <c r="BR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BU187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AG147" i="1"/>
  <c r="AF147" i="1"/>
  <c r="AE147" i="1"/>
  <c r="AD147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AF146" i="1"/>
  <c r="AE146" i="1"/>
  <c r="AD146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Q131" i="1"/>
  <c r="P131" i="1"/>
  <c r="O131" i="1"/>
  <c r="N131" i="1"/>
  <c r="M131" i="1"/>
  <c r="L131" i="1"/>
  <c r="K131" i="1"/>
  <c r="J131" i="1"/>
  <c r="I131" i="1"/>
  <c r="H131" i="1"/>
  <c r="G131" i="1"/>
  <c r="P130" i="1"/>
  <c r="O130" i="1"/>
  <c r="N130" i="1"/>
  <c r="M130" i="1"/>
  <c r="L130" i="1"/>
  <c r="K130" i="1"/>
  <c r="J130" i="1"/>
  <c r="I130" i="1"/>
  <c r="H130" i="1"/>
  <c r="G130" i="1"/>
  <c r="O129" i="1"/>
  <c r="N129" i="1"/>
  <c r="M129" i="1"/>
  <c r="L129" i="1"/>
  <c r="K129" i="1"/>
  <c r="J129" i="1"/>
  <c r="I129" i="1"/>
  <c r="H129" i="1"/>
  <c r="G129" i="1"/>
  <c r="N128" i="1"/>
  <c r="M128" i="1"/>
  <c r="L128" i="1"/>
  <c r="K128" i="1"/>
  <c r="J128" i="1"/>
  <c r="I128" i="1"/>
  <c r="H128" i="1"/>
  <c r="G128" i="1"/>
  <c r="M127" i="1"/>
  <c r="L127" i="1"/>
  <c r="K127" i="1"/>
  <c r="J127" i="1"/>
  <c r="I127" i="1"/>
  <c r="H127" i="1"/>
  <c r="G127" i="1"/>
  <c r="L126" i="1"/>
  <c r="K126" i="1"/>
  <c r="J126" i="1"/>
  <c r="I126" i="1"/>
  <c r="H126" i="1"/>
  <c r="G126" i="1"/>
  <c r="K125" i="1"/>
  <c r="J125" i="1"/>
  <c r="I125" i="1"/>
  <c r="H125" i="1"/>
  <c r="G125" i="1"/>
  <c r="J124" i="1"/>
  <c r="I124" i="1"/>
  <c r="H124" i="1"/>
  <c r="G124" i="1"/>
  <c r="I123" i="1"/>
  <c r="H123" i="1"/>
  <c r="G123" i="1"/>
  <c r="H122" i="1"/>
  <c r="G122" i="1"/>
  <c r="G121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V119" i="1"/>
  <c r="CW119" i="1"/>
  <c r="CX119" i="1"/>
  <c r="CY119" i="1"/>
  <c r="CZ119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</calcChain>
</file>

<file path=xl/sharedStrings.xml><?xml version="1.0" encoding="utf-8"?>
<sst xmlns="http://schemas.openxmlformats.org/spreadsheetml/2006/main" count="688" uniqueCount="214">
  <si>
    <t>Electron Removal Energies (Ionization Potentials) of Atoms and Atomic Ions (eV)</t>
  </si>
  <si>
    <t>Charge</t>
  </si>
  <si>
    <t>Atomic #</t>
  </si>
  <si>
    <t>Element</t>
  </si>
  <si>
    <t>Symbol</t>
  </si>
  <si>
    <t>Hydrogen</t>
  </si>
  <si>
    <t>H</t>
  </si>
  <si>
    <t>Helium</t>
  </si>
  <si>
    <t>He</t>
  </si>
  <si>
    <t>Lithium</t>
  </si>
  <si>
    <t>Li</t>
  </si>
  <si>
    <t>Beryllium</t>
  </si>
  <si>
    <t>Be</t>
  </si>
  <si>
    <t>Boron</t>
  </si>
  <si>
    <t>B</t>
  </si>
  <si>
    <t>Carbon</t>
  </si>
  <si>
    <t>C</t>
  </si>
  <si>
    <t>Nitrogen</t>
  </si>
  <si>
    <t>N</t>
  </si>
  <si>
    <t>Oxygen</t>
  </si>
  <si>
    <t>O</t>
  </si>
  <si>
    <t>Fluorine</t>
  </si>
  <si>
    <t>F</t>
  </si>
  <si>
    <t>Neon</t>
  </si>
  <si>
    <t>Ne</t>
  </si>
  <si>
    <t>Sodium</t>
  </si>
  <si>
    <t>Na</t>
  </si>
  <si>
    <t>Magnesium</t>
  </si>
  <si>
    <t>Mg</t>
  </si>
  <si>
    <t>Aluminum</t>
  </si>
  <si>
    <t>Al</t>
  </si>
  <si>
    <t>Silicon</t>
  </si>
  <si>
    <t>Si</t>
  </si>
  <si>
    <t>Phosphorus</t>
  </si>
  <si>
    <t>P</t>
  </si>
  <si>
    <t>Sulfur</t>
  </si>
  <si>
    <t>S</t>
  </si>
  <si>
    <t>Chlorine</t>
  </si>
  <si>
    <t>Cl</t>
  </si>
  <si>
    <t>Argon</t>
  </si>
  <si>
    <t>Ar</t>
  </si>
  <si>
    <t>Potassium</t>
  </si>
  <si>
    <t>K</t>
  </si>
  <si>
    <t>Calcium</t>
  </si>
  <si>
    <t>Ca</t>
  </si>
  <si>
    <t>Scandium</t>
  </si>
  <si>
    <t>Sc</t>
  </si>
  <si>
    <t>Titanium</t>
  </si>
  <si>
    <t>Ti</t>
  </si>
  <si>
    <t>Vanadium</t>
  </si>
  <si>
    <t>V</t>
  </si>
  <si>
    <t>Chromium</t>
  </si>
  <si>
    <t>Cr</t>
  </si>
  <si>
    <t>Manganese</t>
  </si>
  <si>
    <t>Mn</t>
  </si>
  <si>
    <t>Iron</t>
  </si>
  <si>
    <t>Fe</t>
  </si>
  <si>
    <t>Cobalt</t>
  </si>
  <si>
    <t>Co</t>
  </si>
  <si>
    <t>Nickel</t>
  </si>
  <si>
    <t>Ni</t>
  </si>
  <si>
    <t>Copper</t>
  </si>
  <si>
    <t>Cu</t>
  </si>
  <si>
    <t>Zinc</t>
  </si>
  <si>
    <t>Zn</t>
  </si>
  <si>
    <t>Gallium</t>
  </si>
  <si>
    <t>Ga</t>
  </si>
  <si>
    <t>Germanium</t>
  </si>
  <si>
    <t>Ge</t>
  </si>
  <si>
    <t>Arsenic</t>
  </si>
  <si>
    <t>As</t>
  </si>
  <si>
    <t>Selenium</t>
  </si>
  <si>
    <t>Se</t>
  </si>
  <si>
    <t>Bromine</t>
  </si>
  <si>
    <t>Br</t>
  </si>
  <si>
    <t>Krypton</t>
  </si>
  <si>
    <t>Kr</t>
  </si>
  <si>
    <t>Rubidium</t>
  </si>
  <si>
    <t>Rb</t>
  </si>
  <si>
    <t>Strontium</t>
  </si>
  <si>
    <t>Sr</t>
  </si>
  <si>
    <t>Yttrium</t>
  </si>
  <si>
    <t>Y</t>
  </si>
  <si>
    <t>Zirconium</t>
  </si>
  <si>
    <t>Zr</t>
  </si>
  <si>
    <t>Niobium</t>
  </si>
  <si>
    <t>Nb</t>
  </si>
  <si>
    <t>Molybdenum</t>
  </si>
  <si>
    <t>Mo</t>
  </si>
  <si>
    <t>Technetium</t>
  </si>
  <si>
    <t>Tc</t>
  </si>
  <si>
    <t>Ruthenium</t>
  </si>
  <si>
    <t>Ru</t>
  </si>
  <si>
    <t>Rhodium</t>
  </si>
  <si>
    <t>Rh</t>
  </si>
  <si>
    <t>Palladium</t>
  </si>
  <si>
    <t>Pd</t>
  </si>
  <si>
    <t>Silver</t>
  </si>
  <si>
    <t>Ag</t>
  </si>
  <si>
    <t>Cadmium</t>
  </si>
  <si>
    <t>Cd</t>
  </si>
  <si>
    <t>Indium</t>
  </si>
  <si>
    <t>In</t>
  </si>
  <si>
    <t>Tin</t>
  </si>
  <si>
    <t>Sn</t>
  </si>
  <si>
    <t>Antimony</t>
  </si>
  <si>
    <t>Sb</t>
  </si>
  <si>
    <t>Tellurium</t>
  </si>
  <si>
    <t>Te</t>
  </si>
  <si>
    <t>Iodine</t>
  </si>
  <si>
    <t>I</t>
  </si>
  <si>
    <t>Xenon</t>
  </si>
  <si>
    <t>Xe</t>
  </si>
  <si>
    <t>Cesium</t>
  </si>
  <si>
    <t>Cs</t>
  </si>
  <si>
    <t>Barium</t>
  </si>
  <si>
    <t>Ba</t>
  </si>
  <si>
    <t>Lanthanum</t>
  </si>
  <si>
    <t>La</t>
  </si>
  <si>
    <t>Cerium</t>
  </si>
  <si>
    <t>Ce</t>
  </si>
  <si>
    <t>Praseodymium</t>
  </si>
  <si>
    <t>Pr</t>
  </si>
  <si>
    <t>Neodymium</t>
  </si>
  <si>
    <t>Nd</t>
  </si>
  <si>
    <t>Promethium</t>
  </si>
  <si>
    <t>Pm</t>
  </si>
  <si>
    <t>Samarium</t>
  </si>
  <si>
    <t>Sm</t>
  </si>
  <si>
    <t>Europium</t>
  </si>
  <si>
    <t>Eu</t>
  </si>
  <si>
    <t>Gadolinium</t>
  </si>
  <si>
    <t>Gd</t>
  </si>
  <si>
    <t>Terbium</t>
  </si>
  <si>
    <t>Tb</t>
  </si>
  <si>
    <t>Dysprosium</t>
  </si>
  <si>
    <t>Dy</t>
  </si>
  <si>
    <t>Holmium</t>
  </si>
  <si>
    <t>Ho</t>
  </si>
  <si>
    <t>Erbium</t>
  </si>
  <si>
    <t>Er</t>
  </si>
  <si>
    <t>Thulium</t>
  </si>
  <si>
    <t>Tm</t>
  </si>
  <si>
    <t>Ytterbium</t>
  </si>
  <si>
    <t>Yb</t>
  </si>
  <si>
    <t>Lutetium</t>
  </si>
  <si>
    <t>Lu</t>
  </si>
  <si>
    <t>Hafnium</t>
  </si>
  <si>
    <t>Hf</t>
  </si>
  <si>
    <t>Tantalum</t>
  </si>
  <si>
    <t>Ta</t>
  </si>
  <si>
    <t>Tungsten</t>
  </si>
  <si>
    <t>W</t>
  </si>
  <si>
    <t>Rhenium</t>
  </si>
  <si>
    <t>Re</t>
  </si>
  <si>
    <t>Osmium</t>
  </si>
  <si>
    <t>Os</t>
  </si>
  <si>
    <t>Iridium</t>
  </si>
  <si>
    <t>Ir</t>
  </si>
  <si>
    <t>Platinum</t>
  </si>
  <si>
    <t>Pt</t>
  </si>
  <si>
    <t>Gold</t>
  </si>
  <si>
    <t>Au</t>
  </si>
  <si>
    <t>Mercury</t>
  </si>
  <si>
    <t>Hg</t>
  </si>
  <si>
    <t>Thallium</t>
  </si>
  <si>
    <t>Tl</t>
  </si>
  <si>
    <t>Lead</t>
  </si>
  <si>
    <t>Pb</t>
  </si>
  <si>
    <t>Bismuth</t>
  </si>
  <si>
    <t>Bi</t>
  </si>
  <si>
    <t>Polonium</t>
  </si>
  <si>
    <t>Po</t>
  </si>
  <si>
    <t>Astatine</t>
  </si>
  <si>
    <t>At</t>
  </si>
  <si>
    <t>Radon</t>
  </si>
  <si>
    <t>Rn</t>
  </si>
  <si>
    <t>Francium</t>
  </si>
  <si>
    <t>Fr</t>
  </si>
  <si>
    <t>Radium</t>
  </si>
  <si>
    <t>Ra</t>
  </si>
  <si>
    <t>Actinium</t>
  </si>
  <si>
    <t>Ac</t>
  </si>
  <si>
    <t>Thorium</t>
  </si>
  <si>
    <t>Th</t>
  </si>
  <si>
    <t>Protactinium</t>
  </si>
  <si>
    <t>Pa</t>
  </si>
  <si>
    <t>Uranium</t>
  </si>
  <si>
    <t>U</t>
  </si>
  <si>
    <t>Neptunium</t>
  </si>
  <si>
    <t>Np</t>
  </si>
  <si>
    <t>Plutonium</t>
  </si>
  <si>
    <t>Pu</t>
  </si>
  <si>
    <t>Americium</t>
  </si>
  <si>
    <t>Am</t>
  </si>
  <si>
    <t>Curium</t>
  </si>
  <si>
    <t>Cm</t>
  </si>
  <si>
    <t>Berkelium</t>
  </si>
  <si>
    <t>Bk</t>
  </si>
  <si>
    <t>Californium</t>
  </si>
  <si>
    <t>Cf</t>
  </si>
  <si>
    <t>Einsteinium</t>
  </si>
  <si>
    <t>Es</t>
  </si>
  <si>
    <t>Fermium</t>
  </si>
  <si>
    <t>Fm</t>
  </si>
  <si>
    <t>Mendelevium</t>
  </si>
  <si>
    <t>Md</t>
  </si>
  <si>
    <t>Nobelium</t>
  </si>
  <si>
    <t>No</t>
  </si>
  <si>
    <t>Lawrencium</t>
  </si>
  <si>
    <t>Lr</t>
  </si>
  <si>
    <t>Chemical Potentials of Atoms and Atomic Ions (eV) from the Parr-Pearson-Mulliken formula</t>
  </si>
  <si>
    <t>Chemical Hardness of Atoms and Atomic Ions (eV) from the Parr-Pearson formula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</si>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</sst>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3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0" applyNumberFormat="1" applyFont="1"/>
    <xf numFmtId="0" fontId="6" fillId="0" borderId="0" xfId="0" applyFont="1"/>
    <xf numFmtId="164" fontId="3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0" fontId="3" fillId="0" borderId="0" xfId="0" applyNumberFormat="1" applyFont="1"/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54"/>
  <sheetViews>
    <sheetView tabSelected="1" zoomScale="75" zoomScaleNormal="75" zoomScalePageLayoutView="75" workbookViewId="0">
      <selection sqref="A1:XFD1048576"/>
    </sheetView>
  </sheetViews>
  <sheetFormatPr baseColWidth="10" defaultRowHeight="15" x14ac:dyDescent="0"/>
  <cols>
    <col min="1" max="1" width="14" style="1" customWidth="1"/>
    <col min="2" max="98" width="10.83203125" style="1" customWidth="1"/>
    <col min="99" max="104" width="12.83203125" style="1" bestFit="1" customWidth="1"/>
    <col min="105" max="16384" width="10.83203125" style="1"/>
  </cols>
  <sheetData>
    <row r="1" spans="1:109">
      <c r="H1" s="2" t="s">
        <v>0</v>
      </c>
    </row>
    <row r="2" spans="1:109">
      <c r="L2" s="2" t="s">
        <v>1</v>
      </c>
    </row>
    <row r="3" spans="1:109">
      <c r="A3" s="2" t="s">
        <v>2</v>
      </c>
      <c r="B3" s="2" t="s">
        <v>3</v>
      </c>
      <c r="C3" s="2" t="s">
        <v>4</v>
      </c>
      <c r="D3" s="2">
        <v>-2</v>
      </c>
      <c r="E3" s="1">
        <v>-1</v>
      </c>
      <c r="F3" s="1">
        <v>0</v>
      </c>
      <c r="G3" s="1">
        <f>F3+1</f>
        <v>1</v>
      </c>
      <c r="H3" s="1">
        <f t="shared" ref="H3:BS3" si="0">G3+1</f>
        <v>2</v>
      </c>
      <c r="I3" s="1">
        <f t="shared" si="0"/>
        <v>3</v>
      </c>
      <c r="J3" s="1">
        <f t="shared" si="0"/>
        <v>4</v>
      </c>
      <c r="K3" s="1">
        <f t="shared" si="0"/>
        <v>5</v>
      </c>
      <c r="L3" s="1">
        <f t="shared" si="0"/>
        <v>6</v>
      </c>
      <c r="M3" s="1">
        <f t="shared" si="0"/>
        <v>7</v>
      </c>
      <c r="N3" s="1">
        <f t="shared" si="0"/>
        <v>8</v>
      </c>
      <c r="O3" s="1">
        <f t="shared" si="0"/>
        <v>9</v>
      </c>
      <c r="P3" s="1">
        <f t="shared" si="0"/>
        <v>10</v>
      </c>
      <c r="Q3" s="1">
        <f t="shared" si="0"/>
        <v>11</v>
      </c>
      <c r="R3" s="1">
        <f t="shared" si="0"/>
        <v>12</v>
      </c>
      <c r="S3" s="1">
        <f t="shared" si="0"/>
        <v>13</v>
      </c>
      <c r="T3" s="1">
        <f t="shared" si="0"/>
        <v>14</v>
      </c>
      <c r="U3" s="1">
        <f t="shared" si="0"/>
        <v>15</v>
      </c>
      <c r="V3" s="1">
        <f t="shared" si="0"/>
        <v>16</v>
      </c>
      <c r="W3" s="1">
        <f t="shared" si="0"/>
        <v>17</v>
      </c>
      <c r="X3" s="1">
        <f t="shared" si="0"/>
        <v>18</v>
      </c>
      <c r="Y3" s="1">
        <f t="shared" si="0"/>
        <v>19</v>
      </c>
      <c r="Z3" s="1">
        <f t="shared" si="0"/>
        <v>20</v>
      </c>
      <c r="AA3" s="1">
        <f t="shared" si="0"/>
        <v>21</v>
      </c>
      <c r="AB3" s="1">
        <f t="shared" si="0"/>
        <v>22</v>
      </c>
      <c r="AC3" s="1">
        <f t="shared" si="0"/>
        <v>23</v>
      </c>
      <c r="AD3" s="1">
        <f t="shared" si="0"/>
        <v>24</v>
      </c>
      <c r="AE3" s="1">
        <f t="shared" si="0"/>
        <v>25</v>
      </c>
      <c r="AF3" s="1">
        <f t="shared" si="0"/>
        <v>26</v>
      </c>
      <c r="AG3" s="1">
        <f t="shared" si="0"/>
        <v>27</v>
      </c>
      <c r="AH3" s="1">
        <f t="shared" si="0"/>
        <v>28</v>
      </c>
      <c r="AI3" s="1">
        <f t="shared" si="0"/>
        <v>29</v>
      </c>
      <c r="AJ3" s="1">
        <f t="shared" si="0"/>
        <v>30</v>
      </c>
      <c r="AK3" s="1">
        <f t="shared" si="0"/>
        <v>31</v>
      </c>
      <c r="AL3" s="1">
        <f t="shared" si="0"/>
        <v>32</v>
      </c>
      <c r="AM3" s="1">
        <f t="shared" si="0"/>
        <v>33</v>
      </c>
      <c r="AN3" s="1">
        <f t="shared" si="0"/>
        <v>34</v>
      </c>
      <c r="AO3" s="1">
        <f t="shared" si="0"/>
        <v>35</v>
      </c>
      <c r="AP3" s="1">
        <f t="shared" si="0"/>
        <v>36</v>
      </c>
      <c r="AQ3" s="1">
        <f t="shared" si="0"/>
        <v>37</v>
      </c>
      <c r="AR3" s="1">
        <f t="shared" si="0"/>
        <v>38</v>
      </c>
      <c r="AS3" s="1">
        <f t="shared" si="0"/>
        <v>39</v>
      </c>
      <c r="AT3" s="1">
        <f t="shared" si="0"/>
        <v>40</v>
      </c>
      <c r="AU3" s="1">
        <f t="shared" si="0"/>
        <v>41</v>
      </c>
      <c r="AV3" s="1">
        <f t="shared" si="0"/>
        <v>42</v>
      </c>
      <c r="AW3" s="1">
        <f t="shared" si="0"/>
        <v>43</v>
      </c>
      <c r="AX3" s="1">
        <f t="shared" si="0"/>
        <v>44</v>
      </c>
      <c r="AY3" s="1">
        <f t="shared" si="0"/>
        <v>45</v>
      </c>
      <c r="AZ3" s="1">
        <f t="shared" si="0"/>
        <v>46</v>
      </c>
      <c r="BA3" s="1">
        <f t="shared" si="0"/>
        <v>47</v>
      </c>
      <c r="BB3" s="1">
        <f t="shared" si="0"/>
        <v>48</v>
      </c>
      <c r="BC3" s="1">
        <f t="shared" si="0"/>
        <v>49</v>
      </c>
      <c r="BD3" s="1">
        <f t="shared" si="0"/>
        <v>50</v>
      </c>
      <c r="BE3" s="1">
        <f t="shared" si="0"/>
        <v>51</v>
      </c>
      <c r="BF3" s="1">
        <f t="shared" si="0"/>
        <v>52</v>
      </c>
      <c r="BG3" s="1">
        <f t="shared" si="0"/>
        <v>53</v>
      </c>
      <c r="BH3" s="1">
        <f t="shared" si="0"/>
        <v>54</v>
      </c>
      <c r="BI3" s="1">
        <f t="shared" si="0"/>
        <v>55</v>
      </c>
      <c r="BJ3" s="1">
        <f t="shared" si="0"/>
        <v>56</v>
      </c>
      <c r="BK3" s="1">
        <f t="shared" si="0"/>
        <v>57</v>
      </c>
      <c r="BL3" s="1">
        <f t="shared" si="0"/>
        <v>58</v>
      </c>
      <c r="BM3" s="1">
        <f t="shared" si="0"/>
        <v>59</v>
      </c>
      <c r="BN3" s="1">
        <f t="shared" si="0"/>
        <v>60</v>
      </c>
      <c r="BO3" s="1">
        <f t="shared" si="0"/>
        <v>61</v>
      </c>
      <c r="BP3" s="1">
        <f t="shared" si="0"/>
        <v>62</v>
      </c>
      <c r="BQ3" s="1">
        <f t="shared" si="0"/>
        <v>63</v>
      </c>
      <c r="BR3" s="1">
        <f t="shared" si="0"/>
        <v>64</v>
      </c>
      <c r="BS3" s="1">
        <f t="shared" si="0"/>
        <v>65</v>
      </c>
      <c r="BT3" s="1">
        <f t="shared" ref="BT3:DE3" si="1">BS3+1</f>
        <v>66</v>
      </c>
      <c r="BU3" s="1">
        <f t="shared" si="1"/>
        <v>67</v>
      </c>
      <c r="BV3" s="1">
        <f t="shared" si="1"/>
        <v>68</v>
      </c>
      <c r="BW3" s="1">
        <f t="shared" si="1"/>
        <v>69</v>
      </c>
      <c r="BX3" s="1">
        <f t="shared" si="1"/>
        <v>70</v>
      </c>
      <c r="BY3" s="1">
        <f t="shared" si="1"/>
        <v>71</v>
      </c>
      <c r="BZ3" s="1">
        <f t="shared" si="1"/>
        <v>72</v>
      </c>
      <c r="CA3" s="1">
        <f t="shared" si="1"/>
        <v>73</v>
      </c>
      <c r="CB3" s="1">
        <f t="shared" si="1"/>
        <v>74</v>
      </c>
      <c r="CC3" s="1">
        <f t="shared" si="1"/>
        <v>75</v>
      </c>
      <c r="CD3" s="1">
        <f t="shared" si="1"/>
        <v>76</v>
      </c>
      <c r="CE3" s="1">
        <f t="shared" si="1"/>
        <v>77</v>
      </c>
      <c r="CF3" s="1">
        <f t="shared" si="1"/>
        <v>78</v>
      </c>
      <c r="CG3" s="1">
        <f t="shared" si="1"/>
        <v>79</v>
      </c>
      <c r="CH3" s="1">
        <f t="shared" si="1"/>
        <v>80</v>
      </c>
      <c r="CI3" s="1">
        <f t="shared" si="1"/>
        <v>81</v>
      </c>
      <c r="CJ3" s="1">
        <f t="shared" si="1"/>
        <v>82</v>
      </c>
      <c r="CK3" s="1">
        <f t="shared" si="1"/>
        <v>83</v>
      </c>
      <c r="CL3" s="1">
        <f t="shared" si="1"/>
        <v>84</v>
      </c>
      <c r="CM3" s="1">
        <f t="shared" si="1"/>
        <v>85</v>
      </c>
      <c r="CN3" s="1">
        <f t="shared" si="1"/>
        <v>86</v>
      </c>
      <c r="CO3" s="1">
        <f t="shared" si="1"/>
        <v>87</v>
      </c>
      <c r="CP3" s="1">
        <f t="shared" si="1"/>
        <v>88</v>
      </c>
      <c r="CQ3" s="1">
        <f t="shared" si="1"/>
        <v>89</v>
      </c>
      <c r="CR3" s="1">
        <f t="shared" si="1"/>
        <v>90</v>
      </c>
      <c r="CS3" s="1">
        <f t="shared" si="1"/>
        <v>91</v>
      </c>
      <c r="CT3" s="1">
        <f t="shared" si="1"/>
        <v>92</v>
      </c>
      <c r="CU3" s="1">
        <f t="shared" si="1"/>
        <v>93</v>
      </c>
      <c r="CV3" s="1">
        <f t="shared" si="1"/>
        <v>94</v>
      </c>
      <c r="CW3" s="1">
        <f t="shared" si="1"/>
        <v>95</v>
      </c>
      <c r="CX3" s="1">
        <f t="shared" si="1"/>
        <v>96</v>
      </c>
      <c r="CY3" s="1">
        <f t="shared" si="1"/>
        <v>97</v>
      </c>
      <c r="CZ3" s="1">
        <f t="shared" si="1"/>
        <v>98</v>
      </c>
      <c r="DA3" s="1">
        <f t="shared" si="1"/>
        <v>99</v>
      </c>
      <c r="DB3" s="1">
        <f t="shared" si="1"/>
        <v>100</v>
      </c>
      <c r="DC3" s="1">
        <f t="shared" si="1"/>
        <v>101</v>
      </c>
      <c r="DD3" s="1">
        <f t="shared" si="1"/>
        <v>102</v>
      </c>
      <c r="DE3" s="1">
        <f t="shared" si="1"/>
        <v>103</v>
      </c>
    </row>
    <row r="4" spans="1:109" ht="16">
      <c r="A4" s="1">
        <v>1</v>
      </c>
      <c r="B4" s="1" t="s">
        <v>5</v>
      </c>
      <c r="C4" s="1" t="s">
        <v>6</v>
      </c>
      <c r="E4" s="3">
        <f>0.754195</f>
        <v>0.75419499999999995</v>
      </c>
      <c r="F4" s="4">
        <v>13.598443</v>
      </c>
    </row>
    <row r="5" spans="1:109" ht="16">
      <c r="A5" s="1">
        <v>2</v>
      </c>
      <c r="B5" s="1" t="s">
        <v>7</v>
      </c>
      <c r="C5" s="1" t="s">
        <v>8</v>
      </c>
      <c r="E5" s="3">
        <v>0</v>
      </c>
      <c r="F5" s="4">
        <v>24.587387</v>
      </c>
      <c r="G5" s="4">
        <v>54.417760000000001</v>
      </c>
    </row>
    <row r="6" spans="1:109" ht="16">
      <c r="A6" s="1">
        <v>3</v>
      </c>
      <c r="B6" s="1" t="s">
        <v>9</v>
      </c>
      <c r="C6" s="1" t="s">
        <v>10</v>
      </c>
      <c r="E6" s="3">
        <f>0.618049</f>
        <v>0.61804899999999996</v>
      </c>
      <c r="F6" s="4">
        <v>5.3917190000000002</v>
      </c>
      <c r="G6" s="4">
        <v>75.64</v>
      </c>
      <c r="H6" s="4">
        <v>122.45429</v>
      </c>
    </row>
    <row r="7" spans="1:109" ht="16">
      <c r="A7" s="1">
        <v>4</v>
      </c>
      <c r="B7" s="1" t="s">
        <v>11</v>
      </c>
      <c r="C7" s="1" t="s">
        <v>12</v>
      </c>
      <c r="E7" s="3">
        <v>0</v>
      </c>
      <c r="F7" s="4">
        <v>9.3226999999999993</v>
      </c>
      <c r="G7" s="4">
        <v>18.21114</v>
      </c>
      <c r="H7" s="4">
        <v>153.89661000000001</v>
      </c>
      <c r="I7" s="4">
        <v>217.71865</v>
      </c>
    </row>
    <row r="8" spans="1:109" ht="16">
      <c r="A8" s="1">
        <v>5</v>
      </c>
      <c r="B8" s="1" t="s">
        <v>13</v>
      </c>
      <c r="C8" s="1" t="s">
        <v>14</v>
      </c>
      <c r="E8" s="3">
        <v>0.279723</v>
      </c>
      <c r="F8" s="4">
        <v>8.2980199999999993</v>
      </c>
      <c r="G8" s="4">
        <v>25.154800000000002</v>
      </c>
      <c r="H8" s="4">
        <v>37.930639999999997</v>
      </c>
      <c r="I8" s="4">
        <v>259.37520999999998</v>
      </c>
      <c r="J8" s="4">
        <v>340.22579999999999</v>
      </c>
    </row>
    <row r="9" spans="1:109" ht="16">
      <c r="A9" s="1">
        <v>6</v>
      </c>
      <c r="B9" s="1" t="s">
        <v>15</v>
      </c>
      <c r="C9" s="1" t="s">
        <v>16</v>
      </c>
      <c r="E9" s="3">
        <v>1.2621180000000001</v>
      </c>
      <c r="F9" s="4">
        <v>11.260300000000001</v>
      </c>
      <c r="G9" s="4">
        <v>24.383299999999998</v>
      </c>
      <c r="H9" s="4">
        <v>47.887799999999999</v>
      </c>
      <c r="I9" s="4">
        <v>64.493899999999996</v>
      </c>
      <c r="J9" s="4">
        <v>392.08699999999999</v>
      </c>
      <c r="K9" s="4">
        <v>489.99333999999999</v>
      </c>
    </row>
    <row r="10" spans="1:109" ht="16">
      <c r="A10" s="1">
        <v>7</v>
      </c>
      <c r="B10" s="1" t="s">
        <v>17</v>
      </c>
      <c r="C10" s="1" t="s">
        <v>18</v>
      </c>
      <c r="E10" s="3">
        <v>0</v>
      </c>
      <c r="F10" s="4">
        <v>14.5341</v>
      </c>
      <c r="G10" s="4">
        <v>29.601299999999998</v>
      </c>
      <c r="H10" s="4">
        <v>47.449240000000003</v>
      </c>
      <c r="I10" s="4">
        <v>77.473500000000001</v>
      </c>
      <c r="J10" s="4">
        <v>97.890199999999993</v>
      </c>
      <c r="K10" s="4">
        <v>552.07180000000005</v>
      </c>
      <c r="L10" s="4">
        <v>667.04600000000005</v>
      </c>
    </row>
    <row r="11" spans="1:109" ht="16">
      <c r="A11" s="1">
        <v>8</v>
      </c>
      <c r="B11" s="1" t="s">
        <v>19</v>
      </c>
      <c r="C11" s="1" t="s">
        <v>20</v>
      </c>
      <c r="E11" s="3">
        <v>1.4611133999999999</v>
      </c>
      <c r="F11" s="4">
        <v>13.61805</v>
      </c>
      <c r="G11" s="4">
        <v>35.121099999999998</v>
      </c>
      <c r="H11" s="4">
        <v>54.935499999999998</v>
      </c>
      <c r="I11" s="4">
        <v>77.413529999999994</v>
      </c>
      <c r="J11" s="4">
        <v>113.899</v>
      </c>
      <c r="K11" s="4">
        <v>138.11969999999999</v>
      </c>
      <c r="L11" s="4">
        <v>739.29</v>
      </c>
      <c r="M11" s="4">
        <v>871.41010000000006</v>
      </c>
    </row>
    <row r="12" spans="1:109" ht="16">
      <c r="A12" s="1">
        <v>9</v>
      </c>
      <c r="B12" s="1" t="s">
        <v>21</v>
      </c>
      <c r="C12" s="1" t="s">
        <v>22</v>
      </c>
      <c r="E12" s="3">
        <v>3.4011895000000001</v>
      </c>
      <c r="F12" s="4">
        <v>17.422799999999999</v>
      </c>
      <c r="G12" s="4">
        <v>34.970799999999997</v>
      </c>
      <c r="H12" s="4">
        <v>62.708399999999997</v>
      </c>
      <c r="I12" s="4">
        <v>87.139799999999994</v>
      </c>
      <c r="J12" s="4">
        <v>114.2428</v>
      </c>
      <c r="K12" s="4">
        <v>157.1651</v>
      </c>
      <c r="L12" s="4">
        <v>185.18600000000001</v>
      </c>
      <c r="M12" s="4">
        <v>953.91120000000001</v>
      </c>
      <c r="N12" s="4">
        <v>1103.1176</v>
      </c>
    </row>
    <row r="13" spans="1:109" ht="16">
      <c r="A13" s="1">
        <v>10</v>
      </c>
      <c r="B13" s="1" t="s">
        <v>23</v>
      </c>
      <c r="C13" s="1" t="s">
        <v>24</v>
      </c>
      <c r="E13" s="3">
        <v>0</v>
      </c>
      <c r="F13" s="4">
        <v>21.564540000000001</v>
      </c>
      <c r="G13" s="4">
        <v>40.962960000000002</v>
      </c>
      <c r="H13" s="4">
        <v>63.45</v>
      </c>
      <c r="I13" s="4">
        <v>97.12</v>
      </c>
      <c r="J13" s="4">
        <v>126.21</v>
      </c>
      <c r="K13" s="4">
        <v>157.93</v>
      </c>
      <c r="L13" s="4">
        <v>207.27590000000001</v>
      </c>
      <c r="M13" s="4">
        <v>239.09889999999999</v>
      </c>
      <c r="N13" s="4">
        <v>1195.8286000000001</v>
      </c>
      <c r="O13" s="4">
        <v>1362.1994999999999</v>
      </c>
    </row>
    <row r="14" spans="1:109" ht="16">
      <c r="A14" s="1">
        <v>11</v>
      </c>
      <c r="B14" s="1" t="s">
        <v>25</v>
      </c>
      <c r="C14" s="1" t="s">
        <v>26</v>
      </c>
      <c r="E14" s="3">
        <v>0.54792600000000002</v>
      </c>
      <c r="F14" s="4">
        <v>5.1390760000000002</v>
      </c>
      <c r="G14" s="4">
        <v>47.2864</v>
      </c>
      <c r="H14" s="4">
        <v>71.62</v>
      </c>
      <c r="I14" s="4">
        <v>98.91</v>
      </c>
      <c r="J14" s="4">
        <v>138.4</v>
      </c>
      <c r="K14" s="4">
        <v>172.18</v>
      </c>
      <c r="L14" s="4">
        <v>208.5</v>
      </c>
      <c r="M14" s="4">
        <v>264.25</v>
      </c>
      <c r="N14" s="4">
        <v>299.86399999999998</v>
      </c>
      <c r="O14" s="4">
        <v>1465.1210000000001</v>
      </c>
      <c r="P14" s="4">
        <v>1648.702</v>
      </c>
    </row>
    <row r="15" spans="1:109" ht="16">
      <c r="A15" s="1">
        <v>12</v>
      </c>
      <c r="B15" s="1" t="s">
        <v>27</v>
      </c>
      <c r="C15" s="1" t="s">
        <v>28</v>
      </c>
      <c r="E15" s="3">
        <v>0</v>
      </c>
      <c r="F15" s="4">
        <v>7.6462349999999999</v>
      </c>
      <c r="G15" s="4">
        <v>15.035270000000001</v>
      </c>
      <c r="H15" s="4">
        <v>80.143699999999995</v>
      </c>
      <c r="I15" s="4">
        <v>109.2655</v>
      </c>
      <c r="J15" s="4">
        <v>141.27000000000001</v>
      </c>
      <c r="K15" s="4">
        <v>186.76</v>
      </c>
      <c r="L15" s="4">
        <v>225.02</v>
      </c>
      <c r="M15" s="4">
        <v>265.95999999999998</v>
      </c>
      <c r="N15" s="4">
        <v>328.06</v>
      </c>
      <c r="O15" s="4">
        <v>367.5</v>
      </c>
      <c r="P15" s="4">
        <v>1761.8050000000001</v>
      </c>
      <c r="Q15" s="4">
        <v>1962.665</v>
      </c>
    </row>
    <row r="16" spans="1:109" ht="16">
      <c r="A16" s="1">
        <v>13</v>
      </c>
      <c r="B16" s="1" t="s">
        <v>29</v>
      </c>
      <c r="C16" s="1" t="s">
        <v>30</v>
      </c>
      <c r="E16" s="3">
        <v>0.43282999999999999</v>
      </c>
      <c r="F16" s="4">
        <v>5.9857680000000002</v>
      </c>
      <c r="G16" s="4">
        <v>18.82855</v>
      </c>
      <c r="H16" s="4">
        <v>28.447649999999999</v>
      </c>
      <c r="I16" s="4">
        <v>119.992</v>
      </c>
      <c r="J16" s="4">
        <v>153.82499999999999</v>
      </c>
      <c r="K16" s="4">
        <v>190.49</v>
      </c>
      <c r="L16" s="4">
        <v>241.76</v>
      </c>
      <c r="M16" s="4">
        <v>284.66000000000003</v>
      </c>
      <c r="N16" s="4">
        <v>330.13</v>
      </c>
      <c r="O16" s="4">
        <v>398.75</v>
      </c>
      <c r="P16" s="4">
        <v>442</v>
      </c>
      <c r="Q16" s="4">
        <v>2085.98</v>
      </c>
      <c r="R16" s="4">
        <v>2304.1410000000001</v>
      </c>
    </row>
    <row r="17" spans="1:34" ht="16">
      <c r="A17" s="1">
        <v>14</v>
      </c>
      <c r="B17" s="1" t="s">
        <v>31</v>
      </c>
      <c r="C17" s="1" t="s">
        <v>32</v>
      </c>
      <c r="E17" s="3">
        <v>1.389521</v>
      </c>
      <c r="F17" s="4">
        <v>8.1516800000000007</v>
      </c>
      <c r="G17" s="4">
        <v>16.345839999999999</v>
      </c>
      <c r="H17" s="4">
        <v>33.493020000000001</v>
      </c>
      <c r="I17" s="4">
        <v>45.14181</v>
      </c>
      <c r="J17" s="4">
        <v>166.767</v>
      </c>
      <c r="K17" s="4">
        <v>205.27</v>
      </c>
      <c r="L17" s="4">
        <v>246.5</v>
      </c>
      <c r="M17" s="4">
        <v>303.54000000000002</v>
      </c>
      <c r="N17" s="4">
        <v>351.12</v>
      </c>
      <c r="O17" s="4">
        <v>401.37</v>
      </c>
      <c r="P17" s="4">
        <v>476.36</v>
      </c>
      <c r="Q17" s="4">
        <v>523.41999999999996</v>
      </c>
      <c r="R17" s="4">
        <v>2437.63</v>
      </c>
      <c r="S17" s="4">
        <v>2673.1819999999998</v>
      </c>
    </row>
    <row r="18" spans="1:34" ht="16">
      <c r="A18" s="1">
        <v>15</v>
      </c>
      <c r="B18" s="1" t="s">
        <v>33</v>
      </c>
      <c r="C18" s="1" t="s">
        <v>34</v>
      </c>
      <c r="E18" s="3">
        <f>0+0.746609</f>
        <v>0.74660899999999997</v>
      </c>
      <c r="F18" s="4">
        <v>10.486689999999999</v>
      </c>
      <c r="G18" s="4">
        <v>19.769500000000001</v>
      </c>
      <c r="H18" s="4">
        <v>30.2027</v>
      </c>
      <c r="I18" s="4">
        <v>51.443899999999999</v>
      </c>
      <c r="J18" s="4">
        <v>65.025099999999995</v>
      </c>
      <c r="K18" s="4">
        <v>220.42099999999999</v>
      </c>
      <c r="L18" s="4">
        <v>263.57</v>
      </c>
      <c r="M18" s="4">
        <v>309.60000000000002</v>
      </c>
      <c r="N18" s="4">
        <v>372.13</v>
      </c>
      <c r="O18" s="4">
        <v>424.4</v>
      </c>
      <c r="P18" s="4">
        <v>479.46</v>
      </c>
      <c r="Q18" s="4">
        <v>560.79999999999995</v>
      </c>
      <c r="R18" s="4">
        <v>611.74</v>
      </c>
      <c r="S18" s="4">
        <v>2816.91</v>
      </c>
      <c r="T18" s="4">
        <v>3069.8420000000001</v>
      </c>
    </row>
    <row r="19" spans="1:34" ht="16">
      <c r="A19" s="1">
        <v>16</v>
      </c>
      <c r="B19" s="1" t="s">
        <v>35</v>
      </c>
      <c r="C19" s="1" t="s">
        <v>36</v>
      </c>
      <c r="E19" s="3">
        <v>2.0771039999999998</v>
      </c>
      <c r="F19" s="4">
        <v>10.360010000000001</v>
      </c>
      <c r="G19" s="4">
        <v>23.337879999999998</v>
      </c>
      <c r="H19" s="4">
        <v>34.79</v>
      </c>
      <c r="I19" s="4">
        <v>47.222000000000001</v>
      </c>
      <c r="J19" s="4">
        <v>72.594499999999996</v>
      </c>
      <c r="K19" s="4">
        <v>88.052999999999997</v>
      </c>
      <c r="L19" s="4">
        <v>280.94799999999998</v>
      </c>
      <c r="M19" s="4">
        <v>328.75</v>
      </c>
      <c r="N19" s="4">
        <v>379.55</v>
      </c>
      <c r="O19" s="4">
        <v>447.5</v>
      </c>
      <c r="P19" s="4">
        <v>504.8</v>
      </c>
      <c r="Q19" s="4">
        <v>564.44000000000005</v>
      </c>
      <c r="R19" s="4">
        <v>652.20000000000005</v>
      </c>
      <c r="S19" s="4">
        <v>707.01</v>
      </c>
      <c r="T19" s="4">
        <v>3223.78</v>
      </c>
      <c r="U19" s="4">
        <v>3494.1891999999998</v>
      </c>
    </row>
    <row r="20" spans="1:34" ht="16">
      <c r="A20" s="1">
        <v>17</v>
      </c>
      <c r="B20" s="1" t="s">
        <v>37</v>
      </c>
      <c r="C20" s="1" t="s">
        <v>38</v>
      </c>
      <c r="E20" s="3">
        <v>3.612724</v>
      </c>
      <c r="F20" s="4">
        <v>12.96763</v>
      </c>
      <c r="G20" s="4">
        <v>23.813600000000001</v>
      </c>
      <c r="H20" s="4">
        <v>39.61</v>
      </c>
      <c r="I20" s="4">
        <v>53.465200000000003</v>
      </c>
      <c r="J20" s="4">
        <v>67.8</v>
      </c>
      <c r="K20" s="4">
        <v>97.03</v>
      </c>
      <c r="L20" s="4">
        <v>114.19580000000001</v>
      </c>
      <c r="M20" s="4">
        <v>348.28</v>
      </c>
      <c r="N20" s="4">
        <v>400.06</v>
      </c>
      <c r="O20" s="4">
        <v>455.63</v>
      </c>
      <c r="P20" s="4">
        <v>529.28</v>
      </c>
      <c r="Q20" s="4">
        <v>591.99</v>
      </c>
      <c r="R20" s="4">
        <v>656.71</v>
      </c>
      <c r="S20" s="4">
        <v>749.76</v>
      </c>
      <c r="T20" s="4">
        <v>809.4</v>
      </c>
      <c r="U20" s="4">
        <v>3658.5210000000002</v>
      </c>
      <c r="V20" s="4">
        <v>3946.2959999999998</v>
      </c>
    </row>
    <row r="21" spans="1:34" ht="16">
      <c r="A21" s="1">
        <v>18</v>
      </c>
      <c r="B21" s="1" t="s">
        <v>39</v>
      </c>
      <c r="C21" s="1" t="s">
        <v>40</v>
      </c>
      <c r="E21" s="3">
        <v>0</v>
      </c>
      <c r="F21" s="4">
        <v>15.75961</v>
      </c>
      <c r="G21" s="4">
        <v>27.629660000000001</v>
      </c>
      <c r="H21" s="4">
        <v>40.74</v>
      </c>
      <c r="I21" s="4">
        <v>59.81</v>
      </c>
      <c r="J21" s="4">
        <v>75.02</v>
      </c>
      <c r="K21" s="4">
        <v>91.009</v>
      </c>
      <c r="L21" s="4">
        <v>124.32299999999999</v>
      </c>
      <c r="M21" s="4">
        <v>143.46</v>
      </c>
      <c r="N21" s="4">
        <v>422.45</v>
      </c>
      <c r="O21" s="4">
        <v>478.69</v>
      </c>
      <c r="P21" s="4">
        <v>538.96</v>
      </c>
      <c r="Q21" s="4">
        <v>618.26</v>
      </c>
      <c r="R21" s="4">
        <v>686.1</v>
      </c>
      <c r="S21" s="4">
        <v>755.74</v>
      </c>
      <c r="T21" s="4">
        <v>854.77</v>
      </c>
      <c r="U21" s="4">
        <v>918.03</v>
      </c>
      <c r="V21" s="4">
        <v>4120.8856999999998</v>
      </c>
      <c r="W21" s="4">
        <v>4426.2295999999997</v>
      </c>
    </row>
    <row r="22" spans="1:34" ht="16">
      <c r="A22" s="1">
        <v>19</v>
      </c>
      <c r="B22" s="1" t="s">
        <v>41</v>
      </c>
      <c r="C22" s="1" t="s">
        <v>42</v>
      </c>
      <c r="E22" s="3">
        <v>0.50145899999999999</v>
      </c>
      <c r="F22" s="4">
        <v>4.3406633000000001</v>
      </c>
      <c r="G22" s="4">
        <v>31.63</v>
      </c>
      <c r="H22" s="4">
        <v>45.805999999999997</v>
      </c>
      <c r="I22" s="4">
        <v>60.91</v>
      </c>
      <c r="J22" s="4">
        <v>82.66</v>
      </c>
      <c r="K22" s="4">
        <v>99.4</v>
      </c>
      <c r="L22" s="4">
        <v>117.56</v>
      </c>
      <c r="M22" s="4">
        <v>154.88</v>
      </c>
      <c r="N22" s="4">
        <v>175.81739999999999</v>
      </c>
      <c r="O22" s="4">
        <v>503.8</v>
      </c>
      <c r="P22" s="4">
        <v>564.70000000000005</v>
      </c>
      <c r="Q22" s="4">
        <v>629.4</v>
      </c>
      <c r="R22" s="4">
        <v>714.6</v>
      </c>
      <c r="S22" s="4">
        <v>786.6</v>
      </c>
      <c r="T22" s="4">
        <v>861.1</v>
      </c>
      <c r="U22" s="4">
        <v>968</v>
      </c>
      <c r="V22" s="4">
        <v>1033.4000000000001</v>
      </c>
      <c r="W22" s="4">
        <v>4610.8</v>
      </c>
      <c r="X22" s="4">
        <v>4934.0460000000003</v>
      </c>
    </row>
    <row r="23" spans="1:34" ht="16">
      <c r="A23" s="1">
        <v>20</v>
      </c>
      <c r="B23" s="1" t="s">
        <v>43</v>
      </c>
      <c r="C23" s="1" t="s">
        <v>44</v>
      </c>
      <c r="E23" s="3">
        <v>2.4549999999999999E-2</v>
      </c>
      <c r="F23" s="4">
        <v>6.1131599999999997</v>
      </c>
      <c r="G23" s="4">
        <v>11.87172</v>
      </c>
      <c r="H23" s="4">
        <v>50.9131</v>
      </c>
      <c r="I23" s="4">
        <v>67.27</v>
      </c>
      <c r="J23" s="4">
        <v>84.5</v>
      </c>
      <c r="K23" s="4">
        <v>108.78</v>
      </c>
      <c r="L23" s="4">
        <v>127.2</v>
      </c>
      <c r="M23" s="4">
        <v>147.24</v>
      </c>
      <c r="N23" s="4">
        <v>188.54</v>
      </c>
      <c r="O23" s="4">
        <v>211.27500000000001</v>
      </c>
      <c r="P23" s="4">
        <v>591.9</v>
      </c>
      <c r="Q23" s="4">
        <v>657.2</v>
      </c>
      <c r="R23" s="4">
        <v>726.6</v>
      </c>
      <c r="S23" s="4">
        <v>817.6</v>
      </c>
      <c r="T23" s="4">
        <v>894.5</v>
      </c>
      <c r="U23" s="4">
        <v>974</v>
      </c>
      <c r="V23" s="4">
        <v>1087</v>
      </c>
      <c r="W23" s="4">
        <v>1157.8</v>
      </c>
      <c r="X23" s="4">
        <v>5128.8</v>
      </c>
      <c r="Y23" s="4">
        <v>5469.8639999999996</v>
      </c>
    </row>
    <row r="24" spans="1:34" ht="16">
      <c r="A24" s="1">
        <v>21</v>
      </c>
      <c r="B24" s="1" t="s">
        <v>45</v>
      </c>
      <c r="C24" s="1" t="s">
        <v>46</v>
      </c>
      <c r="E24" s="3">
        <v>0.188</v>
      </c>
      <c r="F24" s="4">
        <v>6.56149</v>
      </c>
      <c r="G24" s="4">
        <v>12.799770000000001</v>
      </c>
      <c r="H24" s="4">
        <v>24.75666</v>
      </c>
      <c r="I24" s="4">
        <v>73.489400000000003</v>
      </c>
      <c r="J24" s="4">
        <v>91.65</v>
      </c>
      <c r="K24" s="4">
        <v>110.68</v>
      </c>
      <c r="L24" s="4">
        <v>138</v>
      </c>
      <c r="M24" s="4">
        <v>158.1</v>
      </c>
      <c r="N24" s="4">
        <v>180.03</v>
      </c>
      <c r="O24" s="4">
        <v>225.18</v>
      </c>
      <c r="P24" s="4">
        <v>249.798</v>
      </c>
      <c r="Q24" s="4">
        <v>687.36</v>
      </c>
      <c r="R24" s="4">
        <v>756.7</v>
      </c>
      <c r="S24" s="4">
        <v>830.8</v>
      </c>
      <c r="T24" s="4">
        <v>927.5</v>
      </c>
      <c r="U24" s="4">
        <v>1009</v>
      </c>
      <c r="V24" s="4">
        <v>1094</v>
      </c>
      <c r="W24" s="4">
        <v>1213</v>
      </c>
      <c r="X24" s="4">
        <v>1287.97</v>
      </c>
      <c r="Y24" s="4">
        <v>5674.8</v>
      </c>
      <c r="Z24" s="4">
        <v>6033.7120000000004</v>
      </c>
    </row>
    <row r="25" spans="1:34" ht="16">
      <c r="A25" s="1">
        <v>22</v>
      </c>
      <c r="B25" s="1" t="s">
        <v>47</v>
      </c>
      <c r="C25" s="1" t="s">
        <v>48</v>
      </c>
      <c r="E25" s="3">
        <v>7.9000000000000001E-2</v>
      </c>
      <c r="F25" s="4">
        <v>6.8281200000000002</v>
      </c>
      <c r="G25" s="4">
        <v>13.5755</v>
      </c>
      <c r="H25" s="4">
        <v>27.491700000000002</v>
      </c>
      <c r="I25" s="4">
        <v>43.267200000000003</v>
      </c>
      <c r="J25" s="4">
        <v>99.3</v>
      </c>
      <c r="K25" s="4">
        <v>119.53</v>
      </c>
      <c r="L25" s="4">
        <v>140.80000000000001</v>
      </c>
      <c r="M25" s="4">
        <v>170.4</v>
      </c>
      <c r="N25" s="4">
        <v>192.1</v>
      </c>
      <c r="O25" s="4">
        <v>215.92</v>
      </c>
      <c r="P25" s="4">
        <v>265.07</v>
      </c>
      <c r="Q25" s="4">
        <v>291.5</v>
      </c>
      <c r="R25" s="4">
        <v>787.84</v>
      </c>
      <c r="S25" s="4">
        <v>863.1</v>
      </c>
      <c r="T25" s="4">
        <v>941.9</v>
      </c>
      <c r="U25" s="4">
        <v>1044</v>
      </c>
      <c r="V25" s="4">
        <v>1131</v>
      </c>
      <c r="W25" s="4">
        <v>1221</v>
      </c>
      <c r="X25" s="4">
        <v>1346</v>
      </c>
      <c r="Y25" s="4">
        <v>1425.4</v>
      </c>
      <c r="Z25" s="4">
        <v>6249</v>
      </c>
      <c r="AA25" s="4">
        <v>6625.82</v>
      </c>
    </row>
    <row r="26" spans="1:34" ht="16">
      <c r="A26" s="1">
        <v>23</v>
      </c>
      <c r="B26" s="1" t="s">
        <v>49</v>
      </c>
      <c r="C26" s="1" t="s">
        <v>50</v>
      </c>
      <c r="E26" s="3">
        <v>0.52600000000000002</v>
      </c>
      <c r="F26" s="4">
        <v>6.7461900000000004</v>
      </c>
      <c r="G26" s="4">
        <v>14.618</v>
      </c>
      <c r="H26" s="4">
        <v>29.311</v>
      </c>
      <c r="I26" s="4">
        <v>46.709000000000003</v>
      </c>
      <c r="J26" s="4">
        <v>65.281700000000001</v>
      </c>
      <c r="K26" s="4">
        <v>128.13</v>
      </c>
      <c r="L26" s="4">
        <v>150.6</v>
      </c>
      <c r="M26" s="4">
        <v>173.4</v>
      </c>
      <c r="N26" s="4">
        <v>205.8</v>
      </c>
      <c r="O26" s="4">
        <v>230.5</v>
      </c>
      <c r="P26" s="4">
        <v>255.7</v>
      </c>
      <c r="Q26" s="4">
        <v>308.10000000000002</v>
      </c>
      <c r="R26" s="4">
        <v>336.27699999999999</v>
      </c>
      <c r="S26" s="4">
        <v>896</v>
      </c>
      <c r="T26" s="4">
        <v>976</v>
      </c>
      <c r="U26" s="4">
        <v>1060</v>
      </c>
      <c r="V26" s="4">
        <v>1168</v>
      </c>
      <c r="W26" s="4">
        <v>1260</v>
      </c>
      <c r="X26" s="4">
        <v>1355</v>
      </c>
      <c r="Y26" s="4">
        <v>1486</v>
      </c>
      <c r="Z26" s="4">
        <v>1569.6</v>
      </c>
      <c r="AA26" s="4">
        <v>6851.3</v>
      </c>
      <c r="AB26" s="4">
        <v>7246.12</v>
      </c>
    </row>
    <row r="27" spans="1:34" ht="16">
      <c r="A27" s="1">
        <v>24</v>
      </c>
      <c r="B27" s="1" t="s">
        <v>51</v>
      </c>
      <c r="C27" s="1" t="s">
        <v>52</v>
      </c>
      <c r="E27" s="3">
        <v>0.67584</v>
      </c>
      <c r="F27" s="4">
        <v>6.7665100000000002</v>
      </c>
      <c r="G27" s="4">
        <v>16.485700000000001</v>
      </c>
      <c r="H27" s="4">
        <v>30.96</v>
      </c>
      <c r="I27" s="4">
        <v>49.16</v>
      </c>
      <c r="J27" s="4">
        <v>69.459999999999994</v>
      </c>
      <c r="K27" s="4">
        <v>90.634900000000002</v>
      </c>
      <c r="L27" s="4">
        <v>160.18</v>
      </c>
      <c r="M27" s="4">
        <v>184.7</v>
      </c>
      <c r="N27" s="4">
        <v>209.3</v>
      </c>
      <c r="O27" s="4">
        <v>244.4</v>
      </c>
      <c r="P27" s="4">
        <v>270.8</v>
      </c>
      <c r="Q27" s="4">
        <v>298</v>
      </c>
      <c r="R27" s="4">
        <v>354.8</v>
      </c>
      <c r="S27" s="4">
        <v>384.16800000000001</v>
      </c>
      <c r="T27" s="4">
        <v>1010.6</v>
      </c>
      <c r="U27" s="4">
        <v>1097</v>
      </c>
      <c r="V27" s="4">
        <v>1185</v>
      </c>
      <c r="W27" s="4">
        <v>1299</v>
      </c>
      <c r="X27" s="4">
        <v>1396</v>
      </c>
      <c r="Y27" s="4">
        <v>1496</v>
      </c>
      <c r="Z27" s="4">
        <v>1634</v>
      </c>
      <c r="AA27" s="4">
        <v>1721.4</v>
      </c>
      <c r="AB27" s="4">
        <v>7481.7</v>
      </c>
      <c r="AC27" s="4">
        <v>7894.81</v>
      </c>
    </row>
    <row r="28" spans="1:34" ht="16">
      <c r="A28" s="1">
        <v>25</v>
      </c>
      <c r="B28" s="1" t="s">
        <v>53</v>
      </c>
      <c r="C28" s="1" t="s">
        <v>54</v>
      </c>
      <c r="E28" s="3">
        <v>0</v>
      </c>
      <c r="F28" s="4">
        <v>7.4340200000000003</v>
      </c>
      <c r="G28" s="4">
        <v>15.64</v>
      </c>
      <c r="H28" s="4">
        <v>33.667999999999999</v>
      </c>
      <c r="I28" s="4">
        <v>51.2</v>
      </c>
      <c r="J28" s="4">
        <v>72.400000000000006</v>
      </c>
      <c r="K28" s="4">
        <v>95.6</v>
      </c>
      <c r="L28" s="4">
        <v>119.203</v>
      </c>
      <c r="M28" s="4">
        <v>194.5</v>
      </c>
      <c r="N28" s="4">
        <v>221.8</v>
      </c>
      <c r="O28" s="4">
        <v>248.3</v>
      </c>
      <c r="P28" s="4">
        <v>286</v>
      </c>
      <c r="Q28" s="4">
        <v>314.39999999999998</v>
      </c>
      <c r="R28" s="4">
        <v>343.6</v>
      </c>
      <c r="S28" s="4">
        <v>403</v>
      </c>
      <c r="T28" s="4">
        <v>435.16300000000001</v>
      </c>
      <c r="U28" s="4">
        <v>1134.7</v>
      </c>
      <c r="V28" s="4">
        <v>1224</v>
      </c>
      <c r="W28" s="4">
        <v>1317</v>
      </c>
      <c r="X28" s="4">
        <v>1437</v>
      </c>
      <c r="Y28" s="4">
        <v>1539</v>
      </c>
      <c r="Z28" s="4">
        <v>1644</v>
      </c>
      <c r="AA28" s="4">
        <v>1788</v>
      </c>
      <c r="AB28" s="4">
        <v>1879.9</v>
      </c>
      <c r="AC28" s="4">
        <v>8140.6</v>
      </c>
      <c r="AD28" s="4">
        <v>8571.94</v>
      </c>
    </row>
    <row r="29" spans="1:34" ht="16">
      <c r="A29" s="1">
        <v>26</v>
      </c>
      <c r="B29" s="1" t="s">
        <v>55</v>
      </c>
      <c r="C29" s="1" t="s">
        <v>56</v>
      </c>
      <c r="E29" s="3">
        <v>0.151</v>
      </c>
      <c r="F29" s="4">
        <v>7.9024000000000001</v>
      </c>
      <c r="G29" s="4">
        <v>16.1877</v>
      </c>
      <c r="H29" s="4">
        <v>30.652000000000001</v>
      </c>
      <c r="I29" s="4">
        <v>54.8</v>
      </c>
      <c r="J29" s="4">
        <v>75</v>
      </c>
      <c r="K29" s="4">
        <v>99.1</v>
      </c>
      <c r="L29" s="4">
        <v>124.98</v>
      </c>
      <c r="M29" s="4">
        <v>151.06</v>
      </c>
      <c r="N29" s="4">
        <v>233.6</v>
      </c>
      <c r="O29" s="4">
        <v>262.10000000000002</v>
      </c>
      <c r="P29" s="4">
        <v>290.2</v>
      </c>
      <c r="Q29" s="4">
        <v>330.8</v>
      </c>
      <c r="R29" s="4">
        <v>361</v>
      </c>
      <c r="S29" s="4">
        <v>392.2</v>
      </c>
      <c r="T29" s="4">
        <v>457</v>
      </c>
      <c r="U29" s="4">
        <v>489.25599999999997</v>
      </c>
      <c r="V29" s="4">
        <v>1266</v>
      </c>
      <c r="W29" s="4">
        <v>1358</v>
      </c>
      <c r="X29" s="4">
        <v>1456</v>
      </c>
      <c r="Y29" s="4">
        <v>1582</v>
      </c>
      <c r="Z29" s="4">
        <v>1689</v>
      </c>
      <c r="AA29" s="4">
        <v>1799</v>
      </c>
      <c r="AB29" s="4">
        <v>1950</v>
      </c>
      <c r="AC29" s="4">
        <v>2023</v>
      </c>
      <c r="AD29" s="4">
        <v>8828</v>
      </c>
      <c r="AE29" s="4">
        <v>9277.69</v>
      </c>
    </row>
    <row r="30" spans="1:34" ht="16">
      <c r="A30" s="1">
        <v>27</v>
      </c>
      <c r="B30" s="1" t="s">
        <v>57</v>
      </c>
      <c r="C30" s="1" t="s">
        <v>58</v>
      </c>
      <c r="E30" s="3">
        <v>0.6633</v>
      </c>
      <c r="F30" s="4">
        <v>7.8810099999999998</v>
      </c>
      <c r="G30" s="4">
        <v>17.084</v>
      </c>
      <c r="H30" s="4">
        <v>33.5</v>
      </c>
      <c r="I30" s="4">
        <v>51.3</v>
      </c>
      <c r="J30" s="4">
        <v>79.5</v>
      </c>
      <c r="K30" s="4">
        <v>102</v>
      </c>
      <c r="L30" s="4">
        <v>128.9</v>
      </c>
      <c r="M30" s="4">
        <v>157.80000000000001</v>
      </c>
      <c r="N30" s="4">
        <v>186.13</v>
      </c>
      <c r="O30" s="4">
        <v>275.39999999999998</v>
      </c>
      <c r="P30" s="4">
        <v>305</v>
      </c>
      <c r="Q30" s="4">
        <v>336</v>
      </c>
      <c r="R30" s="4">
        <v>379</v>
      </c>
      <c r="S30" s="4">
        <v>411</v>
      </c>
      <c r="T30" s="4">
        <v>444</v>
      </c>
      <c r="U30" s="4">
        <v>511.96</v>
      </c>
      <c r="V30" s="4">
        <v>546.58000000000004</v>
      </c>
      <c r="W30" s="4">
        <v>1397.2</v>
      </c>
      <c r="X30" s="4">
        <v>1504.6</v>
      </c>
      <c r="Y30" s="4">
        <v>1603</v>
      </c>
      <c r="Z30" s="4">
        <v>1735</v>
      </c>
      <c r="AA30" s="4">
        <v>1846</v>
      </c>
      <c r="AB30" s="4">
        <v>1962</v>
      </c>
      <c r="AC30" s="4">
        <v>2119</v>
      </c>
      <c r="AD30" s="4">
        <v>2219</v>
      </c>
      <c r="AE30" s="4">
        <v>9544.1</v>
      </c>
      <c r="AF30" s="4">
        <v>10012.120000000001</v>
      </c>
    </row>
    <row r="31" spans="1:34" ht="16">
      <c r="A31" s="1">
        <v>28</v>
      </c>
      <c r="B31" s="1" t="s">
        <v>59</v>
      </c>
      <c r="C31" s="1" t="s">
        <v>60</v>
      </c>
      <c r="E31" s="3">
        <v>1.15716</v>
      </c>
      <c r="F31" s="4">
        <v>7.6398000000000001</v>
      </c>
      <c r="G31" s="4">
        <v>18.168839999999999</v>
      </c>
      <c r="H31" s="4">
        <v>35.19</v>
      </c>
      <c r="I31" s="4">
        <v>54.9</v>
      </c>
      <c r="J31" s="4">
        <v>76.06</v>
      </c>
      <c r="K31" s="4">
        <v>108</v>
      </c>
      <c r="L31" s="4">
        <v>133</v>
      </c>
      <c r="M31" s="4">
        <v>162</v>
      </c>
      <c r="N31" s="4">
        <v>193</v>
      </c>
      <c r="O31" s="4">
        <v>224.6</v>
      </c>
      <c r="P31" s="4">
        <v>321</v>
      </c>
      <c r="Q31" s="4">
        <v>352</v>
      </c>
      <c r="R31" s="4">
        <v>384</v>
      </c>
      <c r="S31" s="4">
        <v>430</v>
      </c>
      <c r="T31" s="4">
        <v>464</v>
      </c>
      <c r="U31" s="4">
        <v>499</v>
      </c>
      <c r="V31" s="4">
        <v>571.08000000000004</v>
      </c>
      <c r="W31" s="4">
        <v>607.05999999999995</v>
      </c>
      <c r="X31" s="4">
        <v>1541</v>
      </c>
      <c r="Y31" s="4">
        <v>1648</v>
      </c>
      <c r="Z31" s="4">
        <v>1756</v>
      </c>
      <c r="AA31" s="4">
        <v>1894</v>
      </c>
      <c r="AB31" s="4">
        <v>2011</v>
      </c>
      <c r="AC31" s="4">
        <v>2131</v>
      </c>
      <c r="AD31" s="4">
        <v>2295</v>
      </c>
      <c r="AE31" s="4">
        <v>2399.1999999999998</v>
      </c>
      <c r="AF31" s="4">
        <v>10288.799999999999</v>
      </c>
      <c r="AG31" s="4">
        <v>10775.4</v>
      </c>
    </row>
    <row r="32" spans="1:34" ht="16">
      <c r="A32" s="1">
        <v>29</v>
      </c>
      <c r="B32" s="1" t="s">
        <v>61</v>
      </c>
      <c r="C32" s="1" t="s">
        <v>62</v>
      </c>
      <c r="E32" s="3">
        <v>1.2357800000000001</v>
      </c>
      <c r="F32" s="4">
        <v>7.7263799999999998</v>
      </c>
      <c r="G32" s="4">
        <v>20.292400000000001</v>
      </c>
      <c r="H32" s="4">
        <v>36.841000000000001</v>
      </c>
      <c r="I32" s="4">
        <v>57.38</v>
      </c>
      <c r="J32" s="4">
        <v>79.8</v>
      </c>
      <c r="K32" s="4">
        <v>103</v>
      </c>
      <c r="L32" s="4">
        <v>139</v>
      </c>
      <c r="M32" s="4">
        <v>166</v>
      </c>
      <c r="N32" s="4">
        <v>199</v>
      </c>
      <c r="O32" s="4">
        <v>232</v>
      </c>
      <c r="P32" s="4">
        <v>265.3</v>
      </c>
      <c r="Q32" s="4">
        <v>369</v>
      </c>
      <c r="R32" s="4">
        <v>401</v>
      </c>
      <c r="S32" s="4">
        <v>435</v>
      </c>
      <c r="T32" s="4">
        <v>484</v>
      </c>
      <c r="U32" s="4">
        <v>520</v>
      </c>
      <c r="V32" s="4">
        <v>557</v>
      </c>
      <c r="W32" s="4">
        <v>633</v>
      </c>
      <c r="X32" s="4">
        <v>670.58799999999997</v>
      </c>
      <c r="Y32" s="4">
        <v>1697</v>
      </c>
      <c r="Z32" s="4">
        <v>1804</v>
      </c>
      <c r="AA32" s="4">
        <v>1916</v>
      </c>
      <c r="AB32" s="4">
        <v>2060</v>
      </c>
      <c r="AC32" s="4">
        <v>2182</v>
      </c>
      <c r="AD32" s="4">
        <v>2308</v>
      </c>
      <c r="AE32" s="4">
        <v>2478</v>
      </c>
      <c r="AF32" s="4">
        <v>2587.5</v>
      </c>
      <c r="AG32" s="4">
        <v>11062.38</v>
      </c>
      <c r="AH32" s="4">
        <v>11567.617</v>
      </c>
    </row>
    <row r="33" spans="1:50" ht="16">
      <c r="A33" s="1">
        <v>30</v>
      </c>
      <c r="B33" s="1" t="s">
        <v>63</v>
      </c>
      <c r="C33" s="1" t="s">
        <v>64</v>
      </c>
      <c r="E33" s="3">
        <v>0</v>
      </c>
      <c r="F33" s="4">
        <v>9.3941990000000004</v>
      </c>
      <c r="G33" s="4">
        <v>17.964390000000002</v>
      </c>
      <c r="H33" s="4">
        <v>39.722999999999999</v>
      </c>
      <c r="I33" s="4">
        <v>59.4</v>
      </c>
      <c r="J33" s="4">
        <v>82.6</v>
      </c>
      <c r="K33" s="4">
        <v>108</v>
      </c>
      <c r="L33" s="4">
        <v>134</v>
      </c>
      <c r="M33" s="4">
        <v>174</v>
      </c>
      <c r="N33" s="4">
        <v>203</v>
      </c>
      <c r="O33" s="4">
        <v>238</v>
      </c>
      <c r="P33" s="4">
        <v>274</v>
      </c>
      <c r="Q33" s="4">
        <v>310.8</v>
      </c>
      <c r="R33" s="4">
        <v>419.7</v>
      </c>
      <c r="S33" s="4">
        <v>454</v>
      </c>
      <c r="T33" s="4">
        <v>490</v>
      </c>
      <c r="U33" s="4">
        <v>542</v>
      </c>
      <c r="V33" s="4">
        <v>579</v>
      </c>
      <c r="W33" s="4">
        <v>619</v>
      </c>
      <c r="X33" s="4">
        <v>698</v>
      </c>
      <c r="Y33" s="4">
        <v>738</v>
      </c>
      <c r="Z33" s="4">
        <v>1856</v>
      </c>
      <c r="AA33" s="1">
        <v>1961</v>
      </c>
      <c r="AB33" s="1">
        <v>2085</v>
      </c>
      <c r="AC33" s="1">
        <v>2214</v>
      </c>
      <c r="AD33" s="1">
        <v>2358</v>
      </c>
      <c r="AE33" s="1">
        <v>2491.5</v>
      </c>
      <c r="AF33" s="1">
        <v>2669.9</v>
      </c>
      <c r="AG33" s="1">
        <v>2781.9960000000001</v>
      </c>
      <c r="AH33" s="1">
        <v>11864.939399999999</v>
      </c>
      <c r="AI33" s="1">
        <v>12388.928</v>
      </c>
    </row>
    <row r="34" spans="1:50" ht="16">
      <c r="A34" s="1">
        <v>31</v>
      </c>
      <c r="B34" s="1" t="s">
        <v>65</v>
      </c>
      <c r="C34" s="1" t="s">
        <v>66</v>
      </c>
      <c r="E34" s="3">
        <v>0.43</v>
      </c>
      <c r="F34" s="4">
        <v>5.999301</v>
      </c>
      <c r="G34" s="4">
        <v>20.515139999999999</v>
      </c>
      <c r="H34" s="4">
        <v>30.71</v>
      </c>
      <c r="I34" s="4">
        <v>64</v>
      </c>
      <c r="J34" s="1">
        <v>86.01</v>
      </c>
      <c r="K34" s="1">
        <v>112.7</v>
      </c>
      <c r="L34" s="1">
        <v>140.80000000000001</v>
      </c>
      <c r="M34" s="1">
        <v>170</v>
      </c>
      <c r="N34" s="1">
        <v>211</v>
      </c>
      <c r="O34" s="1">
        <v>244</v>
      </c>
      <c r="P34" s="1">
        <v>280</v>
      </c>
      <c r="Q34" s="1">
        <v>319</v>
      </c>
      <c r="R34" s="1">
        <v>356</v>
      </c>
      <c r="S34" s="1">
        <v>471.2</v>
      </c>
      <c r="T34" s="1">
        <v>508.82</v>
      </c>
      <c r="U34" s="1">
        <v>548.30999999999995</v>
      </c>
      <c r="V34" s="1">
        <v>599.79999999999995</v>
      </c>
      <c r="W34" s="1">
        <v>640</v>
      </c>
      <c r="X34" s="1">
        <v>677</v>
      </c>
      <c r="Y34" s="1">
        <v>765.7</v>
      </c>
      <c r="Z34" s="1">
        <v>807.30799999999999</v>
      </c>
      <c r="AA34" s="1">
        <v>2010</v>
      </c>
      <c r="AB34" s="1">
        <v>2129</v>
      </c>
      <c r="AC34" s="1">
        <v>2258</v>
      </c>
      <c r="AD34" s="1">
        <v>2391</v>
      </c>
      <c r="AE34" s="1">
        <v>2543.9</v>
      </c>
      <c r="AF34" s="1">
        <v>2683</v>
      </c>
      <c r="AG34" s="1">
        <v>2868</v>
      </c>
      <c r="AH34" s="1">
        <v>2984.4259999999999</v>
      </c>
      <c r="AI34" s="1">
        <v>12696.5569</v>
      </c>
      <c r="AJ34" s="1">
        <v>13239.487999999999</v>
      </c>
    </row>
    <row r="35" spans="1:50" ht="16">
      <c r="A35" s="1">
        <v>32</v>
      </c>
      <c r="B35" s="1" t="s">
        <v>67</v>
      </c>
      <c r="C35" s="1" t="s">
        <v>68</v>
      </c>
      <c r="E35" s="3">
        <v>1.232712</v>
      </c>
      <c r="F35" s="4">
        <v>7.8994299999999997</v>
      </c>
      <c r="G35" s="4">
        <v>15.934609999999999</v>
      </c>
      <c r="H35" s="4">
        <v>34.2241</v>
      </c>
      <c r="I35" s="4">
        <v>45.713099999999997</v>
      </c>
      <c r="J35" s="4">
        <v>93.5</v>
      </c>
      <c r="K35" s="1">
        <v>115.9</v>
      </c>
      <c r="L35" s="1">
        <v>144.9</v>
      </c>
      <c r="M35" s="1">
        <v>176.4</v>
      </c>
      <c r="N35" s="1">
        <v>212.5</v>
      </c>
      <c r="O35" s="1">
        <v>252.1</v>
      </c>
      <c r="P35" s="1">
        <v>286</v>
      </c>
      <c r="Q35" s="1">
        <v>326</v>
      </c>
      <c r="R35" s="1">
        <v>367</v>
      </c>
      <c r="S35" s="1">
        <v>407</v>
      </c>
      <c r="T35" s="1">
        <v>527.9</v>
      </c>
      <c r="U35" s="1">
        <v>567.29</v>
      </c>
      <c r="V35" s="1">
        <v>609.05999999999995</v>
      </c>
      <c r="W35" s="1">
        <v>662.8</v>
      </c>
      <c r="X35" s="1">
        <v>710</v>
      </c>
      <c r="Y35" s="1">
        <v>744</v>
      </c>
      <c r="Z35" s="1">
        <v>837.1</v>
      </c>
      <c r="AA35" s="1">
        <v>880.44399999999996</v>
      </c>
      <c r="AB35" s="1">
        <v>2180.1</v>
      </c>
      <c r="AC35" s="1">
        <v>2304</v>
      </c>
      <c r="AD35" s="1">
        <v>2439</v>
      </c>
      <c r="AE35" s="1">
        <v>2575</v>
      </c>
      <c r="AF35" s="1">
        <v>2737.2</v>
      </c>
      <c r="AG35" s="1">
        <v>2881.9</v>
      </c>
      <c r="AH35" s="1">
        <v>3074</v>
      </c>
      <c r="AI35" s="1">
        <v>3194.2930000000001</v>
      </c>
      <c r="AJ35" s="1">
        <v>13557.4202</v>
      </c>
      <c r="AK35" s="1">
        <v>14119.429</v>
      </c>
    </row>
    <row r="36" spans="1:50" ht="16">
      <c r="A36" s="1">
        <v>33</v>
      </c>
      <c r="B36" s="1" t="s">
        <v>69</v>
      </c>
      <c r="C36" s="1" t="s">
        <v>70</v>
      </c>
      <c r="E36" s="3">
        <v>0.80479999999999996</v>
      </c>
      <c r="F36" s="4">
        <v>9.7886000000000006</v>
      </c>
      <c r="G36" s="4">
        <v>18.589200000000002</v>
      </c>
      <c r="H36" s="4">
        <v>28.350999999999999</v>
      </c>
      <c r="I36" s="4">
        <v>50.13</v>
      </c>
      <c r="J36" s="4">
        <v>62.63</v>
      </c>
      <c r="K36" s="4">
        <v>127.6</v>
      </c>
      <c r="L36" s="1">
        <v>147</v>
      </c>
      <c r="M36" s="1">
        <v>180</v>
      </c>
      <c r="N36" s="1">
        <v>213</v>
      </c>
      <c r="O36" s="1">
        <v>247</v>
      </c>
      <c r="P36" s="1">
        <v>296</v>
      </c>
      <c r="Q36" s="1">
        <v>333</v>
      </c>
      <c r="R36" s="1">
        <v>375</v>
      </c>
      <c r="S36" s="1">
        <v>418</v>
      </c>
      <c r="T36" s="1">
        <v>460</v>
      </c>
      <c r="U36" s="1">
        <v>587.6</v>
      </c>
      <c r="V36" s="1">
        <v>628.82000000000005</v>
      </c>
      <c r="W36" s="1">
        <v>672.9</v>
      </c>
      <c r="X36" s="1">
        <v>728.9</v>
      </c>
      <c r="Y36" s="1">
        <v>774</v>
      </c>
      <c r="Z36" s="1">
        <v>814</v>
      </c>
      <c r="AA36" s="1">
        <v>911.7</v>
      </c>
      <c r="AB36" s="1">
        <v>956.79100000000005</v>
      </c>
      <c r="AC36" s="1">
        <v>2357</v>
      </c>
      <c r="AD36" s="1">
        <v>2486</v>
      </c>
      <c r="AE36" s="1">
        <v>2626</v>
      </c>
      <c r="AF36" s="1">
        <v>2766</v>
      </c>
      <c r="AG36" s="1">
        <v>2938</v>
      </c>
      <c r="AH36" s="1">
        <v>3088.1</v>
      </c>
      <c r="AI36" s="1">
        <v>3287</v>
      </c>
      <c r="AJ36" s="1">
        <v>3411.643</v>
      </c>
      <c r="AK36" s="1">
        <v>14447.677799999999</v>
      </c>
      <c r="AL36" s="1">
        <v>15028.906000000001</v>
      </c>
    </row>
    <row r="37" spans="1:50" ht="16">
      <c r="A37" s="1">
        <v>34</v>
      </c>
      <c r="B37" s="1" t="s">
        <v>71</v>
      </c>
      <c r="C37" s="1" t="s">
        <v>72</v>
      </c>
      <c r="E37" s="3">
        <v>2.0206046</v>
      </c>
      <c r="F37" s="4">
        <v>9.7523900000000001</v>
      </c>
      <c r="G37" s="4">
        <v>21.19</v>
      </c>
      <c r="H37" s="4">
        <v>30.820399999999999</v>
      </c>
      <c r="I37" s="4">
        <v>42.945</v>
      </c>
      <c r="J37" s="4">
        <v>68.3</v>
      </c>
      <c r="K37" s="4">
        <v>81.7</v>
      </c>
      <c r="L37" s="4">
        <v>155.4</v>
      </c>
      <c r="M37" s="1">
        <v>184</v>
      </c>
      <c r="N37" s="1">
        <v>219</v>
      </c>
      <c r="O37" s="1">
        <v>255</v>
      </c>
      <c r="P37" s="1">
        <v>291</v>
      </c>
      <c r="Q37" s="1">
        <v>342.9</v>
      </c>
      <c r="R37" s="1">
        <v>383</v>
      </c>
      <c r="S37" s="1">
        <v>426</v>
      </c>
      <c r="T37" s="1">
        <v>473</v>
      </c>
      <c r="U37" s="1">
        <v>517</v>
      </c>
      <c r="V37" s="1">
        <v>650.5</v>
      </c>
      <c r="W37" s="1">
        <v>693.38</v>
      </c>
      <c r="X37" s="1">
        <v>739.8</v>
      </c>
      <c r="Y37" s="1">
        <v>798</v>
      </c>
      <c r="Z37" s="1">
        <v>845.8</v>
      </c>
      <c r="AA37" s="1">
        <v>887</v>
      </c>
      <c r="AB37" s="1">
        <v>989.6</v>
      </c>
      <c r="AC37" s="1">
        <v>1036.3620000000001</v>
      </c>
      <c r="AD37" s="1">
        <v>2540.6999999999998</v>
      </c>
      <c r="AE37" s="1">
        <v>2674</v>
      </c>
      <c r="AF37" s="1">
        <v>2820</v>
      </c>
      <c r="AG37" s="1">
        <v>2964</v>
      </c>
      <c r="AH37" s="1">
        <v>3146</v>
      </c>
      <c r="AI37" s="1">
        <v>3301.8</v>
      </c>
      <c r="AJ37" s="1">
        <v>3507</v>
      </c>
      <c r="AK37" s="1">
        <v>3636.5259999999998</v>
      </c>
      <c r="AL37" s="1">
        <v>15367.4907</v>
      </c>
      <c r="AM37" s="1">
        <v>15968.083000000001</v>
      </c>
    </row>
    <row r="38" spans="1:50" ht="16">
      <c r="A38" s="1">
        <v>35</v>
      </c>
      <c r="B38" s="1" t="s">
        <v>73</v>
      </c>
      <c r="C38" s="1" t="s">
        <v>74</v>
      </c>
      <c r="E38" s="3">
        <v>3.3635899999999999</v>
      </c>
      <c r="F38" s="4">
        <v>11.813800000000001</v>
      </c>
      <c r="G38" s="4">
        <v>21.591000000000001</v>
      </c>
      <c r="H38" s="4">
        <v>36</v>
      </c>
      <c r="I38" s="4">
        <v>47.3</v>
      </c>
      <c r="J38" s="4">
        <v>59.7</v>
      </c>
      <c r="K38" s="4">
        <v>88.6</v>
      </c>
      <c r="L38" s="4">
        <v>103</v>
      </c>
      <c r="M38" s="4">
        <v>192.8</v>
      </c>
      <c r="N38" s="1">
        <v>224</v>
      </c>
      <c r="O38" s="1">
        <v>261</v>
      </c>
      <c r="P38" s="1">
        <v>301</v>
      </c>
      <c r="Q38" s="1">
        <v>338</v>
      </c>
      <c r="R38" s="1">
        <v>393</v>
      </c>
      <c r="S38" s="1">
        <v>436</v>
      </c>
      <c r="T38" s="1">
        <v>481</v>
      </c>
      <c r="U38" s="1">
        <v>530</v>
      </c>
      <c r="V38" s="1">
        <v>577</v>
      </c>
      <c r="W38" s="1">
        <v>716.3</v>
      </c>
      <c r="X38" s="1">
        <v>760.99</v>
      </c>
      <c r="Y38" s="1">
        <v>809.8</v>
      </c>
      <c r="Z38" s="1">
        <v>870</v>
      </c>
      <c r="AA38" s="1">
        <v>920.8</v>
      </c>
      <c r="AB38" s="1">
        <v>963</v>
      </c>
      <c r="AC38" s="1">
        <v>1070.5999999999999</v>
      </c>
      <c r="AD38" s="1">
        <v>1119.1690000000001</v>
      </c>
      <c r="AE38" s="1">
        <v>2731</v>
      </c>
      <c r="AF38" s="1">
        <v>2870</v>
      </c>
      <c r="AG38" s="1">
        <v>3020</v>
      </c>
      <c r="AH38" s="1">
        <v>3169</v>
      </c>
      <c r="AI38" s="1">
        <v>3361</v>
      </c>
      <c r="AJ38" s="1">
        <v>3523.1</v>
      </c>
      <c r="AK38" s="1">
        <v>3735</v>
      </c>
      <c r="AL38" s="1">
        <v>3868.9859999999999</v>
      </c>
      <c r="AM38" s="1">
        <v>16317.01</v>
      </c>
      <c r="AN38" s="1">
        <v>16937.126</v>
      </c>
    </row>
    <row r="39" spans="1:50" ht="16">
      <c r="A39" s="1">
        <v>36</v>
      </c>
      <c r="B39" s="1" t="s">
        <v>75</v>
      </c>
      <c r="C39" s="1" t="s">
        <v>76</v>
      </c>
      <c r="E39" s="3">
        <v>0</v>
      </c>
      <c r="F39" s="4">
        <v>13.999610000000001</v>
      </c>
      <c r="G39" s="4">
        <v>24.359839999999998</v>
      </c>
      <c r="H39" s="4">
        <v>36.950000000000003</v>
      </c>
      <c r="I39" s="4">
        <v>52.5</v>
      </c>
      <c r="J39" s="4">
        <v>64.7</v>
      </c>
      <c r="K39" s="4">
        <v>78.5</v>
      </c>
      <c r="L39" s="4">
        <v>111</v>
      </c>
      <c r="M39" s="4">
        <v>125.80200000000001</v>
      </c>
      <c r="N39" s="4">
        <v>230.85</v>
      </c>
      <c r="O39" s="4">
        <v>268.2</v>
      </c>
      <c r="P39" s="4">
        <v>308</v>
      </c>
      <c r="Q39" s="4">
        <v>350</v>
      </c>
      <c r="R39" s="4">
        <v>391</v>
      </c>
      <c r="S39" s="4">
        <v>447</v>
      </c>
      <c r="T39" s="4">
        <v>492</v>
      </c>
      <c r="U39" s="4">
        <v>541</v>
      </c>
      <c r="V39" s="4">
        <v>592</v>
      </c>
      <c r="W39" s="4">
        <v>641</v>
      </c>
      <c r="X39" s="4">
        <v>786</v>
      </c>
      <c r="Y39" s="4">
        <v>833</v>
      </c>
      <c r="Z39" s="4">
        <v>884</v>
      </c>
      <c r="AA39" s="4">
        <v>937</v>
      </c>
      <c r="AB39" s="4">
        <v>998</v>
      </c>
      <c r="AC39" s="4">
        <v>1051</v>
      </c>
      <c r="AD39" s="4">
        <v>1151</v>
      </c>
      <c r="AE39" s="4">
        <v>1205.3</v>
      </c>
      <c r="AF39" s="4">
        <v>2928</v>
      </c>
      <c r="AG39" s="4">
        <v>3070</v>
      </c>
      <c r="AH39" s="4">
        <v>3227</v>
      </c>
      <c r="AI39" s="4">
        <v>3381</v>
      </c>
      <c r="AJ39" s="1">
        <v>3584</v>
      </c>
      <c r="AK39" s="1">
        <v>3752</v>
      </c>
      <c r="AL39" s="1">
        <v>3971</v>
      </c>
      <c r="AM39" s="1">
        <v>4109.0829999999996</v>
      </c>
      <c r="AN39" s="1">
        <v>17296.419999999998</v>
      </c>
      <c r="AO39" s="1">
        <v>17936.207999999999</v>
      </c>
    </row>
    <row r="40" spans="1:50" ht="16">
      <c r="A40" s="1">
        <v>37</v>
      </c>
      <c r="B40" s="1" t="s">
        <v>77</v>
      </c>
      <c r="C40" s="1" t="s">
        <v>78</v>
      </c>
      <c r="E40" s="3">
        <v>0.48591600000000001</v>
      </c>
      <c r="F40" s="4">
        <v>4.1771279999999997</v>
      </c>
      <c r="G40" s="4">
        <v>27.2895</v>
      </c>
      <c r="H40" s="4">
        <v>40</v>
      </c>
      <c r="I40" s="4">
        <v>52.6</v>
      </c>
      <c r="J40" s="4">
        <v>71</v>
      </c>
      <c r="K40" s="4">
        <v>84.4</v>
      </c>
      <c r="L40" s="4">
        <v>99.2</v>
      </c>
      <c r="M40" s="4">
        <v>136</v>
      </c>
      <c r="N40" s="4">
        <v>150</v>
      </c>
      <c r="O40" s="4">
        <v>277.10000000000002</v>
      </c>
      <c r="P40" s="1">
        <v>313.10000000000002</v>
      </c>
      <c r="Q40" s="1">
        <v>356</v>
      </c>
      <c r="R40" s="1">
        <v>400</v>
      </c>
      <c r="S40" s="1">
        <v>443</v>
      </c>
      <c r="T40" s="1">
        <v>502</v>
      </c>
      <c r="U40" s="1">
        <v>550</v>
      </c>
      <c r="V40" s="1">
        <v>601</v>
      </c>
      <c r="W40" s="1">
        <v>654</v>
      </c>
      <c r="X40" s="1">
        <v>706</v>
      </c>
      <c r="Y40" s="1">
        <v>857</v>
      </c>
      <c r="Z40" s="1">
        <v>905.3</v>
      </c>
      <c r="AA40" s="1">
        <v>958.9</v>
      </c>
      <c r="AB40" s="1">
        <v>1024</v>
      </c>
      <c r="AC40" s="1">
        <v>1080</v>
      </c>
      <c r="AD40" s="1">
        <v>1125</v>
      </c>
      <c r="AE40" s="1">
        <v>1242.5</v>
      </c>
      <c r="AF40" s="1">
        <v>1294.567</v>
      </c>
      <c r="AG40" s="1">
        <v>3133.3</v>
      </c>
      <c r="AH40" s="1">
        <v>3281</v>
      </c>
      <c r="AI40" s="1">
        <v>3442</v>
      </c>
      <c r="AJ40" s="1">
        <v>3600</v>
      </c>
      <c r="AK40" s="1">
        <v>3815</v>
      </c>
      <c r="AL40" s="1">
        <v>3988</v>
      </c>
      <c r="AM40" s="1">
        <v>4214</v>
      </c>
      <c r="AN40" s="1">
        <v>4356.8649999999998</v>
      </c>
      <c r="AO40" s="1">
        <v>18305.883000000002</v>
      </c>
      <c r="AP40" s="1">
        <v>18965.509999999998</v>
      </c>
    </row>
    <row r="41" spans="1:50" ht="16">
      <c r="A41" s="1">
        <v>38</v>
      </c>
      <c r="B41" s="1" t="s">
        <v>79</v>
      </c>
      <c r="C41" s="1" t="s">
        <v>80</v>
      </c>
      <c r="E41" s="3">
        <v>5.2060000000000002E-2</v>
      </c>
      <c r="F41" s="4">
        <v>5.6948499999999997</v>
      </c>
      <c r="G41" s="4">
        <v>11.030099999999999</v>
      </c>
      <c r="H41" s="4">
        <v>42.89</v>
      </c>
      <c r="I41" s="4">
        <v>57</v>
      </c>
      <c r="J41" s="4">
        <v>71.599999999999994</v>
      </c>
      <c r="K41" s="4">
        <v>90.8</v>
      </c>
      <c r="L41" s="4">
        <v>106</v>
      </c>
      <c r="M41" s="4">
        <v>122.3</v>
      </c>
      <c r="N41" s="4">
        <v>162</v>
      </c>
      <c r="O41" s="4">
        <v>177</v>
      </c>
      <c r="P41" s="4">
        <v>324.10000000000002</v>
      </c>
      <c r="Q41" s="1">
        <v>362</v>
      </c>
      <c r="R41" s="1">
        <v>408</v>
      </c>
      <c r="S41" s="1">
        <v>454</v>
      </c>
      <c r="T41" s="1">
        <v>499</v>
      </c>
      <c r="U41" s="1">
        <v>562</v>
      </c>
      <c r="V41" s="1">
        <v>612</v>
      </c>
      <c r="W41" s="1">
        <v>665</v>
      </c>
      <c r="X41" s="1">
        <v>722</v>
      </c>
      <c r="Y41" s="1">
        <v>774</v>
      </c>
      <c r="Z41" s="1">
        <v>932</v>
      </c>
      <c r="AA41" s="1">
        <v>982.1</v>
      </c>
      <c r="AB41" s="1">
        <v>1038</v>
      </c>
      <c r="AC41" s="1">
        <v>1105</v>
      </c>
      <c r="AD41" s="1">
        <v>1165</v>
      </c>
      <c r="AE41" s="1">
        <v>1211</v>
      </c>
      <c r="AF41" s="1">
        <v>1333.4</v>
      </c>
      <c r="AG41" s="1">
        <v>1387.19</v>
      </c>
      <c r="AH41" s="1">
        <v>3344.7</v>
      </c>
      <c r="AI41" s="1">
        <v>3497</v>
      </c>
      <c r="AJ41" s="1">
        <v>3664</v>
      </c>
      <c r="AK41" s="1">
        <v>3830</v>
      </c>
      <c r="AL41" s="1">
        <v>4053</v>
      </c>
      <c r="AM41" s="1">
        <v>4232</v>
      </c>
      <c r="AN41" s="1">
        <v>4465</v>
      </c>
      <c r="AO41" s="1">
        <v>4612.3969999999999</v>
      </c>
      <c r="AP41" s="1">
        <v>19345.587</v>
      </c>
      <c r="AQ41" s="1">
        <v>20025.23</v>
      </c>
    </row>
    <row r="42" spans="1:50" ht="16">
      <c r="A42" s="1">
        <v>39</v>
      </c>
      <c r="B42" s="1" t="s">
        <v>81</v>
      </c>
      <c r="C42" s="1" t="s">
        <v>82</v>
      </c>
      <c r="E42" s="3">
        <v>0.307</v>
      </c>
      <c r="F42" s="4">
        <v>6.2172999999999998</v>
      </c>
      <c r="G42" s="4">
        <v>12.224</v>
      </c>
      <c r="H42" s="4">
        <v>20.52</v>
      </c>
      <c r="I42" s="4">
        <v>60.597000000000001</v>
      </c>
      <c r="J42" s="4">
        <v>77</v>
      </c>
      <c r="K42" s="4">
        <v>93</v>
      </c>
      <c r="L42" s="4">
        <v>116</v>
      </c>
      <c r="M42" s="4">
        <v>129</v>
      </c>
      <c r="N42" s="4">
        <v>146.19999999999999</v>
      </c>
      <c r="O42" s="4">
        <v>191</v>
      </c>
      <c r="P42" s="4">
        <v>206</v>
      </c>
      <c r="Q42" s="4">
        <v>374</v>
      </c>
      <c r="R42" s="1">
        <v>414</v>
      </c>
      <c r="S42" s="1">
        <v>463</v>
      </c>
      <c r="T42" s="1">
        <v>512</v>
      </c>
      <c r="U42" s="1">
        <v>559</v>
      </c>
      <c r="V42" s="1">
        <v>624</v>
      </c>
      <c r="W42" s="1">
        <v>677</v>
      </c>
      <c r="X42" s="1">
        <v>733</v>
      </c>
      <c r="Y42" s="1">
        <v>790</v>
      </c>
      <c r="Z42" s="1">
        <v>847</v>
      </c>
      <c r="AA42" s="1">
        <v>1010</v>
      </c>
      <c r="AB42" s="1">
        <v>1061.9000000000001</v>
      </c>
      <c r="AC42" s="1">
        <v>1120.2</v>
      </c>
      <c r="AD42" s="1">
        <v>1190</v>
      </c>
      <c r="AE42" s="1">
        <v>1253</v>
      </c>
      <c r="AF42" s="1">
        <v>1300</v>
      </c>
      <c r="AG42" s="1">
        <v>1427.6</v>
      </c>
      <c r="AH42" s="1">
        <v>1483.1179999999999</v>
      </c>
      <c r="AI42" s="1">
        <v>3562.9</v>
      </c>
      <c r="AJ42" s="1">
        <v>3720</v>
      </c>
      <c r="AK42" s="1">
        <v>3892</v>
      </c>
      <c r="AL42" s="1">
        <v>4060</v>
      </c>
      <c r="AM42" s="1">
        <v>4299</v>
      </c>
      <c r="AN42" s="1">
        <v>4484</v>
      </c>
      <c r="AO42" s="1">
        <v>4724</v>
      </c>
      <c r="AP42" s="1">
        <v>4875.7299999999996</v>
      </c>
      <c r="AQ42" s="1">
        <v>20415.716</v>
      </c>
      <c r="AR42" s="1">
        <v>21115.55</v>
      </c>
    </row>
    <row r="43" spans="1:50" ht="16">
      <c r="A43" s="1">
        <v>40</v>
      </c>
      <c r="B43" s="1" t="s">
        <v>83</v>
      </c>
      <c r="C43" s="1" t="s">
        <v>84</v>
      </c>
      <c r="E43" s="3">
        <v>0.42699999999999999</v>
      </c>
      <c r="F43" s="4">
        <v>6.6338999999999997</v>
      </c>
      <c r="G43" s="4">
        <v>13.1</v>
      </c>
      <c r="H43" s="4">
        <v>22.99</v>
      </c>
      <c r="I43" s="4">
        <v>34.340000000000003</v>
      </c>
      <c r="J43" s="4">
        <v>80.347999999999999</v>
      </c>
      <c r="K43" s="1">
        <v>96.27</v>
      </c>
      <c r="L43" s="1">
        <v>112</v>
      </c>
      <c r="M43" s="1">
        <v>133.69999999999999</v>
      </c>
      <c r="N43" s="1">
        <v>153</v>
      </c>
      <c r="O43" s="1">
        <v>172.02</v>
      </c>
      <c r="P43" s="1">
        <v>214.9</v>
      </c>
      <c r="Q43" s="1">
        <v>236.25</v>
      </c>
      <c r="R43" s="1">
        <v>426</v>
      </c>
      <c r="S43" s="1">
        <v>470</v>
      </c>
      <c r="T43" s="1">
        <v>520</v>
      </c>
      <c r="U43" s="1">
        <v>573</v>
      </c>
      <c r="V43" s="1">
        <v>622</v>
      </c>
      <c r="W43" s="1">
        <v>690</v>
      </c>
      <c r="X43" s="1">
        <v>745</v>
      </c>
      <c r="Y43" s="1">
        <v>803</v>
      </c>
      <c r="Z43" s="1">
        <v>863</v>
      </c>
      <c r="AA43" s="1">
        <v>922</v>
      </c>
      <c r="AB43" s="1">
        <v>1092</v>
      </c>
      <c r="AC43" s="1">
        <v>1144.7</v>
      </c>
      <c r="AD43" s="1">
        <v>1205.4000000000001</v>
      </c>
      <c r="AE43" s="1">
        <v>1277</v>
      </c>
      <c r="AF43" s="1">
        <v>1344</v>
      </c>
      <c r="AG43" s="1">
        <v>1392</v>
      </c>
      <c r="AH43" s="1">
        <v>1525.1</v>
      </c>
      <c r="AI43" s="1">
        <v>1582.3710000000001</v>
      </c>
      <c r="AJ43" s="1">
        <v>3788</v>
      </c>
      <c r="AK43" s="1">
        <v>3950</v>
      </c>
      <c r="AL43" s="1">
        <v>4127</v>
      </c>
      <c r="AM43" s="1">
        <v>4300</v>
      </c>
      <c r="AN43" s="1">
        <v>4553</v>
      </c>
      <c r="AO43" s="1">
        <v>4744</v>
      </c>
      <c r="AP43" s="1">
        <v>4991</v>
      </c>
      <c r="AQ43" s="1">
        <v>5146.9350000000004</v>
      </c>
      <c r="AR43" s="1">
        <v>21516.469000000001</v>
      </c>
      <c r="AS43" s="1">
        <v>22236.68</v>
      </c>
    </row>
    <row r="44" spans="1:50" ht="16">
      <c r="A44" s="1">
        <v>41</v>
      </c>
      <c r="B44" s="1" t="s">
        <v>85</v>
      </c>
      <c r="C44" s="1" t="s">
        <v>86</v>
      </c>
      <c r="E44" s="3">
        <v>0.89400000000000002</v>
      </c>
      <c r="F44" s="4">
        <v>6.7588499999999998</v>
      </c>
      <c r="G44" s="4">
        <v>14</v>
      </c>
      <c r="H44" s="4">
        <v>25.04</v>
      </c>
      <c r="I44" s="4">
        <v>38.299999999999997</v>
      </c>
      <c r="J44" s="4">
        <v>50.55</v>
      </c>
      <c r="K44" s="4">
        <v>102.057</v>
      </c>
      <c r="L44" s="4">
        <v>125</v>
      </c>
      <c r="M44" s="1">
        <v>136</v>
      </c>
      <c r="N44" s="1">
        <v>159.19999999999999</v>
      </c>
      <c r="O44" s="1">
        <v>180</v>
      </c>
      <c r="P44" s="1">
        <v>200.28</v>
      </c>
      <c r="Q44" s="1">
        <v>246.1</v>
      </c>
      <c r="R44" s="1">
        <v>268.58999999999997</v>
      </c>
      <c r="S44" s="1">
        <v>482.5</v>
      </c>
      <c r="T44" s="1">
        <v>530</v>
      </c>
      <c r="U44" s="1">
        <v>581</v>
      </c>
      <c r="V44" s="1">
        <v>636</v>
      </c>
      <c r="W44" s="1">
        <v>688</v>
      </c>
      <c r="X44" s="1">
        <v>758</v>
      </c>
      <c r="Y44" s="1">
        <v>816</v>
      </c>
      <c r="Z44" s="1">
        <v>877</v>
      </c>
      <c r="AA44" s="1">
        <v>940</v>
      </c>
      <c r="AB44" s="1">
        <v>1000</v>
      </c>
      <c r="AC44" s="1">
        <v>1176</v>
      </c>
      <c r="AD44" s="1">
        <v>1230.5999999999999</v>
      </c>
      <c r="AE44" s="1">
        <v>1293.7</v>
      </c>
      <c r="AF44" s="1">
        <v>1368</v>
      </c>
      <c r="AG44" s="1">
        <v>1439</v>
      </c>
      <c r="AH44" s="1">
        <v>1500</v>
      </c>
      <c r="AI44" s="1">
        <v>1625.9</v>
      </c>
      <c r="AJ44" s="1">
        <v>1684.9690000000001</v>
      </c>
      <c r="AK44" s="1">
        <v>4020.1</v>
      </c>
      <c r="AL44" s="1">
        <v>4187</v>
      </c>
      <c r="AM44" s="1">
        <v>4369</v>
      </c>
      <c r="AN44" s="1">
        <v>4540</v>
      </c>
      <c r="AO44" s="1">
        <v>4815</v>
      </c>
      <c r="AP44" s="1">
        <v>5011</v>
      </c>
      <c r="AQ44" s="1">
        <v>5265</v>
      </c>
      <c r="AR44" s="1">
        <v>5426.0649999999996</v>
      </c>
      <c r="AS44" s="1">
        <v>22648.044999999998</v>
      </c>
      <c r="AT44" s="1">
        <v>23388.799999999999</v>
      </c>
    </row>
    <row r="45" spans="1:50" ht="16">
      <c r="A45" s="1">
        <v>42</v>
      </c>
      <c r="B45" s="1" t="s">
        <v>87</v>
      </c>
      <c r="C45" s="1" t="s">
        <v>88</v>
      </c>
      <c r="E45" s="3">
        <v>0.74729999999999996</v>
      </c>
      <c r="F45" s="4">
        <v>7.0924300000000002</v>
      </c>
      <c r="G45" s="4">
        <v>16.16</v>
      </c>
      <c r="H45" s="4">
        <v>27.13</v>
      </c>
      <c r="I45" s="4">
        <v>46.4</v>
      </c>
      <c r="J45" s="4">
        <v>54.49</v>
      </c>
      <c r="K45" s="4">
        <v>68.827600000000004</v>
      </c>
      <c r="L45" s="4">
        <v>125.664</v>
      </c>
      <c r="M45" s="4">
        <v>143.6</v>
      </c>
      <c r="N45" s="4">
        <v>164.12</v>
      </c>
      <c r="O45" s="4">
        <v>186.4</v>
      </c>
      <c r="P45" s="4">
        <v>209.3</v>
      </c>
      <c r="Q45" s="4">
        <v>230.28</v>
      </c>
      <c r="R45" s="4">
        <v>279.10000000000002</v>
      </c>
      <c r="S45" s="4">
        <v>302.60000000000002</v>
      </c>
      <c r="T45" s="4">
        <v>544</v>
      </c>
      <c r="U45" s="4">
        <v>570</v>
      </c>
      <c r="V45" s="4">
        <v>636</v>
      </c>
      <c r="W45" s="4">
        <v>702</v>
      </c>
      <c r="X45" s="4">
        <v>767</v>
      </c>
      <c r="Y45" s="4">
        <v>833</v>
      </c>
      <c r="Z45" s="4">
        <v>902</v>
      </c>
      <c r="AA45" s="4">
        <v>968</v>
      </c>
      <c r="AB45" s="4">
        <v>1020</v>
      </c>
      <c r="AC45" s="4">
        <v>1082</v>
      </c>
      <c r="AD45" s="4">
        <v>1263</v>
      </c>
      <c r="AE45" s="4">
        <v>1323</v>
      </c>
      <c r="AF45" s="4">
        <v>1387</v>
      </c>
      <c r="AG45" s="4">
        <v>1449</v>
      </c>
      <c r="AH45" s="4">
        <v>1535</v>
      </c>
      <c r="AI45" s="4">
        <v>1601</v>
      </c>
      <c r="AJ45" s="1">
        <v>1730.1</v>
      </c>
      <c r="AK45" s="1">
        <v>1790.932</v>
      </c>
      <c r="AL45" s="1">
        <v>4259</v>
      </c>
      <c r="AM45" s="1">
        <v>4430</v>
      </c>
      <c r="AN45" s="1">
        <v>4618</v>
      </c>
      <c r="AO45" s="1">
        <v>4800</v>
      </c>
      <c r="AP45" s="1">
        <v>5084</v>
      </c>
      <c r="AQ45" s="1">
        <v>5287</v>
      </c>
      <c r="AR45" s="1">
        <v>5548</v>
      </c>
      <c r="AS45" s="1">
        <v>5713.1940000000004</v>
      </c>
      <c r="AT45" s="1">
        <v>23810.652999999998</v>
      </c>
      <c r="AU45" s="1">
        <v>24572.15</v>
      </c>
    </row>
    <row r="46" spans="1:50" ht="16">
      <c r="A46" s="1">
        <v>43</v>
      </c>
      <c r="B46" s="1" t="s">
        <v>89</v>
      </c>
      <c r="C46" s="1" t="s">
        <v>90</v>
      </c>
      <c r="E46" s="3">
        <v>0.55000000000000004</v>
      </c>
      <c r="F46" s="4">
        <v>7.28</v>
      </c>
      <c r="G46" s="4">
        <v>15.26</v>
      </c>
      <c r="H46" s="4">
        <v>29.54</v>
      </c>
      <c r="I46" s="1">
        <v>41</v>
      </c>
      <c r="J46" s="1">
        <v>57</v>
      </c>
      <c r="K46" s="1">
        <v>72</v>
      </c>
      <c r="L46" s="1">
        <v>88</v>
      </c>
      <c r="M46" s="1">
        <v>150</v>
      </c>
      <c r="N46" s="1">
        <v>169</v>
      </c>
      <c r="O46" s="1">
        <v>189.9</v>
      </c>
      <c r="P46" s="1">
        <v>214</v>
      </c>
      <c r="Q46" s="1">
        <v>239</v>
      </c>
      <c r="R46" s="1">
        <v>262.08</v>
      </c>
      <c r="S46" s="1">
        <v>311</v>
      </c>
      <c r="T46" s="1">
        <v>338.55</v>
      </c>
      <c r="U46" s="1">
        <v>604</v>
      </c>
      <c r="V46" s="1">
        <v>655</v>
      </c>
      <c r="W46" s="1">
        <v>713</v>
      </c>
      <c r="X46" s="1">
        <v>773</v>
      </c>
      <c r="Y46" s="1">
        <v>829</v>
      </c>
      <c r="Z46" s="1">
        <v>904</v>
      </c>
      <c r="AA46" s="1">
        <v>968</v>
      </c>
      <c r="AB46" s="1">
        <v>1032</v>
      </c>
      <c r="AC46" s="1">
        <v>1102</v>
      </c>
      <c r="AD46" s="1">
        <v>1166</v>
      </c>
      <c r="AE46" s="1">
        <v>1354</v>
      </c>
      <c r="AF46" s="1">
        <v>1411.6</v>
      </c>
      <c r="AG46" s="1">
        <v>1479.5</v>
      </c>
      <c r="AH46" s="1">
        <v>1559</v>
      </c>
      <c r="AI46" s="1">
        <v>1638</v>
      </c>
      <c r="AJ46" s="1">
        <v>1689</v>
      </c>
      <c r="AK46" s="1">
        <v>1838</v>
      </c>
      <c r="AL46" s="1">
        <v>1900.28</v>
      </c>
      <c r="AM46" s="1">
        <v>4505</v>
      </c>
      <c r="AN46" s="1">
        <v>4681</v>
      </c>
      <c r="AO46" s="1">
        <v>4874</v>
      </c>
      <c r="AP46" s="1">
        <v>5060</v>
      </c>
      <c r="AQ46" s="1">
        <v>5361</v>
      </c>
      <c r="AR46" s="1">
        <v>5570</v>
      </c>
      <c r="AS46" s="1">
        <v>5838</v>
      </c>
      <c r="AT46" s="1">
        <v>6008.3909999999996</v>
      </c>
      <c r="AU46" s="1">
        <v>25004.531999999999</v>
      </c>
      <c r="AV46" s="1">
        <v>25786.99</v>
      </c>
    </row>
    <row r="47" spans="1:50" ht="16">
      <c r="A47" s="1">
        <v>44</v>
      </c>
      <c r="B47" s="1" t="s">
        <v>91</v>
      </c>
      <c r="C47" s="1" t="s">
        <v>92</v>
      </c>
      <c r="E47" s="3">
        <v>1.0760000000000001</v>
      </c>
      <c r="F47" s="4">
        <v>7.3605</v>
      </c>
      <c r="G47" s="4">
        <v>16.760000000000002</v>
      </c>
      <c r="H47" s="4">
        <v>28.47</v>
      </c>
      <c r="I47" s="1">
        <v>45</v>
      </c>
      <c r="J47" s="1">
        <v>59</v>
      </c>
      <c r="K47" s="1">
        <v>76</v>
      </c>
      <c r="L47" s="1">
        <v>93</v>
      </c>
      <c r="M47" s="1">
        <v>110</v>
      </c>
      <c r="N47" s="1">
        <v>178.4</v>
      </c>
      <c r="O47" s="1">
        <v>198</v>
      </c>
      <c r="P47" s="1">
        <v>219.9</v>
      </c>
      <c r="Q47" s="1">
        <v>245</v>
      </c>
      <c r="R47" s="1">
        <v>271</v>
      </c>
      <c r="S47" s="1">
        <v>295.89999999999998</v>
      </c>
      <c r="T47" s="1">
        <v>348</v>
      </c>
      <c r="U47" s="1">
        <v>376.25</v>
      </c>
      <c r="V47" s="1">
        <v>670</v>
      </c>
      <c r="W47" s="1">
        <v>723</v>
      </c>
      <c r="X47" s="1">
        <v>784</v>
      </c>
      <c r="Y47" s="1">
        <v>845</v>
      </c>
      <c r="Z47" s="1">
        <v>905</v>
      </c>
      <c r="AA47" s="1">
        <v>981</v>
      </c>
      <c r="AB47" s="1">
        <v>1048</v>
      </c>
      <c r="AC47" s="1">
        <v>1115</v>
      </c>
      <c r="AD47" s="1">
        <v>1187</v>
      </c>
      <c r="AE47" s="1">
        <v>1253</v>
      </c>
      <c r="AF47" s="1">
        <v>1447</v>
      </c>
      <c r="AG47" s="1">
        <v>1506.7</v>
      </c>
      <c r="AH47" s="1">
        <v>1577</v>
      </c>
      <c r="AI47" s="1">
        <v>1659</v>
      </c>
      <c r="AJ47" s="1">
        <v>1743</v>
      </c>
      <c r="AK47" s="1">
        <v>1794</v>
      </c>
      <c r="AL47" s="1">
        <v>1949</v>
      </c>
      <c r="AM47" s="1">
        <v>2013.037</v>
      </c>
      <c r="AN47" s="1">
        <v>4758</v>
      </c>
      <c r="AO47" s="1">
        <v>4939</v>
      </c>
      <c r="AP47" s="1">
        <v>5136</v>
      </c>
      <c r="AQ47" s="1">
        <v>5330</v>
      </c>
      <c r="AR47" s="1">
        <v>5647</v>
      </c>
      <c r="AS47" s="1">
        <v>5862</v>
      </c>
      <c r="AT47" s="1">
        <v>6137</v>
      </c>
      <c r="AU47" s="1">
        <v>6311.72</v>
      </c>
      <c r="AV47" s="1">
        <v>26229.894</v>
      </c>
      <c r="AW47" s="1">
        <v>27033.5</v>
      </c>
    </row>
    <row r="48" spans="1:50" ht="16">
      <c r="A48" s="1">
        <v>45</v>
      </c>
      <c r="B48" s="1" t="s">
        <v>93</v>
      </c>
      <c r="C48" s="1" t="s">
        <v>94</v>
      </c>
      <c r="E48" s="3">
        <v>1.14289</v>
      </c>
      <c r="F48" s="4">
        <v>7.4588999999999999</v>
      </c>
      <c r="G48" s="4">
        <v>18.079999999999998</v>
      </c>
      <c r="H48" s="4">
        <v>31.06</v>
      </c>
      <c r="I48" s="1">
        <v>42</v>
      </c>
      <c r="J48" s="1">
        <v>63</v>
      </c>
      <c r="K48" s="1">
        <v>80</v>
      </c>
      <c r="L48" s="1">
        <v>97</v>
      </c>
      <c r="M48" s="1">
        <v>115.1</v>
      </c>
      <c r="N48" s="1">
        <v>135</v>
      </c>
      <c r="O48" s="1">
        <v>207.51</v>
      </c>
      <c r="P48" s="1">
        <v>228</v>
      </c>
      <c r="Q48" s="1">
        <v>252.1</v>
      </c>
      <c r="R48" s="1">
        <v>277</v>
      </c>
      <c r="S48" s="1">
        <v>306</v>
      </c>
      <c r="T48" s="1">
        <v>331.58</v>
      </c>
      <c r="U48" s="1">
        <v>389</v>
      </c>
      <c r="V48" s="1">
        <v>416</v>
      </c>
      <c r="W48" s="1">
        <v>739</v>
      </c>
      <c r="X48" s="1">
        <v>794</v>
      </c>
      <c r="Y48" s="1">
        <v>857</v>
      </c>
      <c r="Z48" s="1">
        <v>921</v>
      </c>
      <c r="AA48" s="1">
        <v>984</v>
      </c>
      <c r="AB48" s="1">
        <v>1061</v>
      </c>
      <c r="AC48" s="1">
        <v>1131</v>
      </c>
      <c r="AD48" s="1">
        <v>1202</v>
      </c>
      <c r="AE48" s="1">
        <v>1274</v>
      </c>
      <c r="AF48" s="1">
        <v>1344</v>
      </c>
      <c r="AG48" s="1">
        <v>1544</v>
      </c>
      <c r="AH48" s="1">
        <v>1604.9</v>
      </c>
      <c r="AI48" s="1">
        <v>1677.6</v>
      </c>
      <c r="AJ48" s="1">
        <v>1763</v>
      </c>
      <c r="AK48" s="1">
        <v>1851</v>
      </c>
      <c r="AL48" s="1">
        <v>1903</v>
      </c>
      <c r="AM48" s="1">
        <v>2063</v>
      </c>
      <c r="AN48" s="1">
        <v>2129.2240000000002</v>
      </c>
      <c r="AO48" s="1">
        <v>5018</v>
      </c>
      <c r="AP48" s="1">
        <v>5203</v>
      </c>
      <c r="AQ48" s="1">
        <v>5406</v>
      </c>
      <c r="AR48" s="1">
        <v>5600</v>
      </c>
      <c r="AS48" s="1">
        <v>5940</v>
      </c>
      <c r="AT48" s="1">
        <v>6161</v>
      </c>
      <c r="AU48" s="1">
        <v>6444</v>
      </c>
      <c r="AV48" s="1">
        <v>6623.2619999999997</v>
      </c>
      <c r="AW48" s="1">
        <v>27486.982</v>
      </c>
      <c r="AX48" s="1">
        <v>28311.96</v>
      </c>
    </row>
    <row r="49" spans="1:66" ht="16">
      <c r="A49" s="1">
        <v>46</v>
      </c>
      <c r="B49" s="1" t="s">
        <v>95</v>
      </c>
      <c r="C49" s="1" t="s">
        <v>96</v>
      </c>
      <c r="E49" s="3">
        <v>0.56213999999999997</v>
      </c>
      <c r="F49" s="4">
        <v>8.3369</v>
      </c>
      <c r="G49" s="4">
        <v>19.43</v>
      </c>
      <c r="H49" s="4">
        <v>32.93</v>
      </c>
      <c r="I49" s="1">
        <v>46</v>
      </c>
      <c r="J49" s="1">
        <v>61</v>
      </c>
      <c r="K49" s="1">
        <v>84.1</v>
      </c>
      <c r="L49" s="1">
        <v>101</v>
      </c>
      <c r="M49" s="1">
        <v>120</v>
      </c>
      <c r="N49" s="1">
        <v>141</v>
      </c>
      <c r="O49" s="1">
        <v>160</v>
      </c>
      <c r="P49" s="1">
        <v>238.57</v>
      </c>
      <c r="Q49" s="1">
        <v>260</v>
      </c>
      <c r="R49" s="1">
        <v>286</v>
      </c>
      <c r="S49" s="1">
        <v>311</v>
      </c>
      <c r="T49" s="1">
        <v>342</v>
      </c>
      <c r="U49" s="1">
        <v>369.1</v>
      </c>
      <c r="V49" s="1">
        <v>427</v>
      </c>
      <c r="W49" s="1">
        <v>458</v>
      </c>
      <c r="X49" s="1">
        <v>810</v>
      </c>
      <c r="Y49" s="1">
        <v>869</v>
      </c>
      <c r="Z49" s="1">
        <v>933</v>
      </c>
      <c r="AA49" s="1">
        <v>1000</v>
      </c>
      <c r="AB49" s="1">
        <v>1065</v>
      </c>
      <c r="AC49" s="1">
        <v>1145</v>
      </c>
      <c r="AD49" s="1">
        <v>1218</v>
      </c>
      <c r="AE49" s="1">
        <v>1290</v>
      </c>
      <c r="AF49" s="1">
        <v>1366</v>
      </c>
      <c r="AG49" s="1">
        <v>1438</v>
      </c>
      <c r="AH49" s="1">
        <v>1644</v>
      </c>
      <c r="AI49" s="1">
        <v>1706.2</v>
      </c>
      <c r="AJ49" s="1">
        <v>1781.3</v>
      </c>
      <c r="AK49" s="1">
        <v>1869</v>
      </c>
      <c r="AL49" s="1">
        <v>1962</v>
      </c>
      <c r="AM49" s="1">
        <v>2016</v>
      </c>
      <c r="AN49" s="1">
        <v>2181</v>
      </c>
      <c r="AO49" s="1">
        <v>2248.8670000000002</v>
      </c>
      <c r="AP49" s="1">
        <v>5284</v>
      </c>
      <c r="AQ49" s="1">
        <v>5475</v>
      </c>
      <c r="AR49" s="1">
        <v>5683</v>
      </c>
      <c r="AS49" s="1">
        <v>5880</v>
      </c>
      <c r="AT49" s="1">
        <v>6242</v>
      </c>
      <c r="AU49" s="1">
        <v>6469</v>
      </c>
      <c r="AV49" s="1">
        <v>6759</v>
      </c>
      <c r="AW49" s="1">
        <v>6943.0959999999995</v>
      </c>
      <c r="AX49" s="1">
        <v>28776.032999999999</v>
      </c>
      <c r="AY49" s="1">
        <v>29622.6</v>
      </c>
    </row>
    <row r="50" spans="1:66" ht="16">
      <c r="A50" s="1">
        <v>47</v>
      </c>
      <c r="B50" s="1" t="s">
        <v>97</v>
      </c>
      <c r="C50" s="1" t="s">
        <v>98</v>
      </c>
      <c r="E50" s="3">
        <v>1.30447</v>
      </c>
      <c r="F50" s="4">
        <v>7.5762299999999998</v>
      </c>
      <c r="G50" s="4">
        <v>21.477460000000001</v>
      </c>
      <c r="H50" s="4">
        <v>34.83</v>
      </c>
      <c r="I50" s="1">
        <v>49</v>
      </c>
      <c r="J50" s="1">
        <v>65</v>
      </c>
      <c r="K50" s="1">
        <v>82</v>
      </c>
      <c r="L50" s="1">
        <v>106</v>
      </c>
      <c r="M50" s="1">
        <v>125</v>
      </c>
      <c r="N50" s="1">
        <v>145</v>
      </c>
      <c r="O50" s="1">
        <v>167</v>
      </c>
      <c r="P50" s="1">
        <v>188</v>
      </c>
      <c r="Q50" s="1">
        <v>271.45999999999998</v>
      </c>
      <c r="R50" s="1">
        <v>294</v>
      </c>
      <c r="S50" s="1">
        <v>321</v>
      </c>
      <c r="T50" s="1">
        <v>347</v>
      </c>
      <c r="U50" s="1">
        <v>381</v>
      </c>
      <c r="V50" s="1">
        <v>408.43</v>
      </c>
      <c r="W50" s="1">
        <v>469</v>
      </c>
      <c r="X50" s="1">
        <v>500.87</v>
      </c>
      <c r="Y50" s="1">
        <v>885</v>
      </c>
      <c r="Z50" s="1">
        <v>946</v>
      </c>
      <c r="AA50" s="1">
        <v>1013</v>
      </c>
      <c r="AB50" s="1">
        <v>1082</v>
      </c>
      <c r="AC50" s="1">
        <v>1149</v>
      </c>
      <c r="AD50" s="1">
        <v>1231</v>
      </c>
      <c r="AE50" s="1">
        <v>1308</v>
      </c>
      <c r="AF50" s="1">
        <v>1382</v>
      </c>
      <c r="AG50" s="1">
        <v>1460</v>
      </c>
      <c r="AH50" s="1">
        <v>1535</v>
      </c>
      <c r="AI50" s="1">
        <v>1747</v>
      </c>
      <c r="AJ50" s="1">
        <v>1810.5</v>
      </c>
      <c r="AK50" s="1">
        <v>1888</v>
      </c>
      <c r="AL50" s="1">
        <v>1979</v>
      </c>
      <c r="AM50" s="1">
        <v>2077</v>
      </c>
      <c r="AN50" s="1">
        <v>2131</v>
      </c>
      <c r="AO50" s="1">
        <v>2302</v>
      </c>
      <c r="AP50" s="1">
        <v>2371.989</v>
      </c>
      <c r="AQ50" s="1">
        <v>5558</v>
      </c>
      <c r="AR50" s="1">
        <v>5753</v>
      </c>
      <c r="AS50" s="1">
        <v>5966</v>
      </c>
      <c r="AT50" s="1">
        <v>6170</v>
      </c>
      <c r="AU50" s="1">
        <v>6551</v>
      </c>
      <c r="AV50" s="1">
        <v>6784</v>
      </c>
      <c r="AW50" s="1">
        <v>7082</v>
      </c>
      <c r="AX50" s="1">
        <v>7271.2969999999996</v>
      </c>
      <c r="AY50" s="1">
        <v>30097.316999999999</v>
      </c>
      <c r="AZ50" s="1">
        <v>30965.7</v>
      </c>
    </row>
    <row r="51" spans="1:66" ht="16">
      <c r="A51" s="1">
        <v>48</v>
      </c>
      <c r="B51" s="1" t="s">
        <v>99</v>
      </c>
      <c r="C51" s="1" t="s">
        <v>100</v>
      </c>
      <c r="E51" s="3">
        <v>0</v>
      </c>
      <c r="F51" s="4">
        <v>8.9938199999999995</v>
      </c>
      <c r="G51" s="4">
        <v>16.90831</v>
      </c>
      <c r="H51" s="4">
        <v>37.479999999999997</v>
      </c>
      <c r="I51" s="1">
        <v>51</v>
      </c>
      <c r="J51" s="1">
        <v>67.900000000000006</v>
      </c>
      <c r="K51" s="1">
        <v>87</v>
      </c>
      <c r="L51" s="1">
        <v>105</v>
      </c>
      <c r="M51" s="1">
        <v>130.1</v>
      </c>
      <c r="N51" s="1">
        <v>150</v>
      </c>
      <c r="O51" s="1">
        <v>173</v>
      </c>
      <c r="P51" s="1">
        <v>195</v>
      </c>
      <c r="Q51" s="1">
        <v>218</v>
      </c>
      <c r="R51" s="1">
        <v>305</v>
      </c>
      <c r="S51" s="1">
        <v>329</v>
      </c>
      <c r="T51" s="1">
        <v>358</v>
      </c>
      <c r="U51" s="1">
        <v>385</v>
      </c>
      <c r="V51" s="1">
        <v>421</v>
      </c>
      <c r="W51" s="1">
        <v>452.55</v>
      </c>
      <c r="X51" s="1">
        <v>513</v>
      </c>
      <c r="Y51" s="1">
        <v>546.19000000000005</v>
      </c>
      <c r="Z51" s="1">
        <v>963</v>
      </c>
      <c r="AA51" s="1">
        <v>1026</v>
      </c>
      <c r="AB51" s="1">
        <v>1095</v>
      </c>
      <c r="AC51" s="1">
        <v>1167</v>
      </c>
      <c r="AD51" s="1">
        <v>1237</v>
      </c>
      <c r="AE51" s="1">
        <v>1320</v>
      </c>
      <c r="AF51" s="1">
        <v>1400</v>
      </c>
      <c r="AG51" s="1">
        <v>1477</v>
      </c>
      <c r="AH51" s="1">
        <v>1558</v>
      </c>
      <c r="AI51" s="1">
        <v>1635</v>
      </c>
      <c r="AJ51" s="1">
        <v>1852</v>
      </c>
      <c r="AK51" s="1">
        <v>1917.9</v>
      </c>
      <c r="AL51" s="1">
        <v>1997.9</v>
      </c>
      <c r="AM51" s="1">
        <v>2091</v>
      </c>
      <c r="AN51" s="1">
        <v>2195</v>
      </c>
      <c r="AO51" s="1">
        <v>2250</v>
      </c>
      <c r="AP51" s="1">
        <v>2427</v>
      </c>
      <c r="AQ51" s="1">
        <v>2498.6149999999998</v>
      </c>
      <c r="AR51" s="1">
        <v>5839</v>
      </c>
      <c r="AS51" s="1">
        <v>6039</v>
      </c>
      <c r="AT51" s="1">
        <v>6257</v>
      </c>
      <c r="AU51" s="1">
        <v>6460</v>
      </c>
      <c r="AV51" s="1">
        <v>6870</v>
      </c>
      <c r="AW51" s="1">
        <v>7109</v>
      </c>
      <c r="AX51" s="1">
        <v>7414</v>
      </c>
      <c r="AY51" s="1">
        <v>7607.9449999999997</v>
      </c>
      <c r="AZ51" s="1">
        <v>31451.06</v>
      </c>
      <c r="BA51" s="1">
        <v>32341.49</v>
      </c>
    </row>
    <row r="52" spans="1:66" ht="16">
      <c r="A52" s="1">
        <v>49</v>
      </c>
      <c r="B52" s="1" t="s">
        <v>101</v>
      </c>
      <c r="C52" s="1" t="s">
        <v>102</v>
      </c>
      <c r="E52" s="3">
        <v>0.38391999999999998</v>
      </c>
      <c r="F52" s="4">
        <v>5.7863600000000002</v>
      </c>
      <c r="G52" s="4">
        <v>18.8703</v>
      </c>
      <c r="H52" s="4">
        <v>28.03</v>
      </c>
      <c r="I52" s="4">
        <v>54</v>
      </c>
      <c r="J52" s="1">
        <v>69.3</v>
      </c>
      <c r="K52" s="1">
        <v>90</v>
      </c>
      <c r="L52" s="1">
        <v>109</v>
      </c>
      <c r="M52" s="1">
        <v>130.1</v>
      </c>
      <c r="N52" s="1">
        <v>156</v>
      </c>
      <c r="O52" s="1">
        <v>178</v>
      </c>
      <c r="P52" s="1">
        <v>201</v>
      </c>
      <c r="Q52" s="1">
        <v>226</v>
      </c>
      <c r="R52" s="1">
        <v>249</v>
      </c>
      <c r="S52" s="1">
        <v>341</v>
      </c>
      <c r="T52" s="1">
        <v>368</v>
      </c>
      <c r="U52" s="1">
        <v>396</v>
      </c>
      <c r="V52" s="1">
        <v>425</v>
      </c>
      <c r="W52" s="1">
        <v>462</v>
      </c>
      <c r="X52" s="1">
        <v>497.11</v>
      </c>
      <c r="Y52" s="1">
        <v>560</v>
      </c>
      <c r="Z52" s="1">
        <v>593.38</v>
      </c>
      <c r="AA52" s="1">
        <v>1043</v>
      </c>
      <c r="AB52" s="1">
        <v>1109</v>
      </c>
      <c r="AC52" s="1">
        <v>1181</v>
      </c>
      <c r="AD52" s="1">
        <v>1255</v>
      </c>
      <c r="AE52" s="1">
        <v>1328</v>
      </c>
      <c r="AF52" s="1">
        <v>1413</v>
      </c>
      <c r="AG52" s="1">
        <v>1496</v>
      </c>
      <c r="AH52" s="1">
        <v>1575</v>
      </c>
      <c r="AI52" s="1">
        <v>1659</v>
      </c>
      <c r="AJ52" s="1">
        <v>1738</v>
      </c>
      <c r="AK52" s="1">
        <v>1961</v>
      </c>
      <c r="AL52" s="1">
        <v>2028.5</v>
      </c>
      <c r="AM52" s="1">
        <v>2111</v>
      </c>
      <c r="AN52" s="1">
        <v>2207</v>
      </c>
      <c r="AO52" s="1">
        <v>2317</v>
      </c>
      <c r="AP52" s="1">
        <v>2373</v>
      </c>
      <c r="AQ52" s="1">
        <v>2555</v>
      </c>
      <c r="AR52" s="1">
        <v>2628.7739999999999</v>
      </c>
      <c r="AS52" s="1">
        <v>6126</v>
      </c>
      <c r="AT52" s="1">
        <v>6331</v>
      </c>
      <c r="AU52" s="1">
        <v>6554</v>
      </c>
      <c r="AV52" s="1">
        <v>6770</v>
      </c>
      <c r="AW52" s="1">
        <v>7196</v>
      </c>
      <c r="AX52" s="1">
        <v>7442</v>
      </c>
      <c r="AY52" s="1">
        <v>7754</v>
      </c>
      <c r="AZ52" s="1">
        <v>7953.1369999999997</v>
      </c>
      <c r="BA52" s="1">
        <v>32837.589999999997</v>
      </c>
      <c r="BB52" s="1">
        <v>33750.31</v>
      </c>
    </row>
    <row r="53" spans="1:66" ht="16">
      <c r="A53" s="1">
        <v>50</v>
      </c>
      <c r="B53" s="1" t="s">
        <v>103</v>
      </c>
      <c r="C53" s="1" t="s">
        <v>104</v>
      </c>
      <c r="E53" s="3">
        <v>1.1120699999999999</v>
      </c>
      <c r="F53" s="4">
        <v>7.3439199999999998</v>
      </c>
      <c r="G53" s="4">
        <v>14.632199999999999</v>
      </c>
      <c r="H53" s="4">
        <v>30.502600000000001</v>
      </c>
      <c r="I53" s="4">
        <v>40.735019999999999</v>
      </c>
      <c r="J53" s="4">
        <v>72.28</v>
      </c>
      <c r="K53" s="1">
        <v>94</v>
      </c>
      <c r="L53" s="1">
        <v>112.9</v>
      </c>
      <c r="M53" s="1">
        <v>135</v>
      </c>
      <c r="N53" s="1">
        <v>156</v>
      </c>
      <c r="O53" s="1">
        <v>184</v>
      </c>
      <c r="P53" s="1">
        <v>208</v>
      </c>
      <c r="Q53" s="1">
        <v>232</v>
      </c>
      <c r="R53" s="1">
        <v>258</v>
      </c>
      <c r="S53" s="1">
        <v>282</v>
      </c>
      <c r="T53" s="1">
        <v>379</v>
      </c>
      <c r="U53" s="1">
        <v>407</v>
      </c>
      <c r="V53" s="1">
        <v>437</v>
      </c>
      <c r="W53" s="1">
        <v>466</v>
      </c>
      <c r="X53" s="1">
        <v>506</v>
      </c>
      <c r="Y53" s="1">
        <v>537</v>
      </c>
      <c r="Z53" s="1">
        <v>608</v>
      </c>
      <c r="AA53" s="1">
        <v>642.35</v>
      </c>
      <c r="AB53" s="1">
        <v>1127</v>
      </c>
      <c r="AC53" s="1">
        <v>1195</v>
      </c>
      <c r="AD53" s="1">
        <v>1269</v>
      </c>
      <c r="AE53" s="1">
        <v>1347</v>
      </c>
      <c r="AF53" s="1">
        <v>1421</v>
      </c>
      <c r="AG53" s="1">
        <v>1508</v>
      </c>
      <c r="AH53" s="1">
        <v>1596</v>
      </c>
      <c r="AI53" s="1">
        <v>1676</v>
      </c>
      <c r="AJ53" s="1">
        <v>1763</v>
      </c>
      <c r="AK53" s="1">
        <v>1844</v>
      </c>
      <c r="AL53" s="1">
        <v>2074</v>
      </c>
      <c r="AM53" s="1">
        <v>2142.1</v>
      </c>
      <c r="AN53" s="1">
        <v>2227</v>
      </c>
      <c r="AO53" s="1">
        <v>2326</v>
      </c>
      <c r="AP53" s="1">
        <v>2443</v>
      </c>
      <c r="AQ53" s="1">
        <v>2499</v>
      </c>
      <c r="AR53" s="1">
        <v>2687</v>
      </c>
      <c r="AS53" s="1">
        <v>2762.5</v>
      </c>
      <c r="AT53" s="1">
        <v>6421</v>
      </c>
      <c r="AU53" s="1">
        <v>6631</v>
      </c>
      <c r="AV53" s="1">
        <v>6859</v>
      </c>
      <c r="AW53" s="1">
        <v>7080</v>
      </c>
      <c r="AX53" s="1">
        <v>7531</v>
      </c>
      <c r="AY53" s="1">
        <v>7790</v>
      </c>
      <c r="AZ53" s="1">
        <v>8103</v>
      </c>
      <c r="BA53" s="1">
        <v>8306.9500000000007</v>
      </c>
      <c r="BB53" s="1">
        <v>34257.141000000003</v>
      </c>
      <c r="BC53" s="1">
        <v>35192.39</v>
      </c>
    </row>
    <row r="54" spans="1:66" ht="16">
      <c r="A54" s="1">
        <v>51</v>
      </c>
      <c r="B54" s="1" t="s">
        <v>105</v>
      </c>
      <c r="C54" s="1" t="s">
        <v>106</v>
      </c>
      <c r="E54" s="3">
        <v>1.047401</v>
      </c>
      <c r="F54" s="4">
        <v>8.60839</v>
      </c>
      <c r="G54" s="4">
        <v>16.63</v>
      </c>
      <c r="H54" s="4">
        <v>25.3</v>
      </c>
      <c r="I54" s="4">
        <v>44.2</v>
      </c>
      <c r="J54" s="4">
        <v>56</v>
      </c>
      <c r="K54" s="4">
        <v>108</v>
      </c>
      <c r="L54" s="1">
        <v>117</v>
      </c>
      <c r="M54" s="1">
        <v>139</v>
      </c>
      <c r="N54" s="1">
        <v>162</v>
      </c>
      <c r="O54" s="1">
        <v>185</v>
      </c>
      <c r="P54" s="1">
        <v>214</v>
      </c>
      <c r="Q54" s="1">
        <v>238</v>
      </c>
      <c r="R54" s="1">
        <v>265</v>
      </c>
      <c r="S54" s="1">
        <v>292</v>
      </c>
      <c r="T54" s="1">
        <v>317</v>
      </c>
      <c r="U54" s="1">
        <v>420</v>
      </c>
      <c r="V54" s="1">
        <v>447</v>
      </c>
      <c r="W54" s="1">
        <v>479</v>
      </c>
      <c r="X54" s="1">
        <v>510</v>
      </c>
      <c r="Y54" s="1">
        <v>552</v>
      </c>
      <c r="Z54" s="1">
        <v>584</v>
      </c>
      <c r="AA54" s="1">
        <v>657</v>
      </c>
      <c r="AB54" s="1">
        <v>693.26</v>
      </c>
      <c r="AC54" s="1">
        <v>1214</v>
      </c>
      <c r="AD54" s="1">
        <v>1285</v>
      </c>
      <c r="AE54" s="1">
        <v>1360</v>
      </c>
      <c r="AF54" s="1">
        <v>1441</v>
      </c>
      <c r="AG54" s="1">
        <v>1518</v>
      </c>
      <c r="AH54" s="1">
        <v>1606</v>
      </c>
      <c r="AI54" s="1">
        <v>1698</v>
      </c>
      <c r="AJ54" s="1">
        <v>1781</v>
      </c>
      <c r="AK54" s="1">
        <v>1869</v>
      </c>
      <c r="AL54" s="1">
        <v>1954</v>
      </c>
      <c r="AM54" s="1">
        <v>2190</v>
      </c>
      <c r="AN54" s="1">
        <v>2266</v>
      </c>
      <c r="AO54" s="1">
        <v>2349</v>
      </c>
      <c r="AP54" s="1">
        <v>2428</v>
      </c>
      <c r="AQ54" s="1">
        <v>2567</v>
      </c>
      <c r="AR54" s="1">
        <v>2654</v>
      </c>
      <c r="AS54" s="1">
        <v>2815</v>
      </c>
      <c r="AT54" s="1">
        <v>2900</v>
      </c>
      <c r="AU54" s="1">
        <v>6714</v>
      </c>
      <c r="AV54" s="1">
        <v>6929</v>
      </c>
      <c r="AW54" s="1">
        <v>7167</v>
      </c>
      <c r="AX54" s="1">
        <v>7390</v>
      </c>
      <c r="AY54" s="1">
        <v>7887</v>
      </c>
      <c r="AZ54" s="1">
        <v>8140</v>
      </c>
      <c r="BA54" s="1">
        <v>8455</v>
      </c>
      <c r="BB54" s="1">
        <v>8669.48</v>
      </c>
      <c r="BC54" s="1">
        <v>35710.03</v>
      </c>
      <c r="BD54" s="1">
        <v>36668.050000000003</v>
      </c>
    </row>
    <row r="55" spans="1:66" ht="16">
      <c r="A55" s="1">
        <v>52</v>
      </c>
      <c r="B55" s="1" t="s">
        <v>107</v>
      </c>
      <c r="C55" s="1" t="s">
        <v>108</v>
      </c>
      <c r="E55" s="3">
        <v>1.9708760000000001</v>
      </c>
      <c r="F55" s="4">
        <v>9.0096000000000007</v>
      </c>
      <c r="G55" s="4">
        <v>18.600000000000001</v>
      </c>
      <c r="H55" s="4">
        <v>27.96</v>
      </c>
      <c r="I55" s="4">
        <v>37.409999999999997</v>
      </c>
      <c r="J55" s="4">
        <v>58.75</v>
      </c>
      <c r="K55" s="4">
        <v>70.7</v>
      </c>
      <c r="L55" s="4">
        <v>137</v>
      </c>
      <c r="M55" s="1">
        <v>143</v>
      </c>
      <c r="N55" s="1">
        <v>167</v>
      </c>
      <c r="O55" s="1">
        <v>191.1</v>
      </c>
      <c r="P55" s="1">
        <v>215</v>
      </c>
      <c r="Q55" s="1">
        <v>245</v>
      </c>
      <c r="R55" s="1">
        <v>272</v>
      </c>
      <c r="S55" s="1">
        <v>299</v>
      </c>
      <c r="T55" s="1">
        <v>328</v>
      </c>
      <c r="U55" s="1">
        <v>354</v>
      </c>
      <c r="V55" s="1">
        <v>461</v>
      </c>
      <c r="W55" s="1">
        <v>491</v>
      </c>
      <c r="X55" s="1">
        <v>522</v>
      </c>
      <c r="Y55" s="1">
        <v>555</v>
      </c>
      <c r="Z55" s="1">
        <v>599</v>
      </c>
      <c r="AA55" s="1">
        <v>633</v>
      </c>
      <c r="AB55" s="1">
        <v>709</v>
      </c>
      <c r="AC55" s="1">
        <v>746.12</v>
      </c>
      <c r="AD55" s="1">
        <v>1304</v>
      </c>
      <c r="AE55" s="1">
        <v>1377</v>
      </c>
      <c r="AF55" s="1">
        <v>1455</v>
      </c>
      <c r="AG55" s="1">
        <v>1538</v>
      </c>
      <c r="AH55" s="1">
        <v>1618</v>
      </c>
      <c r="AI55" s="1">
        <v>1707</v>
      </c>
      <c r="AJ55" s="1">
        <v>1803</v>
      </c>
      <c r="AK55" s="1">
        <v>1889</v>
      </c>
      <c r="AL55" s="1">
        <v>1979</v>
      </c>
      <c r="AM55" s="1">
        <v>2066</v>
      </c>
      <c r="AN55" s="1">
        <v>2309</v>
      </c>
      <c r="AO55" s="1">
        <v>2386</v>
      </c>
      <c r="AP55" s="1">
        <v>2472</v>
      </c>
      <c r="AQ55" s="1">
        <v>2552</v>
      </c>
      <c r="AR55" s="1">
        <v>2700</v>
      </c>
      <c r="AS55" s="1">
        <v>2788</v>
      </c>
      <c r="AT55" s="1">
        <v>2954</v>
      </c>
      <c r="AU55" s="1">
        <v>3041</v>
      </c>
      <c r="AV55" s="1">
        <v>7022</v>
      </c>
      <c r="AW55" s="1">
        <v>7243</v>
      </c>
      <c r="AX55" s="1">
        <v>7485</v>
      </c>
      <c r="AY55" s="1">
        <v>7714</v>
      </c>
      <c r="AZ55" s="1">
        <v>8240</v>
      </c>
      <c r="BA55" s="1">
        <v>8499</v>
      </c>
      <c r="BB55" s="1">
        <v>8821</v>
      </c>
      <c r="BC55" s="1">
        <v>9040.83</v>
      </c>
      <c r="BD55" s="1">
        <v>37196.519999999997</v>
      </c>
      <c r="BE55" s="1">
        <v>38177.56</v>
      </c>
    </row>
    <row r="56" spans="1:66" ht="16">
      <c r="A56" s="1">
        <v>53</v>
      </c>
      <c r="B56" s="1" t="s">
        <v>109</v>
      </c>
      <c r="C56" s="1" t="s">
        <v>110</v>
      </c>
      <c r="E56" s="3">
        <v>3.0590462999999999</v>
      </c>
      <c r="F56" s="4">
        <v>10.45126</v>
      </c>
      <c r="G56" s="4">
        <v>19.1313</v>
      </c>
      <c r="H56" s="4">
        <v>33</v>
      </c>
      <c r="I56" s="1">
        <v>40.36</v>
      </c>
      <c r="J56" s="1">
        <v>51.517000000000003</v>
      </c>
      <c r="K56" s="1">
        <v>74.37</v>
      </c>
      <c r="L56" s="1">
        <v>87.61</v>
      </c>
      <c r="M56" s="1">
        <v>150.81</v>
      </c>
      <c r="N56" s="1">
        <v>171</v>
      </c>
      <c r="O56" s="1">
        <v>197</v>
      </c>
      <c r="P56" s="1">
        <v>220.9</v>
      </c>
      <c r="Q56" s="1">
        <v>247</v>
      </c>
      <c r="R56" s="1">
        <v>279</v>
      </c>
      <c r="S56" s="1">
        <v>307</v>
      </c>
      <c r="T56" s="1">
        <v>335</v>
      </c>
      <c r="U56" s="1">
        <v>365</v>
      </c>
      <c r="V56" s="1">
        <v>393</v>
      </c>
      <c r="W56" s="1">
        <v>505</v>
      </c>
      <c r="X56" s="1">
        <v>535</v>
      </c>
      <c r="Y56" s="1">
        <v>569</v>
      </c>
      <c r="Z56" s="1">
        <v>601</v>
      </c>
      <c r="AA56" s="1">
        <v>649</v>
      </c>
      <c r="AB56" s="1">
        <v>683</v>
      </c>
      <c r="AC56" s="1">
        <v>762</v>
      </c>
      <c r="AD56" s="1">
        <v>800.76</v>
      </c>
      <c r="AE56" s="1">
        <v>1397</v>
      </c>
      <c r="AF56" s="1">
        <v>1472</v>
      </c>
      <c r="AG56" s="1">
        <v>1553</v>
      </c>
      <c r="AH56" s="1">
        <v>1639</v>
      </c>
      <c r="AI56" s="1">
        <v>1720</v>
      </c>
      <c r="AJ56" s="1">
        <v>1812</v>
      </c>
      <c r="AK56" s="1">
        <v>1911</v>
      </c>
      <c r="AL56" s="1">
        <v>1999</v>
      </c>
      <c r="AM56" s="1">
        <v>2093</v>
      </c>
      <c r="AN56" s="1">
        <v>2181</v>
      </c>
      <c r="AO56" s="1">
        <v>2431</v>
      </c>
      <c r="AP56" s="1">
        <v>2510</v>
      </c>
      <c r="AQ56" s="1">
        <v>2598</v>
      </c>
      <c r="AR56" s="1">
        <v>2680</v>
      </c>
      <c r="AS56" s="1">
        <v>2836</v>
      </c>
      <c r="AT56" s="1">
        <v>2930</v>
      </c>
      <c r="AU56" s="1">
        <v>3096</v>
      </c>
      <c r="AV56" s="1">
        <v>3185.5</v>
      </c>
      <c r="AW56" s="1">
        <v>7337</v>
      </c>
      <c r="AX56" s="1">
        <v>7600</v>
      </c>
      <c r="AY56" s="1">
        <v>7800</v>
      </c>
      <c r="AZ56" s="1">
        <v>8044</v>
      </c>
      <c r="BA56" s="1">
        <v>8601</v>
      </c>
      <c r="BB56" s="1">
        <v>8867</v>
      </c>
      <c r="BC56" s="1">
        <v>9196</v>
      </c>
      <c r="BD56" s="1">
        <v>9421.1</v>
      </c>
      <c r="BE56" s="1">
        <v>38716.993999999999</v>
      </c>
      <c r="BF56" s="1">
        <v>39721.410000000003</v>
      </c>
    </row>
    <row r="57" spans="1:66" ht="16">
      <c r="A57" s="1">
        <v>54</v>
      </c>
      <c r="B57" s="1" t="s">
        <v>111</v>
      </c>
      <c r="C57" s="1" t="s">
        <v>112</v>
      </c>
      <c r="E57" s="3">
        <v>0</v>
      </c>
      <c r="F57" s="4">
        <v>12.12984</v>
      </c>
      <c r="G57" s="4">
        <v>20.975000000000001</v>
      </c>
      <c r="H57" s="4">
        <v>32.122999999999998</v>
      </c>
      <c r="I57" s="1">
        <v>42.2</v>
      </c>
      <c r="J57" s="1">
        <v>54.14</v>
      </c>
      <c r="K57" s="1">
        <v>66.703000000000003</v>
      </c>
      <c r="L57" s="1">
        <v>91.6</v>
      </c>
      <c r="M57" s="1">
        <v>105.9778</v>
      </c>
      <c r="N57" s="1">
        <v>179.84</v>
      </c>
      <c r="O57" s="1">
        <v>202</v>
      </c>
      <c r="P57" s="1">
        <v>229.02</v>
      </c>
      <c r="Q57" s="1">
        <v>255</v>
      </c>
      <c r="R57" s="1">
        <v>281</v>
      </c>
      <c r="S57" s="1">
        <v>314</v>
      </c>
      <c r="T57" s="1">
        <v>343</v>
      </c>
      <c r="U57" s="1">
        <v>374</v>
      </c>
      <c r="V57" s="1">
        <v>404</v>
      </c>
      <c r="W57" s="1">
        <v>430</v>
      </c>
      <c r="X57" s="1">
        <v>549</v>
      </c>
      <c r="Y57" s="1">
        <v>582</v>
      </c>
      <c r="Z57" s="1">
        <v>616</v>
      </c>
      <c r="AA57" s="1">
        <v>650</v>
      </c>
      <c r="AB57" s="1">
        <v>700</v>
      </c>
      <c r="AC57" s="1">
        <v>736</v>
      </c>
      <c r="AD57" s="1">
        <v>818</v>
      </c>
      <c r="AE57" s="1">
        <v>857.03</v>
      </c>
      <c r="AF57" s="1">
        <v>1493</v>
      </c>
      <c r="AG57" s="1">
        <v>1571</v>
      </c>
      <c r="AH57" s="1">
        <v>1653</v>
      </c>
      <c r="AI57" s="1">
        <v>1742</v>
      </c>
      <c r="AJ57" s="1">
        <v>1826</v>
      </c>
      <c r="AK57" s="1">
        <v>1919</v>
      </c>
      <c r="AL57" s="1">
        <v>2023</v>
      </c>
      <c r="AM57" s="1">
        <v>2113</v>
      </c>
      <c r="AN57" s="1">
        <v>2209</v>
      </c>
      <c r="AO57" s="1">
        <v>2300</v>
      </c>
      <c r="AP57" s="1">
        <v>2556</v>
      </c>
      <c r="AQ57" s="1">
        <v>2637</v>
      </c>
      <c r="AR57" s="1">
        <v>2726</v>
      </c>
      <c r="AS57" s="1">
        <v>2811</v>
      </c>
      <c r="AT57" s="1">
        <v>2975</v>
      </c>
      <c r="AU57" s="1">
        <v>3068</v>
      </c>
      <c r="AV57" s="1">
        <v>3243</v>
      </c>
      <c r="AW57" s="1">
        <v>3333.8</v>
      </c>
      <c r="AX57" s="1">
        <v>7660</v>
      </c>
      <c r="AY57" s="1">
        <v>7889</v>
      </c>
      <c r="AZ57" s="1">
        <v>8144</v>
      </c>
      <c r="BA57" s="1">
        <v>8382</v>
      </c>
      <c r="BB57" s="1">
        <v>8971</v>
      </c>
      <c r="BC57" s="1">
        <v>9243</v>
      </c>
      <c r="BD57" s="1">
        <v>9581</v>
      </c>
      <c r="BE57" s="1">
        <v>9810.4</v>
      </c>
      <c r="BF57" s="1">
        <v>40271.722000000002</v>
      </c>
      <c r="BG57" s="1">
        <v>41299.71</v>
      </c>
    </row>
    <row r="58" spans="1:66" ht="16">
      <c r="A58" s="1">
        <v>55</v>
      </c>
      <c r="B58" s="1" t="s">
        <v>113</v>
      </c>
      <c r="C58" s="1" t="s">
        <v>114</v>
      </c>
      <c r="E58" s="3">
        <v>0.47164</v>
      </c>
      <c r="F58" s="4">
        <v>3.8939050000000002</v>
      </c>
      <c r="G58" s="4">
        <v>23.157440000000001</v>
      </c>
      <c r="H58" s="1">
        <v>33.195</v>
      </c>
      <c r="I58" s="1">
        <v>43</v>
      </c>
      <c r="J58" s="1">
        <v>56</v>
      </c>
      <c r="K58" s="1">
        <v>69.099999999999994</v>
      </c>
      <c r="L58" s="1">
        <v>82.9</v>
      </c>
      <c r="M58" s="1">
        <v>110.09</v>
      </c>
      <c r="N58" s="1">
        <v>125.61</v>
      </c>
      <c r="O58" s="1">
        <v>213.3</v>
      </c>
      <c r="P58" s="1">
        <v>233</v>
      </c>
      <c r="Q58" s="1">
        <v>261</v>
      </c>
      <c r="R58" s="1">
        <v>289</v>
      </c>
      <c r="S58" s="1">
        <v>316</v>
      </c>
      <c r="T58" s="1">
        <v>352</v>
      </c>
      <c r="U58" s="1">
        <v>382</v>
      </c>
      <c r="V58" s="1">
        <v>413</v>
      </c>
      <c r="W58" s="1">
        <v>445</v>
      </c>
      <c r="X58" s="1">
        <v>476</v>
      </c>
      <c r="Y58" s="1">
        <v>597</v>
      </c>
      <c r="Z58" s="1">
        <v>629</v>
      </c>
      <c r="AA58" s="1">
        <v>666</v>
      </c>
      <c r="AB58" s="1">
        <v>700</v>
      </c>
      <c r="AC58" s="1">
        <v>753</v>
      </c>
      <c r="AD58" s="1">
        <v>791</v>
      </c>
      <c r="AE58" s="1">
        <v>875</v>
      </c>
      <c r="AF58" s="1">
        <v>916.07</v>
      </c>
      <c r="AG58" s="1">
        <v>1592</v>
      </c>
      <c r="AH58" s="1">
        <v>1672</v>
      </c>
      <c r="AI58" s="1">
        <v>1757</v>
      </c>
      <c r="AJ58" s="1">
        <v>1848</v>
      </c>
      <c r="AK58" s="1">
        <v>1936</v>
      </c>
      <c r="AL58" s="1">
        <v>2029</v>
      </c>
      <c r="AM58" s="1">
        <v>2137</v>
      </c>
      <c r="AN58" s="1">
        <v>2230</v>
      </c>
      <c r="AO58" s="1">
        <v>2329</v>
      </c>
      <c r="AP58" s="1">
        <v>2422</v>
      </c>
      <c r="AQ58" s="1">
        <v>2683</v>
      </c>
      <c r="AR58" s="1">
        <v>2767</v>
      </c>
      <c r="AS58" s="1">
        <v>2859</v>
      </c>
      <c r="AT58" s="1">
        <v>2945</v>
      </c>
      <c r="AU58" s="1">
        <v>3118</v>
      </c>
      <c r="AV58" s="1">
        <v>3214</v>
      </c>
      <c r="AW58" s="1">
        <v>3392</v>
      </c>
      <c r="AX58" s="1">
        <v>3485</v>
      </c>
      <c r="AY58" s="1">
        <v>7989</v>
      </c>
      <c r="AZ58" s="1">
        <v>8224</v>
      </c>
      <c r="BA58" s="1">
        <v>8484</v>
      </c>
      <c r="BB58" s="1">
        <v>8726</v>
      </c>
      <c r="BC58" s="1">
        <v>9350</v>
      </c>
      <c r="BD58" s="1">
        <v>9629</v>
      </c>
      <c r="BE58" s="1">
        <v>9974</v>
      </c>
      <c r="BF58" s="1">
        <v>10208.780000000001</v>
      </c>
      <c r="BG58" s="1">
        <v>41861.072999999997</v>
      </c>
      <c r="BH58" s="1">
        <v>42912.99</v>
      </c>
    </row>
    <row r="59" spans="1:66" ht="16">
      <c r="A59" s="1">
        <v>56</v>
      </c>
      <c r="B59" s="1" t="s">
        <v>115</v>
      </c>
      <c r="C59" s="1" t="s">
        <v>116</v>
      </c>
      <c r="E59" s="3">
        <v>0.14462</v>
      </c>
      <c r="F59" s="4">
        <v>5.2116639999999999</v>
      </c>
      <c r="G59" s="4">
        <v>10.003830000000001</v>
      </c>
      <c r="H59" s="1">
        <v>35.840000000000003</v>
      </c>
      <c r="I59" s="1">
        <v>47.03</v>
      </c>
      <c r="J59" s="1">
        <v>58</v>
      </c>
      <c r="K59" s="1">
        <v>71</v>
      </c>
      <c r="L59" s="1">
        <v>86</v>
      </c>
      <c r="M59" s="1">
        <v>101</v>
      </c>
      <c r="N59" s="1">
        <v>130.53</v>
      </c>
      <c r="O59" s="1">
        <v>146.52000000000001</v>
      </c>
      <c r="P59" s="1">
        <v>241</v>
      </c>
      <c r="Q59" s="1">
        <v>267.10000000000002</v>
      </c>
      <c r="R59" s="1">
        <v>296</v>
      </c>
      <c r="S59" s="1">
        <v>325</v>
      </c>
      <c r="T59" s="1">
        <v>354</v>
      </c>
      <c r="U59" s="1">
        <v>390</v>
      </c>
      <c r="V59" s="1">
        <v>422</v>
      </c>
      <c r="W59" s="1">
        <v>455</v>
      </c>
      <c r="X59" s="1">
        <v>488</v>
      </c>
      <c r="Y59" s="1">
        <v>520</v>
      </c>
      <c r="Z59" s="1">
        <v>646</v>
      </c>
      <c r="AA59" s="1">
        <v>679</v>
      </c>
      <c r="AB59" s="1">
        <v>717</v>
      </c>
      <c r="AC59" s="1">
        <v>752</v>
      </c>
      <c r="AD59" s="1">
        <v>809</v>
      </c>
      <c r="AE59" s="1">
        <v>846</v>
      </c>
      <c r="AF59" s="1">
        <v>935</v>
      </c>
      <c r="AG59" s="1">
        <v>976.6</v>
      </c>
      <c r="AH59" s="1">
        <v>1695</v>
      </c>
      <c r="AI59" s="1">
        <v>1776</v>
      </c>
      <c r="AJ59" s="1">
        <v>1864</v>
      </c>
      <c r="AK59" s="1">
        <v>1958</v>
      </c>
      <c r="AL59" s="1">
        <v>2047</v>
      </c>
      <c r="AM59" s="1">
        <v>2142</v>
      </c>
      <c r="AN59" s="1">
        <v>2256</v>
      </c>
      <c r="AO59" s="1">
        <v>2349</v>
      </c>
      <c r="AP59" s="1">
        <v>2452</v>
      </c>
      <c r="AQ59" s="1">
        <v>2547</v>
      </c>
      <c r="AR59" s="1">
        <v>2814</v>
      </c>
      <c r="AS59" s="1">
        <v>2901</v>
      </c>
      <c r="AT59" s="1">
        <v>2994</v>
      </c>
      <c r="AU59" s="1">
        <v>3081</v>
      </c>
      <c r="AV59" s="1">
        <v>3266</v>
      </c>
      <c r="AW59" s="1">
        <v>3363</v>
      </c>
      <c r="AX59" s="1">
        <v>3550</v>
      </c>
      <c r="AY59" s="1">
        <v>3640</v>
      </c>
      <c r="AZ59" s="1">
        <v>8326</v>
      </c>
      <c r="BA59" s="1">
        <v>8565</v>
      </c>
      <c r="BB59" s="1">
        <v>8831</v>
      </c>
      <c r="BC59" s="1">
        <v>9077</v>
      </c>
      <c r="BD59" s="1">
        <v>9739</v>
      </c>
      <c r="BE59" s="1">
        <v>10023</v>
      </c>
      <c r="BF59" s="1">
        <v>10376</v>
      </c>
      <c r="BG59" s="1">
        <v>10616.42</v>
      </c>
      <c r="BH59" s="1">
        <v>43485.364000000001</v>
      </c>
      <c r="BI59" s="1">
        <v>44561.47</v>
      </c>
    </row>
    <row r="60" spans="1:66" ht="16">
      <c r="A60" s="1">
        <v>57</v>
      </c>
      <c r="B60" s="1" t="s">
        <v>117</v>
      </c>
      <c r="C60" s="1" t="s">
        <v>118</v>
      </c>
      <c r="E60" s="3">
        <v>0.47</v>
      </c>
      <c r="F60" s="4">
        <v>5.5769000000000002</v>
      </c>
      <c r="G60" s="4">
        <v>11.058999999999999</v>
      </c>
      <c r="H60" s="4">
        <v>19.177299999999999</v>
      </c>
      <c r="I60" s="4">
        <v>49.95</v>
      </c>
      <c r="J60" s="4">
        <v>61.6</v>
      </c>
      <c r="K60" s="1">
        <v>74</v>
      </c>
      <c r="L60" s="1">
        <v>88</v>
      </c>
      <c r="M60" s="1">
        <v>105</v>
      </c>
      <c r="N60" s="1">
        <v>119</v>
      </c>
      <c r="O60" s="1">
        <v>151.41999999999999</v>
      </c>
      <c r="P60" s="1">
        <v>168.77</v>
      </c>
      <c r="Q60" s="1">
        <v>275</v>
      </c>
      <c r="R60" s="1">
        <v>303</v>
      </c>
      <c r="S60" s="1">
        <v>332</v>
      </c>
      <c r="T60" s="1">
        <v>364</v>
      </c>
      <c r="U60" s="1">
        <v>393</v>
      </c>
      <c r="V60" s="1">
        <v>431</v>
      </c>
      <c r="W60" s="1">
        <v>464</v>
      </c>
      <c r="X60" s="1">
        <v>498</v>
      </c>
      <c r="Y60" s="1">
        <v>533</v>
      </c>
      <c r="Z60" s="1">
        <v>566</v>
      </c>
      <c r="AA60" s="1">
        <v>696</v>
      </c>
      <c r="AB60" s="1">
        <v>731</v>
      </c>
      <c r="AC60" s="1">
        <v>770</v>
      </c>
      <c r="AD60" s="1">
        <v>806</v>
      </c>
      <c r="AE60" s="1">
        <v>865</v>
      </c>
      <c r="AF60" s="1">
        <v>906</v>
      </c>
      <c r="AG60" s="1">
        <v>995</v>
      </c>
      <c r="AH60" s="1">
        <v>1039.0899999999999</v>
      </c>
      <c r="AI60" s="1">
        <v>1800</v>
      </c>
      <c r="AJ60" s="1">
        <v>1884</v>
      </c>
      <c r="AK60" s="1">
        <v>1974</v>
      </c>
      <c r="AL60" s="1">
        <v>2069</v>
      </c>
      <c r="AM60" s="1">
        <v>2162</v>
      </c>
      <c r="AN60" s="1">
        <v>2259</v>
      </c>
      <c r="AO60" s="1">
        <v>2377</v>
      </c>
      <c r="AP60" s="1">
        <v>2473</v>
      </c>
      <c r="AQ60" s="1">
        <v>2577</v>
      </c>
      <c r="AR60" s="1">
        <v>2674</v>
      </c>
      <c r="AS60" s="1">
        <v>2950</v>
      </c>
      <c r="AT60" s="1">
        <v>3036</v>
      </c>
      <c r="AU60" s="1">
        <v>3133</v>
      </c>
      <c r="AV60" s="1">
        <v>3222</v>
      </c>
      <c r="AW60" s="1">
        <v>3416</v>
      </c>
      <c r="AX60" s="1">
        <v>3515</v>
      </c>
      <c r="AY60" s="1">
        <v>3704</v>
      </c>
      <c r="AZ60" s="1">
        <v>3800</v>
      </c>
      <c r="BA60" s="1">
        <v>8669</v>
      </c>
      <c r="BB60" s="1">
        <v>8914</v>
      </c>
      <c r="BC60" s="1">
        <v>9184</v>
      </c>
      <c r="BD60" s="1">
        <v>9437</v>
      </c>
      <c r="BE60" s="1">
        <v>10136</v>
      </c>
      <c r="BF60" s="1">
        <v>10426</v>
      </c>
      <c r="BG60" s="1">
        <v>10789</v>
      </c>
      <c r="BH60" s="1">
        <v>11033.4</v>
      </c>
      <c r="BI60" s="1">
        <v>45144.993999999999</v>
      </c>
      <c r="BJ60" s="1">
        <v>46245.599999999999</v>
      </c>
    </row>
    <row r="61" spans="1:66" ht="16">
      <c r="A61" s="1">
        <v>58</v>
      </c>
      <c r="B61" s="1" t="s">
        <v>119</v>
      </c>
      <c r="C61" s="1" t="s">
        <v>120</v>
      </c>
      <c r="E61" s="3">
        <v>0.628</v>
      </c>
      <c r="F61" s="4">
        <v>5.5387000000000004</v>
      </c>
      <c r="G61" s="4">
        <v>10.85</v>
      </c>
      <c r="H61" s="4">
        <v>20.198</v>
      </c>
      <c r="I61" s="4">
        <v>36.758000000000003</v>
      </c>
      <c r="J61" s="4">
        <v>65.55</v>
      </c>
      <c r="K61" s="4">
        <v>77.599999999999994</v>
      </c>
      <c r="L61" s="1">
        <v>91</v>
      </c>
      <c r="M61" s="1">
        <v>106</v>
      </c>
      <c r="N61" s="1">
        <v>125</v>
      </c>
      <c r="O61" s="1">
        <v>140</v>
      </c>
      <c r="P61" s="1">
        <v>172</v>
      </c>
      <c r="Q61" s="1">
        <v>192.24</v>
      </c>
      <c r="R61" s="1">
        <v>312</v>
      </c>
      <c r="S61" s="1">
        <v>340</v>
      </c>
      <c r="T61" s="1">
        <v>371</v>
      </c>
      <c r="U61" s="1">
        <v>403</v>
      </c>
      <c r="V61" s="1">
        <v>435</v>
      </c>
      <c r="W61" s="1">
        <v>472</v>
      </c>
      <c r="X61" s="1">
        <v>509</v>
      </c>
      <c r="Y61" s="1">
        <v>543</v>
      </c>
      <c r="Z61" s="1">
        <v>579</v>
      </c>
      <c r="AA61" s="1">
        <v>613</v>
      </c>
      <c r="AB61" s="1">
        <v>749</v>
      </c>
      <c r="AC61" s="1">
        <v>785</v>
      </c>
      <c r="AD61" s="1">
        <v>824</v>
      </c>
      <c r="AE61" s="1">
        <v>862</v>
      </c>
      <c r="AF61" s="1">
        <v>924</v>
      </c>
      <c r="AG61" s="1">
        <v>965</v>
      </c>
      <c r="AH61" s="1">
        <v>1060</v>
      </c>
      <c r="AI61" s="1">
        <v>1103.53</v>
      </c>
      <c r="AJ61" s="1">
        <v>1908</v>
      </c>
      <c r="AK61" s="1">
        <v>1994</v>
      </c>
      <c r="AL61" s="1">
        <v>2087</v>
      </c>
      <c r="AM61" s="1">
        <v>2185</v>
      </c>
      <c r="AN61" s="1">
        <v>2280</v>
      </c>
      <c r="AO61" s="1">
        <v>2378</v>
      </c>
      <c r="AP61" s="1">
        <v>2500</v>
      </c>
      <c r="AQ61" s="1">
        <v>2600</v>
      </c>
      <c r="AR61" s="1">
        <v>2706</v>
      </c>
      <c r="AS61" s="1">
        <v>2806</v>
      </c>
      <c r="AT61" s="1">
        <v>3087</v>
      </c>
      <c r="AU61" s="1">
        <v>3176</v>
      </c>
      <c r="AV61" s="1">
        <v>3274</v>
      </c>
      <c r="AW61" s="1">
        <v>3366</v>
      </c>
      <c r="AX61" s="1">
        <v>3570</v>
      </c>
      <c r="AY61" s="1">
        <v>3672</v>
      </c>
      <c r="AZ61" s="1">
        <v>3865</v>
      </c>
      <c r="BA61" s="1">
        <v>3963</v>
      </c>
      <c r="BB61" s="1">
        <v>9020</v>
      </c>
      <c r="BC61" s="1">
        <v>9269</v>
      </c>
      <c r="BD61" s="1">
        <v>9545</v>
      </c>
      <c r="BE61" s="1">
        <v>9803</v>
      </c>
      <c r="BF61" s="1">
        <v>10542</v>
      </c>
      <c r="BG61" s="1">
        <v>10840</v>
      </c>
      <c r="BH61" s="1">
        <v>11210</v>
      </c>
      <c r="BI61" s="1">
        <v>11459.85</v>
      </c>
      <c r="BJ61" s="1">
        <v>46840.303999999996</v>
      </c>
      <c r="BK61" s="1">
        <v>47965.72</v>
      </c>
    </row>
    <row r="62" spans="1:66" ht="16">
      <c r="A62" s="1">
        <v>59</v>
      </c>
      <c r="B62" s="1" t="s">
        <v>121</v>
      </c>
      <c r="C62" s="1" t="s">
        <v>122</v>
      </c>
      <c r="E62" s="3">
        <v>0.96199999999999997</v>
      </c>
      <c r="F62" s="4">
        <v>5.4729999999999999</v>
      </c>
      <c r="G62" s="4">
        <v>10.55</v>
      </c>
      <c r="H62" s="4">
        <v>21.623999999999999</v>
      </c>
      <c r="I62" s="4">
        <v>38.979999999999997</v>
      </c>
      <c r="J62" s="4">
        <v>57.53</v>
      </c>
      <c r="K62" s="1">
        <v>82</v>
      </c>
      <c r="L62" s="1">
        <v>97</v>
      </c>
      <c r="M62" s="1">
        <v>112</v>
      </c>
      <c r="N62" s="1">
        <v>131</v>
      </c>
      <c r="O62" s="1">
        <v>148</v>
      </c>
      <c r="P62" s="1">
        <v>162</v>
      </c>
      <c r="Q62" s="1">
        <v>196</v>
      </c>
      <c r="R62" s="1">
        <v>217.02</v>
      </c>
      <c r="S62" s="1">
        <v>350</v>
      </c>
      <c r="T62" s="1">
        <v>378</v>
      </c>
      <c r="U62" s="1">
        <v>412</v>
      </c>
      <c r="V62" s="1">
        <v>445</v>
      </c>
      <c r="W62" s="1">
        <v>478</v>
      </c>
      <c r="X62" s="1">
        <v>516</v>
      </c>
      <c r="Y62" s="1">
        <v>554</v>
      </c>
      <c r="Z62" s="1">
        <v>590</v>
      </c>
      <c r="AA62" s="1">
        <v>627</v>
      </c>
      <c r="AB62" s="1">
        <v>663</v>
      </c>
      <c r="AC62" s="1">
        <v>803</v>
      </c>
      <c r="AD62" s="1">
        <v>840</v>
      </c>
      <c r="AE62" s="1">
        <v>880</v>
      </c>
      <c r="AF62" s="1">
        <v>920</v>
      </c>
      <c r="AG62" s="1">
        <v>985</v>
      </c>
      <c r="AH62" s="1">
        <v>1028</v>
      </c>
      <c r="AI62" s="1">
        <v>1124</v>
      </c>
      <c r="AJ62" s="1">
        <v>1169.94</v>
      </c>
      <c r="AK62" s="1">
        <v>2019</v>
      </c>
      <c r="AL62" s="1">
        <v>2108</v>
      </c>
      <c r="AM62" s="1">
        <v>2202</v>
      </c>
      <c r="AN62" s="1">
        <v>2304</v>
      </c>
      <c r="AO62" s="1">
        <v>2400</v>
      </c>
      <c r="AP62" s="1">
        <v>2501</v>
      </c>
      <c r="AQ62" s="1">
        <v>2628</v>
      </c>
      <c r="AR62" s="1">
        <v>2729</v>
      </c>
      <c r="AS62" s="1">
        <v>2838</v>
      </c>
      <c r="AT62" s="1">
        <v>2941</v>
      </c>
      <c r="AU62" s="1">
        <v>3227</v>
      </c>
      <c r="AV62" s="1">
        <v>3319</v>
      </c>
      <c r="AW62" s="1">
        <v>3419</v>
      </c>
      <c r="AX62" s="1">
        <v>3512</v>
      </c>
      <c r="AY62" s="1">
        <v>3729</v>
      </c>
      <c r="AZ62" s="1">
        <v>3832</v>
      </c>
      <c r="BA62" s="1">
        <v>4030</v>
      </c>
      <c r="BB62" s="1">
        <v>4130</v>
      </c>
      <c r="BC62" s="1">
        <v>9378</v>
      </c>
      <c r="BD62" s="1">
        <v>9632</v>
      </c>
      <c r="BE62" s="1">
        <v>9913</v>
      </c>
      <c r="BF62" s="1">
        <v>10175</v>
      </c>
      <c r="BG62" s="1">
        <v>10959</v>
      </c>
      <c r="BH62" s="1">
        <v>11262</v>
      </c>
      <c r="BI62" s="1">
        <v>11641</v>
      </c>
      <c r="BJ62" s="1">
        <v>11895.89</v>
      </c>
      <c r="BK62" s="1">
        <v>48571.71</v>
      </c>
      <c r="BL62" s="1">
        <v>49722.2</v>
      </c>
    </row>
    <row r="63" spans="1:66" ht="16">
      <c r="A63" s="1">
        <v>60</v>
      </c>
      <c r="B63" s="1" t="s">
        <v>123</v>
      </c>
      <c r="C63" s="1" t="s">
        <v>124</v>
      </c>
      <c r="E63" s="3">
        <v>0.16200000000000001</v>
      </c>
      <c r="F63" s="4">
        <v>5.5250000000000004</v>
      </c>
      <c r="G63" s="4">
        <v>10.72</v>
      </c>
      <c r="H63" s="4">
        <v>22.1</v>
      </c>
      <c r="I63" s="4">
        <v>40.4</v>
      </c>
      <c r="J63" s="1">
        <v>60</v>
      </c>
      <c r="K63" s="1">
        <v>84</v>
      </c>
      <c r="L63" s="1">
        <v>99</v>
      </c>
      <c r="M63" s="1">
        <v>114</v>
      </c>
      <c r="N63" s="1">
        <v>136</v>
      </c>
      <c r="O63" s="1">
        <v>152</v>
      </c>
      <c r="P63" s="1">
        <v>168</v>
      </c>
      <c r="Q63" s="1">
        <v>195</v>
      </c>
      <c r="R63" s="1">
        <v>221</v>
      </c>
      <c r="S63" s="1">
        <v>243</v>
      </c>
      <c r="T63" s="1">
        <v>389</v>
      </c>
      <c r="U63" s="1">
        <v>420</v>
      </c>
      <c r="V63" s="1">
        <v>453</v>
      </c>
      <c r="W63" s="1">
        <v>489</v>
      </c>
      <c r="X63" s="1">
        <v>522</v>
      </c>
      <c r="Y63" s="1">
        <v>562</v>
      </c>
      <c r="Z63" s="1">
        <v>602</v>
      </c>
      <c r="AA63" s="1">
        <v>638</v>
      </c>
      <c r="AB63" s="1">
        <v>678</v>
      </c>
      <c r="AC63" s="1">
        <v>714</v>
      </c>
      <c r="AD63" s="1">
        <v>859</v>
      </c>
      <c r="AE63" s="1">
        <v>896</v>
      </c>
      <c r="AF63" s="1">
        <v>939</v>
      </c>
      <c r="AG63" s="1">
        <v>978</v>
      </c>
      <c r="AH63" s="1">
        <v>1049</v>
      </c>
      <c r="AI63" s="1">
        <v>1092</v>
      </c>
      <c r="AJ63" s="1">
        <v>1191</v>
      </c>
      <c r="AK63" s="1">
        <v>1238.42</v>
      </c>
      <c r="AL63" s="1">
        <v>2134</v>
      </c>
      <c r="AM63" s="1">
        <v>2224</v>
      </c>
      <c r="AN63" s="1">
        <v>2321</v>
      </c>
      <c r="AO63" s="1">
        <v>2425</v>
      </c>
      <c r="AP63" s="1">
        <v>2525</v>
      </c>
      <c r="AQ63" s="1">
        <v>2627</v>
      </c>
      <c r="AR63" s="1">
        <v>2758</v>
      </c>
      <c r="AS63" s="1">
        <v>2861</v>
      </c>
      <c r="AT63" s="1">
        <v>2974</v>
      </c>
      <c r="AU63" s="1">
        <v>3078</v>
      </c>
      <c r="AV63" s="1">
        <v>3371</v>
      </c>
      <c r="AW63" s="1">
        <v>3465</v>
      </c>
      <c r="AX63" s="1">
        <v>3567</v>
      </c>
      <c r="AY63" s="1">
        <v>3662</v>
      </c>
      <c r="AZ63" s="1">
        <v>3891</v>
      </c>
      <c r="BA63" s="1">
        <v>3997</v>
      </c>
      <c r="BB63" s="1">
        <v>4198</v>
      </c>
      <c r="BC63" s="1">
        <v>4302</v>
      </c>
      <c r="BD63" s="1">
        <v>9742</v>
      </c>
      <c r="BE63" s="1">
        <v>10002</v>
      </c>
      <c r="BF63" s="1">
        <v>10288</v>
      </c>
      <c r="BG63" s="1">
        <v>10555</v>
      </c>
      <c r="BH63" s="1">
        <v>11384</v>
      </c>
      <c r="BI63" s="1">
        <v>11694</v>
      </c>
      <c r="BJ63" s="1">
        <v>12082</v>
      </c>
      <c r="BK63" s="1">
        <v>12341.66</v>
      </c>
      <c r="BL63" s="1">
        <v>50339.587</v>
      </c>
      <c r="BM63" s="1">
        <v>51515.58</v>
      </c>
    </row>
    <row r="64" spans="1:66" ht="16">
      <c r="A64" s="1">
        <v>61</v>
      </c>
      <c r="B64" s="1" t="s">
        <v>125</v>
      </c>
      <c r="C64" s="1" t="s">
        <v>126</v>
      </c>
      <c r="E64" s="3">
        <v>0.129</v>
      </c>
      <c r="F64" s="4">
        <v>5.5819999999999999</v>
      </c>
      <c r="G64" s="4">
        <v>10.9</v>
      </c>
      <c r="H64" s="4">
        <v>22.3</v>
      </c>
      <c r="I64" s="4">
        <v>41.1</v>
      </c>
      <c r="J64" s="1">
        <v>61.69</v>
      </c>
      <c r="K64" s="1">
        <v>85</v>
      </c>
      <c r="L64" s="1">
        <v>101</v>
      </c>
      <c r="M64" s="1">
        <v>116</v>
      </c>
      <c r="N64" s="1">
        <v>138</v>
      </c>
      <c r="O64" s="1">
        <v>155</v>
      </c>
      <c r="P64" s="1">
        <v>174</v>
      </c>
      <c r="Q64" s="1">
        <v>202</v>
      </c>
      <c r="R64" s="1">
        <v>229</v>
      </c>
      <c r="S64" s="1">
        <v>248</v>
      </c>
      <c r="T64" s="1">
        <v>269</v>
      </c>
      <c r="U64" s="1">
        <v>430</v>
      </c>
      <c r="V64" s="1">
        <v>462</v>
      </c>
      <c r="W64" s="1">
        <v>497</v>
      </c>
      <c r="X64" s="1">
        <v>534</v>
      </c>
      <c r="Y64" s="1">
        <v>569</v>
      </c>
      <c r="Z64" s="1">
        <v>609</v>
      </c>
      <c r="AA64" s="1">
        <v>651</v>
      </c>
      <c r="AB64" s="1">
        <v>689</v>
      </c>
      <c r="AC64" s="1">
        <v>730</v>
      </c>
      <c r="AD64" s="1">
        <v>767</v>
      </c>
      <c r="AE64" s="1">
        <v>916</v>
      </c>
      <c r="AF64" s="1">
        <v>956</v>
      </c>
      <c r="AG64" s="1">
        <v>998</v>
      </c>
      <c r="AH64" s="1">
        <v>1040</v>
      </c>
      <c r="AI64" s="1">
        <v>1113</v>
      </c>
      <c r="AJ64" s="1">
        <v>1158</v>
      </c>
      <c r="AK64" s="1">
        <v>1261</v>
      </c>
      <c r="AL64" s="1">
        <v>1308.7</v>
      </c>
      <c r="AM64" s="1">
        <v>2251</v>
      </c>
      <c r="AN64" s="1">
        <v>2344</v>
      </c>
      <c r="AO64" s="1">
        <v>2443</v>
      </c>
      <c r="AP64" s="1">
        <v>2549</v>
      </c>
      <c r="AQ64" s="1">
        <v>2652</v>
      </c>
      <c r="AR64" s="1">
        <v>2755</v>
      </c>
      <c r="AS64" s="1">
        <v>2892</v>
      </c>
      <c r="AT64" s="1">
        <v>2997</v>
      </c>
      <c r="AU64" s="1">
        <v>3110</v>
      </c>
      <c r="AV64" s="1">
        <v>3219</v>
      </c>
      <c r="AW64" s="1">
        <v>3519</v>
      </c>
      <c r="AX64" s="1">
        <v>3613</v>
      </c>
      <c r="AY64" s="1">
        <v>3718</v>
      </c>
      <c r="AZ64" s="1">
        <v>3816</v>
      </c>
      <c r="BA64" s="1">
        <v>4056</v>
      </c>
      <c r="BB64" s="1">
        <v>4166</v>
      </c>
      <c r="BC64" s="1">
        <v>4371</v>
      </c>
      <c r="BD64" s="1">
        <v>4476</v>
      </c>
      <c r="BE64" s="1">
        <v>10115</v>
      </c>
      <c r="BF64" s="1">
        <v>10378</v>
      </c>
      <c r="BG64" s="1">
        <v>10671</v>
      </c>
      <c r="BH64" s="1">
        <v>10942</v>
      </c>
      <c r="BI64" s="1">
        <v>11819</v>
      </c>
      <c r="BJ64" s="1">
        <v>12136</v>
      </c>
      <c r="BK64" s="1">
        <v>12532</v>
      </c>
      <c r="BL64" s="1">
        <v>12797.26</v>
      </c>
      <c r="BM64" s="1">
        <v>52144.29</v>
      </c>
      <c r="BN64" s="1">
        <v>53346.1</v>
      </c>
    </row>
    <row r="65" spans="1:82" ht="16">
      <c r="A65" s="1">
        <v>62</v>
      </c>
      <c r="B65" s="1" t="s">
        <v>127</v>
      </c>
      <c r="C65" s="1" t="s">
        <v>128</v>
      </c>
      <c r="E65" s="3">
        <v>0.16200000000000001</v>
      </c>
      <c r="F65" s="4">
        <v>5.6436999999999999</v>
      </c>
      <c r="G65" s="4">
        <v>11.07</v>
      </c>
      <c r="H65" s="4">
        <v>23.4</v>
      </c>
      <c r="I65" s="4">
        <v>41.4</v>
      </c>
      <c r="J65" s="1">
        <v>62.66</v>
      </c>
      <c r="K65" s="1">
        <v>90</v>
      </c>
      <c r="L65" s="1">
        <v>103</v>
      </c>
      <c r="M65" s="1">
        <v>118</v>
      </c>
      <c r="N65" s="1">
        <v>141</v>
      </c>
      <c r="O65" s="1">
        <v>158</v>
      </c>
      <c r="P65" s="1">
        <v>179</v>
      </c>
      <c r="Q65" s="1">
        <v>208</v>
      </c>
      <c r="R65" s="1">
        <v>237</v>
      </c>
      <c r="S65" s="1">
        <v>257</v>
      </c>
      <c r="T65" s="1">
        <v>276</v>
      </c>
      <c r="U65" s="1">
        <v>306.5</v>
      </c>
      <c r="V65" s="1">
        <v>474</v>
      </c>
      <c r="W65" s="1">
        <v>506</v>
      </c>
      <c r="X65" s="1">
        <v>543</v>
      </c>
      <c r="Y65" s="1">
        <v>581</v>
      </c>
      <c r="Z65" s="1">
        <v>617</v>
      </c>
      <c r="AA65" s="1">
        <v>658</v>
      </c>
      <c r="AB65" s="1">
        <v>702</v>
      </c>
      <c r="AC65" s="1">
        <v>742</v>
      </c>
      <c r="AD65" s="1">
        <v>782</v>
      </c>
      <c r="AE65" s="1">
        <v>822</v>
      </c>
      <c r="AF65" s="1">
        <v>976</v>
      </c>
      <c r="AG65" s="1">
        <v>1016</v>
      </c>
      <c r="AH65" s="1">
        <v>1060</v>
      </c>
      <c r="AI65" s="1">
        <v>1103</v>
      </c>
      <c r="AJ65" s="1">
        <v>1180</v>
      </c>
      <c r="AK65" s="1">
        <v>1226</v>
      </c>
      <c r="AL65" s="1">
        <v>1332</v>
      </c>
      <c r="AM65" s="1">
        <v>1381.6</v>
      </c>
      <c r="AN65" s="1">
        <v>2371</v>
      </c>
      <c r="AO65" s="1">
        <v>2466</v>
      </c>
      <c r="AP65" s="1">
        <v>2569</v>
      </c>
      <c r="AQ65" s="1">
        <v>2676</v>
      </c>
      <c r="AR65" s="1">
        <v>2782</v>
      </c>
      <c r="AS65" s="1">
        <v>2887</v>
      </c>
      <c r="AT65" s="1">
        <v>3028</v>
      </c>
      <c r="AU65" s="1">
        <v>3137</v>
      </c>
      <c r="AV65" s="1">
        <v>3253</v>
      </c>
      <c r="AW65" s="1">
        <v>3363</v>
      </c>
      <c r="AX65" s="1">
        <v>3669</v>
      </c>
      <c r="AY65" s="1">
        <v>3766</v>
      </c>
      <c r="AZ65" s="1">
        <v>3873</v>
      </c>
      <c r="BA65" s="1">
        <v>3971</v>
      </c>
      <c r="BB65" s="1">
        <v>4227</v>
      </c>
      <c r="BC65" s="1">
        <v>4337</v>
      </c>
      <c r="BD65" s="1">
        <v>4548</v>
      </c>
      <c r="BE65" s="1">
        <v>4655</v>
      </c>
      <c r="BF65" s="1">
        <v>10494</v>
      </c>
      <c r="BG65" s="1">
        <v>10762</v>
      </c>
      <c r="BH65" s="1">
        <v>11060</v>
      </c>
      <c r="BI65" s="1">
        <v>11337</v>
      </c>
      <c r="BJ65" s="1">
        <v>12264</v>
      </c>
      <c r="BK65" s="1">
        <v>12588</v>
      </c>
      <c r="BL65" s="1">
        <v>12992</v>
      </c>
      <c r="BM65" s="1">
        <v>13262.85</v>
      </c>
      <c r="BN65" s="1">
        <v>53986.11</v>
      </c>
      <c r="BO65" s="1">
        <v>55214.23</v>
      </c>
    </row>
    <row r="66" spans="1:82" ht="16">
      <c r="A66" s="1">
        <v>63</v>
      </c>
      <c r="B66" s="1" t="s">
        <v>129</v>
      </c>
      <c r="C66" s="1" t="s">
        <v>130</v>
      </c>
      <c r="E66" s="3">
        <v>0.11600000000000001</v>
      </c>
      <c r="F66" s="4">
        <v>5.6703799999999998</v>
      </c>
      <c r="G66" s="4">
        <v>11.25</v>
      </c>
      <c r="H66" s="4">
        <v>24.92</v>
      </c>
      <c r="I66" s="4">
        <v>42.7</v>
      </c>
      <c r="J66" s="1">
        <v>63</v>
      </c>
      <c r="K66" s="1">
        <v>88</v>
      </c>
      <c r="L66" s="1">
        <v>105</v>
      </c>
      <c r="M66" s="1">
        <v>120</v>
      </c>
      <c r="N66" s="1">
        <v>144</v>
      </c>
      <c r="O66" s="1">
        <v>161</v>
      </c>
      <c r="P66" s="1">
        <v>183</v>
      </c>
      <c r="Q66" s="1">
        <v>213</v>
      </c>
      <c r="R66" s="1">
        <v>243</v>
      </c>
      <c r="S66" s="1">
        <v>263</v>
      </c>
      <c r="T66" s="1">
        <v>281</v>
      </c>
      <c r="U66" s="1">
        <v>311</v>
      </c>
      <c r="V66" s="1">
        <v>344.4</v>
      </c>
      <c r="W66" s="1">
        <v>518</v>
      </c>
      <c r="X66" s="1">
        <v>553</v>
      </c>
      <c r="Y66" s="1">
        <v>590</v>
      </c>
      <c r="Z66" s="1">
        <v>630</v>
      </c>
      <c r="AA66" s="1">
        <v>667</v>
      </c>
      <c r="AB66" s="1">
        <v>709</v>
      </c>
      <c r="AC66" s="1">
        <v>755</v>
      </c>
      <c r="AD66" s="1">
        <v>795</v>
      </c>
      <c r="AE66" s="1">
        <v>838</v>
      </c>
      <c r="AF66" s="1">
        <v>879</v>
      </c>
      <c r="AG66" s="1">
        <v>1037</v>
      </c>
      <c r="AH66" s="1">
        <v>1078</v>
      </c>
      <c r="AI66" s="1">
        <v>1124</v>
      </c>
      <c r="AJ66" s="1">
        <v>1167</v>
      </c>
      <c r="AK66" s="1">
        <v>1249</v>
      </c>
      <c r="AL66" s="1">
        <v>1296</v>
      </c>
      <c r="AM66" s="1">
        <v>1406</v>
      </c>
      <c r="AN66" s="1">
        <v>1456.06</v>
      </c>
      <c r="AO66" s="1">
        <v>2495</v>
      </c>
      <c r="AP66" s="1">
        <v>2591</v>
      </c>
      <c r="AQ66" s="1">
        <v>2697</v>
      </c>
      <c r="AR66" s="1">
        <v>2807</v>
      </c>
      <c r="AS66" s="1">
        <v>2914</v>
      </c>
      <c r="AT66" s="1">
        <v>3022</v>
      </c>
      <c r="AU66" s="1">
        <v>3168</v>
      </c>
      <c r="AV66" s="1">
        <v>3279</v>
      </c>
      <c r="AW66" s="1">
        <v>3398</v>
      </c>
      <c r="AX66" s="1">
        <v>3510</v>
      </c>
      <c r="AY66" s="1">
        <v>3823</v>
      </c>
      <c r="AZ66" s="1">
        <v>3921</v>
      </c>
      <c r="BA66" s="1">
        <v>4031</v>
      </c>
      <c r="BB66" s="1">
        <v>4131</v>
      </c>
      <c r="BC66" s="1">
        <v>4400</v>
      </c>
      <c r="BD66" s="1">
        <v>4510</v>
      </c>
      <c r="BE66" s="1">
        <v>4729</v>
      </c>
      <c r="BF66" s="1">
        <v>4838</v>
      </c>
      <c r="BG66" s="1">
        <v>10880</v>
      </c>
      <c r="BH66" s="1">
        <v>11153</v>
      </c>
      <c r="BI66" s="1">
        <v>11457</v>
      </c>
      <c r="BJ66" s="1">
        <v>11739</v>
      </c>
      <c r="BK66" s="1">
        <v>12718</v>
      </c>
      <c r="BL66" s="1">
        <v>13050</v>
      </c>
      <c r="BM66" s="1">
        <v>13462</v>
      </c>
      <c r="BN66" s="1">
        <v>13738.58</v>
      </c>
      <c r="BO66" s="1">
        <v>55865.9</v>
      </c>
      <c r="BP66" s="1">
        <v>57120.6</v>
      </c>
    </row>
    <row r="67" spans="1:82" ht="16">
      <c r="A67" s="1">
        <v>64</v>
      </c>
      <c r="B67" s="1" t="s">
        <v>131</v>
      </c>
      <c r="C67" s="1" t="s">
        <v>132</v>
      </c>
      <c r="E67" s="3">
        <v>0.13700000000000001</v>
      </c>
      <c r="F67" s="4">
        <v>6.1497999999999999</v>
      </c>
      <c r="G67" s="4">
        <v>12.09</v>
      </c>
      <c r="H67" s="4">
        <v>20.63</v>
      </c>
      <c r="I67" s="4">
        <v>44</v>
      </c>
      <c r="J67" s="1">
        <v>64.760000000000005</v>
      </c>
      <c r="K67" s="1">
        <v>89</v>
      </c>
      <c r="L67" s="1">
        <v>106</v>
      </c>
      <c r="M67" s="1">
        <v>123</v>
      </c>
      <c r="N67" s="1">
        <v>144</v>
      </c>
      <c r="O67" s="1">
        <v>165</v>
      </c>
      <c r="P67" s="1">
        <v>183</v>
      </c>
      <c r="Q67" s="1">
        <v>213</v>
      </c>
      <c r="R67" s="1">
        <v>246</v>
      </c>
      <c r="S67" s="1">
        <v>268</v>
      </c>
      <c r="T67" s="1">
        <v>288</v>
      </c>
      <c r="U67" s="1">
        <v>319</v>
      </c>
      <c r="V67" s="1">
        <v>352</v>
      </c>
      <c r="W67" s="1">
        <v>380</v>
      </c>
      <c r="X67" s="1">
        <v>565</v>
      </c>
      <c r="Y67" s="1">
        <v>601</v>
      </c>
      <c r="Z67" s="1">
        <v>639</v>
      </c>
      <c r="AA67" s="1">
        <v>680</v>
      </c>
      <c r="AB67" s="1">
        <v>719</v>
      </c>
      <c r="AC67" s="1">
        <v>761</v>
      </c>
      <c r="AD67" s="1">
        <v>810</v>
      </c>
      <c r="AE67" s="1">
        <v>851</v>
      </c>
      <c r="AF67" s="1">
        <v>895</v>
      </c>
      <c r="AG67" s="1">
        <v>937</v>
      </c>
      <c r="AH67" s="1">
        <v>1100</v>
      </c>
      <c r="AI67" s="1">
        <v>1142</v>
      </c>
      <c r="AJ67" s="1">
        <v>1189</v>
      </c>
      <c r="AK67" s="1">
        <v>1233</v>
      </c>
      <c r="AL67" s="1">
        <v>1321</v>
      </c>
      <c r="AM67" s="1">
        <v>1368</v>
      </c>
      <c r="AN67" s="1">
        <v>1481</v>
      </c>
      <c r="AO67" s="1">
        <v>1532.35</v>
      </c>
      <c r="AP67" s="1">
        <v>2621</v>
      </c>
      <c r="AQ67" s="1">
        <v>2720</v>
      </c>
      <c r="AR67" s="1">
        <v>2827</v>
      </c>
      <c r="AS67" s="1">
        <v>2941</v>
      </c>
      <c r="AT67" s="1">
        <v>3050</v>
      </c>
      <c r="AU67" s="1">
        <v>3160</v>
      </c>
      <c r="AV67" s="1">
        <v>3312</v>
      </c>
      <c r="AW67" s="1">
        <v>3424</v>
      </c>
      <c r="AX67" s="1">
        <v>3550</v>
      </c>
      <c r="AY67" s="1">
        <v>3660</v>
      </c>
      <c r="AZ67" s="1">
        <v>3980</v>
      </c>
      <c r="BA67" s="1">
        <v>4080</v>
      </c>
      <c r="BB67" s="1">
        <v>4191</v>
      </c>
      <c r="BC67" s="1">
        <v>4294</v>
      </c>
      <c r="BD67" s="1">
        <v>4578</v>
      </c>
      <c r="BE67" s="1">
        <v>4693</v>
      </c>
      <c r="BF67" s="1">
        <v>4914</v>
      </c>
      <c r="BG67" s="1">
        <v>5025</v>
      </c>
      <c r="BH67" s="1">
        <v>11273</v>
      </c>
      <c r="BI67" s="1">
        <v>11552</v>
      </c>
      <c r="BJ67" s="1">
        <v>11861</v>
      </c>
      <c r="BK67" s="1">
        <v>12147</v>
      </c>
      <c r="BL67" s="1">
        <v>13183</v>
      </c>
      <c r="BM67" s="1">
        <v>13521</v>
      </c>
      <c r="BN67" s="1">
        <v>13943</v>
      </c>
      <c r="BO67" s="1">
        <v>14224.57</v>
      </c>
      <c r="BP67" s="1">
        <v>57783.9</v>
      </c>
      <c r="BQ67" s="1">
        <v>59065.52</v>
      </c>
    </row>
    <row r="68" spans="1:82" ht="16">
      <c r="A68" s="1">
        <v>65</v>
      </c>
      <c r="B68" s="1" t="s">
        <v>133</v>
      </c>
      <c r="C68" s="1" t="s">
        <v>134</v>
      </c>
      <c r="E68" s="3">
        <v>0.436</v>
      </c>
      <c r="F68" s="4">
        <v>5.8638000000000003</v>
      </c>
      <c r="G68" s="4">
        <v>11.52</v>
      </c>
      <c r="H68" s="4">
        <v>21.91</v>
      </c>
      <c r="I68" s="4">
        <v>39.79</v>
      </c>
      <c r="J68" s="1">
        <v>66.5</v>
      </c>
      <c r="K68" s="1">
        <v>90</v>
      </c>
      <c r="L68" s="1">
        <v>108</v>
      </c>
      <c r="M68" s="1">
        <v>125</v>
      </c>
      <c r="N68" s="1">
        <v>143</v>
      </c>
      <c r="O68" s="1">
        <v>168</v>
      </c>
      <c r="P68" s="1">
        <v>186</v>
      </c>
      <c r="Q68" s="1">
        <v>216</v>
      </c>
      <c r="R68" s="1">
        <v>250</v>
      </c>
      <c r="S68" s="1">
        <v>270</v>
      </c>
      <c r="T68" s="1">
        <v>294</v>
      </c>
      <c r="U68" s="1">
        <v>325</v>
      </c>
      <c r="V68" s="1">
        <v>358</v>
      </c>
      <c r="W68" s="1">
        <v>393</v>
      </c>
      <c r="X68" s="1">
        <v>426.6</v>
      </c>
      <c r="Y68" s="1">
        <v>613</v>
      </c>
      <c r="Z68" s="1">
        <v>651</v>
      </c>
      <c r="AA68" s="1">
        <v>690</v>
      </c>
      <c r="AB68" s="1">
        <v>732</v>
      </c>
      <c r="AC68" s="1">
        <v>772</v>
      </c>
      <c r="AD68" s="1">
        <v>816</v>
      </c>
      <c r="AE68" s="1">
        <v>866</v>
      </c>
      <c r="AF68" s="1">
        <v>909</v>
      </c>
      <c r="AG68" s="1">
        <v>954</v>
      </c>
      <c r="AH68" s="1">
        <v>997</v>
      </c>
      <c r="AI68" s="1">
        <v>1165</v>
      </c>
      <c r="AJ68" s="1">
        <v>1208</v>
      </c>
      <c r="AK68" s="1">
        <v>1256</v>
      </c>
      <c r="AL68" s="1">
        <v>1301</v>
      </c>
      <c r="AM68" s="1">
        <v>1393</v>
      </c>
      <c r="AN68" s="1">
        <v>1443</v>
      </c>
      <c r="AO68" s="1">
        <v>1559</v>
      </c>
      <c r="AP68" s="1">
        <v>1610.38</v>
      </c>
      <c r="AQ68" s="1">
        <v>2750</v>
      </c>
      <c r="AR68" s="1">
        <v>2852</v>
      </c>
      <c r="AS68" s="1">
        <v>2961</v>
      </c>
      <c r="AT68" s="1">
        <v>3078</v>
      </c>
      <c r="AU68" s="1">
        <v>3189</v>
      </c>
      <c r="AV68" s="1">
        <v>3300</v>
      </c>
      <c r="AW68" s="1">
        <v>3458</v>
      </c>
      <c r="AX68" s="1">
        <v>3573</v>
      </c>
      <c r="AY68" s="1">
        <v>3698</v>
      </c>
      <c r="AZ68" s="1">
        <v>3814</v>
      </c>
      <c r="BA68" s="1">
        <v>4139</v>
      </c>
      <c r="BB68" s="1">
        <v>4242</v>
      </c>
      <c r="BC68" s="1">
        <v>4355</v>
      </c>
      <c r="BD68" s="1">
        <v>4460</v>
      </c>
      <c r="BE68" s="1">
        <v>4760</v>
      </c>
      <c r="BF68" s="1">
        <v>4877</v>
      </c>
      <c r="BG68" s="1">
        <v>5103</v>
      </c>
      <c r="BH68" s="1">
        <v>5217</v>
      </c>
      <c r="BI68" s="1">
        <v>11673</v>
      </c>
      <c r="BJ68" s="1">
        <v>11957</v>
      </c>
      <c r="BK68" s="1">
        <v>12272</v>
      </c>
      <c r="BL68" s="1">
        <v>12563</v>
      </c>
      <c r="BM68" s="1">
        <v>13658</v>
      </c>
      <c r="BN68" s="1">
        <v>14003</v>
      </c>
      <c r="BO68" s="1">
        <v>14434</v>
      </c>
      <c r="BP68" s="1">
        <v>14721</v>
      </c>
      <c r="BQ68" s="1">
        <v>59739.25</v>
      </c>
      <c r="BR68" s="1">
        <v>61049.64</v>
      </c>
    </row>
    <row r="69" spans="1:82" ht="16">
      <c r="A69" s="1">
        <v>66</v>
      </c>
      <c r="B69" s="1" t="s">
        <v>135</v>
      </c>
      <c r="C69" s="1" t="s">
        <v>136</v>
      </c>
      <c r="E69" s="3">
        <v>0.35199999999999998</v>
      </c>
      <c r="F69" s="4">
        <v>5.9389000000000003</v>
      </c>
      <c r="G69" s="4">
        <v>11.67</v>
      </c>
      <c r="H69" s="4">
        <v>22.8</v>
      </c>
      <c r="I69" s="4">
        <v>41.47</v>
      </c>
      <c r="J69" s="1">
        <v>62.08</v>
      </c>
      <c r="K69" s="1">
        <v>93</v>
      </c>
      <c r="L69" s="1">
        <v>110</v>
      </c>
      <c r="M69" s="1">
        <v>127</v>
      </c>
      <c r="N69" s="1">
        <v>152</v>
      </c>
      <c r="O69" s="1">
        <v>170</v>
      </c>
      <c r="P69" s="1">
        <v>192</v>
      </c>
      <c r="Q69" s="1">
        <v>224</v>
      </c>
      <c r="R69" s="1">
        <v>259</v>
      </c>
      <c r="S69" s="1">
        <v>279</v>
      </c>
      <c r="T69" s="1">
        <v>300</v>
      </c>
      <c r="U69" s="1">
        <v>332</v>
      </c>
      <c r="V69" s="1">
        <v>366</v>
      </c>
      <c r="W69" s="1">
        <v>399</v>
      </c>
      <c r="X69" s="1">
        <v>431</v>
      </c>
      <c r="Y69" s="1">
        <v>465</v>
      </c>
      <c r="Z69" s="1">
        <v>664</v>
      </c>
      <c r="AA69" s="1">
        <v>702</v>
      </c>
      <c r="AB69" s="1">
        <v>743</v>
      </c>
      <c r="AC69" s="1">
        <v>786</v>
      </c>
      <c r="AD69" s="1">
        <v>827</v>
      </c>
      <c r="AE69" s="1">
        <v>872</v>
      </c>
      <c r="AF69" s="1">
        <v>924</v>
      </c>
      <c r="AG69" s="1">
        <v>969</v>
      </c>
      <c r="AH69" s="1">
        <v>1014</v>
      </c>
      <c r="AI69" s="1">
        <v>1059</v>
      </c>
      <c r="AJ69" s="1">
        <v>1232</v>
      </c>
      <c r="AK69" s="1">
        <v>1275</v>
      </c>
      <c r="AL69" s="1">
        <v>1325</v>
      </c>
      <c r="AM69" s="1">
        <v>1371</v>
      </c>
      <c r="AN69" s="1">
        <v>1468</v>
      </c>
      <c r="AO69" s="1">
        <v>1520</v>
      </c>
      <c r="AP69" s="1">
        <v>1638</v>
      </c>
      <c r="AQ69" s="1">
        <v>1691.74</v>
      </c>
      <c r="AR69" s="1">
        <v>2882</v>
      </c>
      <c r="AS69" s="1">
        <v>2987</v>
      </c>
      <c r="AT69" s="1">
        <v>3098</v>
      </c>
      <c r="AU69" s="1">
        <v>3217</v>
      </c>
      <c r="AV69" s="1">
        <v>3331</v>
      </c>
      <c r="AW69" s="1">
        <v>3445</v>
      </c>
      <c r="AX69" s="1">
        <v>3607</v>
      </c>
      <c r="AY69" s="1">
        <v>3725</v>
      </c>
      <c r="AZ69" s="1">
        <v>3852</v>
      </c>
      <c r="BA69" s="1">
        <v>3970</v>
      </c>
      <c r="BB69" s="1">
        <v>4303</v>
      </c>
      <c r="BC69" s="1">
        <v>4407</v>
      </c>
      <c r="BD69" s="1">
        <v>4523</v>
      </c>
      <c r="BE69" s="1">
        <v>4629</v>
      </c>
      <c r="BF69" s="1">
        <v>4945</v>
      </c>
      <c r="BG69" s="1">
        <v>5066</v>
      </c>
      <c r="BH69" s="1">
        <v>5296</v>
      </c>
      <c r="BI69" s="1">
        <v>5412</v>
      </c>
      <c r="BJ69" s="1">
        <v>12081</v>
      </c>
      <c r="BK69" s="1">
        <v>12370</v>
      </c>
      <c r="BL69" s="1">
        <v>12690</v>
      </c>
      <c r="BM69" s="1">
        <v>12986</v>
      </c>
      <c r="BN69" s="1">
        <v>14144</v>
      </c>
      <c r="BO69" s="1">
        <v>14495</v>
      </c>
      <c r="BP69" s="1">
        <v>14936</v>
      </c>
      <c r="BQ69" s="1">
        <v>15228.06</v>
      </c>
      <c r="BR69" s="1">
        <v>61736.55</v>
      </c>
      <c r="BS69" s="1">
        <v>63073.5</v>
      </c>
    </row>
    <row r="70" spans="1:82" ht="16">
      <c r="A70" s="1">
        <v>67</v>
      </c>
      <c r="B70" s="1" t="s">
        <v>137</v>
      </c>
      <c r="C70" s="1" t="s">
        <v>138</v>
      </c>
      <c r="E70" s="3">
        <v>0.33800000000000002</v>
      </c>
      <c r="F70" s="4">
        <v>6.0214999999999996</v>
      </c>
      <c r="G70" s="4">
        <v>11.8</v>
      </c>
      <c r="H70" s="4">
        <v>22.84</v>
      </c>
      <c r="I70" s="4">
        <v>42.5</v>
      </c>
      <c r="J70" s="1">
        <v>63.93</v>
      </c>
      <c r="K70" s="1">
        <v>95</v>
      </c>
      <c r="L70" s="1">
        <v>112</v>
      </c>
      <c r="M70" s="1">
        <v>129</v>
      </c>
      <c r="N70" s="1">
        <v>155</v>
      </c>
      <c r="O70" s="1">
        <v>174</v>
      </c>
      <c r="P70" s="1">
        <v>196</v>
      </c>
      <c r="Q70" s="1">
        <v>229</v>
      </c>
      <c r="R70" s="1">
        <v>263</v>
      </c>
      <c r="S70" s="1">
        <v>284</v>
      </c>
      <c r="T70" s="1">
        <v>305</v>
      </c>
      <c r="U70" s="1">
        <v>340</v>
      </c>
      <c r="V70" s="1">
        <v>373</v>
      </c>
      <c r="W70" s="1">
        <v>408</v>
      </c>
      <c r="X70" s="1">
        <v>441</v>
      </c>
      <c r="Y70" s="1">
        <v>475</v>
      </c>
      <c r="Z70" s="1">
        <v>510</v>
      </c>
      <c r="AA70" s="1">
        <v>715</v>
      </c>
      <c r="AB70" s="1">
        <v>755</v>
      </c>
      <c r="AC70" s="1">
        <v>797</v>
      </c>
      <c r="AD70" s="1">
        <v>842</v>
      </c>
      <c r="AE70" s="1">
        <v>885</v>
      </c>
      <c r="AF70" s="1">
        <v>929</v>
      </c>
      <c r="AG70" s="1">
        <v>985</v>
      </c>
      <c r="AH70" s="1">
        <v>1029</v>
      </c>
      <c r="AI70" s="1">
        <v>1077</v>
      </c>
      <c r="AJ70" s="1">
        <v>1122</v>
      </c>
      <c r="AK70" s="1">
        <v>1300</v>
      </c>
      <c r="AL70" s="1">
        <v>1346</v>
      </c>
      <c r="AM70" s="1">
        <v>1395</v>
      </c>
      <c r="AN70" s="1">
        <v>1443</v>
      </c>
      <c r="AO70" s="1">
        <v>1545</v>
      </c>
      <c r="AP70" s="1">
        <v>1598</v>
      </c>
      <c r="AQ70" s="1">
        <v>1719</v>
      </c>
      <c r="AR70" s="1">
        <v>1773.57</v>
      </c>
      <c r="AS70" s="1">
        <v>3018</v>
      </c>
      <c r="AT70" s="1">
        <v>3125</v>
      </c>
      <c r="AU70" s="1">
        <v>3238</v>
      </c>
      <c r="AV70" s="1">
        <v>3359</v>
      </c>
      <c r="AW70" s="1">
        <v>3476</v>
      </c>
      <c r="AX70" s="1">
        <v>3592</v>
      </c>
      <c r="AY70" s="1">
        <v>3760</v>
      </c>
      <c r="AZ70" s="1">
        <v>3880</v>
      </c>
      <c r="BA70" s="1">
        <v>4009</v>
      </c>
      <c r="BB70" s="1">
        <v>4131</v>
      </c>
      <c r="BC70" s="1">
        <v>4469</v>
      </c>
      <c r="BD70" s="1">
        <v>4576</v>
      </c>
      <c r="BE70" s="1">
        <v>4693</v>
      </c>
      <c r="BF70" s="1">
        <v>4802</v>
      </c>
      <c r="BG70" s="1">
        <v>5135</v>
      </c>
      <c r="BH70" s="1">
        <v>5258</v>
      </c>
      <c r="BI70" s="1">
        <v>5494</v>
      </c>
      <c r="BJ70" s="1">
        <v>5611</v>
      </c>
      <c r="BK70" s="1">
        <v>12495</v>
      </c>
      <c r="BL70" s="1">
        <v>12790</v>
      </c>
      <c r="BM70" s="1">
        <v>13116</v>
      </c>
      <c r="BN70" s="1">
        <v>13417</v>
      </c>
      <c r="BO70" s="1">
        <v>14639</v>
      </c>
      <c r="BP70" s="1">
        <v>14998</v>
      </c>
      <c r="BQ70" s="1">
        <v>15448</v>
      </c>
      <c r="BR70" s="1">
        <v>15745.77</v>
      </c>
      <c r="BS70" s="1">
        <v>63772.42</v>
      </c>
      <c r="BT70" s="1">
        <v>65136.800000000003</v>
      </c>
    </row>
    <row r="71" spans="1:82" ht="16">
      <c r="A71" s="1">
        <v>68</v>
      </c>
      <c r="B71" s="1" t="s">
        <v>139</v>
      </c>
      <c r="C71" s="1" t="s">
        <v>140</v>
      </c>
      <c r="E71" s="3">
        <v>0.312</v>
      </c>
      <c r="F71" s="4">
        <v>6.1077000000000004</v>
      </c>
      <c r="G71" s="4">
        <v>11.93</v>
      </c>
      <c r="H71" s="4">
        <v>22.74</v>
      </c>
      <c r="I71" s="4">
        <v>42.7</v>
      </c>
      <c r="J71" s="1">
        <v>65.099999999999994</v>
      </c>
      <c r="K71" s="1">
        <v>96</v>
      </c>
      <c r="L71" s="1">
        <v>114</v>
      </c>
      <c r="M71" s="1">
        <v>131</v>
      </c>
      <c r="N71" s="1">
        <v>158</v>
      </c>
      <c r="O71" s="1">
        <v>177</v>
      </c>
      <c r="P71" s="1">
        <v>201</v>
      </c>
      <c r="Q71" s="1">
        <v>235</v>
      </c>
      <c r="R71" s="1">
        <v>268</v>
      </c>
      <c r="S71" s="1">
        <v>290</v>
      </c>
      <c r="T71" s="1">
        <v>311</v>
      </c>
      <c r="U71" s="1">
        <v>345</v>
      </c>
      <c r="V71" s="1">
        <v>381</v>
      </c>
      <c r="W71" s="1">
        <v>415</v>
      </c>
      <c r="X71" s="1">
        <v>450</v>
      </c>
      <c r="Y71" s="1">
        <v>486</v>
      </c>
      <c r="Z71" s="1">
        <v>520</v>
      </c>
      <c r="AA71" s="1">
        <v>555</v>
      </c>
      <c r="AB71" s="1">
        <v>770</v>
      </c>
      <c r="AC71" s="1">
        <v>810</v>
      </c>
      <c r="AD71" s="1">
        <v>853</v>
      </c>
      <c r="AE71" s="1">
        <v>899</v>
      </c>
      <c r="AF71" s="1">
        <v>943</v>
      </c>
      <c r="AG71" s="1">
        <v>989</v>
      </c>
      <c r="AH71" s="1">
        <v>1046</v>
      </c>
      <c r="AI71" s="1">
        <v>1092</v>
      </c>
      <c r="AJ71" s="1">
        <v>1142</v>
      </c>
      <c r="AK71" s="1">
        <v>1188</v>
      </c>
      <c r="AL71" s="1">
        <v>1370</v>
      </c>
      <c r="AM71" s="1">
        <v>1416</v>
      </c>
      <c r="AN71" s="1">
        <v>1468</v>
      </c>
      <c r="AO71" s="1">
        <v>1516</v>
      </c>
      <c r="AP71" s="1">
        <v>1625</v>
      </c>
      <c r="AQ71" s="1">
        <v>1678</v>
      </c>
      <c r="AR71" s="1">
        <v>1803</v>
      </c>
      <c r="AS71" s="1">
        <v>1859</v>
      </c>
      <c r="AT71" s="1">
        <v>3157</v>
      </c>
      <c r="AU71" s="1">
        <v>3265</v>
      </c>
      <c r="AV71" s="1">
        <v>3381</v>
      </c>
      <c r="AW71" s="1">
        <v>3505</v>
      </c>
      <c r="AX71" s="1">
        <v>3624</v>
      </c>
      <c r="AY71" s="1">
        <v>3742</v>
      </c>
      <c r="AZ71" s="1">
        <v>3916</v>
      </c>
      <c r="BA71" s="1">
        <v>4038</v>
      </c>
      <c r="BB71" s="1">
        <v>4170</v>
      </c>
      <c r="BC71" s="1">
        <v>4294</v>
      </c>
      <c r="BD71" s="1">
        <v>4639</v>
      </c>
      <c r="BE71" s="1">
        <v>4748</v>
      </c>
      <c r="BF71" s="1">
        <v>4866</v>
      </c>
      <c r="BG71" s="1">
        <v>4978</v>
      </c>
      <c r="BH71" s="1">
        <v>5329</v>
      </c>
      <c r="BI71" s="1">
        <v>5455</v>
      </c>
      <c r="BJ71" s="1">
        <v>5695</v>
      </c>
      <c r="BK71" s="1">
        <v>5815</v>
      </c>
      <c r="BL71" s="1">
        <v>12918</v>
      </c>
      <c r="BM71" s="1">
        <v>13217</v>
      </c>
      <c r="BN71" s="1">
        <v>13548</v>
      </c>
      <c r="BO71" s="1">
        <v>13855</v>
      </c>
      <c r="BP71" s="1">
        <v>15146</v>
      </c>
      <c r="BQ71" s="1">
        <v>15511</v>
      </c>
      <c r="BR71" s="1">
        <v>15971</v>
      </c>
      <c r="BS71" s="1">
        <v>16274.56</v>
      </c>
      <c r="BT71" s="1">
        <v>65848.240000000005</v>
      </c>
      <c r="BU71" s="1">
        <v>67241.850000000006</v>
      </c>
    </row>
    <row r="72" spans="1:82" ht="16">
      <c r="A72" s="1">
        <v>69</v>
      </c>
      <c r="B72" s="1" t="s">
        <v>141</v>
      </c>
      <c r="C72" s="1" t="s">
        <v>142</v>
      </c>
      <c r="E72" s="3">
        <v>1.6E-2</v>
      </c>
      <c r="F72" s="4">
        <v>6.18431</v>
      </c>
      <c r="G72" s="4">
        <v>12.05</v>
      </c>
      <c r="H72" s="4">
        <v>23.68</v>
      </c>
      <c r="I72" s="4">
        <v>42.7</v>
      </c>
      <c r="J72" s="1">
        <v>65.430000000000007</v>
      </c>
      <c r="K72" s="1">
        <v>98</v>
      </c>
      <c r="L72" s="1">
        <v>116</v>
      </c>
      <c r="M72" s="1">
        <v>133</v>
      </c>
      <c r="N72" s="1">
        <v>160</v>
      </c>
      <c r="O72" s="1">
        <v>180</v>
      </c>
      <c r="P72" s="1">
        <v>205</v>
      </c>
      <c r="Q72" s="1">
        <v>239</v>
      </c>
      <c r="R72" s="1">
        <v>274</v>
      </c>
      <c r="S72" s="1">
        <v>295</v>
      </c>
      <c r="T72" s="1">
        <v>317</v>
      </c>
      <c r="U72" s="1">
        <v>352</v>
      </c>
      <c r="V72" s="1">
        <v>387</v>
      </c>
      <c r="W72" s="1">
        <v>424</v>
      </c>
      <c r="X72" s="1">
        <v>460</v>
      </c>
      <c r="Y72" s="1">
        <v>500</v>
      </c>
      <c r="Z72" s="1">
        <v>530</v>
      </c>
      <c r="AA72" s="1">
        <v>570</v>
      </c>
      <c r="AB72" s="1">
        <v>603</v>
      </c>
      <c r="AC72" s="1">
        <v>825</v>
      </c>
      <c r="AD72" s="1">
        <v>866</v>
      </c>
      <c r="AE72" s="1">
        <v>911</v>
      </c>
      <c r="AF72" s="1">
        <v>958</v>
      </c>
      <c r="AG72" s="1">
        <v>1004</v>
      </c>
      <c r="AH72" s="1">
        <v>1050</v>
      </c>
      <c r="AI72" s="1">
        <v>1110</v>
      </c>
      <c r="AJ72" s="1">
        <v>1157</v>
      </c>
      <c r="AK72" s="1">
        <v>1207</v>
      </c>
      <c r="AL72" s="1">
        <v>1255</v>
      </c>
      <c r="AM72" s="1">
        <v>1442</v>
      </c>
      <c r="AN72" s="1">
        <v>1490</v>
      </c>
      <c r="AO72" s="1">
        <v>1542</v>
      </c>
      <c r="AP72" s="1">
        <v>1591</v>
      </c>
      <c r="AQ72" s="1">
        <v>1706</v>
      </c>
      <c r="AR72" s="1">
        <v>1761</v>
      </c>
      <c r="AS72" s="1">
        <v>1889</v>
      </c>
      <c r="AT72" s="1">
        <v>1945.2</v>
      </c>
      <c r="AU72" s="1">
        <v>3300</v>
      </c>
      <c r="AV72" s="1">
        <v>3409</v>
      </c>
      <c r="AW72" s="1">
        <v>3528</v>
      </c>
      <c r="AX72" s="1">
        <v>3653</v>
      </c>
      <c r="AY72" s="1">
        <v>3775</v>
      </c>
      <c r="AZ72" s="1">
        <v>3895</v>
      </c>
      <c r="BA72" s="1">
        <v>4075</v>
      </c>
      <c r="BB72" s="1">
        <v>4199</v>
      </c>
      <c r="BC72" s="1">
        <v>4335</v>
      </c>
      <c r="BD72" s="1">
        <v>4461</v>
      </c>
      <c r="BE72" s="1">
        <v>4812</v>
      </c>
      <c r="BF72" s="1">
        <v>4922</v>
      </c>
      <c r="BG72" s="1">
        <v>5044</v>
      </c>
      <c r="BH72" s="1">
        <v>5157</v>
      </c>
      <c r="BI72" s="1">
        <v>5527</v>
      </c>
      <c r="BJ72" s="1">
        <v>5656</v>
      </c>
      <c r="BK72" s="1">
        <v>5901</v>
      </c>
      <c r="BL72" s="1">
        <v>6023</v>
      </c>
      <c r="BM72" s="1">
        <v>13347</v>
      </c>
      <c r="BN72" s="1">
        <v>13651</v>
      </c>
      <c r="BO72" s="1">
        <v>13988</v>
      </c>
      <c r="BP72" s="1">
        <v>14300</v>
      </c>
      <c r="BQ72" s="1">
        <v>15663</v>
      </c>
      <c r="BR72" s="1">
        <v>16036</v>
      </c>
      <c r="BS72" s="1">
        <v>16500</v>
      </c>
      <c r="BT72" s="1">
        <v>16814.34</v>
      </c>
      <c r="BU72" s="1">
        <v>67965.259999999995</v>
      </c>
      <c r="BV72" s="1">
        <v>69387.34</v>
      </c>
    </row>
    <row r="73" spans="1:82" ht="16">
      <c r="A73" s="1">
        <v>70</v>
      </c>
      <c r="B73" s="1" t="s">
        <v>143</v>
      </c>
      <c r="C73" s="1" t="s">
        <v>144</v>
      </c>
      <c r="E73" s="3">
        <v>0</v>
      </c>
      <c r="F73" s="4">
        <v>6.2541599999999997</v>
      </c>
      <c r="G73" s="4">
        <v>12.176</v>
      </c>
      <c r="H73" s="4">
        <v>25.05</v>
      </c>
      <c r="I73" s="4">
        <v>43.56</v>
      </c>
      <c r="J73" s="1">
        <v>65.58</v>
      </c>
      <c r="K73" s="1">
        <v>99</v>
      </c>
      <c r="L73" s="1">
        <v>117</v>
      </c>
      <c r="M73" s="1">
        <v>135</v>
      </c>
      <c r="N73" s="1">
        <v>163</v>
      </c>
      <c r="O73" s="1">
        <v>182</v>
      </c>
      <c r="P73" s="1">
        <v>209</v>
      </c>
      <c r="Q73" s="1">
        <v>244</v>
      </c>
      <c r="R73" s="1">
        <v>279</v>
      </c>
      <c r="S73" s="1">
        <v>301</v>
      </c>
      <c r="T73" s="1">
        <v>324</v>
      </c>
      <c r="U73" s="1">
        <v>360</v>
      </c>
      <c r="V73" s="1">
        <v>396</v>
      </c>
      <c r="W73" s="1">
        <v>431</v>
      </c>
      <c r="X73" s="1">
        <v>469</v>
      </c>
      <c r="Y73" s="1">
        <v>505</v>
      </c>
      <c r="Z73" s="1">
        <v>540</v>
      </c>
      <c r="AA73" s="1">
        <v>580</v>
      </c>
      <c r="AB73" s="1">
        <v>620</v>
      </c>
      <c r="AC73" s="1">
        <v>651</v>
      </c>
      <c r="AD73" s="1">
        <v>882</v>
      </c>
      <c r="AE73" s="1">
        <v>924</v>
      </c>
      <c r="AF73" s="1">
        <v>971</v>
      </c>
      <c r="AG73" s="1">
        <v>1019</v>
      </c>
      <c r="AH73" s="1">
        <v>1065</v>
      </c>
      <c r="AI73" s="1">
        <v>1114</v>
      </c>
      <c r="AJ73" s="1">
        <v>1175</v>
      </c>
      <c r="AK73" s="1">
        <v>1224</v>
      </c>
      <c r="AL73" s="1">
        <v>1275</v>
      </c>
      <c r="AM73" s="1">
        <v>1324</v>
      </c>
      <c r="AN73" s="1">
        <v>1516</v>
      </c>
      <c r="AO73" s="1">
        <v>1564</v>
      </c>
      <c r="AP73" s="1">
        <v>1618</v>
      </c>
      <c r="AQ73" s="1">
        <v>1668</v>
      </c>
      <c r="AR73" s="1">
        <v>1789</v>
      </c>
      <c r="AS73" s="1">
        <v>1845</v>
      </c>
      <c r="AT73" s="1">
        <v>1978</v>
      </c>
      <c r="AU73" s="1">
        <v>2036.4</v>
      </c>
      <c r="AV73" s="1">
        <v>3443</v>
      </c>
      <c r="AW73" s="1">
        <v>3555</v>
      </c>
      <c r="AX73" s="1">
        <v>3677</v>
      </c>
      <c r="AY73" s="1">
        <v>3805</v>
      </c>
      <c r="AZ73" s="1">
        <v>3929</v>
      </c>
      <c r="BA73" s="1">
        <v>4051</v>
      </c>
      <c r="BB73" s="1">
        <v>4238</v>
      </c>
      <c r="BC73" s="1">
        <v>4364</v>
      </c>
      <c r="BD73" s="1">
        <v>4502</v>
      </c>
      <c r="BE73" s="1">
        <v>4630</v>
      </c>
      <c r="BF73" s="1">
        <v>4988</v>
      </c>
      <c r="BG73" s="1">
        <v>5101</v>
      </c>
      <c r="BH73" s="1">
        <v>5224</v>
      </c>
      <c r="BI73" s="1">
        <v>5339</v>
      </c>
      <c r="BJ73" s="1">
        <v>5731</v>
      </c>
      <c r="BK73" s="1">
        <v>5860</v>
      </c>
      <c r="BL73" s="1">
        <v>6111</v>
      </c>
      <c r="BM73" s="1">
        <v>6236</v>
      </c>
      <c r="BN73" s="1">
        <v>13784</v>
      </c>
      <c r="BO73" s="1">
        <v>14093</v>
      </c>
      <c r="BP73" s="1">
        <v>14435</v>
      </c>
      <c r="BQ73" s="1">
        <v>14752</v>
      </c>
      <c r="BR73" s="1">
        <v>16191</v>
      </c>
      <c r="BS73" s="1">
        <v>16570</v>
      </c>
      <c r="BT73" s="1">
        <v>17050</v>
      </c>
      <c r="BU73" s="1">
        <v>17365.439999999999</v>
      </c>
      <c r="BV73" s="1">
        <v>70123.039999999994</v>
      </c>
      <c r="BW73" s="1">
        <v>71574.789999999994</v>
      </c>
    </row>
    <row r="74" spans="1:82" ht="16">
      <c r="A74" s="1">
        <v>71</v>
      </c>
      <c r="B74" s="1" t="s">
        <v>145</v>
      </c>
      <c r="C74" s="1" t="s">
        <v>146</v>
      </c>
      <c r="E74" s="3">
        <v>0.34</v>
      </c>
      <c r="F74" s="4">
        <v>5.4258600000000001</v>
      </c>
      <c r="G74" s="4">
        <v>13.9</v>
      </c>
      <c r="H74" s="4">
        <v>20.959399999999999</v>
      </c>
      <c r="I74" s="4">
        <v>45.25</v>
      </c>
      <c r="J74" s="4">
        <v>66.8</v>
      </c>
      <c r="K74" s="1">
        <v>98</v>
      </c>
      <c r="L74" s="1">
        <v>117</v>
      </c>
      <c r="M74" s="1">
        <v>136</v>
      </c>
      <c r="N74" s="1">
        <v>159</v>
      </c>
      <c r="O74" s="1">
        <v>185</v>
      </c>
      <c r="P74" s="1">
        <v>205</v>
      </c>
      <c r="Q74" s="1">
        <v>238</v>
      </c>
      <c r="R74" s="1">
        <v>276</v>
      </c>
      <c r="S74" s="1">
        <v>305</v>
      </c>
      <c r="T74" s="1">
        <v>328</v>
      </c>
      <c r="U74" s="1">
        <v>361</v>
      </c>
      <c r="V74" s="1">
        <v>399</v>
      </c>
      <c r="W74" s="1">
        <v>438</v>
      </c>
      <c r="X74" s="1">
        <v>476</v>
      </c>
      <c r="Y74" s="1">
        <v>520</v>
      </c>
      <c r="Z74" s="1">
        <v>560</v>
      </c>
      <c r="AA74" s="1">
        <v>600</v>
      </c>
      <c r="AB74" s="1">
        <v>640</v>
      </c>
      <c r="AC74" s="1">
        <v>670</v>
      </c>
      <c r="AD74" s="1">
        <v>713</v>
      </c>
      <c r="AE74" s="1">
        <v>941</v>
      </c>
      <c r="AF74" s="1">
        <v>985</v>
      </c>
      <c r="AG74" s="1">
        <v>1032</v>
      </c>
      <c r="AH74" s="1">
        <v>1081</v>
      </c>
      <c r="AI74" s="1">
        <v>1130</v>
      </c>
      <c r="AJ74" s="1">
        <v>1178</v>
      </c>
      <c r="AK74" s="1">
        <v>1242</v>
      </c>
      <c r="AL74" s="1">
        <v>1292</v>
      </c>
      <c r="AM74" s="1">
        <v>1345</v>
      </c>
      <c r="AN74" s="1">
        <v>1395</v>
      </c>
      <c r="AO74" s="1">
        <v>1591</v>
      </c>
      <c r="AP74" s="1">
        <v>1641</v>
      </c>
      <c r="AQ74" s="1">
        <v>1696</v>
      </c>
      <c r="AR74" s="1">
        <v>1747</v>
      </c>
      <c r="AS74" s="1">
        <v>1875</v>
      </c>
      <c r="AT74" s="1">
        <v>1933</v>
      </c>
      <c r="AU74" s="1">
        <v>2067</v>
      </c>
      <c r="AV74" s="1">
        <v>2125.5</v>
      </c>
      <c r="AW74" s="1">
        <v>3590</v>
      </c>
      <c r="AX74" s="1">
        <v>3706</v>
      </c>
      <c r="AY74" s="1">
        <v>3828</v>
      </c>
      <c r="AZ74" s="1">
        <v>3960</v>
      </c>
      <c r="BA74" s="1">
        <v>4086</v>
      </c>
      <c r="BB74" s="1">
        <v>4211</v>
      </c>
      <c r="BC74" s="1">
        <v>4403</v>
      </c>
      <c r="BD74" s="1">
        <v>4532</v>
      </c>
      <c r="BE74" s="1">
        <v>4673</v>
      </c>
      <c r="BF74" s="1">
        <v>4803</v>
      </c>
      <c r="BG74" s="1">
        <v>5168</v>
      </c>
      <c r="BH74" s="1">
        <v>5282</v>
      </c>
      <c r="BI74" s="1">
        <v>5408</v>
      </c>
      <c r="BJ74" s="1">
        <v>5525</v>
      </c>
      <c r="BK74" s="1">
        <v>5937</v>
      </c>
      <c r="BL74" s="1">
        <v>6070</v>
      </c>
      <c r="BM74" s="1">
        <v>6326</v>
      </c>
      <c r="BN74" s="1">
        <v>6452</v>
      </c>
      <c r="BO74" s="1">
        <v>14228</v>
      </c>
      <c r="BP74" s="1">
        <v>14542</v>
      </c>
      <c r="BQ74" s="1">
        <v>14890</v>
      </c>
      <c r="BR74" s="1">
        <v>15211</v>
      </c>
      <c r="BS74" s="1">
        <v>16730</v>
      </c>
      <c r="BT74" s="1">
        <v>17120</v>
      </c>
      <c r="BU74" s="1">
        <v>17610</v>
      </c>
      <c r="BV74" s="1">
        <v>17928.05</v>
      </c>
      <c r="BW74" s="1">
        <v>72322.91</v>
      </c>
      <c r="BX74" s="1">
        <v>73804.800000000003</v>
      </c>
    </row>
    <row r="75" spans="1:82" ht="16">
      <c r="A75" s="1">
        <v>72</v>
      </c>
      <c r="B75" s="1" t="s">
        <v>147</v>
      </c>
      <c r="C75" s="1" t="s">
        <v>148</v>
      </c>
      <c r="E75" s="3">
        <v>0.114</v>
      </c>
      <c r="F75" s="4">
        <v>6.8250700000000002</v>
      </c>
      <c r="G75" s="4">
        <v>15</v>
      </c>
      <c r="H75" s="4">
        <v>23.3</v>
      </c>
      <c r="I75" s="4">
        <v>33.33</v>
      </c>
      <c r="J75" s="1">
        <v>68.375</v>
      </c>
      <c r="K75" s="1">
        <v>98</v>
      </c>
      <c r="L75" s="1">
        <v>118</v>
      </c>
      <c r="M75" s="1">
        <v>138</v>
      </c>
      <c r="N75" s="1">
        <v>157</v>
      </c>
      <c r="O75" s="1">
        <v>187</v>
      </c>
      <c r="P75" s="1">
        <v>209</v>
      </c>
      <c r="Q75" s="1">
        <v>230</v>
      </c>
      <c r="R75" s="1">
        <v>270</v>
      </c>
      <c r="S75" s="1">
        <v>310</v>
      </c>
      <c r="T75" s="1">
        <v>334</v>
      </c>
      <c r="U75" s="1">
        <v>359</v>
      </c>
      <c r="V75" s="1">
        <v>399</v>
      </c>
      <c r="W75" s="1">
        <v>440</v>
      </c>
      <c r="X75" s="1">
        <v>481</v>
      </c>
      <c r="Y75" s="1">
        <v>520</v>
      </c>
      <c r="Z75" s="1">
        <v>560</v>
      </c>
      <c r="AA75" s="1">
        <v>610</v>
      </c>
      <c r="AB75" s="1">
        <v>650</v>
      </c>
      <c r="AC75" s="1">
        <v>690</v>
      </c>
      <c r="AD75" s="1">
        <v>730</v>
      </c>
      <c r="AE75" s="1">
        <v>772</v>
      </c>
      <c r="AF75" s="1">
        <v>1002</v>
      </c>
      <c r="AG75" s="1">
        <v>1047</v>
      </c>
      <c r="AH75" s="1">
        <v>1094</v>
      </c>
      <c r="AI75" s="1">
        <v>1146</v>
      </c>
      <c r="AJ75" s="1">
        <v>1195</v>
      </c>
      <c r="AK75" s="1">
        <v>1245</v>
      </c>
      <c r="AL75" s="1">
        <v>1311</v>
      </c>
      <c r="AM75" s="1">
        <v>1362</v>
      </c>
      <c r="AN75" s="1">
        <v>1417</v>
      </c>
      <c r="AO75" s="1">
        <v>1467</v>
      </c>
      <c r="AP75" s="1">
        <v>1669</v>
      </c>
      <c r="AQ75" s="1">
        <v>1719</v>
      </c>
      <c r="AR75" s="1">
        <v>1776</v>
      </c>
      <c r="AS75" s="1">
        <v>1827</v>
      </c>
      <c r="AT75" s="1">
        <v>1963</v>
      </c>
      <c r="AU75" s="1">
        <v>2022</v>
      </c>
      <c r="AV75" s="1">
        <v>2159</v>
      </c>
      <c r="AW75" s="1">
        <v>2218.9</v>
      </c>
      <c r="AX75" s="1">
        <v>3741</v>
      </c>
      <c r="AY75" s="1">
        <v>3858</v>
      </c>
      <c r="AZ75" s="1">
        <v>3984</v>
      </c>
      <c r="BA75" s="1">
        <v>4118</v>
      </c>
      <c r="BB75" s="1">
        <v>4246</v>
      </c>
      <c r="BC75" s="1">
        <v>4372</v>
      </c>
      <c r="BD75" s="1">
        <v>4573</v>
      </c>
      <c r="BE75" s="1">
        <v>4703</v>
      </c>
      <c r="BF75" s="1">
        <v>4846</v>
      </c>
      <c r="BG75" s="1">
        <v>4980</v>
      </c>
      <c r="BH75" s="1">
        <v>5350</v>
      </c>
      <c r="BI75" s="1">
        <v>5468</v>
      </c>
      <c r="BJ75" s="1">
        <v>5595</v>
      </c>
      <c r="BK75" s="1">
        <v>5713</v>
      </c>
      <c r="BL75" s="1">
        <v>6149</v>
      </c>
      <c r="BM75" s="1">
        <v>6284</v>
      </c>
      <c r="BN75" s="1">
        <v>6545</v>
      </c>
      <c r="BO75" s="1">
        <v>6674</v>
      </c>
      <c r="BP75" s="1">
        <v>14678</v>
      </c>
      <c r="BQ75" s="1">
        <v>14999</v>
      </c>
      <c r="BR75" s="1">
        <v>15351</v>
      </c>
      <c r="BS75" s="1">
        <v>15680</v>
      </c>
      <c r="BT75" s="1">
        <v>17280</v>
      </c>
      <c r="BU75" s="1">
        <v>17680</v>
      </c>
      <c r="BV75" s="1">
        <v>18180</v>
      </c>
      <c r="BW75" s="1">
        <v>18502.32</v>
      </c>
      <c r="BX75" s="1">
        <v>74565.929999999993</v>
      </c>
      <c r="BY75" s="1">
        <v>76077.8</v>
      </c>
    </row>
    <row r="76" spans="1:82" ht="16">
      <c r="A76" s="1">
        <v>73</v>
      </c>
      <c r="B76" s="1" t="s">
        <v>149</v>
      </c>
      <c r="C76" s="1" t="s">
        <v>150</v>
      </c>
      <c r="E76" s="3">
        <v>0.32300000000000001</v>
      </c>
      <c r="F76" s="4">
        <v>7.5495700000000001</v>
      </c>
      <c r="G76" s="1">
        <v>16.2</v>
      </c>
      <c r="H76" s="1">
        <v>23.1</v>
      </c>
      <c r="I76" s="1">
        <v>35</v>
      </c>
      <c r="J76" s="1">
        <v>48.271999999999998</v>
      </c>
      <c r="K76" s="1">
        <v>94.010999999999996</v>
      </c>
      <c r="L76" s="1">
        <v>119</v>
      </c>
      <c r="M76" s="1">
        <v>139</v>
      </c>
      <c r="N76" s="1">
        <v>159</v>
      </c>
      <c r="O76" s="1">
        <v>180</v>
      </c>
      <c r="P76" s="1">
        <v>213</v>
      </c>
      <c r="Q76" s="1">
        <v>235</v>
      </c>
      <c r="R76" s="1">
        <v>262</v>
      </c>
      <c r="S76" s="1">
        <v>304</v>
      </c>
      <c r="T76" s="1">
        <v>338</v>
      </c>
      <c r="U76" s="1">
        <v>363</v>
      </c>
      <c r="V76" s="1">
        <v>396</v>
      </c>
      <c r="W76" s="1">
        <v>439</v>
      </c>
      <c r="X76" s="1">
        <v>482</v>
      </c>
      <c r="Y76" s="1">
        <v>530</v>
      </c>
      <c r="Z76" s="1">
        <v>570</v>
      </c>
      <c r="AA76" s="1">
        <v>620</v>
      </c>
      <c r="AB76" s="1">
        <v>660</v>
      </c>
      <c r="AC76" s="1">
        <v>700</v>
      </c>
      <c r="AD76" s="1">
        <v>740</v>
      </c>
      <c r="AE76" s="1">
        <v>790</v>
      </c>
      <c r="AF76" s="1">
        <v>832</v>
      </c>
      <c r="AG76" s="1">
        <v>1064</v>
      </c>
      <c r="AH76" s="1">
        <v>1110</v>
      </c>
      <c r="AI76" s="1">
        <v>1160</v>
      </c>
      <c r="AJ76" s="1">
        <v>1211</v>
      </c>
      <c r="AK76" s="1">
        <v>1262</v>
      </c>
      <c r="AL76" s="1">
        <v>1313</v>
      </c>
      <c r="AM76" s="1">
        <v>1382</v>
      </c>
      <c r="AN76" s="1">
        <v>1434</v>
      </c>
      <c r="AO76" s="1">
        <v>1490</v>
      </c>
      <c r="AP76" s="1">
        <v>1542</v>
      </c>
      <c r="AQ76" s="1">
        <v>1748</v>
      </c>
      <c r="AR76" s="1">
        <v>1799</v>
      </c>
      <c r="AS76" s="1">
        <v>1857</v>
      </c>
      <c r="AT76" s="1">
        <v>1910</v>
      </c>
      <c r="AU76" s="1">
        <v>2053</v>
      </c>
      <c r="AV76" s="1">
        <v>2113</v>
      </c>
      <c r="AW76" s="1">
        <v>2254</v>
      </c>
      <c r="AX76" s="1">
        <v>2314.6999999999998</v>
      </c>
      <c r="AY76" s="1">
        <v>3898.7</v>
      </c>
      <c r="AZ76" s="1">
        <v>4014</v>
      </c>
      <c r="BA76" s="1">
        <v>4143</v>
      </c>
      <c r="BB76" s="1">
        <v>4278</v>
      </c>
      <c r="BC76" s="1">
        <v>4410</v>
      </c>
      <c r="BD76" s="1">
        <v>4537</v>
      </c>
      <c r="BE76" s="1">
        <v>4745</v>
      </c>
      <c r="BF76" s="1">
        <v>4877</v>
      </c>
      <c r="BG76" s="1">
        <v>5024</v>
      </c>
      <c r="BH76" s="1">
        <v>5159</v>
      </c>
      <c r="BI76" s="1">
        <v>5537</v>
      </c>
      <c r="BJ76" s="1">
        <v>5655</v>
      </c>
      <c r="BK76" s="1">
        <v>5785</v>
      </c>
      <c r="BL76" s="1">
        <v>5907</v>
      </c>
      <c r="BM76" s="1">
        <v>6364</v>
      </c>
      <c r="BN76" s="1">
        <v>6502</v>
      </c>
      <c r="BO76" s="1">
        <v>6769</v>
      </c>
      <c r="BP76" s="1">
        <v>6900</v>
      </c>
      <c r="BQ76" s="1">
        <v>15137</v>
      </c>
      <c r="BR76" s="1">
        <v>15461</v>
      </c>
      <c r="BS76" s="1">
        <v>15820</v>
      </c>
      <c r="BT76" s="1">
        <v>16150</v>
      </c>
      <c r="BU76" s="1">
        <v>17840</v>
      </c>
      <c r="BV76" s="1">
        <v>18250</v>
      </c>
      <c r="BW76" s="1">
        <v>18760</v>
      </c>
      <c r="BX76" s="1">
        <v>19088.509999999998</v>
      </c>
      <c r="BY76" s="1">
        <v>76852.02</v>
      </c>
      <c r="BZ76" s="1">
        <v>78394.7</v>
      </c>
    </row>
    <row r="77" spans="1:82" ht="16">
      <c r="A77" s="1">
        <v>74</v>
      </c>
      <c r="B77" s="1" t="s">
        <v>151</v>
      </c>
      <c r="C77" s="1" t="s">
        <v>152</v>
      </c>
      <c r="E77" s="3">
        <v>0.81625999999999999</v>
      </c>
      <c r="F77" s="4">
        <v>7.8640299999999996</v>
      </c>
      <c r="G77" s="4">
        <v>16.100000000000001</v>
      </c>
      <c r="H77" s="1">
        <v>26.02</v>
      </c>
      <c r="I77" s="1">
        <v>38.21</v>
      </c>
      <c r="J77" s="1">
        <v>51.59</v>
      </c>
      <c r="K77" s="1">
        <v>64.766000000000005</v>
      </c>
      <c r="L77" s="1">
        <v>122.01</v>
      </c>
      <c r="M77" s="1">
        <v>141.19999999999999</v>
      </c>
      <c r="N77" s="1">
        <v>160.19999999999999</v>
      </c>
      <c r="O77" s="1">
        <v>179</v>
      </c>
      <c r="P77" s="1">
        <v>208.9</v>
      </c>
      <c r="Q77" s="1">
        <v>231.6</v>
      </c>
      <c r="R77" s="1">
        <v>258.3</v>
      </c>
      <c r="S77" s="1">
        <v>290.7</v>
      </c>
      <c r="T77" s="1">
        <v>325.3</v>
      </c>
      <c r="U77" s="1">
        <v>361.9</v>
      </c>
      <c r="V77" s="1">
        <v>387.9</v>
      </c>
      <c r="W77" s="1">
        <v>420.7</v>
      </c>
      <c r="X77" s="1">
        <v>462.1</v>
      </c>
      <c r="Y77" s="1">
        <v>502.6</v>
      </c>
      <c r="Z77" s="1">
        <v>543.4</v>
      </c>
      <c r="AA77" s="1">
        <v>594.5</v>
      </c>
      <c r="AB77" s="1">
        <v>640.6</v>
      </c>
      <c r="AC77" s="1">
        <v>686</v>
      </c>
      <c r="AD77" s="1">
        <v>734.1</v>
      </c>
      <c r="AE77" s="1">
        <v>784.4</v>
      </c>
      <c r="AF77" s="1">
        <v>833.4</v>
      </c>
      <c r="AG77" s="1">
        <v>881.4</v>
      </c>
      <c r="AH77" s="1">
        <v>1132.2</v>
      </c>
      <c r="AI77" s="1">
        <v>1180</v>
      </c>
      <c r="AJ77" s="1">
        <v>1230.4000000000001</v>
      </c>
      <c r="AK77" s="1">
        <v>1283.4000000000001</v>
      </c>
      <c r="AL77" s="1">
        <v>1335.1</v>
      </c>
      <c r="AM77" s="1">
        <v>1386.8</v>
      </c>
      <c r="AN77" s="1">
        <v>1459.9</v>
      </c>
      <c r="AO77" s="1">
        <v>1512.4</v>
      </c>
      <c r="AP77" s="1">
        <v>1569.1</v>
      </c>
      <c r="AQ77" s="1">
        <v>1622</v>
      </c>
      <c r="AR77" s="1">
        <v>1829.8</v>
      </c>
      <c r="AS77" s="1">
        <v>1882.9</v>
      </c>
      <c r="AT77" s="1">
        <v>1940.6</v>
      </c>
      <c r="AU77" s="1">
        <v>1994.8</v>
      </c>
      <c r="AV77" s="1">
        <v>2149.1</v>
      </c>
      <c r="AW77" s="1">
        <v>2210</v>
      </c>
      <c r="AX77" s="1">
        <v>2354</v>
      </c>
      <c r="AY77" s="1">
        <v>2414.11</v>
      </c>
      <c r="AZ77" s="1">
        <v>4057</v>
      </c>
      <c r="BA77" s="1">
        <v>4180</v>
      </c>
      <c r="BB77" s="1">
        <v>4309</v>
      </c>
      <c r="BC77" s="1">
        <v>4446</v>
      </c>
      <c r="BD77" s="1">
        <v>4578</v>
      </c>
      <c r="BE77" s="1">
        <v>4709</v>
      </c>
      <c r="BF77" s="1">
        <v>4927</v>
      </c>
      <c r="BG77" s="1">
        <v>5063</v>
      </c>
      <c r="BH77" s="1">
        <v>5209</v>
      </c>
      <c r="BI77" s="1">
        <v>5348</v>
      </c>
      <c r="BJ77" s="1">
        <v>5719</v>
      </c>
      <c r="BK77" s="1">
        <v>5840</v>
      </c>
      <c r="BL77" s="1">
        <v>5970</v>
      </c>
      <c r="BM77" s="1">
        <v>6093</v>
      </c>
      <c r="BN77" s="1">
        <v>6600</v>
      </c>
      <c r="BO77" s="1">
        <v>6735</v>
      </c>
      <c r="BP77" s="1">
        <v>7000</v>
      </c>
      <c r="BQ77" s="1">
        <v>7130</v>
      </c>
      <c r="BR77" s="1">
        <v>15566</v>
      </c>
      <c r="BS77" s="1">
        <v>15896</v>
      </c>
      <c r="BT77" s="1">
        <v>16252</v>
      </c>
      <c r="BU77" s="1">
        <v>16588</v>
      </c>
      <c r="BV77" s="1">
        <v>18476</v>
      </c>
      <c r="BW77" s="1">
        <v>18872</v>
      </c>
      <c r="BX77" s="1">
        <v>19362</v>
      </c>
      <c r="BY77" s="1">
        <v>19686.740000000002</v>
      </c>
      <c r="BZ77" s="1">
        <v>79181.929999999993</v>
      </c>
      <c r="CA77" s="1">
        <v>80755.600000000006</v>
      </c>
    </row>
    <row r="78" spans="1:82" ht="16">
      <c r="A78" s="1">
        <v>75</v>
      </c>
      <c r="B78" s="1" t="s">
        <v>153</v>
      </c>
      <c r="C78" s="1" t="s">
        <v>154</v>
      </c>
      <c r="E78" s="3">
        <v>0.15</v>
      </c>
      <c r="F78" s="4">
        <v>7.83352</v>
      </c>
      <c r="G78" s="1">
        <v>16.600000000000001</v>
      </c>
      <c r="H78" s="1">
        <v>27</v>
      </c>
      <c r="I78" s="1">
        <v>39.1</v>
      </c>
      <c r="J78" s="1">
        <v>51.9</v>
      </c>
      <c r="K78" s="1">
        <v>67</v>
      </c>
      <c r="L78" s="1">
        <v>82.71</v>
      </c>
      <c r="M78" s="1">
        <v>144.4</v>
      </c>
      <c r="N78" s="1">
        <v>165</v>
      </c>
      <c r="O78" s="1">
        <v>187</v>
      </c>
      <c r="P78" s="1">
        <v>208</v>
      </c>
      <c r="Q78" s="1">
        <v>236</v>
      </c>
      <c r="R78" s="1">
        <v>268</v>
      </c>
      <c r="S78" s="1">
        <v>291</v>
      </c>
      <c r="T78" s="1">
        <v>330</v>
      </c>
      <c r="U78" s="1">
        <v>377</v>
      </c>
      <c r="V78" s="1">
        <v>403</v>
      </c>
      <c r="W78" s="1">
        <v>429</v>
      </c>
      <c r="X78" s="1">
        <v>476</v>
      </c>
      <c r="Y78" s="1">
        <v>520</v>
      </c>
      <c r="Z78" s="1">
        <v>570</v>
      </c>
      <c r="AA78" s="1">
        <v>620</v>
      </c>
      <c r="AB78" s="1">
        <v>670</v>
      </c>
      <c r="AC78" s="1">
        <v>720</v>
      </c>
      <c r="AD78" s="1">
        <v>760</v>
      </c>
      <c r="AE78" s="1">
        <v>810</v>
      </c>
      <c r="AF78" s="1">
        <v>860</v>
      </c>
      <c r="AG78" s="1">
        <v>910</v>
      </c>
      <c r="AH78" s="1">
        <v>953</v>
      </c>
      <c r="AI78" s="1">
        <v>1194</v>
      </c>
      <c r="AJ78" s="1">
        <v>1242</v>
      </c>
      <c r="AK78" s="1">
        <v>1294</v>
      </c>
      <c r="AL78" s="1">
        <v>1349</v>
      </c>
      <c r="AM78" s="1">
        <v>1402</v>
      </c>
      <c r="AN78" s="1">
        <v>1454</v>
      </c>
      <c r="AO78" s="1">
        <v>1530</v>
      </c>
      <c r="AP78" s="1">
        <v>1583</v>
      </c>
      <c r="AQ78" s="1">
        <v>1641</v>
      </c>
      <c r="AR78" s="1">
        <v>1696</v>
      </c>
      <c r="AS78" s="1">
        <v>1912</v>
      </c>
      <c r="AT78" s="1">
        <v>1966</v>
      </c>
      <c r="AU78" s="1">
        <v>2025</v>
      </c>
      <c r="AV78" s="1">
        <v>2080</v>
      </c>
      <c r="AW78" s="1">
        <v>2240</v>
      </c>
      <c r="AX78" s="1">
        <v>2302</v>
      </c>
      <c r="AY78" s="1">
        <v>2450</v>
      </c>
      <c r="AZ78" s="1">
        <v>2514.54</v>
      </c>
      <c r="BA78" s="1">
        <v>4214</v>
      </c>
      <c r="BB78" s="1">
        <v>4335</v>
      </c>
      <c r="BC78" s="1">
        <v>4468</v>
      </c>
      <c r="BD78" s="1">
        <v>4609</v>
      </c>
      <c r="BE78" s="1">
        <v>4745</v>
      </c>
      <c r="BF78" s="1">
        <v>4877</v>
      </c>
      <c r="BG78" s="1">
        <v>5099</v>
      </c>
      <c r="BH78" s="1">
        <v>5236</v>
      </c>
      <c r="BI78" s="1">
        <v>5388</v>
      </c>
      <c r="BJ78" s="1">
        <v>5528</v>
      </c>
      <c r="BK78" s="1">
        <v>5919</v>
      </c>
      <c r="BL78" s="1">
        <v>6042</v>
      </c>
      <c r="BM78" s="1">
        <v>6176</v>
      </c>
      <c r="BN78" s="1">
        <v>6300</v>
      </c>
      <c r="BO78" s="1">
        <v>6810</v>
      </c>
      <c r="BP78" s="1">
        <v>6952</v>
      </c>
      <c r="BQ78" s="1">
        <v>7230</v>
      </c>
      <c r="BR78" s="1">
        <v>7366</v>
      </c>
      <c r="BS78" s="1">
        <v>16080</v>
      </c>
      <c r="BT78" s="1">
        <v>16410</v>
      </c>
      <c r="BU78" s="1">
        <v>16780</v>
      </c>
      <c r="BV78" s="1">
        <v>17120</v>
      </c>
      <c r="BW78" s="1">
        <v>19000</v>
      </c>
      <c r="BX78" s="1">
        <v>19420</v>
      </c>
      <c r="BY78" s="1">
        <v>19950</v>
      </c>
      <c r="BZ78" s="1">
        <v>20297.400000000001</v>
      </c>
      <c r="CA78" s="1">
        <v>81556.899999999994</v>
      </c>
      <c r="CB78" s="1">
        <v>83162.3</v>
      </c>
    </row>
    <row r="79" spans="1:82" ht="16">
      <c r="A79" s="1">
        <v>76</v>
      </c>
      <c r="B79" s="1" t="s">
        <v>155</v>
      </c>
      <c r="C79" s="1" t="s">
        <v>156</v>
      </c>
      <c r="E79" s="3">
        <v>1.0778000000000001</v>
      </c>
      <c r="F79" s="4">
        <v>8.4382300000000008</v>
      </c>
      <c r="G79" s="1">
        <v>17</v>
      </c>
      <c r="H79" s="1">
        <v>25</v>
      </c>
      <c r="I79" s="1">
        <v>41</v>
      </c>
      <c r="J79" s="1">
        <v>55</v>
      </c>
      <c r="K79" s="1">
        <v>70.099999999999994</v>
      </c>
      <c r="L79" s="1">
        <v>85.1</v>
      </c>
      <c r="M79" s="1">
        <v>102.024</v>
      </c>
      <c r="N79" s="1">
        <v>168.7</v>
      </c>
      <c r="O79" s="1">
        <v>190</v>
      </c>
      <c r="P79" s="1">
        <v>213</v>
      </c>
      <c r="Q79" s="1">
        <v>235</v>
      </c>
      <c r="R79" s="1">
        <v>269</v>
      </c>
      <c r="S79" s="1">
        <v>300</v>
      </c>
      <c r="T79" s="1">
        <v>320</v>
      </c>
      <c r="U79" s="1">
        <v>367</v>
      </c>
      <c r="V79" s="1">
        <v>410</v>
      </c>
      <c r="W79" s="1">
        <v>436</v>
      </c>
      <c r="X79" s="1">
        <v>470</v>
      </c>
      <c r="Y79" s="1">
        <v>520</v>
      </c>
      <c r="Z79" s="1">
        <v>570</v>
      </c>
      <c r="AA79" s="1">
        <v>620</v>
      </c>
      <c r="AB79" s="1">
        <v>670</v>
      </c>
      <c r="AC79" s="1">
        <v>720</v>
      </c>
      <c r="AD79" s="1">
        <v>770</v>
      </c>
      <c r="AE79" s="1">
        <v>820</v>
      </c>
      <c r="AF79" s="1">
        <v>870</v>
      </c>
      <c r="AG79" s="1">
        <v>920</v>
      </c>
      <c r="AH79" s="1">
        <v>970</v>
      </c>
      <c r="AI79" s="1">
        <v>1015</v>
      </c>
      <c r="AJ79" s="1">
        <v>1262</v>
      </c>
      <c r="AK79" s="1">
        <v>1311</v>
      </c>
      <c r="AL79" s="1">
        <v>1364</v>
      </c>
      <c r="AM79" s="1">
        <v>1420</v>
      </c>
      <c r="AN79" s="1">
        <v>1474</v>
      </c>
      <c r="AO79" s="1">
        <v>1528</v>
      </c>
      <c r="AP79" s="1">
        <v>1606</v>
      </c>
      <c r="AQ79" s="1">
        <v>1660</v>
      </c>
      <c r="AR79" s="1">
        <v>1720</v>
      </c>
      <c r="AS79" s="1">
        <v>1776</v>
      </c>
      <c r="AT79" s="1">
        <v>1996</v>
      </c>
      <c r="AU79" s="1">
        <v>2052</v>
      </c>
      <c r="AV79" s="1">
        <v>2112</v>
      </c>
      <c r="AW79" s="1">
        <v>2168</v>
      </c>
      <c r="AX79" s="1">
        <v>2336</v>
      </c>
      <c r="AY79" s="1">
        <v>2400</v>
      </c>
      <c r="AZ79" s="1">
        <v>2552</v>
      </c>
      <c r="BA79" s="1">
        <v>2615.5</v>
      </c>
      <c r="BB79" s="1">
        <v>4374</v>
      </c>
      <c r="BC79" s="1">
        <v>4501</v>
      </c>
      <c r="BD79" s="1">
        <v>4635</v>
      </c>
      <c r="BE79" s="1">
        <v>4779</v>
      </c>
      <c r="BF79" s="1">
        <v>4917</v>
      </c>
      <c r="BG79" s="1">
        <v>5052</v>
      </c>
      <c r="BH79" s="1">
        <v>5280</v>
      </c>
      <c r="BI79" s="1">
        <v>5421</v>
      </c>
      <c r="BJ79" s="1">
        <v>5575</v>
      </c>
      <c r="BK79" s="1">
        <v>5717</v>
      </c>
      <c r="BL79" s="1">
        <v>6115</v>
      </c>
      <c r="BM79" s="1">
        <v>6240</v>
      </c>
      <c r="BN79" s="1">
        <v>6376</v>
      </c>
      <c r="BO79" s="1">
        <v>6503</v>
      </c>
      <c r="BP79" s="1">
        <v>7039</v>
      </c>
      <c r="BQ79" s="1">
        <v>7185</v>
      </c>
      <c r="BR79" s="1">
        <v>7468</v>
      </c>
      <c r="BS79" s="1">
        <v>7610</v>
      </c>
      <c r="BT79" s="1">
        <v>16560</v>
      </c>
      <c r="BU79" s="1">
        <v>16900</v>
      </c>
      <c r="BV79" s="1">
        <v>17270</v>
      </c>
      <c r="BW79" s="1">
        <v>17620</v>
      </c>
      <c r="BX79" s="1">
        <v>19600</v>
      </c>
      <c r="BY79" s="1">
        <v>20030</v>
      </c>
      <c r="BZ79" s="1">
        <v>20570</v>
      </c>
      <c r="CA79" s="1">
        <v>20920.599999999999</v>
      </c>
      <c r="CB79" s="1">
        <v>83976.2</v>
      </c>
      <c r="CC79" s="1">
        <v>85614.399999999994</v>
      </c>
    </row>
    <row r="80" spans="1:82" ht="16">
      <c r="A80" s="1">
        <v>77</v>
      </c>
      <c r="B80" s="1" t="s">
        <v>157</v>
      </c>
      <c r="C80" s="1" t="s">
        <v>158</v>
      </c>
      <c r="E80" s="3">
        <v>1.56436</v>
      </c>
      <c r="F80" s="4">
        <v>8.9670199999999998</v>
      </c>
      <c r="G80" s="1">
        <v>17</v>
      </c>
      <c r="H80" s="1">
        <v>28</v>
      </c>
      <c r="I80" s="1">
        <v>40</v>
      </c>
      <c r="J80" s="1">
        <v>57</v>
      </c>
      <c r="K80" s="1">
        <v>72</v>
      </c>
      <c r="L80" s="1">
        <v>89</v>
      </c>
      <c r="M80" s="1">
        <v>105</v>
      </c>
      <c r="N80" s="1">
        <v>123</v>
      </c>
      <c r="O80" s="1">
        <v>194.8</v>
      </c>
      <c r="P80" s="1">
        <v>217</v>
      </c>
      <c r="Q80" s="1">
        <v>240</v>
      </c>
      <c r="R80" s="1">
        <v>264</v>
      </c>
      <c r="S80" s="1">
        <v>303</v>
      </c>
      <c r="T80" s="1">
        <v>329</v>
      </c>
      <c r="U80" s="1">
        <v>356</v>
      </c>
      <c r="V80" s="1">
        <v>407</v>
      </c>
      <c r="W80" s="1">
        <v>445</v>
      </c>
      <c r="X80" s="1">
        <v>472</v>
      </c>
      <c r="Y80" s="1">
        <v>510</v>
      </c>
      <c r="Z80" s="1">
        <v>560</v>
      </c>
      <c r="AA80" s="1">
        <v>610</v>
      </c>
      <c r="AB80" s="1">
        <v>670</v>
      </c>
      <c r="AC80" s="1">
        <v>720</v>
      </c>
      <c r="AD80" s="1">
        <v>770</v>
      </c>
      <c r="AE80" s="1">
        <v>820</v>
      </c>
      <c r="AF80" s="1">
        <v>870</v>
      </c>
      <c r="AG80" s="1">
        <v>920</v>
      </c>
      <c r="AH80" s="1">
        <v>980</v>
      </c>
      <c r="AI80" s="1">
        <v>1030</v>
      </c>
      <c r="AJ80" s="1">
        <v>1080</v>
      </c>
      <c r="AK80" s="1">
        <v>1331</v>
      </c>
      <c r="AL80" s="1">
        <v>1381</v>
      </c>
      <c r="AM80" s="1">
        <v>1436</v>
      </c>
      <c r="AN80" s="1">
        <v>1493</v>
      </c>
      <c r="AO80" s="1">
        <v>1548</v>
      </c>
      <c r="AP80" s="1">
        <v>1603</v>
      </c>
      <c r="AQ80" s="1">
        <v>1684</v>
      </c>
      <c r="AR80" s="1">
        <v>1739</v>
      </c>
      <c r="AS80" s="1">
        <v>1801</v>
      </c>
      <c r="AT80" s="1">
        <v>1857</v>
      </c>
      <c r="AU80" s="1">
        <v>2083</v>
      </c>
      <c r="AV80" s="1">
        <v>2139</v>
      </c>
      <c r="AW80" s="1">
        <v>2201</v>
      </c>
      <c r="AX80" s="1">
        <v>2258</v>
      </c>
      <c r="AY80" s="1">
        <v>2435</v>
      </c>
      <c r="AZ80" s="1">
        <v>2500</v>
      </c>
      <c r="BA80" s="1">
        <v>2656</v>
      </c>
      <c r="BB80" s="1">
        <v>2720.4</v>
      </c>
      <c r="BC80" s="1">
        <v>4540</v>
      </c>
      <c r="BD80" s="1">
        <v>4668</v>
      </c>
      <c r="BE80" s="1">
        <v>4806</v>
      </c>
      <c r="BF80" s="1">
        <v>4952</v>
      </c>
      <c r="BG80" s="1">
        <v>5092</v>
      </c>
      <c r="BH80" s="1">
        <v>5229</v>
      </c>
      <c r="BI80" s="1">
        <v>5466</v>
      </c>
      <c r="BJ80" s="1">
        <v>5609</v>
      </c>
      <c r="BK80" s="1">
        <v>5765</v>
      </c>
      <c r="BL80" s="1">
        <v>5910</v>
      </c>
      <c r="BM80" s="1">
        <v>6315</v>
      </c>
      <c r="BN80" s="1">
        <v>6441</v>
      </c>
      <c r="BO80" s="1">
        <v>6580</v>
      </c>
      <c r="BP80" s="1">
        <v>6708</v>
      </c>
      <c r="BQ80" s="1">
        <v>7274</v>
      </c>
      <c r="BR80" s="1">
        <v>7421</v>
      </c>
      <c r="BS80" s="1">
        <v>7710</v>
      </c>
      <c r="BT80" s="1">
        <v>7850</v>
      </c>
      <c r="BU80" s="1">
        <v>17040</v>
      </c>
      <c r="BV80" s="1">
        <v>17390</v>
      </c>
      <c r="BW80" s="1">
        <v>17770</v>
      </c>
      <c r="BX80" s="1">
        <v>18120</v>
      </c>
      <c r="BY80" s="1">
        <v>20210</v>
      </c>
      <c r="BZ80" s="1">
        <v>20650</v>
      </c>
      <c r="CA80" s="1">
        <v>21200</v>
      </c>
      <c r="CB80" s="1">
        <v>21556.6</v>
      </c>
      <c r="CC80" s="1">
        <v>86438.9</v>
      </c>
      <c r="CD80" s="1">
        <v>88113.3</v>
      </c>
    </row>
    <row r="81" spans="1:98" ht="16">
      <c r="A81" s="1">
        <v>78</v>
      </c>
      <c r="B81" s="1" t="s">
        <v>159</v>
      </c>
      <c r="C81" s="1" t="s">
        <v>160</v>
      </c>
      <c r="E81" s="3">
        <v>2.1251000000000002</v>
      </c>
      <c r="F81" s="4">
        <v>8.9588000000000001</v>
      </c>
      <c r="G81" s="4">
        <v>18.562999999999999</v>
      </c>
      <c r="H81" s="1">
        <v>29</v>
      </c>
      <c r="I81" s="1">
        <v>43</v>
      </c>
      <c r="J81" s="1">
        <v>56</v>
      </c>
      <c r="K81" s="1">
        <v>75</v>
      </c>
      <c r="L81" s="1">
        <v>91</v>
      </c>
      <c r="M81" s="1">
        <v>109</v>
      </c>
      <c r="N81" s="1">
        <v>126</v>
      </c>
      <c r="O81" s="1">
        <v>144.9</v>
      </c>
      <c r="P81" s="1">
        <v>220.4</v>
      </c>
      <c r="Q81" s="1">
        <v>245</v>
      </c>
      <c r="R81" s="1">
        <v>269</v>
      </c>
      <c r="S81" s="1">
        <v>293</v>
      </c>
      <c r="T81" s="1">
        <v>332</v>
      </c>
      <c r="U81" s="1">
        <v>358</v>
      </c>
      <c r="V81" s="1">
        <v>392</v>
      </c>
      <c r="W81" s="1">
        <v>445</v>
      </c>
      <c r="X81" s="1">
        <v>479</v>
      </c>
      <c r="Y81" s="1">
        <v>507</v>
      </c>
      <c r="Z81" s="1">
        <v>550</v>
      </c>
      <c r="AA81" s="1">
        <v>610</v>
      </c>
      <c r="AB81" s="1">
        <v>660</v>
      </c>
      <c r="AC81" s="1">
        <v>710</v>
      </c>
      <c r="AD81" s="1">
        <v>760</v>
      </c>
      <c r="AE81" s="1">
        <v>820</v>
      </c>
      <c r="AF81" s="1">
        <v>870</v>
      </c>
      <c r="AG81" s="1">
        <v>930</v>
      </c>
      <c r="AH81" s="1">
        <v>980</v>
      </c>
      <c r="AI81" s="1">
        <v>1040</v>
      </c>
      <c r="AJ81" s="1">
        <v>1090</v>
      </c>
      <c r="AK81" s="1">
        <v>1140</v>
      </c>
      <c r="AL81" s="1">
        <v>1402</v>
      </c>
      <c r="AM81" s="1">
        <v>1454</v>
      </c>
      <c r="AN81" s="1">
        <v>1509</v>
      </c>
      <c r="AO81" s="1">
        <v>1567</v>
      </c>
      <c r="AP81" s="1">
        <v>1624</v>
      </c>
      <c r="AQ81" s="1">
        <v>1680</v>
      </c>
      <c r="AR81" s="1">
        <v>1763</v>
      </c>
      <c r="AS81" s="1">
        <v>1821</v>
      </c>
      <c r="AT81" s="1">
        <v>1883</v>
      </c>
      <c r="AU81" s="1">
        <v>1941</v>
      </c>
      <c r="AV81" s="1">
        <v>2171</v>
      </c>
      <c r="AW81" s="1">
        <v>2228</v>
      </c>
      <c r="AX81" s="1">
        <v>2291</v>
      </c>
      <c r="AY81" s="1">
        <v>2350</v>
      </c>
      <c r="AZ81" s="1">
        <v>2536</v>
      </c>
      <c r="BA81" s="1">
        <v>2603</v>
      </c>
      <c r="BB81" s="1">
        <v>2762</v>
      </c>
      <c r="BC81" s="1">
        <v>2827.8</v>
      </c>
      <c r="BD81" s="1">
        <v>4715</v>
      </c>
      <c r="BE81" s="1">
        <v>4839</v>
      </c>
      <c r="BF81" s="1">
        <v>4980</v>
      </c>
      <c r="BG81" s="1">
        <v>5128</v>
      </c>
      <c r="BH81" s="1">
        <v>5270</v>
      </c>
      <c r="BI81" s="1">
        <v>5410</v>
      </c>
      <c r="BJ81" s="1">
        <v>5654</v>
      </c>
      <c r="BK81" s="1">
        <v>5800</v>
      </c>
      <c r="BL81" s="1">
        <v>5959</v>
      </c>
      <c r="BM81" s="1">
        <v>6106</v>
      </c>
      <c r="BN81" s="1">
        <v>6517</v>
      </c>
      <c r="BO81" s="1">
        <v>6646</v>
      </c>
      <c r="BP81" s="1">
        <v>6787</v>
      </c>
      <c r="BQ81" s="1">
        <v>6918</v>
      </c>
      <c r="BR81" s="1">
        <v>7512</v>
      </c>
      <c r="BS81" s="1">
        <v>7660</v>
      </c>
      <c r="BT81" s="1">
        <v>7960</v>
      </c>
      <c r="BU81" s="1">
        <v>8100</v>
      </c>
      <c r="BV81" s="1">
        <v>17540</v>
      </c>
      <c r="BW81" s="1">
        <v>17890</v>
      </c>
      <c r="BX81" s="1">
        <v>18280</v>
      </c>
      <c r="BY81" s="1">
        <v>18630</v>
      </c>
      <c r="BZ81" s="1">
        <v>20840</v>
      </c>
      <c r="CA81" s="1">
        <v>21280</v>
      </c>
      <c r="CB81" s="1">
        <v>21840</v>
      </c>
      <c r="CC81" s="1">
        <v>22205.7</v>
      </c>
      <c r="CD81" s="1">
        <v>88955.17</v>
      </c>
      <c r="CE81" s="1">
        <v>90660</v>
      </c>
    </row>
    <row r="82" spans="1:98" ht="16">
      <c r="A82" s="1">
        <v>79</v>
      </c>
      <c r="B82" s="1" t="s">
        <v>161</v>
      </c>
      <c r="C82" s="1" t="s">
        <v>162</v>
      </c>
      <c r="E82" s="3">
        <v>2.3086099999999998</v>
      </c>
      <c r="F82" s="4">
        <v>9.2255299999999991</v>
      </c>
      <c r="G82" s="4">
        <v>20.2</v>
      </c>
      <c r="H82" s="1">
        <v>30</v>
      </c>
      <c r="I82" s="1">
        <v>45</v>
      </c>
      <c r="J82" s="1">
        <v>60</v>
      </c>
      <c r="K82" s="1">
        <v>74</v>
      </c>
      <c r="L82" s="1">
        <v>94</v>
      </c>
      <c r="M82" s="1">
        <v>112</v>
      </c>
      <c r="N82" s="1">
        <v>130.1</v>
      </c>
      <c r="O82" s="1">
        <v>149</v>
      </c>
      <c r="P82" s="1">
        <v>168.2</v>
      </c>
      <c r="Q82" s="1">
        <v>200</v>
      </c>
      <c r="R82" s="1">
        <v>275</v>
      </c>
      <c r="S82" s="1">
        <v>299</v>
      </c>
      <c r="T82" s="1">
        <v>324</v>
      </c>
      <c r="U82" s="1">
        <v>365</v>
      </c>
      <c r="V82" s="1">
        <v>392</v>
      </c>
      <c r="W82" s="1">
        <v>433</v>
      </c>
      <c r="X82" s="1">
        <v>487</v>
      </c>
      <c r="Y82" s="1">
        <v>520</v>
      </c>
      <c r="Z82" s="1">
        <v>550</v>
      </c>
      <c r="AA82" s="1">
        <v>600</v>
      </c>
      <c r="AB82" s="1">
        <v>650</v>
      </c>
      <c r="AC82" s="1">
        <v>710</v>
      </c>
      <c r="AD82" s="1">
        <v>760</v>
      </c>
      <c r="AE82" s="1">
        <v>820</v>
      </c>
      <c r="AF82" s="1">
        <v>870</v>
      </c>
      <c r="AG82" s="1">
        <v>930</v>
      </c>
      <c r="AH82" s="1">
        <v>990</v>
      </c>
      <c r="AI82" s="1">
        <v>1040</v>
      </c>
      <c r="AJ82" s="1">
        <v>1100</v>
      </c>
      <c r="AK82" s="1">
        <v>1150</v>
      </c>
      <c r="AL82" s="1">
        <v>1210</v>
      </c>
      <c r="AM82" s="1">
        <v>1475</v>
      </c>
      <c r="AN82" s="1">
        <v>1527</v>
      </c>
      <c r="AO82" s="1">
        <v>1584</v>
      </c>
      <c r="AP82" s="1">
        <v>1644</v>
      </c>
      <c r="AQ82" s="1">
        <v>1702</v>
      </c>
      <c r="AR82" s="1">
        <v>1758</v>
      </c>
      <c r="AS82" s="1">
        <v>1845</v>
      </c>
      <c r="AT82" s="1">
        <v>1904</v>
      </c>
      <c r="AU82" s="1">
        <v>1967</v>
      </c>
      <c r="AV82" s="1">
        <v>2026</v>
      </c>
      <c r="AW82" s="1">
        <v>2261</v>
      </c>
      <c r="AX82" s="1">
        <v>2320</v>
      </c>
      <c r="AY82" s="1">
        <v>2383</v>
      </c>
      <c r="AZ82" s="1">
        <v>2443</v>
      </c>
      <c r="BA82" s="1">
        <v>2640</v>
      </c>
      <c r="BB82" s="1">
        <v>2708</v>
      </c>
      <c r="BC82" s="1">
        <v>2870</v>
      </c>
      <c r="BD82" s="1">
        <v>2941</v>
      </c>
      <c r="BE82" s="1">
        <v>4888</v>
      </c>
      <c r="BF82" s="1">
        <v>5013</v>
      </c>
      <c r="BG82" s="1">
        <v>5156</v>
      </c>
      <c r="BH82" s="1">
        <v>5307</v>
      </c>
      <c r="BI82" s="1">
        <v>5452</v>
      </c>
      <c r="BJ82" s="1">
        <v>5594</v>
      </c>
      <c r="BK82" s="1">
        <v>5846</v>
      </c>
      <c r="BL82" s="1">
        <v>5994</v>
      </c>
      <c r="BM82" s="1">
        <v>6156</v>
      </c>
      <c r="BN82" s="1">
        <v>6305</v>
      </c>
      <c r="BO82" s="1">
        <v>6724</v>
      </c>
      <c r="BP82" s="1">
        <v>6854</v>
      </c>
      <c r="BQ82" s="1">
        <v>6997</v>
      </c>
      <c r="BR82" s="1">
        <v>7130</v>
      </c>
      <c r="BS82" s="1">
        <v>7760</v>
      </c>
      <c r="BT82" s="1">
        <v>7910</v>
      </c>
      <c r="BU82" s="1">
        <v>8210</v>
      </c>
      <c r="BV82" s="1">
        <v>8360</v>
      </c>
      <c r="BW82" s="1">
        <v>18040</v>
      </c>
      <c r="BX82" s="1">
        <v>18400</v>
      </c>
      <c r="BY82" s="1">
        <v>18790</v>
      </c>
      <c r="BZ82" s="1">
        <v>19150</v>
      </c>
      <c r="CA82" s="1">
        <v>21470</v>
      </c>
      <c r="CB82" s="1">
        <v>21920</v>
      </c>
      <c r="CC82" s="1">
        <v>22500</v>
      </c>
      <c r="CD82" s="1">
        <v>22868.12</v>
      </c>
      <c r="CE82" s="1">
        <v>91515.82</v>
      </c>
      <c r="CF82" s="1">
        <v>93254.3</v>
      </c>
    </row>
    <row r="83" spans="1:98" ht="16">
      <c r="A83" s="1">
        <v>80</v>
      </c>
      <c r="B83" s="1" t="s">
        <v>163</v>
      </c>
      <c r="C83" s="1" t="s">
        <v>164</v>
      </c>
      <c r="E83" s="3">
        <v>0</v>
      </c>
      <c r="F83" s="4">
        <v>10.4375</v>
      </c>
      <c r="G83" s="4">
        <v>18.756799999999998</v>
      </c>
      <c r="H83" s="4">
        <v>34.200000000000003</v>
      </c>
      <c r="I83" s="1">
        <v>48.55</v>
      </c>
      <c r="J83" s="1">
        <v>61.2</v>
      </c>
      <c r="K83" s="1">
        <v>76.599999999999994</v>
      </c>
      <c r="L83" s="1">
        <v>93</v>
      </c>
      <c r="M83" s="1">
        <v>113.9</v>
      </c>
      <c r="N83" s="1">
        <v>134</v>
      </c>
      <c r="O83" s="1">
        <v>153</v>
      </c>
      <c r="P83" s="1">
        <v>173</v>
      </c>
      <c r="Q83" s="1">
        <v>192.7</v>
      </c>
      <c r="R83" s="1">
        <v>276.89999999999998</v>
      </c>
      <c r="S83" s="1">
        <v>307</v>
      </c>
      <c r="T83" s="1">
        <v>332</v>
      </c>
      <c r="U83" s="1">
        <v>357</v>
      </c>
      <c r="V83" s="1">
        <v>402</v>
      </c>
      <c r="W83" s="1">
        <v>429</v>
      </c>
      <c r="X83" s="1">
        <v>477</v>
      </c>
      <c r="Y83" s="1">
        <v>530</v>
      </c>
      <c r="Z83" s="1">
        <v>560</v>
      </c>
      <c r="AA83" s="1">
        <v>590</v>
      </c>
      <c r="AB83" s="1">
        <v>650</v>
      </c>
      <c r="AC83" s="1">
        <v>710</v>
      </c>
      <c r="AD83" s="1">
        <v>760</v>
      </c>
      <c r="AE83" s="1">
        <v>820</v>
      </c>
      <c r="AF83" s="1">
        <v>880</v>
      </c>
      <c r="AG83" s="1">
        <v>930</v>
      </c>
      <c r="AH83" s="1">
        <v>990</v>
      </c>
      <c r="AI83" s="1">
        <v>1050</v>
      </c>
      <c r="AJ83" s="1">
        <v>1110</v>
      </c>
      <c r="AK83" s="1">
        <v>1160</v>
      </c>
      <c r="AL83" s="1">
        <v>1220</v>
      </c>
      <c r="AM83" s="1">
        <v>1280</v>
      </c>
      <c r="AN83" s="1">
        <v>1549</v>
      </c>
      <c r="AO83" s="1">
        <v>1603</v>
      </c>
      <c r="AP83" s="1">
        <v>1661</v>
      </c>
      <c r="AQ83" s="1">
        <v>1723</v>
      </c>
      <c r="AR83" s="1">
        <v>1780</v>
      </c>
      <c r="AS83" s="1">
        <v>1839</v>
      </c>
      <c r="AT83" s="1">
        <v>1928</v>
      </c>
      <c r="AU83" s="1">
        <v>1989</v>
      </c>
      <c r="AV83" s="1">
        <v>2052</v>
      </c>
      <c r="AW83" s="1">
        <v>2113</v>
      </c>
      <c r="AX83" s="1">
        <v>2354</v>
      </c>
      <c r="AY83" s="1">
        <v>2412</v>
      </c>
      <c r="AZ83" s="1">
        <v>2478</v>
      </c>
      <c r="BA83" s="1">
        <v>2539</v>
      </c>
      <c r="BB83" s="1">
        <v>2745</v>
      </c>
      <c r="BC83" s="1">
        <v>2815</v>
      </c>
      <c r="BD83" s="1">
        <v>2981</v>
      </c>
      <c r="BE83" s="1">
        <v>3049.9</v>
      </c>
      <c r="BF83" s="1">
        <v>5055</v>
      </c>
      <c r="BG83" s="1">
        <v>5191</v>
      </c>
      <c r="BH83" s="1">
        <v>5335</v>
      </c>
      <c r="BI83" s="1">
        <v>5490</v>
      </c>
      <c r="BJ83" s="1">
        <v>5636</v>
      </c>
      <c r="BK83" s="1">
        <v>5780</v>
      </c>
      <c r="BL83" s="1">
        <v>6041</v>
      </c>
      <c r="BM83" s="1">
        <v>6192</v>
      </c>
      <c r="BN83" s="1">
        <v>6356</v>
      </c>
      <c r="BO83" s="1">
        <v>6508</v>
      </c>
      <c r="BP83" s="1">
        <v>6933</v>
      </c>
      <c r="BQ83" s="1">
        <v>7066</v>
      </c>
      <c r="BR83" s="1">
        <v>7211</v>
      </c>
      <c r="BS83" s="1">
        <v>7350</v>
      </c>
      <c r="BT83" s="1">
        <v>8000</v>
      </c>
      <c r="BU83" s="1">
        <v>8160</v>
      </c>
      <c r="BV83" s="1">
        <v>8470</v>
      </c>
      <c r="BW83" s="1">
        <v>8620</v>
      </c>
      <c r="BX83" s="1">
        <v>18550</v>
      </c>
      <c r="BY83" s="1">
        <v>18910</v>
      </c>
      <c r="BZ83" s="1">
        <v>19310</v>
      </c>
      <c r="CA83" s="1">
        <v>19680</v>
      </c>
      <c r="CB83" s="1">
        <v>22120</v>
      </c>
      <c r="CC83" s="1">
        <v>22580</v>
      </c>
      <c r="CD83" s="1">
        <v>23170</v>
      </c>
      <c r="CE83" s="1">
        <v>23544.1</v>
      </c>
      <c r="CF83" s="1">
        <v>94124.7</v>
      </c>
      <c r="CG83" s="1">
        <v>95897.7</v>
      </c>
    </row>
    <row r="84" spans="1:98" ht="16">
      <c r="A84" s="1">
        <v>81</v>
      </c>
      <c r="B84" s="1" t="s">
        <v>165</v>
      </c>
      <c r="C84" s="1" t="s">
        <v>166</v>
      </c>
      <c r="E84" s="3">
        <v>0.377</v>
      </c>
      <c r="F84" s="4">
        <v>6.1081940000000001</v>
      </c>
      <c r="G84" s="4">
        <v>20.4283</v>
      </c>
      <c r="H84" s="4">
        <v>29.83</v>
      </c>
      <c r="I84" s="1">
        <v>51.14</v>
      </c>
      <c r="J84" s="1">
        <v>62.6</v>
      </c>
      <c r="K84" s="1">
        <v>80</v>
      </c>
      <c r="L84" s="1">
        <v>98</v>
      </c>
      <c r="M84" s="1">
        <v>116</v>
      </c>
      <c r="N84" s="1">
        <v>135</v>
      </c>
      <c r="O84" s="1">
        <v>158</v>
      </c>
      <c r="P84" s="1">
        <v>177</v>
      </c>
      <c r="Q84" s="1">
        <v>198</v>
      </c>
      <c r="R84" s="1">
        <v>218.3</v>
      </c>
      <c r="S84" s="1">
        <v>306.89999999999998</v>
      </c>
      <c r="T84" s="1">
        <v>340</v>
      </c>
      <c r="U84" s="1">
        <v>366</v>
      </c>
      <c r="V84" s="1">
        <v>392</v>
      </c>
      <c r="W84" s="1">
        <v>439</v>
      </c>
      <c r="X84" s="1">
        <v>467</v>
      </c>
      <c r="Y84" s="1">
        <v>520</v>
      </c>
      <c r="Z84" s="1">
        <v>570</v>
      </c>
      <c r="AA84" s="1">
        <v>600</v>
      </c>
      <c r="AB84" s="1">
        <v>640</v>
      </c>
      <c r="AC84" s="1">
        <v>700</v>
      </c>
      <c r="AD84" s="1">
        <v>760</v>
      </c>
      <c r="AE84" s="1">
        <v>820</v>
      </c>
      <c r="AF84" s="1">
        <v>880</v>
      </c>
      <c r="AG84" s="1">
        <v>930</v>
      </c>
      <c r="AH84" s="1">
        <v>990</v>
      </c>
      <c r="AI84" s="1">
        <v>1060</v>
      </c>
      <c r="AJ84" s="1">
        <v>1110</v>
      </c>
      <c r="AK84" s="1">
        <v>1170</v>
      </c>
      <c r="AL84" s="1">
        <v>1230</v>
      </c>
      <c r="AM84" s="1">
        <v>1290</v>
      </c>
      <c r="AN84" s="1">
        <v>1350</v>
      </c>
      <c r="AO84" s="1">
        <v>1625</v>
      </c>
      <c r="AP84" s="1">
        <v>1681</v>
      </c>
      <c r="AQ84" s="1">
        <v>1740</v>
      </c>
      <c r="AR84" s="1">
        <v>1802</v>
      </c>
      <c r="AS84" s="1">
        <v>1862</v>
      </c>
      <c r="AT84" s="1">
        <v>1920</v>
      </c>
      <c r="AU84" s="1">
        <v>2014</v>
      </c>
      <c r="AV84" s="1">
        <v>2075</v>
      </c>
      <c r="AW84" s="1">
        <v>2140</v>
      </c>
      <c r="AX84" s="1">
        <v>2202</v>
      </c>
      <c r="AY84" s="1">
        <v>2447</v>
      </c>
      <c r="AZ84" s="1">
        <v>2508</v>
      </c>
      <c r="BA84" s="1">
        <v>2574</v>
      </c>
      <c r="BB84" s="1">
        <v>2635</v>
      </c>
      <c r="BC84" s="1">
        <v>2854</v>
      </c>
      <c r="BD84" s="1">
        <v>2925</v>
      </c>
      <c r="BE84" s="1">
        <v>3094</v>
      </c>
      <c r="BF84" s="1">
        <v>3164.7</v>
      </c>
      <c r="BG84" s="1">
        <v>5234</v>
      </c>
      <c r="BH84" s="1">
        <v>5371</v>
      </c>
      <c r="BI84" s="1">
        <v>5518</v>
      </c>
      <c r="BJ84" s="1">
        <v>5674</v>
      </c>
      <c r="BK84" s="1">
        <v>5824</v>
      </c>
      <c r="BL84" s="1">
        <v>5969</v>
      </c>
      <c r="BM84" s="1">
        <v>6241</v>
      </c>
      <c r="BN84" s="1">
        <v>6392</v>
      </c>
      <c r="BO84" s="1">
        <v>6560</v>
      </c>
      <c r="BP84" s="1">
        <v>6714</v>
      </c>
      <c r="BQ84" s="1">
        <v>7146</v>
      </c>
      <c r="BR84" s="1">
        <v>7281</v>
      </c>
      <c r="BS84" s="1">
        <v>7430</v>
      </c>
      <c r="BT84" s="1">
        <v>7560</v>
      </c>
      <c r="BU84" s="1">
        <v>8260</v>
      </c>
      <c r="BV84" s="1">
        <v>8420</v>
      </c>
      <c r="BW84" s="1">
        <v>8730</v>
      </c>
      <c r="BX84" s="1">
        <v>8880</v>
      </c>
      <c r="BY84" s="1">
        <v>19070</v>
      </c>
      <c r="BZ84" s="1">
        <v>19440</v>
      </c>
      <c r="CA84" s="1">
        <v>19840</v>
      </c>
      <c r="CB84" s="1">
        <v>20210</v>
      </c>
      <c r="CC84" s="1">
        <v>22780</v>
      </c>
      <c r="CD84" s="1">
        <v>23260</v>
      </c>
      <c r="CE84" s="1">
        <v>23850</v>
      </c>
      <c r="CF84" s="1">
        <v>24234.1</v>
      </c>
      <c r="CG84" s="1">
        <v>96783.2</v>
      </c>
      <c r="CH84" s="1">
        <v>98591.6</v>
      </c>
    </row>
    <row r="85" spans="1:98" ht="16">
      <c r="A85" s="1">
        <v>82</v>
      </c>
      <c r="B85" s="1" t="s">
        <v>167</v>
      </c>
      <c r="C85" s="1" t="s">
        <v>168</v>
      </c>
      <c r="E85" s="3">
        <v>0.36399999999999999</v>
      </c>
      <c r="F85" s="4">
        <v>7.4166299999999996</v>
      </c>
      <c r="G85" s="4">
        <v>15.03248</v>
      </c>
      <c r="H85" s="4">
        <v>31.9373</v>
      </c>
      <c r="I85" s="4">
        <v>42.32</v>
      </c>
      <c r="J85" s="4">
        <v>68.8</v>
      </c>
      <c r="K85" s="1">
        <v>82.9</v>
      </c>
      <c r="L85" s="1">
        <v>100.1</v>
      </c>
      <c r="M85" s="1">
        <v>120</v>
      </c>
      <c r="N85" s="1">
        <v>138</v>
      </c>
      <c r="O85" s="1">
        <v>158</v>
      </c>
      <c r="P85" s="1">
        <v>182</v>
      </c>
      <c r="Q85" s="1">
        <v>203</v>
      </c>
      <c r="R85" s="1">
        <v>224</v>
      </c>
      <c r="S85" s="1">
        <v>245.1</v>
      </c>
      <c r="T85" s="1">
        <v>338.1</v>
      </c>
      <c r="U85" s="1">
        <v>374</v>
      </c>
      <c r="V85" s="1">
        <v>401</v>
      </c>
      <c r="W85" s="1">
        <v>428</v>
      </c>
      <c r="X85" s="1">
        <v>478</v>
      </c>
      <c r="Y85" s="1">
        <v>507</v>
      </c>
      <c r="Z85" s="1">
        <v>570</v>
      </c>
      <c r="AA85" s="1">
        <v>610</v>
      </c>
      <c r="AB85" s="1">
        <v>650</v>
      </c>
      <c r="AC85" s="1">
        <v>690</v>
      </c>
      <c r="AD85" s="1">
        <v>750</v>
      </c>
      <c r="AE85" s="1">
        <v>810</v>
      </c>
      <c r="AF85" s="1">
        <v>870</v>
      </c>
      <c r="AG85" s="1">
        <v>930</v>
      </c>
      <c r="AH85" s="1">
        <v>990</v>
      </c>
      <c r="AI85" s="1">
        <v>1050</v>
      </c>
      <c r="AJ85" s="1">
        <v>1120</v>
      </c>
      <c r="AK85" s="1">
        <v>1180</v>
      </c>
      <c r="AL85" s="1">
        <v>1240</v>
      </c>
      <c r="AM85" s="1">
        <v>1300</v>
      </c>
      <c r="AN85" s="1">
        <v>1360</v>
      </c>
      <c r="AO85" s="1">
        <v>1430</v>
      </c>
      <c r="AP85" s="1">
        <v>1704</v>
      </c>
      <c r="AQ85" s="1">
        <v>1760</v>
      </c>
      <c r="AR85" s="1">
        <v>1819</v>
      </c>
      <c r="AS85" s="1">
        <v>1884</v>
      </c>
      <c r="AT85" s="1">
        <v>1945</v>
      </c>
      <c r="AU85" s="1">
        <v>2004</v>
      </c>
      <c r="AV85" s="1">
        <v>2101</v>
      </c>
      <c r="AW85" s="1">
        <v>2163</v>
      </c>
      <c r="AX85" s="1">
        <v>2230</v>
      </c>
      <c r="AY85" s="1">
        <v>2292</v>
      </c>
      <c r="AZ85" s="1">
        <v>2543</v>
      </c>
      <c r="BA85" s="1">
        <v>2605</v>
      </c>
      <c r="BB85" s="1">
        <v>2671</v>
      </c>
      <c r="BC85" s="1">
        <v>2735</v>
      </c>
      <c r="BD85" s="1">
        <v>2965</v>
      </c>
      <c r="BE85" s="1">
        <v>3036</v>
      </c>
      <c r="BF85" s="1">
        <v>3211</v>
      </c>
      <c r="BG85" s="1">
        <v>3282.1</v>
      </c>
      <c r="BH85" s="1">
        <v>5414</v>
      </c>
      <c r="BI85" s="1">
        <v>5555</v>
      </c>
      <c r="BJ85" s="1">
        <v>5703</v>
      </c>
      <c r="BK85" s="1">
        <v>5862</v>
      </c>
      <c r="BL85" s="1">
        <v>6015</v>
      </c>
      <c r="BM85" s="1">
        <v>6160</v>
      </c>
      <c r="BN85" s="1">
        <v>6442</v>
      </c>
      <c r="BO85" s="1">
        <v>6597</v>
      </c>
      <c r="BP85" s="1">
        <v>6767</v>
      </c>
      <c r="BQ85" s="1">
        <v>6924</v>
      </c>
      <c r="BR85" s="1">
        <v>7362</v>
      </c>
      <c r="BS85" s="1">
        <v>7500</v>
      </c>
      <c r="BT85" s="1">
        <v>7650</v>
      </c>
      <c r="BU85" s="1">
        <v>7790</v>
      </c>
      <c r="BV85" s="1">
        <v>8520</v>
      </c>
      <c r="BW85" s="1">
        <v>8680</v>
      </c>
      <c r="BX85" s="1">
        <v>9000</v>
      </c>
      <c r="BY85" s="1">
        <v>9150</v>
      </c>
      <c r="BZ85" s="1">
        <v>19590</v>
      </c>
      <c r="CA85" s="1">
        <v>19970</v>
      </c>
      <c r="CB85" s="1">
        <v>20380</v>
      </c>
      <c r="CC85" s="1">
        <v>20750</v>
      </c>
      <c r="CD85" s="1">
        <v>23460</v>
      </c>
      <c r="CE85" s="1">
        <v>23940</v>
      </c>
      <c r="CF85" s="1">
        <v>24550</v>
      </c>
      <c r="CG85" s="1">
        <v>24938</v>
      </c>
      <c r="CH85" s="1">
        <v>99491.85</v>
      </c>
      <c r="CI85" s="1">
        <v>101336.4</v>
      </c>
    </row>
    <row r="86" spans="1:98" ht="16">
      <c r="A86" s="1">
        <v>83</v>
      </c>
      <c r="B86" s="1" t="s">
        <v>169</v>
      </c>
      <c r="C86" s="1" t="s">
        <v>170</v>
      </c>
      <c r="E86" s="3">
        <v>0.94236200000000003</v>
      </c>
      <c r="F86" s="4">
        <v>7.2854999999999999</v>
      </c>
      <c r="G86" s="4">
        <v>16.702999999999999</v>
      </c>
      <c r="H86" s="4">
        <v>25.56</v>
      </c>
      <c r="I86" s="4">
        <v>45.3</v>
      </c>
      <c r="J86" s="4">
        <v>56</v>
      </c>
      <c r="K86" s="4">
        <v>88.3</v>
      </c>
      <c r="L86" s="1">
        <v>103</v>
      </c>
      <c r="M86" s="1">
        <v>122</v>
      </c>
      <c r="N86" s="1">
        <v>143</v>
      </c>
      <c r="O86" s="1">
        <v>161.1</v>
      </c>
      <c r="P86" s="1">
        <v>183</v>
      </c>
      <c r="Q86" s="1">
        <v>208</v>
      </c>
      <c r="R86" s="1">
        <v>229</v>
      </c>
      <c r="S86" s="1">
        <v>252</v>
      </c>
      <c r="T86" s="1">
        <v>272.60000000000002</v>
      </c>
      <c r="U86" s="1">
        <v>370.2</v>
      </c>
      <c r="V86" s="1">
        <v>409</v>
      </c>
      <c r="W86" s="1">
        <v>436</v>
      </c>
      <c r="X86" s="1">
        <v>464</v>
      </c>
      <c r="Y86" s="1">
        <v>520</v>
      </c>
      <c r="Z86" s="1">
        <v>550</v>
      </c>
      <c r="AA86" s="1">
        <v>620</v>
      </c>
      <c r="AB86" s="1">
        <v>660</v>
      </c>
      <c r="AC86" s="1">
        <v>690</v>
      </c>
      <c r="AD86" s="1">
        <v>750</v>
      </c>
      <c r="AE86" s="1">
        <v>810</v>
      </c>
      <c r="AF86" s="1">
        <v>870</v>
      </c>
      <c r="AG86" s="1">
        <v>930</v>
      </c>
      <c r="AH86" s="1">
        <v>990</v>
      </c>
      <c r="AI86" s="1">
        <v>1060</v>
      </c>
      <c r="AJ86" s="1">
        <v>1120</v>
      </c>
      <c r="AK86" s="1">
        <v>1180</v>
      </c>
      <c r="AL86" s="1">
        <v>1250</v>
      </c>
      <c r="AM86" s="1">
        <v>1310</v>
      </c>
      <c r="AN86" s="1">
        <v>1380</v>
      </c>
      <c r="AO86" s="1">
        <v>1440</v>
      </c>
      <c r="AP86" s="1">
        <v>1500</v>
      </c>
      <c r="AQ86" s="1">
        <v>1784</v>
      </c>
      <c r="AR86" s="1">
        <v>1840</v>
      </c>
      <c r="AS86" s="1">
        <v>1902</v>
      </c>
      <c r="AT86" s="1">
        <v>1967</v>
      </c>
      <c r="AU86" s="1">
        <v>2029</v>
      </c>
      <c r="AV86" s="1">
        <v>2090</v>
      </c>
      <c r="AW86" s="1">
        <v>2190</v>
      </c>
      <c r="AX86" s="1">
        <v>2253</v>
      </c>
      <c r="AY86" s="1">
        <v>2321</v>
      </c>
      <c r="AZ86" s="1">
        <v>2385</v>
      </c>
      <c r="BA86" s="1">
        <v>2641</v>
      </c>
      <c r="BB86" s="1">
        <v>2703</v>
      </c>
      <c r="BC86" s="1">
        <v>2771</v>
      </c>
      <c r="BD86" s="1">
        <v>2835</v>
      </c>
      <c r="BE86" s="1">
        <v>3078</v>
      </c>
      <c r="BF86" s="1">
        <v>3151</v>
      </c>
      <c r="BG86" s="1">
        <v>3329</v>
      </c>
      <c r="BH86" s="1">
        <v>3401.8</v>
      </c>
      <c r="BI86" s="1">
        <v>5599</v>
      </c>
      <c r="BJ86" s="1">
        <v>5740</v>
      </c>
      <c r="BK86" s="1">
        <v>5892</v>
      </c>
      <c r="BL86" s="1">
        <v>6054</v>
      </c>
      <c r="BM86" s="1">
        <v>6208</v>
      </c>
      <c r="BN86" s="1">
        <v>6358</v>
      </c>
      <c r="BO86" s="1">
        <v>6648</v>
      </c>
      <c r="BP86" s="1">
        <v>6804</v>
      </c>
      <c r="BQ86" s="1">
        <v>6977</v>
      </c>
      <c r="BR86" s="1">
        <v>7137</v>
      </c>
      <c r="BS86" s="1">
        <v>7580</v>
      </c>
      <c r="BT86" s="1">
        <v>7720</v>
      </c>
      <c r="BU86" s="1">
        <v>7870</v>
      </c>
      <c r="BV86" s="1">
        <v>8010</v>
      </c>
      <c r="BW86" s="1">
        <v>8780</v>
      </c>
      <c r="BX86" s="1">
        <v>8950</v>
      </c>
      <c r="BY86" s="1">
        <v>9270</v>
      </c>
      <c r="BZ86" s="1">
        <v>9430</v>
      </c>
      <c r="CA86" s="1">
        <v>20130</v>
      </c>
      <c r="CB86" s="1">
        <v>20500</v>
      </c>
      <c r="CC86" s="1">
        <v>20920</v>
      </c>
      <c r="CD86" s="1">
        <v>21300</v>
      </c>
      <c r="CE86" s="1">
        <v>24150</v>
      </c>
      <c r="CF86" s="1">
        <v>24640</v>
      </c>
      <c r="CG86" s="1">
        <v>25260</v>
      </c>
      <c r="CH86" s="1">
        <v>25656.9</v>
      </c>
      <c r="CI86" s="1">
        <v>102251.76</v>
      </c>
      <c r="CJ86" s="1">
        <v>104132.8</v>
      </c>
    </row>
    <row r="87" spans="1:98" ht="16">
      <c r="A87" s="1">
        <v>84</v>
      </c>
      <c r="B87" s="1" t="s">
        <v>171</v>
      </c>
      <c r="C87" s="1" t="s">
        <v>172</v>
      </c>
      <c r="E87" s="3">
        <v>1.9</v>
      </c>
      <c r="F87" s="4">
        <v>8.4139999999999997</v>
      </c>
      <c r="G87" s="1">
        <v>19.3</v>
      </c>
      <c r="H87" s="1">
        <v>27</v>
      </c>
      <c r="I87" s="1">
        <v>36</v>
      </c>
      <c r="J87" s="1">
        <v>57</v>
      </c>
      <c r="K87" s="1">
        <v>69.099999999999994</v>
      </c>
      <c r="L87" s="1">
        <v>108</v>
      </c>
      <c r="M87" s="1">
        <v>125</v>
      </c>
      <c r="N87" s="1">
        <v>146.1</v>
      </c>
      <c r="O87" s="1">
        <v>166</v>
      </c>
      <c r="P87" s="1">
        <v>190</v>
      </c>
      <c r="Q87" s="1">
        <v>209</v>
      </c>
      <c r="R87" s="1">
        <v>235</v>
      </c>
      <c r="S87" s="1">
        <v>257</v>
      </c>
      <c r="T87" s="1">
        <v>281</v>
      </c>
      <c r="U87" s="1">
        <v>304</v>
      </c>
      <c r="V87" s="1">
        <v>416</v>
      </c>
      <c r="W87" s="1">
        <v>444</v>
      </c>
      <c r="X87" s="1">
        <v>473</v>
      </c>
      <c r="Y87" s="1">
        <v>502</v>
      </c>
      <c r="Z87" s="1">
        <v>560</v>
      </c>
      <c r="AA87" s="1">
        <v>590</v>
      </c>
      <c r="AB87" s="1">
        <v>670</v>
      </c>
      <c r="AC87" s="1">
        <v>700</v>
      </c>
      <c r="AD87" s="1">
        <v>740</v>
      </c>
      <c r="AE87" s="1">
        <v>800</v>
      </c>
      <c r="AF87" s="1">
        <v>860</v>
      </c>
      <c r="AG87" s="1">
        <v>930</v>
      </c>
      <c r="AH87" s="1">
        <v>990</v>
      </c>
      <c r="AI87" s="1">
        <v>1060</v>
      </c>
      <c r="AJ87" s="1">
        <v>1120</v>
      </c>
      <c r="AK87" s="1">
        <v>1180</v>
      </c>
      <c r="AL87" s="1">
        <v>1250</v>
      </c>
      <c r="AM87" s="1">
        <v>1320</v>
      </c>
      <c r="AN87" s="1">
        <v>1380</v>
      </c>
      <c r="AO87" s="1">
        <v>1440</v>
      </c>
      <c r="AP87" s="1">
        <v>1510</v>
      </c>
      <c r="AQ87" s="1">
        <v>1570</v>
      </c>
      <c r="AR87" s="1">
        <v>1865</v>
      </c>
      <c r="AS87" s="1">
        <v>1923</v>
      </c>
      <c r="AT87" s="1">
        <v>1986</v>
      </c>
      <c r="AU87" s="1">
        <v>2052</v>
      </c>
      <c r="AV87" s="1">
        <v>2115</v>
      </c>
      <c r="AW87" s="1">
        <v>2177</v>
      </c>
      <c r="AX87" s="1">
        <v>2281</v>
      </c>
      <c r="AY87" s="1">
        <v>2345</v>
      </c>
      <c r="AZ87" s="1">
        <v>2414</v>
      </c>
      <c r="BA87" s="1">
        <v>2480</v>
      </c>
      <c r="BB87" s="1">
        <v>2740</v>
      </c>
      <c r="BC87" s="1">
        <v>2803</v>
      </c>
      <c r="BD87" s="1">
        <v>2873</v>
      </c>
      <c r="BE87" s="1">
        <v>2938</v>
      </c>
      <c r="BF87" s="1">
        <v>3194</v>
      </c>
      <c r="BG87" s="1">
        <v>3268</v>
      </c>
      <c r="BH87" s="1">
        <v>3450</v>
      </c>
      <c r="BI87" s="1">
        <v>3524.2</v>
      </c>
      <c r="BJ87" s="1">
        <v>5785</v>
      </c>
      <c r="BK87" s="1">
        <v>5930</v>
      </c>
      <c r="BL87" s="1">
        <v>6084</v>
      </c>
      <c r="BM87" s="1">
        <v>6248</v>
      </c>
      <c r="BN87" s="1">
        <v>6405</v>
      </c>
      <c r="BO87" s="1">
        <v>6557</v>
      </c>
      <c r="BP87" s="1">
        <v>6856</v>
      </c>
      <c r="BQ87" s="1">
        <v>7015</v>
      </c>
      <c r="BR87" s="1">
        <v>7191</v>
      </c>
      <c r="BS87" s="1">
        <v>7350</v>
      </c>
      <c r="BT87" s="1">
        <v>7810</v>
      </c>
      <c r="BU87" s="1">
        <v>7940</v>
      </c>
      <c r="BV87" s="1">
        <v>8100</v>
      </c>
      <c r="BW87" s="1">
        <v>8240</v>
      </c>
      <c r="BX87" s="1">
        <v>9050</v>
      </c>
      <c r="BY87" s="1">
        <v>9220</v>
      </c>
      <c r="BZ87" s="1">
        <v>9550</v>
      </c>
      <c r="CA87" s="1">
        <v>9710</v>
      </c>
      <c r="CB87" s="1">
        <v>20670</v>
      </c>
      <c r="CC87" s="1">
        <v>21050</v>
      </c>
      <c r="CD87" s="1">
        <v>21470</v>
      </c>
      <c r="CE87" s="1">
        <v>21860</v>
      </c>
      <c r="CF87" s="1">
        <v>24860</v>
      </c>
      <c r="CG87" s="1">
        <v>25360</v>
      </c>
      <c r="CH87" s="1">
        <v>25990</v>
      </c>
      <c r="CI87" s="1">
        <v>26390.400000000001</v>
      </c>
      <c r="CJ87" s="1">
        <v>105064.3</v>
      </c>
      <c r="CK87" s="1">
        <v>106982.7</v>
      </c>
    </row>
    <row r="88" spans="1:98" ht="16">
      <c r="A88" s="1">
        <v>85</v>
      </c>
      <c r="B88" s="1" t="s">
        <v>173</v>
      </c>
      <c r="C88" s="1" t="s">
        <v>174</v>
      </c>
      <c r="E88" s="3">
        <v>2.8</v>
      </c>
      <c r="F88" s="1">
        <v>9.3175100000000004</v>
      </c>
      <c r="G88" s="1">
        <v>17.88</v>
      </c>
      <c r="H88" s="1">
        <v>26.58</v>
      </c>
      <c r="I88" s="1">
        <v>39.65</v>
      </c>
      <c r="J88" s="1">
        <v>50.39</v>
      </c>
      <c r="K88" s="1">
        <v>72</v>
      </c>
      <c r="L88" s="1">
        <v>85.1</v>
      </c>
      <c r="M88" s="1">
        <v>130.1</v>
      </c>
      <c r="N88" s="1">
        <v>149</v>
      </c>
      <c r="O88" s="1">
        <v>169</v>
      </c>
      <c r="P88" s="1">
        <v>192.1</v>
      </c>
      <c r="Q88" s="1">
        <v>212</v>
      </c>
      <c r="R88" s="1">
        <v>236</v>
      </c>
      <c r="S88" s="1">
        <v>263</v>
      </c>
      <c r="T88" s="1">
        <v>287</v>
      </c>
      <c r="U88" s="1">
        <v>311</v>
      </c>
      <c r="V88" s="1">
        <v>335</v>
      </c>
      <c r="W88" s="1">
        <v>452</v>
      </c>
      <c r="X88" s="1">
        <v>481</v>
      </c>
      <c r="Y88" s="1">
        <v>510</v>
      </c>
      <c r="Z88" s="1">
        <v>540</v>
      </c>
      <c r="AA88" s="1">
        <v>600</v>
      </c>
      <c r="AB88" s="1">
        <v>630</v>
      </c>
      <c r="AC88" s="1">
        <v>720</v>
      </c>
      <c r="AD88" s="1">
        <v>750</v>
      </c>
      <c r="AE88" s="1">
        <v>790</v>
      </c>
      <c r="AF88" s="1">
        <v>860</v>
      </c>
      <c r="AG88" s="1">
        <v>920</v>
      </c>
      <c r="AH88" s="1">
        <v>990</v>
      </c>
      <c r="AI88" s="1">
        <v>1050</v>
      </c>
      <c r="AJ88" s="1">
        <v>1120</v>
      </c>
      <c r="AK88" s="1">
        <v>1180</v>
      </c>
      <c r="AL88" s="1">
        <v>1250</v>
      </c>
      <c r="AM88" s="1">
        <v>1320</v>
      </c>
      <c r="AN88" s="1">
        <v>1380</v>
      </c>
      <c r="AO88" s="1">
        <v>1450</v>
      </c>
      <c r="AP88" s="1">
        <v>1510</v>
      </c>
      <c r="AQ88" s="1">
        <v>1590</v>
      </c>
      <c r="AR88" s="1">
        <v>1650</v>
      </c>
      <c r="AS88" s="1">
        <v>1948</v>
      </c>
      <c r="AT88" s="1">
        <v>2007</v>
      </c>
      <c r="AU88" s="1">
        <v>2071</v>
      </c>
      <c r="AV88" s="1">
        <v>2139</v>
      </c>
      <c r="AW88" s="1">
        <v>2203</v>
      </c>
      <c r="AX88" s="1">
        <v>2266</v>
      </c>
      <c r="AY88" s="1">
        <v>2373</v>
      </c>
      <c r="AZ88" s="1">
        <v>2439</v>
      </c>
      <c r="BA88" s="1">
        <v>2510</v>
      </c>
      <c r="BB88" s="1">
        <v>2576</v>
      </c>
      <c r="BC88" s="1">
        <v>2841</v>
      </c>
      <c r="BD88" s="1">
        <v>2905</v>
      </c>
      <c r="BE88" s="1">
        <v>2977</v>
      </c>
      <c r="BF88" s="1">
        <v>3042</v>
      </c>
      <c r="BG88" s="1">
        <v>3312</v>
      </c>
      <c r="BH88" s="1">
        <v>3388</v>
      </c>
      <c r="BI88" s="1">
        <v>3573</v>
      </c>
      <c r="BJ88" s="1">
        <v>3649</v>
      </c>
      <c r="BK88" s="1">
        <v>5980</v>
      </c>
      <c r="BL88" s="1">
        <v>6122</v>
      </c>
      <c r="BM88" s="1">
        <v>6279</v>
      </c>
      <c r="BN88" s="1">
        <v>6445</v>
      </c>
      <c r="BO88" s="1">
        <v>6604</v>
      </c>
      <c r="BP88" s="1">
        <v>6759</v>
      </c>
      <c r="BQ88" s="1">
        <v>7068</v>
      </c>
      <c r="BR88" s="1">
        <v>7230</v>
      </c>
      <c r="BS88" s="1">
        <v>7410</v>
      </c>
      <c r="BT88" s="1">
        <v>7570</v>
      </c>
      <c r="BU88" s="1">
        <v>8030</v>
      </c>
      <c r="BV88" s="1">
        <v>8180</v>
      </c>
      <c r="BW88" s="1">
        <v>8330</v>
      </c>
      <c r="BX88" s="1">
        <v>8480</v>
      </c>
      <c r="BY88" s="1">
        <v>9330</v>
      </c>
      <c r="BZ88" s="1">
        <v>9500</v>
      </c>
      <c r="CA88" s="1">
        <v>9830</v>
      </c>
      <c r="CB88" s="1">
        <v>9990</v>
      </c>
      <c r="CC88" s="1">
        <v>21210</v>
      </c>
      <c r="CD88" s="1">
        <v>21600</v>
      </c>
      <c r="CE88" s="1">
        <v>22030</v>
      </c>
      <c r="CF88" s="1">
        <v>22420</v>
      </c>
      <c r="CG88" s="1">
        <v>25580</v>
      </c>
      <c r="CH88" s="1">
        <v>26080</v>
      </c>
      <c r="CI88" s="1">
        <v>26730</v>
      </c>
      <c r="CJ88" s="1">
        <v>27139</v>
      </c>
      <c r="CK88" s="1">
        <v>107923.4</v>
      </c>
      <c r="CL88" s="1">
        <v>109886</v>
      </c>
    </row>
    <row r="89" spans="1:98">
      <c r="A89" s="1">
        <v>86</v>
      </c>
      <c r="B89" s="1" t="s">
        <v>175</v>
      </c>
      <c r="C89" s="1" t="s">
        <v>176</v>
      </c>
      <c r="E89" s="5">
        <v>0</v>
      </c>
      <c r="F89" s="4">
        <v>10.7485</v>
      </c>
      <c r="G89" s="1">
        <v>21.4</v>
      </c>
      <c r="H89" s="1">
        <v>29.4</v>
      </c>
      <c r="I89" s="1">
        <v>36.9</v>
      </c>
      <c r="J89" s="1">
        <v>52.9</v>
      </c>
      <c r="K89" s="1">
        <v>64</v>
      </c>
      <c r="L89" s="1">
        <v>88</v>
      </c>
      <c r="M89" s="1">
        <v>102</v>
      </c>
      <c r="N89" s="1">
        <v>154</v>
      </c>
      <c r="O89" s="1">
        <v>173.9</v>
      </c>
      <c r="P89" s="1">
        <v>195</v>
      </c>
      <c r="Q89" s="1">
        <v>218</v>
      </c>
      <c r="R89" s="1">
        <v>240</v>
      </c>
      <c r="S89" s="1">
        <v>264</v>
      </c>
      <c r="T89" s="1">
        <v>293</v>
      </c>
      <c r="U89" s="1">
        <v>317</v>
      </c>
      <c r="V89" s="1">
        <v>342</v>
      </c>
      <c r="W89" s="1">
        <v>367</v>
      </c>
      <c r="X89" s="1">
        <v>488</v>
      </c>
      <c r="Y89" s="1">
        <v>519</v>
      </c>
      <c r="Z89" s="1">
        <v>549</v>
      </c>
      <c r="AA89" s="1">
        <v>579</v>
      </c>
      <c r="AB89" s="1">
        <v>643</v>
      </c>
      <c r="AC89" s="1">
        <v>680</v>
      </c>
      <c r="AD89" s="1">
        <v>760</v>
      </c>
      <c r="AE89" s="1">
        <v>800</v>
      </c>
      <c r="AF89" s="1">
        <v>850</v>
      </c>
      <c r="AG89" s="1">
        <v>920</v>
      </c>
      <c r="AH89" s="1">
        <v>980</v>
      </c>
      <c r="AI89" s="1">
        <v>1050</v>
      </c>
      <c r="AJ89" s="1">
        <v>1120</v>
      </c>
      <c r="AK89" s="1">
        <v>1180</v>
      </c>
      <c r="AL89" s="1">
        <v>1250</v>
      </c>
      <c r="AM89" s="1">
        <v>1310</v>
      </c>
      <c r="AN89" s="1">
        <v>1390</v>
      </c>
      <c r="AO89" s="1">
        <v>1460</v>
      </c>
      <c r="AP89" s="1">
        <v>1520</v>
      </c>
      <c r="AQ89" s="1">
        <v>1590</v>
      </c>
      <c r="AR89" s="1">
        <v>1660</v>
      </c>
      <c r="AS89" s="1">
        <v>1720</v>
      </c>
      <c r="AT89" s="1">
        <v>2033</v>
      </c>
      <c r="AU89" s="1">
        <v>2094</v>
      </c>
      <c r="AV89" s="1">
        <v>2158</v>
      </c>
      <c r="AW89" s="1">
        <v>2227</v>
      </c>
      <c r="AX89" s="1">
        <v>2293</v>
      </c>
      <c r="AY89" s="1">
        <v>2357</v>
      </c>
      <c r="AZ89" s="1">
        <v>2467</v>
      </c>
      <c r="BA89" s="1">
        <v>2535</v>
      </c>
      <c r="BB89" s="1">
        <v>2606</v>
      </c>
      <c r="BC89" s="1">
        <v>2674</v>
      </c>
      <c r="BD89" s="1">
        <v>2944</v>
      </c>
      <c r="BE89" s="1">
        <v>3010</v>
      </c>
      <c r="BF89" s="1">
        <v>3082</v>
      </c>
      <c r="BG89" s="1">
        <v>3149</v>
      </c>
      <c r="BH89" s="1">
        <v>3433</v>
      </c>
      <c r="BI89" s="1">
        <v>3510</v>
      </c>
      <c r="BJ89" s="1">
        <v>3699</v>
      </c>
      <c r="BK89" s="1">
        <v>3777</v>
      </c>
      <c r="BL89" s="1">
        <v>6169</v>
      </c>
      <c r="BM89" s="1">
        <v>6318</v>
      </c>
      <c r="BN89" s="1">
        <v>6476</v>
      </c>
      <c r="BO89" s="1">
        <v>6646</v>
      </c>
      <c r="BP89" s="1">
        <v>6807</v>
      </c>
      <c r="BQ89" s="1">
        <v>6964</v>
      </c>
      <c r="BR89" s="1">
        <v>7283</v>
      </c>
      <c r="BS89" s="1">
        <v>7450</v>
      </c>
      <c r="BT89" s="1">
        <v>7630</v>
      </c>
      <c r="BU89" s="1">
        <v>7800</v>
      </c>
      <c r="BV89" s="1">
        <v>8260</v>
      </c>
      <c r="BW89" s="1">
        <v>8410</v>
      </c>
      <c r="BX89" s="1">
        <v>8570</v>
      </c>
      <c r="BY89" s="1">
        <v>8710</v>
      </c>
      <c r="BZ89" s="1">
        <v>9610</v>
      </c>
      <c r="CA89" s="1">
        <v>9780</v>
      </c>
      <c r="CB89" s="1">
        <v>10120</v>
      </c>
      <c r="CC89" s="1">
        <v>10290</v>
      </c>
      <c r="CD89" s="1">
        <v>21770</v>
      </c>
      <c r="CE89" s="1">
        <v>22160</v>
      </c>
      <c r="CF89" s="1">
        <v>22600</v>
      </c>
      <c r="CG89" s="1">
        <v>23000</v>
      </c>
      <c r="CH89" s="1">
        <v>26310</v>
      </c>
      <c r="CI89" s="1">
        <v>26830</v>
      </c>
      <c r="CJ89" s="1">
        <v>27490</v>
      </c>
      <c r="CK89" s="1">
        <v>27903.1</v>
      </c>
      <c r="CL89" s="1">
        <v>110842</v>
      </c>
      <c r="CM89" s="1">
        <v>112843.7</v>
      </c>
    </row>
    <row r="90" spans="1:98" ht="16">
      <c r="A90" s="1">
        <v>87</v>
      </c>
      <c r="B90" s="1" t="s">
        <v>177</v>
      </c>
      <c r="C90" s="1" t="s">
        <v>178</v>
      </c>
      <c r="E90" s="3">
        <v>0.48599999999999999</v>
      </c>
      <c r="F90" s="4">
        <v>4.0727409999999997</v>
      </c>
      <c r="G90" s="1">
        <v>22.4</v>
      </c>
      <c r="H90" s="1">
        <v>33</v>
      </c>
      <c r="I90" s="1">
        <v>39.1</v>
      </c>
      <c r="J90" s="1">
        <v>50</v>
      </c>
      <c r="K90" s="1">
        <v>67</v>
      </c>
      <c r="L90" s="1">
        <v>80</v>
      </c>
      <c r="M90" s="1">
        <v>106</v>
      </c>
      <c r="N90" s="1">
        <v>120</v>
      </c>
      <c r="O90" s="1">
        <v>179</v>
      </c>
      <c r="P90" s="1">
        <v>200</v>
      </c>
      <c r="Q90" s="1">
        <v>222.1</v>
      </c>
      <c r="R90" s="1">
        <v>245</v>
      </c>
      <c r="S90" s="1">
        <v>269</v>
      </c>
      <c r="T90" s="1">
        <v>293</v>
      </c>
      <c r="U90" s="1">
        <v>324</v>
      </c>
      <c r="V90" s="1">
        <v>349</v>
      </c>
      <c r="W90" s="1">
        <v>375</v>
      </c>
      <c r="X90" s="1">
        <v>400</v>
      </c>
      <c r="Y90" s="1">
        <v>530</v>
      </c>
      <c r="Z90" s="1">
        <v>560</v>
      </c>
      <c r="AA90" s="1">
        <v>590</v>
      </c>
      <c r="AB90" s="1">
        <v>620</v>
      </c>
      <c r="AC90" s="1">
        <v>690</v>
      </c>
      <c r="AD90" s="1">
        <v>720</v>
      </c>
      <c r="AE90" s="1">
        <v>820</v>
      </c>
      <c r="AF90" s="1">
        <v>850</v>
      </c>
      <c r="AG90" s="1">
        <v>910</v>
      </c>
      <c r="AH90" s="1">
        <v>980</v>
      </c>
      <c r="AI90" s="1">
        <v>1040</v>
      </c>
      <c r="AJ90" s="1">
        <v>1110</v>
      </c>
      <c r="AK90" s="1">
        <v>1180</v>
      </c>
      <c r="AL90" s="1">
        <v>1250</v>
      </c>
      <c r="AM90" s="1">
        <v>1320</v>
      </c>
      <c r="AN90" s="1">
        <v>1380</v>
      </c>
      <c r="AO90" s="1">
        <v>1460</v>
      </c>
      <c r="AP90" s="1">
        <v>1530</v>
      </c>
      <c r="AQ90" s="1">
        <v>1600</v>
      </c>
      <c r="AR90" s="1">
        <v>1670</v>
      </c>
      <c r="AS90" s="1">
        <v>1740</v>
      </c>
      <c r="AT90" s="1">
        <v>1810</v>
      </c>
      <c r="AU90" s="1">
        <v>2119</v>
      </c>
      <c r="AV90" s="1">
        <v>2182</v>
      </c>
      <c r="AW90" s="1">
        <v>2247</v>
      </c>
      <c r="AX90" s="1">
        <v>2317</v>
      </c>
      <c r="AY90" s="1">
        <v>2384</v>
      </c>
      <c r="AZ90" s="1">
        <v>2450</v>
      </c>
      <c r="BA90" s="1">
        <v>2564</v>
      </c>
      <c r="BB90" s="1">
        <v>2631</v>
      </c>
      <c r="BC90" s="1">
        <v>2706</v>
      </c>
      <c r="BD90" s="1">
        <v>2774</v>
      </c>
      <c r="BE90" s="1">
        <v>3049</v>
      </c>
      <c r="BF90" s="1">
        <v>3115</v>
      </c>
      <c r="BG90" s="1">
        <v>3190</v>
      </c>
      <c r="BH90" s="1">
        <v>3257</v>
      </c>
      <c r="BI90" s="1">
        <v>3556</v>
      </c>
      <c r="BJ90" s="1">
        <v>3635</v>
      </c>
      <c r="BK90" s="1">
        <v>3828</v>
      </c>
      <c r="BL90" s="1">
        <v>3907</v>
      </c>
      <c r="BM90" s="1">
        <v>6365</v>
      </c>
      <c r="BN90" s="1">
        <v>6516</v>
      </c>
      <c r="BO90" s="1">
        <v>6678</v>
      </c>
      <c r="BP90" s="1">
        <v>6849</v>
      </c>
      <c r="BQ90" s="1">
        <v>7013</v>
      </c>
      <c r="BR90" s="1">
        <v>7172</v>
      </c>
      <c r="BS90" s="1">
        <v>7500</v>
      </c>
      <c r="BT90" s="1">
        <v>7670</v>
      </c>
      <c r="BU90" s="1">
        <v>7850</v>
      </c>
      <c r="BV90" s="1">
        <v>8020</v>
      </c>
      <c r="BW90" s="1">
        <v>8500</v>
      </c>
      <c r="BX90" s="1">
        <v>8640</v>
      </c>
      <c r="BY90" s="1">
        <v>8800</v>
      </c>
      <c r="BZ90" s="1">
        <v>8950</v>
      </c>
      <c r="CA90" s="1">
        <v>9890</v>
      </c>
      <c r="CB90" s="1">
        <v>10070</v>
      </c>
      <c r="CC90" s="1">
        <v>10420</v>
      </c>
      <c r="CD90" s="1">
        <v>10580</v>
      </c>
      <c r="CE90" s="1">
        <v>22330</v>
      </c>
      <c r="CF90" s="1">
        <v>22730</v>
      </c>
      <c r="CG90" s="1">
        <v>23170</v>
      </c>
      <c r="CH90" s="1">
        <v>23570</v>
      </c>
      <c r="CI90" s="1">
        <v>27060</v>
      </c>
      <c r="CJ90" s="1">
        <v>27590</v>
      </c>
      <c r="CK90" s="1">
        <v>28260</v>
      </c>
      <c r="CL90" s="1">
        <v>28683.4</v>
      </c>
      <c r="CM90" s="1">
        <v>113817.2</v>
      </c>
      <c r="CN90" s="1">
        <v>115859</v>
      </c>
    </row>
    <row r="91" spans="1:98" ht="16">
      <c r="A91" s="1">
        <v>88</v>
      </c>
      <c r="B91" s="1" t="s">
        <v>179</v>
      </c>
      <c r="C91" s="1" t="s">
        <v>180</v>
      </c>
      <c r="E91" s="3">
        <v>0.1</v>
      </c>
      <c r="F91" s="4">
        <v>5.2784230000000001</v>
      </c>
      <c r="G91" s="4">
        <v>10.14715</v>
      </c>
      <c r="H91" s="1">
        <v>31</v>
      </c>
      <c r="I91" s="1">
        <v>41</v>
      </c>
      <c r="J91" s="1">
        <v>52.9</v>
      </c>
      <c r="K91" s="1">
        <v>64</v>
      </c>
      <c r="L91" s="1">
        <v>82</v>
      </c>
      <c r="M91" s="1">
        <v>97</v>
      </c>
      <c r="N91" s="1">
        <v>124</v>
      </c>
      <c r="O91" s="1">
        <v>140</v>
      </c>
      <c r="P91" s="1">
        <v>204.9</v>
      </c>
      <c r="Q91" s="1">
        <v>227</v>
      </c>
      <c r="R91" s="1">
        <v>250</v>
      </c>
      <c r="S91" s="1">
        <v>274</v>
      </c>
      <c r="T91" s="1">
        <v>299</v>
      </c>
      <c r="U91" s="1">
        <v>324</v>
      </c>
      <c r="V91" s="1">
        <v>356</v>
      </c>
      <c r="W91" s="1">
        <v>382</v>
      </c>
      <c r="X91" s="1">
        <v>409</v>
      </c>
      <c r="Y91" s="1">
        <v>435</v>
      </c>
      <c r="Z91" s="1">
        <v>570</v>
      </c>
      <c r="AA91" s="1">
        <v>600</v>
      </c>
      <c r="AB91" s="1">
        <v>630</v>
      </c>
      <c r="AC91" s="1">
        <v>660</v>
      </c>
      <c r="AD91" s="1">
        <v>740</v>
      </c>
      <c r="AE91" s="1">
        <v>770</v>
      </c>
      <c r="AF91" s="1">
        <v>860</v>
      </c>
      <c r="AG91" s="1">
        <v>900</v>
      </c>
      <c r="AH91" s="1">
        <v>970</v>
      </c>
      <c r="AI91" s="1">
        <v>1040</v>
      </c>
      <c r="AJ91" s="1">
        <v>1110</v>
      </c>
      <c r="AK91" s="1">
        <v>1180</v>
      </c>
      <c r="AL91" s="1">
        <v>1250</v>
      </c>
      <c r="AM91" s="1">
        <v>1320</v>
      </c>
      <c r="AN91" s="1">
        <v>1390</v>
      </c>
      <c r="AO91" s="1">
        <v>1460</v>
      </c>
      <c r="AP91" s="1">
        <v>1530</v>
      </c>
      <c r="AQ91" s="1">
        <v>1610</v>
      </c>
      <c r="AR91" s="1">
        <v>1680</v>
      </c>
      <c r="AS91" s="1">
        <v>1750</v>
      </c>
      <c r="AT91" s="1">
        <v>1820</v>
      </c>
      <c r="AU91" s="1">
        <v>1880</v>
      </c>
      <c r="AV91" s="1">
        <v>2208</v>
      </c>
      <c r="AW91" s="1">
        <v>2271</v>
      </c>
      <c r="AX91" s="1">
        <v>2338</v>
      </c>
      <c r="AY91" s="1">
        <v>2409</v>
      </c>
      <c r="AZ91" s="1">
        <v>2477</v>
      </c>
      <c r="BA91" s="1">
        <v>2544</v>
      </c>
      <c r="BB91" s="1">
        <v>2662</v>
      </c>
      <c r="BC91" s="1">
        <v>2731</v>
      </c>
      <c r="BD91" s="1">
        <v>2806</v>
      </c>
      <c r="BE91" s="1">
        <v>2876</v>
      </c>
      <c r="BF91" s="1">
        <v>3155</v>
      </c>
      <c r="BG91" s="1">
        <v>3224</v>
      </c>
      <c r="BH91" s="1">
        <v>3300</v>
      </c>
      <c r="BI91" s="1">
        <v>3368</v>
      </c>
      <c r="BJ91" s="1">
        <v>3682</v>
      </c>
      <c r="BK91" s="1">
        <v>3762</v>
      </c>
      <c r="BL91" s="1">
        <v>3959</v>
      </c>
      <c r="BM91" s="1">
        <v>4040</v>
      </c>
      <c r="BN91" s="1">
        <v>6565</v>
      </c>
      <c r="BO91" s="1">
        <v>6718</v>
      </c>
      <c r="BP91" s="1">
        <v>6881</v>
      </c>
      <c r="BQ91" s="1">
        <v>7056</v>
      </c>
      <c r="BR91" s="1">
        <v>7222</v>
      </c>
      <c r="BS91" s="1">
        <v>7380</v>
      </c>
      <c r="BT91" s="1">
        <v>7720</v>
      </c>
      <c r="BU91" s="1">
        <v>7890</v>
      </c>
      <c r="BV91" s="1">
        <v>8080</v>
      </c>
      <c r="BW91" s="1">
        <v>8250</v>
      </c>
      <c r="BX91" s="1">
        <v>8730</v>
      </c>
      <c r="BY91" s="1">
        <v>8880</v>
      </c>
      <c r="BZ91" s="1">
        <v>9040</v>
      </c>
      <c r="CA91" s="1">
        <v>9200</v>
      </c>
      <c r="CB91" s="1">
        <v>10190</v>
      </c>
      <c r="CC91" s="1">
        <v>10360</v>
      </c>
      <c r="CD91" s="1">
        <v>10720</v>
      </c>
      <c r="CE91" s="1">
        <v>10890</v>
      </c>
      <c r="CF91" s="1">
        <v>22900</v>
      </c>
      <c r="CG91" s="1">
        <v>23300</v>
      </c>
      <c r="CH91" s="1">
        <v>23750</v>
      </c>
      <c r="CI91" s="1">
        <v>24160</v>
      </c>
      <c r="CJ91" s="1">
        <v>27830</v>
      </c>
      <c r="CK91" s="1">
        <v>28370</v>
      </c>
      <c r="CL91" s="1">
        <v>29050</v>
      </c>
      <c r="CM91" s="1">
        <v>29479.8</v>
      </c>
      <c r="CN91" s="1">
        <v>116848.7</v>
      </c>
      <c r="CO91" s="1">
        <v>118931.3</v>
      </c>
    </row>
    <row r="92" spans="1:98" ht="16">
      <c r="A92" s="1">
        <v>89</v>
      </c>
      <c r="B92" s="1" t="s">
        <v>181</v>
      </c>
      <c r="C92" s="1" t="s">
        <v>182</v>
      </c>
      <c r="E92" s="3">
        <v>0.35</v>
      </c>
      <c r="F92" s="4">
        <v>5.17</v>
      </c>
      <c r="G92" s="4">
        <v>11.75</v>
      </c>
      <c r="H92" s="1">
        <v>17.431000000000001</v>
      </c>
      <c r="I92" s="1">
        <v>44.8</v>
      </c>
      <c r="J92" s="1">
        <v>55</v>
      </c>
      <c r="K92" s="1">
        <v>67</v>
      </c>
      <c r="L92" s="1">
        <v>79</v>
      </c>
      <c r="M92" s="1">
        <v>98.9</v>
      </c>
      <c r="N92" s="1">
        <v>113.9</v>
      </c>
      <c r="O92" s="1">
        <v>143.9</v>
      </c>
      <c r="P92" s="1">
        <v>161.1</v>
      </c>
      <c r="Q92" s="1">
        <v>233</v>
      </c>
      <c r="R92" s="1">
        <v>255</v>
      </c>
      <c r="S92" s="1">
        <v>279</v>
      </c>
      <c r="T92" s="1">
        <v>305</v>
      </c>
      <c r="U92" s="1">
        <v>330</v>
      </c>
      <c r="V92" s="1">
        <v>355</v>
      </c>
      <c r="W92" s="1">
        <v>390</v>
      </c>
      <c r="X92" s="1">
        <v>416</v>
      </c>
      <c r="Y92" s="1">
        <v>444</v>
      </c>
      <c r="Z92" s="1">
        <v>470</v>
      </c>
      <c r="AA92" s="1">
        <v>610</v>
      </c>
      <c r="AB92" s="1">
        <v>640</v>
      </c>
      <c r="AC92" s="1">
        <v>670</v>
      </c>
      <c r="AD92" s="1">
        <v>710</v>
      </c>
      <c r="AE92" s="1">
        <v>780</v>
      </c>
      <c r="AF92" s="1">
        <v>820</v>
      </c>
      <c r="AG92" s="1">
        <v>920</v>
      </c>
      <c r="AH92" s="1">
        <v>950</v>
      </c>
      <c r="AI92" s="1">
        <v>1030</v>
      </c>
      <c r="AJ92" s="1">
        <v>1100</v>
      </c>
      <c r="AK92" s="1">
        <v>1170</v>
      </c>
      <c r="AL92" s="1">
        <v>1240</v>
      </c>
      <c r="AM92" s="1">
        <v>1310</v>
      </c>
      <c r="AN92" s="1">
        <v>1380</v>
      </c>
      <c r="AO92" s="1">
        <v>1460</v>
      </c>
      <c r="AP92" s="1">
        <v>1530</v>
      </c>
      <c r="AQ92" s="1">
        <v>1610</v>
      </c>
      <c r="AR92" s="1">
        <v>1680</v>
      </c>
      <c r="AS92" s="1">
        <v>1750</v>
      </c>
      <c r="AT92" s="1">
        <v>1820</v>
      </c>
      <c r="AU92" s="1">
        <v>1900</v>
      </c>
      <c r="AV92" s="1">
        <v>1970</v>
      </c>
      <c r="AW92" s="1">
        <v>2298</v>
      </c>
      <c r="AX92" s="1">
        <v>2362</v>
      </c>
      <c r="AY92" s="1">
        <v>2430</v>
      </c>
      <c r="AZ92" s="1">
        <v>2503</v>
      </c>
      <c r="BA92" s="1">
        <v>2572</v>
      </c>
      <c r="BB92" s="1">
        <v>2639</v>
      </c>
      <c r="BC92" s="1">
        <v>2762</v>
      </c>
      <c r="BD92" s="1">
        <v>2833</v>
      </c>
      <c r="BE92" s="1">
        <v>2908</v>
      </c>
      <c r="BF92" s="1">
        <v>2980</v>
      </c>
      <c r="BG92" s="1">
        <v>3264</v>
      </c>
      <c r="BH92" s="1">
        <v>3334</v>
      </c>
      <c r="BI92" s="1">
        <v>3409</v>
      </c>
      <c r="BJ92" s="1">
        <v>3479</v>
      </c>
      <c r="BK92" s="1">
        <v>3811</v>
      </c>
      <c r="BL92" s="1">
        <v>3893</v>
      </c>
      <c r="BM92" s="1">
        <v>4093</v>
      </c>
      <c r="BN92" s="1">
        <v>4175</v>
      </c>
      <c r="BO92" s="1">
        <v>6767</v>
      </c>
      <c r="BP92" s="1">
        <v>6923</v>
      </c>
      <c r="BQ92" s="1">
        <v>7088</v>
      </c>
      <c r="BR92" s="1">
        <v>7265</v>
      </c>
      <c r="BS92" s="1">
        <v>7430</v>
      </c>
      <c r="BT92" s="1">
        <v>7600</v>
      </c>
      <c r="BU92" s="1">
        <v>7950</v>
      </c>
      <c r="BV92" s="1">
        <v>8120</v>
      </c>
      <c r="BW92" s="1">
        <v>8310</v>
      </c>
      <c r="BX92" s="1">
        <v>8480</v>
      </c>
      <c r="BY92" s="1">
        <v>8970</v>
      </c>
      <c r="BZ92" s="1">
        <v>9120</v>
      </c>
      <c r="CA92" s="1">
        <v>9290</v>
      </c>
      <c r="CB92" s="1">
        <v>9440</v>
      </c>
      <c r="CC92" s="1">
        <v>10480</v>
      </c>
      <c r="CD92" s="1">
        <v>10660</v>
      </c>
      <c r="CE92" s="1">
        <v>11030</v>
      </c>
      <c r="CF92" s="1">
        <v>11200</v>
      </c>
      <c r="CG92" s="1">
        <v>23480</v>
      </c>
      <c r="CH92" s="1">
        <v>23890</v>
      </c>
      <c r="CI92" s="1">
        <v>24340</v>
      </c>
      <c r="CJ92" s="1">
        <v>24760</v>
      </c>
      <c r="CK92" s="1">
        <v>28610</v>
      </c>
      <c r="CL92" s="1">
        <v>29160</v>
      </c>
      <c r="CM92" s="1">
        <v>29850</v>
      </c>
      <c r="CN92" s="1">
        <v>30293</v>
      </c>
      <c r="CO92" s="1">
        <v>119939</v>
      </c>
      <c r="CP92" s="1">
        <v>122062.9</v>
      </c>
    </row>
    <row r="93" spans="1:98" ht="16">
      <c r="A93" s="1">
        <v>90</v>
      </c>
      <c r="B93" s="1" t="s">
        <v>183</v>
      </c>
      <c r="C93" s="1" t="s">
        <v>184</v>
      </c>
      <c r="E93" s="3">
        <v>0.36799999999999999</v>
      </c>
      <c r="F93" s="4">
        <v>6.3067000000000002</v>
      </c>
      <c r="G93" s="4">
        <v>11.9</v>
      </c>
      <c r="H93" s="4">
        <v>20</v>
      </c>
      <c r="I93" s="4">
        <v>28.8</v>
      </c>
      <c r="J93" s="1">
        <v>58</v>
      </c>
      <c r="K93" s="1">
        <v>69.099999999999994</v>
      </c>
      <c r="L93" s="1">
        <v>82</v>
      </c>
      <c r="M93" s="1">
        <v>95</v>
      </c>
      <c r="N93" s="1">
        <v>118</v>
      </c>
      <c r="O93" s="1">
        <v>133</v>
      </c>
      <c r="P93" s="1">
        <v>165</v>
      </c>
      <c r="Q93" s="1">
        <v>181</v>
      </c>
      <c r="R93" s="1">
        <v>262</v>
      </c>
      <c r="S93" s="1">
        <v>285</v>
      </c>
      <c r="T93" s="1">
        <v>310</v>
      </c>
      <c r="U93" s="1">
        <v>336</v>
      </c>
      <c r="V93" s="1">
        <v>362</v>
      </c>
      <c r="W93" s="1">
        <v>389</v>
      </c>
      <c r="X93" s="1">
        <v>424</v>
      </c>
      <c r="Y93" s="1">
        <v>451</v>
      </c>
      <c r="Z93" s="1">
        <v>480</v>
      </c>
      <c r="AA93" s="1">
        <v>508</v>
      </c>
      <c r="AB93" s="1">
        <v>650</v>
      </c>
      <c r="AC93" s="1">
        <v>680</v>
      </c>
      <c r="AD93" s="1">
        <v>720</v>
      </c>
      <c r="AE93" s="1">
        <v>750</v>
      </c>
      <c r="AF93" s="1">
        <v>830</v>
      </c>
      <c r="AG93" s="1">
        <v>900</v>
      </c>
      <c r="AH93" s="1">
        <v>970</v>
      </c>
      <c r="AI93" s="1">
        <v>1010</v>
      </c>
      <c r="AJ93" s="1">
        <v>1090</v>
      </c>
      <c r="AK93" s="1">
        <v>1160</v>
      </c>
      <c r="AL93" s="1">
        <v>1240</v>
      </c>
      <c r="AM93" s="1">
        <v>1310</v>
      </c>
      <c r="AN93" s="1">
        <v>1380</v>
      </c>
      <c r="AO93" s="1">
        <v>1460</v>
      </c>
      <c r="AP93" s="1">
        <v>1530</v>
      </c>
      <c r="AQ93" s="1">
        <v>1600</v>
      </c>
      <c r="AR93" s="1">
        <v>1680</v>
      </c>
      <c r="AS93" s="1">
        <v>1760</v>
      </c>
      <c r="AT93" s="1">
        <v>1830</v>
      </c>
      <c r="AU93" s="1">
        <v>1910</v>
      </c>
      <c r="AV93" s="1">
        <v>2000</v>
      </c>
      <c r="AW93" s="1">
        <v>2060</v>
      </c>
      <c r="AX93" s="1">
        <v>2390</v>
      </c>
      <c r="AY93" s="1">
        <v>2455</v>
      </c>
      <c r="AZ93" s="1">
        <v>2524</v>
      </c>
      <c r="BA93" s="1">
        <v>2598</v>
      </c>
      <c r="BB93" s="1">
        <v>2669</v>
      </c>
      <c r="BC93" s="1">
        <v>2737</v>
      </c>
      <c r="BD93" s="1">
        <v>2860</v>
      </c>
      <c r="BE93" s="1">
        <v>2935</v>
      </c>
      <c r="BF93" s="1">
        <v>3013</v>
      </c>
      <c r="BG93" s="1">
        <v>3086</v>
      </c>
      <c r="BH93" s="1">
        <v>3375</v>
      </c>
      <c r="BI93" s="1">
        <v>3445</v>
      </c>
      <c r="BJ93" s="1">
        <v>3522</v>
      </c>
      <c r="BK93" s="1">
        <v>3593</v>
      </c>
      <c r="BL93" s="1">
        <v>3943</v>
      </c>
      <c r="BM93" s="1">
        <v>4025</v>
      </c>
      <c r="BN93" s="1">
        <v>4230</v>
      </c>
      <c r="BO93" s="1">
        <v>4313</v>
      </c>
      <c r="BP93" s="1">
        <v>6972</v>
      </c>
      <c r="BQ93" s="1">
        <v>7130</v>
      </c>
      <c r="BR93" s="1">
        <v>7299</v>
      </c>
      <c r="BS93" s="1">
        <v>7480</v>
      </c>
      <c r="BT93" s="1">
        <v>7650</v>
      </c>
      <c r="BU93" s="1">
        <v>7820</v>
      </c>
      <c r="BV93" s="1">
        <v>8180</v>
      </c>
      <c r="BW93" s="1">
        <v>8350</v>
      </c>
      <c r="BX93" s="1">
        <v>8550</v>
      </c>
      <c r="BY93" s="1">
        <v>8720</v>
      </c>
      <c r="BZ93" s="1">
        <v>9220</v>
      </c>
      <c r="CA93" s="1">
        <v>9370</v>
      </c>
      <c r="CB93" s="1">
        <v>9540</v>
      </c>
      <c r="CC93" s="1">
        <v>9690</v>
      </c>
      <c r="CD93" s="1">
        <v>10790</v>
      </c>
      <c r="CE93" s="1">
        <v>10970</v>
      </c>
      <c r="CF93" s="1">
        <v>11340</v>
      </c>
      <c r="CG93" s="1">
        <v>11510</v>
      </c>
      <c r="CH93" s="1">
        <v>24060</v>
      </c>
      <c r="CI93" s="1">
        <v>24480</v>
      </c>
      <c r="CJ93" s="1">
        <v>24940</v>
      </c>
      <c r="CK93" s="1">
        <v>25360</v>
      </c>
      <c r="CL93" s="1">
        <v>29410</v>
      </c>
      <c r="CM93" s="1">
        <v>29970</v>
      </c>
      <c r="CN93" s="1">
        <v>30680</v>
      </c>
      <c r="CO93" s="1">
        <v>31122.799999999999</v>
      </c>
      <c r="CP93" s="1">
        <v>123086.39999999999</v>
      </c>
      <c r="CQ93" s="1">
        <v>125253.4</v>
      </c>
    </row>
    <row r="94" spans="1:98" ht="16">
      <c r="A94" s="1">
        <v>91</v>
      </c>
      <c r="B94" s="1" t="s">
        <v>185</v>
      </c>
      <c r="C94" s="1" t="s">
        <v>186</v>
      </c>
      <c r="E94" s="3">
        <v>0.38400000000000001</v>
      </c>
      <c r="F94" s="4">
        <v>5.89</v>
      </c>
      <c r="G94" s="1">
        <v>11.9</v>
      </c>
      <c r="H94" s="1">
        <v>19</v>
      </c>
      <c r="I94" s="1">
        <v>30.9</v>
      </c>
      <c r="J94" s="1">
        <v>44.3</v>
      </c>
      <c r="K94" s="1">
        <v>72</v>
      </c>
      <c r="L94" s="1">
        <v>85.1</v>
      </c>
      <c r="M94" s="1">
        <v>98.9</v>
      </c>
      <c r="N94" s="1">
        <v>111</v>
      </c>
      <c r="O94" s="1">
        <v>137</v>
      </c>
      <c r="P94" s="1">
        <v>153</v>
      </c>
      <c r="Q94" s="1">
        <v>187</v>
      </c>
      <c r="R94" s="1">
        <v>203</v>
      </c>
      <c r="S94" s="1">
        <v>292</v>
      </c>
      <c r="T94" s="1">
        <v>316</v>
      </c>
      <c r="U94" s="1">
        <v>342</v>
      </c>
      <c r="V94" s="1">
        <v>369</v>
      </c>
      <c r="W94" s="1">
        <v>395</v>
      </c>
      <c r="X94" s="1">
        <v>423</v>
      </c>
      <c r="Y94" s="1">
        <v>460</v>
      </c>
      <c r="Z94" s="1">
        <v>488</v>
      </c>
      <c r="AA94" s="1">
        <v>518</v>
      </c>
      <c r="AB94" s="1">
        <v>546</v>
      </c>
      <c r="AC94" s="1">
        <v>690</v>
      </c>
      <c r="AD94" s="1">
        <v>720</v>
      </c>
      <c r="AE94" s="1">
        <v>760</v>
      </c>
      <c r="AF94" s="1">
        <v>790</v>
      </c>
      <c r="AG94" s="1">
        <v>880</v>
      </c>
      <c r="AH94" s="1">
        <v>920</v>
      </c>
      <c r="AI94" s="1">
        <v>1020</v>
      </c>
      <c r="AJ94" s="1">
        <v>1060</v>
      </c>
      <c r="AK94" s="1">
        <v>1150</v>
      </c>
      <c r="AL94" s="1">
        <v>1220</v>
      </c>
      <c r="AM94" s="1">
        <v>1300</v>
      </c>
      <c r="AN94" s="1">
        <v>1370</v>
      </c>
      <c r="AO94" s="1">
        <v>1450</v>
      </c>
      <c r="AP94" s="1">
        <v>1520</v>
      </c>
      <c r="AQ94" s="1">
        <v>1600</v>
      </c>
      <c r="AR94" s="1">
        <v>1670</v>
      </c>
      <c r="AS94" s="1">
        <v>1760</v>
      </c>
      <c r="AT94" s="1">
        <v>1830</v>
      </c>
      <c r="AU94" s="1">
        <v>1910</v>
      </c>
      <c r="AV94" s="1">
        <v>2000</v>
      </c>
      <c r="AW94" s="1">
        <v>2060</v>
      </c>
      <c r="AX94" s="1">
        <v>2130</v>
      </c>
      <c r="AY94" s="1">
        <v>2483</v>
      </c>
      <c r="AZ94" s="1">
        <v>2550</v>
      </c>
      <c r="BA94" s="1">
        <v>2620</v>
      </c>
      <c r="BB94" s="1">
        <v>2696</v>
      </c>
      <c r="BC94" s="1">
        <v>2766</v>
      </c>
      <c r="BD94" s="1">
        <v>2837</v>
      </c>
      <c r="BE94" s="1">
        <v>2968</v>
      </c>
      <c r="BF94" s="1">
        <v>3040</v>
      </c>
      <c r="BG94" s="1">
        <v>3119</v>
      </c>
      <c r="BH94" s="1">
        <v>3193</v>
      </c>
      <c r="BI94" s="1">
        <v>3488</v>
      </c>
      <c r="BJ94" s="1">
        <v>3558</v>
      </c>
      <c r="BK94" s="1">
        <v>3637</v>
      </c>
      <c r="BL94" s="1">
        <v>3709</v>
      </c>
      <c r="BM94" s="1">
        <v>4077</v>
      </c>
      <c r="BN94" s="1">
        <v>4161</v>
      </c>
      <c r="BO94" s="1">
        <v>4370</v>
      </c>
      <c r="BP94" s="1">
        <v>4454</v>
      </c>
      <c r="BQ94" s="1">
        <v>7181</v>
      </c>
      <c r="BR94" s="1">
        <v>7341</v>
      </c>
      <c r="BS94" s="1">
        <v>7510</v>
      </c>
      <c r="BT94" s="1">
        <v>7690</v>
      </c>
      <c r="BU94" s="1">
        <v>7870</v>
      </c>
      <c r="BV94" s="1">
        <v>8040</v>
      </c>
      <c r="BW94" s="1">
        <v>8410</v>
      </c>
      <c r="BX94" s="1">
        <v>8590</v>
      </c>
      <c r="BY94" s="1">
        <v>8780</v>
      </c>
      <c r="BZ94" s="1">
        <v>8960</v>
      </c>
      <c r="CA94" s="1">
        <v>9460</v>
      </c>
      <c r="CB94" s="1">
        <v>9620</v>
      </c>
      <c r="CC94" s="1">
        <v>9790</v>
      </c>
      <c r="CD94" s="1">
        <v>9950</v>
      </c>
      <c r="CE94" s="1">
        <v>11100</v>
      </c>
      <c r="CF94" s="1">
        <v>11280</v>
      </c>
      <c r="CG94" s="1">
        <v>11660</v>
      </c>
      <c r="CH94" s="1">
        <v>11840</v>
      </c>
      <c r="CI94" s="1">
        <v>24660</v>
      </c>
      <c r="CJ94" s="1">
        <v>25080</v>
      </c>
      <c r="CK94" s="1">
        <v>25540</v>
      </c>
      <c r="CL94" s="1">
        <v>25970</v>
      </c>
      <c r="CM94" s="1">
        <v>30230</v>
      </c>
      <c r="CN94" s="1">
        <v>30800</v>
      </c>
      <c r="CO94" s="1">
        <v>31520</v>
      </c>
      <c r="CP94" s="1">
        <v>31971.599999999999</v>
      </c>
      <c r="CQ94" s="1">
        <v>126296.6</v>
      </c>
      <c r="CR94" s="1">
        <v>128507</v>
      </c>
    </row>
    <row r="95" spans="1:98" ht="16">
      <c r="A95" s="1">
        <v>92</v>
      </c>
      <c r="B95" s="1" t="s">
        <v>187</v>
      </c>
      <c r="C95" s="1" t="s">
        <v>188</v>
      </c>
      <c r="E95" s="3">
        <v>0.373</v>
      </c>
      <c r="F95" s="4">
        <v>6.1940999999999997</v>
      </c>
      <c r="G95" s="4">
        <v>10.6</v>
      </c>
      <c r="H95" s="1">
        <v>19.8</v>
      </c>
      <c r="I95" s="1">
        <v>36.700000000000003</v>
      </c>
      <c r="J95" s="1">
        <v>46</v>
      </c>
      <c r="K95" s="1">
        <v>60</v>
      </c>
      <c r="L95" s="1">
        <v>89</v>
      </c>
      <c r="M95" s="1">
        <v>101</v>
      </c>
      <c r="N95" s="1">
        <v>116</v>
      </c>
      <c r="O95" s="1">
        <v>129</v>
      </c>
      <c r="P95" s="1">
        <v>158</v>
      </c>
      <c r="Q95" s="1">
        <v>173</v>
      </c>
      <c r="R95" s="1">
        <v>210</v>
      </c>
      <c r="S95" s="1">
        <v>227</v>
      </c>
      <c r="T95" s="1">
        <v>323</v>
      </c>
      <c r="U95" s="1">
        <v>348</v>
      </c>
      <c r="V95" s="1">
        <v>375</v>
      </c>
      <c r="W95" s="1">
        <v>402</v>
      </c>
      <c r="X95" s="1">
        <v>431</v>
      </c>
      <c r="Y95" s="1">
        <v>458</v>
      </c>
      <c r="Z95" s="1">
        <v>497</v>
      </c>
      <c r="AA95" s="1">
        <v>525</v>
      </c>
      <c r="AB95" s="1">
        <v>557</v>
      </c>
      <c r="AC95" s="1">
        <v>585</v>
      </c>
      <c r="AD95" s="1">
        <v>730</v>
      </c>
      <c r="AE95" s="1">
        <v>770</v>
      </c>
      <c r="AF95" s="1">
        <v>800</v>
      </c>
      <c r="AG95" s="1">
        <v>840</v>
      </c>
      <c r="AH95" s="1">
        <v>930</v>
      </c>
      <c r="AI95" s="1">
        <v>970</v>
      </c>
      <c r="AJ95" s="1">
        <v>1070</v>
      </c>
      <c r="AK95" s="1">
        <v>1110</v>
      </c>
      <c r="AL95" s="1">
        <v>1210</v>
      </c>
      <c r="AM95" s="1">
        <v>1290</v>
      </c>
      <c r="AN95" s="1">
        <v>1360</v>
      </c>
      <c r="AO95" s="1">
        <v>1440</v>
      </c>
      <c r="AP95" s="1">
        <v>1520</v>
      </c>
      <c r="AQ95" s="1">
        <v>1590</v>
      </c>
      <c r="AR95" s="1">
        <v>1670</v>
      </c>
      <c r="AS95" s="1">
        <v>1750</v>
      </c>
      <c r="AT95" s="1">
        <v>1830</v>
      </c>
      <c r="AU95" s="1">
        <v>1910</v>
      </c>
      <c r="AV95" s="1">
        <v>1990</v>
      </c>
      <c r="AW95" s="1">
        <v>2070</v>
      </c>
      <c r="AX95" s="1">
        <v>2140</v>
      </c>
      <c r="AY95" s="1">
        <v>2220</v>
      </c>
      <c r="AZ95" s="1">
        <v>2578</v>
      </c>
      <c r="BA95" s="1">
        <v>2646</v>
      </c>
      <c r="BB95" s="1">
        <v>2718</v>
      </c>
      <c r="BC95" s="1">
        <v>2794</v>
      </c>
      <c r="BD95" s="1">
        <v>2867</v>
      </c>
      <c r="BE95" s="1">
        <v>2938</v>
      </c>
      <c r="BF95" s="1">
        <v>3073</v>
      </c>
      <c r="BG95" s="1">
        <v>3147</v>
      </c>
      <c r="BH95" s="1">
        <v>3228</v>
      </c>
      <c r="BI95" s="1">
        <v>3301</v>
      </c>
      <c r="BJ95" s="1">
        <v>3602</v>
      </c>
      <c r="BK95" s="1">
        <v>3675</v>
      </c>
      <c r="BL95" s="1">
        <v>3753</v>
      </c>
      <c r="BM95" s="1">
        <v>3827</v>
      </c>
      <c r="BN95" s="1">
        <v>4214</v>
      </c>
      <c r="BO95" s="1">
        <v>4299</v>
      </c>
      <c r="BP95" s="1">
        <v>4510</v>
      </c>
      <c r="BQ95" s="1">
        <v>4598</v>
      </c>
      <c r="BR95" s="1">
        <v>7393</v>
      </c>
      <c r="BS95" s="1">
        <v>7550</v>
      </c>
      <c r="BT95" s="1">
        <v>7730</v>
      </c>
      <c r="BU95" s="1">
        <v>7910</v>
      </c>
      <c r="BV95" s="1">
        <v>8090</v>
      </c>
      <c r="BW95" s="1">
        <v>8260</v>
      </c>
      <c r="BX95" s="1">
        <v>8650</v>
      </c>
      <c r="BY95" s="1">
        <v>8830</v>
      </c>
      <c r="BZ95" s="1">
        <v>9030</v>
      </c>
      <c r="CA95" s="1">
        <v>9210</v>
      </c>
      <c r="CB95" s="1">
        <v>9720</v>
      </c>
      <c r="CC95" s="1">
        <v>9870</v>
      </c>
      <c r="CD95" s="1">
        <v>10040</v>
      </c>
      <c r="CE95" s="1">
        <v>10200</v>
      </c>
      <c r="CF95" s="1">
        <v>11410</v>
      </c>
      <c r="CG95" s="1">
        <v>11600</v>
      </c>
      <c r="CH95" s="1">
        <v>11990</v>
      </c>
      <c r="CI95" s="1">
        <v>12160</v>
      </c>
      <c r="CJ95" s="1">
        <v>25260</v>
      </c>
      <c r="CK95" s="1">
        <v>25680</v>
      </c>
      <c r="CL95" s="1">
        <v>26150</v>
      </c>
      <c r="CM95" s="1">
        <v>26590</v>
      </c>
      <c r="CN95" s="1">
        <v>31060</v>
      </c>
      <c r="CO95" s="1">
        <v>31640</v>
      </c>
      <c r="CP95" s="1">
        <v>32400</v>
      </c>
      <c r="CQ95" s="1">
        <v>32836.5</v>
      </c>
      <c r="CR95" s="1">
        <v>129570.3</v>
      </c>
      <c r="CS95" s="1">
        <v>131821</v>
      </c>
    </row>
    <row r="96" spans="1:98" ht="16">
      <c r="A96" s="1">
        <v>93</v>
      </c>
      <c r="B96" s="1" t="s">
        <v>189</v>
      </c>
      <c r="C96" s="1" t="s">
        <v>190</v>
      </c>
      <c r="E96" s="3">
        <v>0.313</v>
      </c>
      <c r="F96" s="4">
        <v>6.2656999999999998</v>
      </c>
      <c r="G96" s="1">
        <v>11.5</v>
      </c>
      <c r="H96" s="1">
        <v>19.7</v>
      </c>
      <c r="I96" s="1">
        <v>33.799999999999997</v>
      </c>
      <c r="J96" s="1">
        <v>48</v>
      </c>
      <c r="K96" s="1">
        <v>65</v>
      </c>
      <c r="L96" s="1">
        <v>92</v>
      </c>
      <c r="M96" s="1">
        <v>107</v>
      </c>
      <c r="N96" s="1">
        <v>121</v>
      </c>
      <c r="O96" s="1">
        <v>136</v>
      </c>
      <c r="P96" s="1">
        <v>151</v>
      </c>
      <c r="Q96" s="1">
        <v>179</v>
      </c>
      <c r="R96" s="1">
        <v>196</v>
      </c>
      <c r="S96" s="1">
        <v>233</v>
      </c>
      <c r="T96" s="1">
        <v>252</v>
      </c>
      <c r="U96" s="1">
        <v>355</v>
      </c>
      <c r="V96" s="1">
        <v>382</v>
      </c>
      <c r="W96" s="1">
        <v>408</v>
      </c>
      <c r="X96" s="1">
        <v>438</v>
      </c>
      <c r="Y96" s="1">
        <v>466</v>
      </c>
      <c r="Z96" s="1">
        <v>495</v>
      </c>
      <c r="AA96" s="1">
        <v>535</v>
      </c>
      <c r="AB96" s="1">
        <v>565</v>
      </c>
      <c r="AC96" s="1">
        <v>596</v>
      </c>
      <c r="AD96" s="1">
        <v>626</v>
      </c>
      <c r="AE96" s="1">
        <v>770</v>
      </c>
      <c r="AF96" s="1">
        <v>810</v>
      </c>
      <c r="AG96" s="1">
        <v>850</v>
      </c>
      <c r="AH96" s="1">
        <v>880</v>
      </c>
      <c r="AI96" s="1">
        <v>980</v>
      </c>
      <c r="AJ96" s="1">
        <v>1020</v>
      </c>
      <c r="AK96" s="1">
        <v>1130</v>
      </c>
      <c r="AL96" s="1">
        <v>1170</v>
      </c>
      <c r="AM96" s="1">
        <v>1280</v>
      </c>
      <c r="AN96" s="1">
        <v>1360</v>
      </c>
      <c r="AO96" s="1">
        <v>1430</v>
      </c>
      <c r="AP96" s="1">
        <v>1510</v>
      </c>
      <c r="AQ96" s="1">
        <v>1590</v>
      </c>
      <c r="AR96" s="1">
        <v>1670</v>
      </c>
      <c r="AS96" s="1">
        <v>1740</v>
      </c>
      <c r="AT96" s="1">
        <v>1820</v>
      </c>
      <c r="AU96" s="1">
        <v>1910</v>
      </c>
      <c r="AV96" s="1">
        <v>1990</v>
      </c>
      <c r="AW96" s="1">
        <v>2070</v>
      </c>
      <c r="AX96" s="1">
        <v>2140</v>
      </c>
      <c r="AY96" s="1">
        <v>2230</v>
      </c>
      <c r="AZ96" s="1">
        <v>2310</v>
      </c>
      <c r="BA96" s="1">
        <v>2675</v>
      </c>
      <c r="BB96" s="1">
        <v>2745</v>
      </c>
      <c r="BC96" s="1">
        <v>2817</v>
      </c>
      <c r="BD96" s="1">
        <v>2894</v>
      </c>
      <c r="BE96" s="1">
        <v>2969</v>
      </c>
      <c r="BF96" s="1">
        <v>3041</v>
      </c>
      <c r="BG96" s="1">
        <v>3181</v>
      </c>
      <c r="BH96" s="1">
        <v>3255</v>
      </c>
      <c r="BI96" s="1">
        <v>3338</v>
      </c>
      <c r="BJ96" s="1">
        <v>3413</v>
      </c>
      <c r="BK96" s="1">
        <v>3718</v>
      </c>
      <c r="BL96" s="1">
        <v>3792</v>
      </c>
      <c r="BM96" s="1">
        <v>3872</v>
      </c>
      <c r="BN96" s="1">
        <v>3947</v>
      </c>
      <c r="BO96" s="1">
        <v>4353</v>
      </c>
      <c r="BP96" s="1">
        <v>4441</v>
      </c>
      <c r="BQ96" s="1">
        <v>4658</v>
      </c>
      <c r="BR96" s="1">
        <v>4744</v>
      </c>
      <c r="BS96" s="1">
        <v>7610</v>
      </c>
      <c r="BT96" s="1">
        <v>7770</v>
      </c>
      <c r="BU96" s="1">
        <v>7950</v>
      </c>
      <c r="BV96" s="1">
        <v>8130</v>
      </c>
      <c r="BW96" s="1">
        <v>8310</v>
      </c>
      <c r="BX96" s="1">
        <v>8480</v>
      </c>
      <c r="BY96" s="1">
        <v>8890</v>
      </c>
      <c r="BZ96" s="1">
        <v>9070</v>
      </c>
      <c r="CA96" s="1">
        <v>9270</v>
      </c>
      <c r="CB96" s="1">
        <v>9450</v>
      </c>
      <c r="CC96" s="1">
        <v>9970</v>
      </c>
      <c r="CD96" s="1">
        <v>10130</v>
      </c>
      <c r="CE96" s="1">
        <v>10300</v>
      </c>
      <c r="CF96" s="1">
        <v>10460</v>
      </c>
      <c r="CG96" s="1">
        <v>11740</v>
      </c>
      <c r="CH96" s="1">
        <v>11930</v>
      </c>
      <c r="CI96" s="1">
        <v>12320</v>
      </c>
      <c r="CJ96" s="1">
        <v>12500</v>
      </c>
      <c r="CK96" s="1">
        <v>25870</v>
      </c>
      <c r="CL96" s="1">
        <v>26300</v>
      </c>
      <c r="CM96" s="1">
        <v>26770</v>
      </c>
      <c r="CN96" s="1">
        <v>27210</v>
      </c>
      <c r="CO96" s="1">
        <v>31910</v>
      </c>
      <c r="CP96" s="1">
        <v>32500</v>
      </c>
      <c r="CQ96" s="1">
        <v>33300</v>
      </c>
      <c r="CR96" s="1">
        <v>33722.199999999997</v>
      </c>
      <c r="CS96" s="1">
        <v>132901.79999999999</v>
      </c>
      <c r="CT96" s="1">
        <v>135202</v>
      </c>
    </row>
    <row r="97" spans="1:108" ht="16">
      <c r="A97" s="1">
        <v>94</v>
      </c>
      <c r="B97" s="1" t="s">
        <v>191</v>
      </c>
      <c r="C97" s="1" t="s">
        <v>192</v>
      </c>
      <c r="E97" s="3">
        <v>8.5000000000000006E-2</v>
      </c>
      <c r="F97" s="4">
        <v>6.0259999999999998</v>
      </c>
      <c r="G97" s="4">
        <v>11.2</v>
      </c>
      <c r="H97" s="1">
        <v>21</v>
      </c>
      <c r="I97" s="1">
        <v>35</v>
      </c>
      <c r="J97" s="1">
        <v>49</v>
      </c>
      <c r="K97" s="1">
        <v>80</v>
      </c>
      <c r="L97" s="1">
        <v>95</v>
      </c>
      <c r="M97" s="1">
        <v>109</v>
      </c>
      <c r="N97" s="1">
        <v>124</v>
      </c>
      <c r="O97" s="1">
        <v>139</v>
      </c>
      <c r="P97" s="1">
        <v>159</v>
      </c>
      <c r="Q97" s="1">
        <v>179</v>
      </c>
      <c r="R97" s="1">
        <v>200</v>
      </c>
      <c r="S97" s="1">
        <v>219</v>
      </c>
      <c r="T97" s="1">
        <v>258</v>
      </c>
      <c r="U97" s="1">
        <v>278</v>
      </c>
      <c r="V97" s="1">
        <v>389</v>
      </c>
      <c r="W97" s="1">
        <v>416</v>
      </c>
      <c r="X97" s="1">
        <v>444</v>
      </c>
      <c r="Y97" s="1">
        <v>474</v>
      </c>
      <c r="Z97" s="1">
        <v>503</v>
      </c>
      <c r="AA97" s="1">
        <v>532</v>
      </c>
      <c r="AB97" s="1">
        <v>575</v>
      </c>
      <c r="AC97" s="1">
        <v>605</v>
      </c>
      <c r="AD97" s="1">
        <v>637</v>
      </c>
      <c r="AE97" s="1">
        <v>668</v>
      </c>
      <c r="AF97" s="1">
        <v>820</v>
      </c>
      <c r="AG97" s="1">
        <v>850</v>
      </c>
      <c r="AH97" s="1">
        <v>890</v>
      </c>
      <c r="AI97" s="1">
        <v>930</v>
      </c>
      <c r="AJ97" s="1">
        <v>1030</v>
      </c>
      <c r="AK97" s="1">
        <v>1070</v>
      </c>
      <c r="AL97" s="1">
        <v>1180</v>
      </c>
      <c r="AM97" s="1">
        <v>1220</v>
      </c>
      <c r="AN97" s="1">
        <v>1340</v>
      </c>
      <c r="AO97" s="1">
        <v>1420</v>
      </c>
      <c r="AP97" s="1">
        <v>1500</v>
      </c>
      <c r="AQ97" s="1">
        <v>1580</v>
      </c>
      <c r="AR97" s="1">
        <v>1660</v>
      </c>
      <c r="AS97" s="1">
        <v>1740</v>
      </c>
      <c r="AT97" s="1">
        <v>1820</v>
      </c>
      <c r="AU97" s="1">
        <v>1890</v>
      </c>
      <c r="AV97" s="1">
        <v>1990</v>
      </c>
      <c r="AW97" s="1">
        <v>2070</v>
      </c>
      <c r="AX97" s="1">
        <v>2150</v>
      </c>
      <c r="AY97" s="1">
        <v>2230</v>
      </c>
      <c r="AZ97" s="1">
        <v>2310</v>
      </c>
      <c r="BA97" s="1">
        <v>2390</v>
      </c>
      <c r="BB97" s="1">
        <v>2774</v>
      </c>
      <c r="BC97" s="1">
        <v>2844</v>
      </c>
      <c r="BD97" s="1">
        <v>2918</v>
      </c>
      <c r="BE97" s="1">
        <v>2997</v>
      </c>
      <c r="BF97" s="1">
        <v>3072</v>
      </c>
      <c r="BG97" s="1">
        <v>3146</v>
      </c>
      <c r="BH97" s="1">
        <v>3290</v>
      </c>
      <c r="BI97" s="1">
        <v>3366</v>
      </c>
      <c r="BJ97" s="1">
        <v>3449</v>
      </c>
      <c r="BK97" s="1">
        <v>3527</v>
      </c>
      <c r="BL97" s="1">
        <v>3836</v>
      </c>
      <c r="BM97" s="1">
        <v>3911</v>
      </c>
      <c r="BN97" s="1">
        <v>3993</v>
      </c>
      <c r="BO97" s="1">
        <v>4068</v>
      </c>
      <c r="BP97" s="1">
        <v>4496</v>
      </c>
      <c r="BQ97" s="1">
        <v>4585</v>
      </c>
      <c r="BR97" s="1">
        <v>4807</v>
      </c>
      <c r="BS97" s="1">
        <v>4890</v>
      </c>
      <c r="BT97" s="1">
        <v>7820</v>
      </c>
      <c r="BU97" s="1">
        <v>7990</v>
      </c>
      <c r="BV97" s="1">
        <v>8170</v>
      </c>
      <c r="BW97" s="1">
        <v>8360</v>
      </c>
      <c r="BX97" s="1">
        <v>8540</v>
      </c>
      <c r="BY97" s="1">
        <v>8720</v>
      </c>
      <c r="BZ97" s="1">
        <v>9130</v>
      </c>
      <c r="CA97" s="1">
        <v>9310</v>
      </c>
      <c r="CB97" s="1">
        <v>9520</v>
      </c>
      <c r="CC97" s="1">
        <v>9700</v>
      </c>
      <c r="CD97" s="1">
        <v>10230</v>
      </c>
      <c r="CE97" s="1">
        <v>10390</v>
      </c>
      <c r="CF97" s="1">
        <v>10570</v>
      </c>
      <c r="CG97" s="1">
        <v>10730</v>
      </c>
      <c r="CH97" s="1">
        <v>12060</v>
      </c>
      <c r="CI97" s="1">
        <v>12260</v>
      </c>
      <c r="CJ97" s="1">
        <v>12660</v>
      </c>
      <c r="CK97" s="1">
        <v>12840</v>
      </c>
      <c r="CL97" s="1">
        <v>26480</v>
      </c>
      <c r="CM97" s="1">
        <v>26920</v>
      </c>
      <c r="CN97" s="1">
        <v>27400</v>
      </c>
      <c r="CO97" s="1">
        <v>27840</v>
      </c>
      <c r="CP97" s="1">
        <v>32800</v>
      </c>
      <c r="CQ97" s="1">
        <v>33400</v>
      </c>
      <c r="CR97" s="1">
        <v>34100</v>
      </c>
      <c r="CS97" s="1">
        <v>34625.800000000003</v>
      </c>
      <c r="CT97" s="1">
        <v>136299.20000000001</v>
      </c>
      <c r="CU97" s="1">
        <v>138646</v>
      </c>
    </row>
    <row r="98" spans="1:108">
      <c r="A98" s="1">
        <v>95</v>
      </c>
      <c r="B98" s="1" t="s">
        <v>193</v>
      </c>
      <c r="C98" s="1" t="s">
        <v>194</v>
      </c>
      <c r="E98" s="1">
        <v>7.5999999999999998E-2</v>
      </c>
      <c r="F98" s="4">
        <v>5.9737999999999998</v>
      </c>
      <c r="G98" s="1">
        <v>11.7</v>
      </c>
      <c r="H98" s="1">
        <v>21.7</v>
      </c>
      <c r="I98" s="1">
        <v>36.799999999999997</v>
      </c>
      <c r="J98" s="1">
        <v>50</v>
      </c>
      <c r="K98" s="1">
        <v>67.900000000000006</v>
      </c>
      <c r="L98" s="1">
        <v>95</v>
      </c>
      <c r="M98" s="1">
        <v>110</v>
      </c>
      <c r="N98" s="1">
        <v>126</v>
      </c>
      <c r="O98" s="1">
        <v>141</v>
      </c>
      <c r="P98" s="1">
        <v>162</v>
      </c>
      <c r="Q98" s="1">
        <v>184</v>
      </c>
      <c r="R98" s="1">
        <v>206</v>
      </c>
      <c r="S98" s="1">
        <v>225</v>
      </c>
      <c r="T98" s="1">
        <v>242</v>
      </c>
      <c r="U98" s="1">
        <v>284</v>
      </c>
      <c r="V98" s="1">
        <v>305</v>
      </c>
      <c r="W98" s="1">
        <v>424</v>
      </c>
      <c r="X98" s="1">
        <v>451</v>
      </c>
      <c r="Y98" s="1">
        <v>481</v>
      </c>
      <c r="Z98" s="1">
        <v>511</v>
      </c>
      <c r="AA98" s="1">
        <v>541</v>
      </c>
      <c r="AB98" s="1">
        <v>571</v>
      </c>
      <c r="AC98" s="1">
        <v>616</v>
      </c>
      <c r="AD98" s="1">
        <v>646</v>
      </c>
      <c r="AE98" s="1">
        <v>680</v>
      </c>
      <c r="AF98" s="1">
        <v>711</v>
      </c>
      <c r="AG98" s="1">
        <v>860</v>
      </c>
      <c r="AH98" s="1">
        <v>900</v>
      </c>
      <c r="AI98" s="1">
        <v>940</v>
      </c>
      <c r="AJ98" s="1">
        <v>980</v>
      </c>
      <c r="AK98" s="1">
        <v>1090</v>
      </c>
      <c r="AL98" s="1">
        <v>1130</v>
      </c>
      <c r="AM98" s="1">
        <v>1240</v>
      </c>
      <c r="AN98" s="1">
        <v>1280</v>
      </c>
      <c r="AO98" s="1">
        <v>1410</v>
      </c>
      <c r="AP98" s="1">
        <v>1490</v>
      </c>
      <c r="AQ98" s="1">
        <v>1570</v>
      </c>
      <c r="AR98" s="1">
        <v>1650</v>
      </c>
      <c r="AS98" s="1">
        <v>1740</v>
      </c>
      <c r="AT98" s="1">
        <v>1820</v>
      </c>
      <c r="AU98" s="1">
        <v>1900</v>
      </c>
      <c r="AV98" s="1">
        <v>1980</v>
      </c>
      <c r="AW98" s="1">
        <v>2070</v>
      </c>
      <c r="AX98" s="1">
        <v>2160</v>
      </c>
      <c r="AY98" s="1">
        <v>2240</v>
      </c>
      <c r="AZ98" s="1">
        <v>2320</v>
      </c>
      <c r="BA98" s="1">
        <v>2410</v>
      </c>
      <c r="BB98" s="1">
        <v>2480</v>
      </c>
      <c r="BC98" s="1">
        <v>2874</v>
      </c>
      <c r="BD98" s="1">
        <v>2946</v>
      </c>
      <c r="BE98" s="1">
        <v>3021</v>
      </c>
      <c r="BF98" s="1">
        <v>3101</v>
      </c>
      <c r="BG98" s="1">
        <v>3178</v>
      </c>
      <c r="BH98" s="1">
        <v>3251</v>
      </c>
      <c r="BI98" s="1">
        <v>3402</v>
      </c>
      <c r="BJ98" s="1">
        <v>3479</v>
      </c>
      <c r="BK98" s="1">
        <v>3563</v>
      </c>
      <c r="BL98" s="1">
        <v>3641</v>
      </c>
      <c r="BM98" s="1">
        <v>3956</v>
      </c>
      <c r="BN98" s="1">
        <v>4033</v>
      </c>
      <c r="BO98" s="1">
        <v>4115</v>
      </c>
      <c r="BP98" s="1">
        <v>4191</v>
      </c>
      <c r="BQ98" s="1">
        <v>4642</v>
      </c>
      <c r="BR98" s="1">
        <v>4733</v>
      </c>
      <c r="BS98" s="1">
        <v>4960</v>
      </c>
      <c r="BT98" s="1">
        <v>5050</v>
      </c>
      <c r="BU98" s="1">
        <v>8040</v>
      </c>
      <c r="BV98" s="1">
        <v>8210</v>
      </c>
      <c r="BW98" s="1">
        <v>8400</v>
      </c>
      <c r="BX98" s="1">
        <v>8590</v>
      </c>
      <c r="BY98" s="1">
        <v>8770</v>
      </c>
      <c r="BZ98" s="1">
        <v>8950</v>
      </c>
      <c r="CA98" s="1">
        <v>9380</v>
      </c>
      <c r="CB98" s="1">
        <v>9560</v>
      </c>
      <c r="CC98" s="1">
        <v>9770</v>
      </c>
      <c r="CD98" s="1">
        <v>9960</v>
      </c>
      <c r="CE98" s="1">
        <v>10490</v>
      </c>
      <c r="CF98" s="1">
        <v>10650</v>
      </c>
      <c r="CG98" s="1">
        <v>10830</v>
      </c>
      <c r="CH98" s="1">
        <v>11000</v>
      </c>
      <c r="CI98" s="1">
        <v>12400</v>
      </c>
      <c r="CJ98" s="1">
        <v>12600</v>
      </c>
      <c r="CK98" s="1">
        <v>13000</v>
      </c>
      <c r="CL98" s="1">
        <v>13190</v>
      </c>
      <c r="CM98" s="1">
        <v>27110</v>
      </c>
      <c r="CN98" s="1">
        <v>27550</v>
      </c>
      <c r="CO98" s="1">
        <v>28040</v>
      </c>
      <c r="CP98" s="1">
        <v>28500</v>
      </c>
      <c r="CQ98" s="1">
        <v>33700</v>
      </c>
      <c r="CR98" s="1">
        <v>34300</v>
      </c>
      <c r="CS98" s="1">
        <v>35100</v>
      </c>
      <c r="CT98" s="1">
        <v>35549.4</v>
      </c>
      <c r="CU98" s="1">
        <v>139769.5</v>
      </c>
      <c r="CV98" s="1">
        <v>142161</v>
      </c>
    </row>
    <row r="99" spans="1:108" ht="16">
      <c r="A99" s="1">
        <v>96</v>
      </c>
      <c r="B99" s="1" t="s">
        <v>195</v>
      </c>
      <c r="C99" s="1" t="s">
        <v>196</v>
      </c>
      <c r="E99" s="3">
        <v>0.32100000000000001</v>
      </c>
      <c r="F99" s="4">
        <v>5.9913999999999996</v>
      </c>
      <c r="G99" s="1">
        <v>10</v>
      </c>
      <c r="H99" s="1">
        <v>20.100000000000001</v>
      </c>
      <c r="I99" s="1">
        <v>37.700000000000003</v>
      </c>
      <c r="J99" s="1">
        <v>51</v>
      </c>
      <c r="K99" s="1">
        <v>69.099999999999994</v>
      </c>
      <c r="L99" s="1">
        <v>97</v>
      </c>
      <c r="M99" s="1">
        <v>112</v>
      </c>
      <c r="N99" s="1">
        <v>128</v>
      </c>
      <c r="O99" s="1">
        <v>144</v>
      </c>
      <c r="P99" s="1">
        <v>167</v>
      </c>
      <c r="Q99" s="1">
        <v>190</v>
      </c>
      <c r="R99" s="1">
        <v>212</v>
      </c>
      <c r="S99" s="1">
        <v>235</v>
      </c>
      <c r="T99" s="1">
        <v>253</v>
      </c>
      <c r="U99" s="1">
        <v>272</v>
      </c>
      <c r="V99" s="1">
        <v>311</v>
      </c>
      <c r="W99" s="1">
        <v>332</v>
      </c>
      <c r="X99" s="1">
        <v>460</v>
      </c>
      <c r="Y99" s="1">
        <v>489</v>
      </c>
      <c r="Z99" s="1">
        <v>518</v>
      </c>
      <c r="AA99" s="1">
        <v>550</v>
      </c>
      <c r="AB99" s="1">
        <v>580</v>
      </c>
      <c r="AC99" s="1">
        <v>611</v>
      </c>
      <c r="AD99" s="1">
        <v>657</v>
      </c>
      <c r="AE99" s="1">
        <v>689</v>
      </c>
      <c r="AF99" s="1">
        <v>723</v>
      </c>
      <c r="AG99" s="1">
        <v>755</v>
      </c>
      <c r="AH99" s="1">
        <v>910</v>
      </c>
      <c r="AI99" s="1">
        <v>950</v>
      </c>
      <c r="AJ99" s="1">
        <v>990</v>
      </c>
      <c r="AK99" s="1">
        <v>1030</v>
      </c>
      <c r="AL99" s="1">
        <v>1140</v>
      </c>
      <c r="AM99" s="1">
        <v>1180</v>
      </c>
      <c r="AN99" s="1">
        <v>1300</v>
      </c>
      <c r="AO99" s="1">
        <v>1340</v>
      </c>
      <c r="AP99" s="1">
        <v>1480</v>
      </c>
      <c r="AQ99" s="1">
        <v>1560</v>
      </c>
      <c r="AR99" s="1">
        <v>1640</v>
      </c>
      <c r="AS99" s="1">
        <v>1730</v>
      </c>
      <c r="AT99" s="1">
        <v>1810</v>
      </c>
      <c r="AU99" s="1">
        <v>1890</v>
      </c>
      <c r="AV99" s="1">
        <v>1980</v>
      </c>
      <c r="AW99" s="1">
        <v>2060</v>
      </c>
      <c r="AX99" s="1">
        <v>2160</v>
      </c>
      <c r="AY99" s="1">
        <v>2240</v>
      </c>
      <c r="AZ99" s="1">
        <v>2320</v>
      </c>
      <c r="BA99" s="1">
        <v>2410</v>
      </c>
      <c r="BB99" s="1">
        <v>2490</v>
      </c>
      <c r="BC99" s="1">
        <v>2580</v>
      </c>
      <c r="BD99" s="1">
        <v>2976</v>
      </c>
      <c r="BE99" s="1">
        <v>3050</v>
      </c>
      <c r="BF99" s="1">
        <v>3125</v>
      </c>
      <c r="BG99" s="1">
        <v>3207</v>
      </c>
      <c r="BH99" s="1">
        <v>3284</v>
      </c>
      <c r="BI99" s="1">
        <v>3360</v>
      </c>
      <c r="BJ99" s="1">
        <v>3515</v>
      </c>
      <c r="BK99" s="1">
        <v>3593</v>
      </c>
      <c r="BL99" s="1">
        <v>3679</v>
      </c>
      <c r="BM99" s="1">
        <v>3758</v>
      </c>
      <c r="BN99" s="1">
        <v>4078</v>
      </c>
      <c r="BO99" s="1">
        <v>4156</v>
      </c>
      <c r="BP99" s="1">
        <v>4239</v>
      </c>
      <c r="BQ99" s="1">
        <v>4317</v>
      </c>
      <c r="BR99" s="1">
        <v>4791</v>
      </c>
      <c r="BS99" s="1">
        <v>4880</v>
      </c>
      <c r="BT99" s="1">
        <v>5110</v>
      </c>
      <c r="BU99" s="1">
        <v>5200</v>
      </c>
      <c r="BV99" s="1">
        <v>8270</v>
      </c>
      <c r="BW99" s="1">
        <v>8440</v>
      </c>
      <c r="BX99" s="1">
        <v>8620</v>
      </c>
      <c r="BY99" s="1">
        <v>8820</v>
      </c>
      <c r="BZ99" s="1">
        <v>9000</v>
      </c>
      <c r="CA99" s="1">
        <v>9180</v>
      </c>
      <c r="CB99" s="1">
        <v>9630</v>
      </c>
      <c r="CC99" s="1">
        <v>9820</v>
      </c>
      <c r="CD99" s="1">
        <v>10020</v>
      </c>
      <c r="CE99" s="1">
        <v>10220</v>
      </c>
      <c r="CF99" s="1">
        <v>10760</v>
      </c>
      <c r="CG99" s="1">
        <v>10920</v>
      </c>
      <c r="CH99" s="1">
        <v>11100</v>
      </c>
      <c r="CI99" s="1">
        <v>11270</v>
      </c>
      <c r="CJ99" s="1">
        <v>12740</v>
      </c>
      <c r="CK99" s="1">
        <v>12950</v>
      </c>
      <c r="CL99" s="1">
        <v>13360</v>
      </c>
      <c r="CM99" s="1">
        <v>13550</v>
      </c>
      <c r="CN99" s="1">
        <v>27740</v>
      </c>
      <c r="CO99" s="1">
        <v>28180</v>
      </c>
      <c r="CP99" s="1">
        <v>28700</v>
      </c>
      <c r="CQ99" s="1">
        <v>29100</v>
      </c>
      <c r="CR99" s="1">
        <v>34600</v>
      </c>
      <c r="CS99" s="1">
        <v>35200</v>
      </c>
      <c r="CT99" s="1">
        <v>36000</v>
      </c>
      <c r="CU99" s="1">
        <v>36493</v>
      </c>
      <c r="CV99" s="1">
        <v>143299.6</v>
      </c>
      <c r="CW99" s="1">
        <v>145743</v>
      </c>
    </row>
    <row r="100" spans="1:108" ht="16">
      <c r="A100" s="1">
        <v>97</v>
      </c>
      <c r="B100" s="1" t="s">
        <v>197</v>
      </c>
      <c r="C100" s="1" t="s">
        <v>198</v>
      </c>
      <c r="E100" s="3">
        <v>3.1E-2</v>
      </c>
      <c r="F100" s="4">
        <v>6.1978999999999997</v>
      </c>
      <c r="G100" s="1">
        <v>11.9</v>
      </c>
      <c r="H100" s="1">
        <v>21.6</v>
      </c>
      <c r="I100" s="1">
        <v>36</v>
      </c>
      <c r="J100" s="1">
        <v>56</v>
      </c>
      <c r="K100" s="1">
        <v>70.099999999999994</v>
      </c>
      <c r="L100" s="1">
        <v>90</v>
      </c>
      <c r="M100" s="1">
        <v>114</v>
      </c>
      <c r="N100" s="1">
        <v>130</v>
      </c>
      <c r="O100" s="1">
        <v>147</v>
      </c>
      <c r="P100" s="1">
        <v>171</v>
      </c>
      <c r="Q100" s="1">
        <v>195</v>
      </c>
      <c r="R100" s="1">
        <v>218</v>
      </c>
      <c r="S100" s="1">
        <v>240</v>
      </c>
      <c r="T100" s="1">
        <v>259</v>
      </c>
      <c r="U100" s="1">
        <v>279</v>
      </c>
      <c r="V100" s="1">
        <v>303</v>
      </c>
      <c r="W100" s="1">
        <v>339</v>
      </c>
      <c r="X100" s="1">
        <v>361</v>
      </c>
      <c r="Y100" s="1">
        <v>497</v>
      </c>
      <c r="Z100" s="1">
        <v>526</v>
      </c>
      <c r="AA100" s="1">
        <v>557</v>
      </c>
      <c r="AB100" s="1">
        <v>590</v>
      </c>
      <c r="AC100" s="1">
        <v>621</v>
      </c>
      <c r="AD100" s="1">
        <v>652</v>
      </c>
      <c r="AE100" s="1">
        <v>700</v>
      </c>
      <c r="AF100" s="1">
        <v>733</v>
      </c>
      <c r="AG100" s="1">
        <v>768</v>
      </c>
      <c r="AH100" s="1">
        <v>800</v>
      </c>
      <c r="AI100" s="1">
        <v>960</v>
      </c>
      <c r="AJ100" s="1">
        <v>1000</v>
      </c>
      <c r="AK100" s="1">
        <v>1040</v>
      </c>
      <c r="AL100" s="1">
        <v>1080</v>
      </c>
      <c r="AM100" s="1">
        <v>1200</v>
      </c>
      <c r="AN100" s="1">
        <v>1240</v>
      </c>
      <c r="AO100" s="1">
        <v>1360</v>
      </c>
      <c r="AP100" s="1">
        <v>1410</v>
      </c>
      <c r="AQ100" s="1">
        <v>1550</v>
      </c>
      <c r="AR100" s="1">
        <v>1630</v>
      </c>
      <c r="AS100" s="1">
        <v>1720</v>
      </c>
      <c r="AT100" s="1">
        <v>1800</v>
      </c>
      <c r="AU100" s="1">
        <v>1890</v>
      </c>
      <c r="AV100" s="1">
        <v>1970</v>
      </c>
      <c r="AW100" s="1">
        <v>2050</v>
      </c>
      <c r="AX100" s="1">
        <v>2140</v>
      </c>
      <c r="AY100" s="1">
        <v>2240</v>
      </c>
      <c r="AZ100" s="1">
        <v>2320</v>
      </c>
      <c r="BA100" s="1">
        <v>2410</v>
      </c>
      <c r="BB100" s="1">
        <v>2490</v>
      </c>
      <c r="BC100" s="1">
        <v>2580</v>
      </c>
      <c r="BD100" s="1">
        <v>2670</v>
      </c>
      <c r="BE100" s="1">
        <v>3080</v>
      </c>
      <c r="BF100" s="1">
        <v>3154</v>
      </c>
      <c r="BG100" s="1">
        <v>3232</v>
      </c>
      <c r="BH100" s="1">
        <v>3315</v>
      </c>
      <c r="BI100" s="1">
        <v>3393</v>
      </c>
      <c r="BJ100" s="1">
        <v>3469</v>
      </c>
      <c r="BK100" s="1">
        <v>3630</v>
      </c>
      <c r="BL100" s="1">
        <v>3709</v>
      </c>
      <c r="BM100" s="1">
        <v>3797</v>
      </c>
      <c r="BN100" s="1">
        <v>3877</v>
      </c>
      <c r="BO100" s="1">
        <v>4202</v>
      </c>
      <c r="BP100" s="1">
        <v>4281</v>
      </c>
      <c r="BQ100" s="1">
        <v>4365</v>
      </c>
      <c r="BR100" s="1">
        <v>4445</v>
      </c>
      <c r="BS100" s="1">
        <v>4940</v>
      </c>
      <c r="BT100" s="1">
        <v>5040</v>
      </c>
      <c r="BU100" s="1">
        <v>5270</v>
      </c>
      <c r="BV100" s="1">
        <v>5360</v>
      </c>
      <c r="BW100" s="1">
        <v>8500</v>
      </c>
      <c r="BX100" s="1">
        <v>8670</v>
      </c>
      <c r="BY100" s="1">
        <v>8850</v>
      </c>
      <c r="BZ100" s="1">
        <v>9050</v>
      </c>
      <c r="CA100" s="1">
        <v>9240</v>
      </c>
      <c r="CB100" s="1">
        <v>9420</v>
      </c>
      <c r="CC100" s="1">
        <v>9880</v>
      </c>
      <c r="CD100" s="1">
        <v>10070</v>
      </c>
      <c r="CE100" s="1">
        <v>10280</v>
      </c>
      <c r="CF100" s="1">
        <v>10480</v>
      </c>
      <c r="CG100" s="1">
        <v>11020</v>
      </c>
      <c r="CH100" s="1">
        <v>11190</v>
      </c>
      <c r="CI100" s="1">
        <v>11380</v>
      </c>
      <c r="CJ100" s="1">
        <v>11540</v>
      </c>
      <c r="CK100" s="1">
        <v>13090</v>
      </c>
      <c r="CL100" s="1">
        <v>13300</v>
      </c>
      <c r="CM100" s="1">
        <v>13720</v>
      </c>
      <c r="CN100" s="1">
        <v>13910</v>
      </c>
      <c r="CO100" s="1">
        <v>28380</v>
      </c>
      <c r="CP100" s="1">
        <v>28800</v>
      </c>
      <c r="CQ100" s="1">
        <v>29300</v>
      </c>
      <c r="CR100" s="1">
        <v>29800</v>
      </c>
      <c r="CS100" s="1">
        <v>35500</v>
      </c>
      <c r="CT100" s="1">
        <v>36200</v>
      </c>
      <c r="CU100" s="1">
        <v>37000</v>
      </c>
      <c r="CV100" s="1">
        <v>37457.599999999999</v>
      </c>
      <c r="CW100" s="1">
        <v>146904.70000000001</v>
      </c>
      <c r="CX100" s="1">
        <v>149398</v>
      </c>
    </row>
    <row r="101" spans="1:108" ht="16">
      <c r="A101" s="1">
        <v>98</v>
      </c>
      <c r="B101" s="1" t="s">
        <v>199</v>
      </c>
      <c r="C101" s="1" t="s">
        <v>200</v>
      </c>
      <c r="E101" s="3">
        <v>1.7999999999999999E-2</v>
      </c>
      <c r="F101" s="4">
        <v>6.2816999999999998</v>
      </c>
      <c r="G101" s="4">
        <v>11.8</v>
      </c>
      <c r="H101" s="1">
        <v>22.4</v>
      </c>
      <c r="I101" s="1">
        <v>37.700000000000003</v>
      </c>
      <c r="J101" s="1">
        <v>51.9</v>
      </c>
      <c r="K101" s="1">
        <v>75</v>
      </c>
      <c r="L101" s="1">
        <v>91</v>
      </c>
      <c r="M101" s="1">
        <v>112.9</v>
      </c>
      <c r="N101" s="1">
        <v>133</v>
      </c>
      <c r="O101" s="1">
        <v>152</v>
      </c>
      <c r="P101" s="1">
        <v>178</v>
      </c>
      <c r="Q101" s="1">
        <v>202</v>
      </c>
      <c r="R101" s="1">
        <v>225</v>
      </c>
      <c r="S101" s="1">
        <v>247</v>
      </c>
      <c r="T101" s="1">
        <v>265</v>
      </c>
      <c r="U101" s="1">
        <v>286</v>
      </c>
      <c r="V101" s="1">
        <v>310</v>
      </c>
      <c r="W101" s="1">
        <v>334</v>
      </c>
      <c r="X101" s="1">
        <v>368</v>
      </c>
      <c r="Y101" s="1">
        <v>390</v>
      </c>
      <c r="Z101" s="1">
        <v>536</v>
      </c>
      <c r="AA101" s="1">
        <v>566</v>
      </c>
      <c r="AB101" s="1">
        <v>597</v>
      </c>
      <c r="AC101" s="1">
        <v>630</v>
      </c>
      <c r="AD101" s="1">
        <v>662</v>
      </c>
      <c r="AE101" s="1">
        <v>695</v>
      </c>
      <c r="AF101" s="1">
        <v>744</v>
      </c>
      <c r="AG101" s="1">
        <v>778</v>
      </c>
      <c r="AH101" s="1">
        <v>814</v>
      </c>
      <c r="AI101" s="1">
        <v>847</v>
      </c>
      <c r="AJ101" s="1">
        <v>1010</v>
      </c>
      <c r="AK101" s="1">
        <v>1050</v>
      </c>
      <c r="AL101" s="1">
        <v>1090</v>
      </c>
      <c r="AM101" s="1">
        <v>1120</v>
      </c>
      <c r="AN101" s="1">
        <v>1250</v>
      </c>
      <c r="AO101" s="1">
        <v>1300</v>
      </c>
      <c r="AP101" s="1">
        <v>1420</v>
      </c>
      <c r="AQ101" s="1">
        <v>1460</v>
      </c>
      <c r="AR101" s="1">
        <v>1620</v>
      </c>
      <c r="AS101" s="1">
        <v>1700</v>
      </c>
      <c r="AT101" s="1">
        <v>1790</v>
      </c>
      <c r="AU101" s="1">
        <v>1880</v>
      </c>
      <c r="AV101" s="1">
        <v>1960</v>
      </c>
      <c r="AW101" s="1">
        <v>2050</v>
      </c>
      <c r="AX101" s="1">
        <v>2130</v>
      </c>
      <c r="AY101" s="1">
        <v>2220</v>
      </c>
      <c r="AZ101" s="1">
        <v>2320</v>
      </c>
      <c r="BA101" s="1">
        <v>2410</v>
      </c>
      <c r="BB101" s="1">
        <v>2490</v>
      </c>
      <c r="BC101" s="1">
        <v>2580</v>
      </c>
      <c r="BD101" s="1">
        <v>2670</v>
      </c>
      <c r="BE101" s="1">
        <v>2750</v>
      </c>
      <c r="BF101" s="1">
        <v>3186</v>
      </c>
      <c r="BG101" s="1">
        <v>3261</v>
      </c>
      <c r="BH101" s="1">
        <v>3340</v>
      </c>
      <c r="BI101" s="1">
        <v>3424</v>
      </c>
      <c r="BJ101" s="1">
        <v>3503</v>
      </c>
      <c r="BK101" s="1">
        <v>3581</v>
      </c>
      <c r="BL101" s="1">
        <v>3747</v>
      </c>
      <c r="BM101" s="1">
        <v>3828</v>
      </c>
      <c r="BN101" s="1">
        <v>3915</v>
      </c>
      <c r="BO101" s="1">
        <v>3998</v>
      </c>
      <c r="BP101" s="1">
        <v>4329</v>
      </c>
      <c r="BQ101" s="1">
        <v>4407</v>
      </c>
      <c r="BR101" s="1">
        <v>4494</v>
      </c>
      <c r="BS101" s="1">
        <v>4574</v>
      </c>
      <c r="BT101" s="1">
        <v>5100</v>
      </c>
      <c r="BU101" s="1">
        <v>5190</v>
      </c>
      <c r="BV101" s="1">
        <v>5430</v>
      </c>
      <c r="BW101" s="1">
        <v>5520</v>
      </c>
      <c r="BX101" s="1">
        <v>8730</v>
      </c>
      <c r="BY101" s="1">
        <v>8900</v>
      </c>
      <c r="BZ101" s="1">
        <v>9090</v>
      </c>
      <c r="CA101" s="1">
        <v>9290</v>
      </c>
      <c r="CB101" s="1">
        <v>9480</v>
      </c>
      <c r="CC101" s="1">
        <v>9660</v>
      </c>
      <c r="CD101" s="1">
        <v>10140</v>
      </c>
      <c r="CE101" s="1">
        <v>10330</v>
      </c>
      <c r="CF101" s="1">
        <v>10550</v>
      </c>
      <c r="CG101" s="1">
        <v>10740</v>
      </c>
      <c r="CH101" s="1">
        <v>11300</v>
      </c>
      <c r="CI101" s="1">
        <v>11470</v>
      </c>
      <c r="CJ101" s="1">
        <v>11650</v>
      </c>
      <c r="CK101" s="1">
        <v>11820</v>
      </c>
      <c r="CL101" s="1">
        <v>13450</v>
      </c>
      <c r="CM101" s="1">
        <v>13660</v>
      </c>
      <c r="CN101" s="1">
        <v>14080</v>
      </c>
      <c r="CO101" s="1">
        <v>14280</v>
      </c>
      <c r="CP101" s="1">
        <v>29000</v>
      </c>
      <c r="CQ101" s="1">
        <v>29500</v>
      </c>
      <c r="CR101" s="1">
        <v>30000</v>
      </c>
      <c r="CS101" s="1">
        <v>30500</v>
      </c>
      <c r="CT101" s="1">
        <v>36500</v>
      </c>
      <c r="CU101" s="1">
        <v>37100</v>
      </c>
      <c r="CV101" s="1">
        <v>37900</v>
      </c>
      <c r="CW101" s="1">
        <v>38443.5</v>
      </c>
      <c r="CX101" s="1">
        <v>150579.29999999999</v>
      </c>
      <c r="CY101" s="1">
        <v>153124</v>
      </c>
    </row>
    <row r="102" spans="1:108" ht="16">
      <c r="A102" s="1">
        <v>99</v>
      </c>
      <c r="B102" s="1" t="s">
        <v>201</v>
      </c>
      <c r="C102" s="1" t="s">
        <v>202</v>
      </c>
      <c r="E102" s="3">
        <v>2E-3</v>
      </c>
      <c r="F102" s="4">
        <v>6.42</v>
      </c>
      <c r="G102" s="4">
        <v>12</v>
      </c>
      <c r="H102" s="1">
        <v>22.7</v>
      </c>
      <c r="I102" s="1">
        <v>38.799999999999997</v>
      </c>
      <c r="J102" s="1">
        <v>54.1</v>
      </c>
      <c r="K102" s="1">
        <v>71</v>
      </c>
      <c r="L102" s="1">
        <v>97</v>
      </c>
      <c r="M102" s="1">
        <v>112.9</v>
      </c>
      <c r="N102" s="1">
        <v>137</v>
      </c>
      <c r="O102" s="1">
        <v>157</v>
      </c>
      <c r="P102" s="1">
        <v>180</v>
      </c>
      <c r="Q102" s="1">
        <v>206</v>
      </c>
      <c r="R102" s="1">
        <v>231</v>
      </c>
      <c r="S102" s="1">
        <v>252</v>
      </c>
      <c r="T102" s="1">
        <v>270</v>
      </c>
      <c r="U102" s="1">
        <v>294</v>
      </c>
      <c r="V102" s="1">
        <v>317</v>
      </c>
      <c r="W102" s="1">
        <v>342</v>
      </c>
      <c r="X102" s="1">
        <v>367</v>
      </c>
      <c r="Y102" s="1">
        <v>398</v>
      </c>
      <c r="Z102" s="1">
        <v>421</v>
      </c>
      <c r="AA102" s="1">
        <v>576</v>
      </c>
      <c r="AB102" s="1">
        <v>606</v>
      </c>
      <c r="AC102" s="1">
        <v>638</v>
      </c>
      <c r="AD102" s="1">
        <v>672</v>
      </c>
      <c r="AE102" s="1">
        <v>705</v>
      </c>
      <c r="AF102" s="1">
        <v>738</v>
      </c>
      <c r="AG102" s="1">
        <v>790</v>
      </c>
      <c r="AH102" s="1">
        <v>824</v>
      </c>
      <c r="AI102" s="1">
        <v>861</v>
      </c>
      <c r="AJ102" s="1">
        <v>895</v>
      </c>
      <c r="AK102" s="1">
        <v>1060</v>
      </c>
      <c r="AL102" s="1">
        <v>1100</v>
      </c>
      <c r="AM102" s="1">
        <v>1140</v>
      </c>
      <c r="AN102" s="1">
        <v>1180</v>
      </c>
      <c r="AO102" s="1">
        <v>1310</v>
      </c>
      <c r="AP102" s="1">
        <v>1360</v>
      </c>
      <c r="AQ102" s="1">
        <v>1480</v>
      </c>
      <c r="AR102" s="1">
        <v>1530</v>
      </c>
      <c r="AS102" s="1">
        <v>1690</v>
      </c>
      <c r="AT102" s="1">
        <v>1780</v>
      </c>
      <c r="AU102" s="1">
        <v>1870</v>
      </c>
      <c r="AV102" s="1">
        <v>1950</v>
      </c>
      <c r="AW102" s="1">
        <v>2040</v>
      </c>
      <c r="AX102" s="1">
        <v>2130</v>
      </c>
      <c r="AY102" s="1">
        <v>2220</v>
      </c>
      <c r="AZ102" s="1">
        <v>2300</v>
      </c>
      <c r="BA102" s="1">
        <v>2410</v>
      </c>
      <c r="BB102" s="1">
        <v>2490</v>
      </c>
      <c r="BC102" s="1">
        <v>2580</v>
      </c>
      <c r="BD102" s="1">
        <v>2680</v>
      </c>
      <c r="BE102" s="1">
        <v>2760</v>
      </c>
      <c r="BF102" s="1">
        <v>2900</v>
      </c>
      <c r="BG102" s="1">
        <v>3294</v>
      </c>
      <c r="BH102" s="1">
        <v>3370</v>
      </c>
      <c r="BI102" s="1">
        <v>3449</v>
      </c>
      <c r="BJ102" s="1">
        <v>3535</v>
      </c>
      <c r="BK102" s="1">
        <v>3616</v>
      </c>
      <c r="BL102" s="1">
        <v>3694</v>
      </c>
      <c r="BM102" s="1">
        <v>3866</v>
      </c>
      <c r="BN102" s="1">
        <v>3947</v>
      </c>
      <c r="BO102" s="1">
        <v>4038</v>
      </c>
      <c r="BP102" s="1">
        <v>4120</v>
      </c>
      <c r="BQ102" s="1">
        <v>4456</v>
      </c>
      <c r="BR102" s="1">
        <v>4537</v>
      </c>
      <c r="BS102" s="1">
        <v>4620</v>
      </c>
      <c r="BT102" s="1">
        <v>4700</v>
      </c>
      <c r="BU102" s="1">
        <v>5260</v>
      </c>
      <c r="BV102" s="1">
        <v>5350</v>
      </c>
      <c r="BW102" s="1">
        <v>5600</v>
      </c>
      <c r="BX102" s="1">
        <v>5690</v>
      </c>
      <c r="BY102" s="1">
        <v>8960</v>
      </c>
      <c r="BZ102" s="1">
        <v>9140</v>
      </c>
      <c r="CA102" s="1">
        <v>9330</v>
      </c>
      <c r="CB102" s="1">
        <v>9530</v>
      </c>
      <c r="CC102" s="1">
        <v>9720</v>
      </c>
      <c r="CD102" s="1">
        <v>9910</v>
      </c>
      <c r="CE102" s="1">
        <v>10400</v>
      </c>
      <c r="CF102" s="1">
        <v>10590</v>
      </c>
      <c r="CG102" s="1">
        <v>10810</v>
      </c>
      <c r="CH102" s="1">
        <v>11010</v>
      </c>
      <c r="CI102" s="1">
        <v>11570</v>
      </c>
      <c r="CJ102" s="1">
        <v>11740</v>
      </c>
      <c r="CK102" s="1">
        <v>11930</v>
      </c>
      <c r="CL102" s="1">
        <v>12110</v>
      </c>
      <c r="CM102" s="1">
        <v>13810</v>
      </c>
      <c r="CN102" s="1">
        <v>14030</v>
      </c>
      <c r="CO102" s="1">
        <v>14460</v>
      </c>
      <c r="CP102" s="1">
        <v>14700</v>
      </c>
      <c r="CQ102" s="1">
        <v>29700</v>
      </c>
      <c r="CR102" s="1">
        <v>30100</v>
      </c>
      <c r="CS102" s="1">
        <v>30700</v>
      </c>
      <c r="CT102" s="1">
        <v>31100</v>
      </c>
      <c r="CU102" s="1">
        <v>37400</v>
      </c>
      <c r="CV102" s="1">
        <v>38100</v>
      </c>
      <c r="CW102" s="1">
        <v>38900</v>
      </c>
      <c r="CX102" s="1">
        <v>39451.4</v>
      </c>
      <c r="CY102" s="1">
        <v>154328</v>
      </c>
      <c r="CZ102" s="1">
        <v>156926</v>
      </c>
    </row>
    <row r="103" spans="1:108" ht="16">
      <c r="A103" s="1">
        <v>100</v>
      </c>
      <c r="B103" s="1" t="s">
        <v>203</v>
      </c>
      <c r="C103" s="1" t="s">
        <v>204</v>
      </c>
      <c r="E103" s="3">
        <v>0</v>
      </c>
      <c r="F103" s="4">
        <v>6.5</v>
      </c>
      <c r="G103" s="1">
        <v>10</v>
      </c>
      <c r="H103" s="1">
        <v>23.2</v>
      </c>
      <c r="I103" s="1">
        <v>39.299999999999997</v>
      </c>
      <c r="J103" s="1">
        <v>55</v>
      </c>
      <c r="K103" s="1">
        <v>74</v>
      </c>
      <c r="L103" s="1">
        <v>93</v>
      </c>
      <c r="M103" s="1">
        <v>120</v>
      </c>
      <c r="N103" s="1">
        <v>136</v>
      </c>
      <c r="O103" s="1">
        <v>162</v>
      </c>
      <c r="P103" s="1">
        <v>185</v>
      </c>
      <c r="Q103" s="1">
        <v>209</v>
      </c>
      <c r="R103" s="1">
        <v>237</v>
      </c>
      <c r="S103" s="1">
        <v>257</v>
      </c>
      <c r="T103" s="1">
        <v>276</v>
      </c>
      <c r="U103" s="1">
        <v>300</v>
      </c>
      <c r="V103" s="1">
        <v>326</v>
      </c>
      <c r="W103" s="1">
        <v>351</v>
      </c>
      <c r="X103" s="1">
        <v>377</v>
      </c>
      <c r="Y103" s="1">
        <v>402</v>
      </c>
      <c r="Z103" s="1">
        <v>430</v>
      </c>
      <c r="AA103" s="1">
        <v>453</v>
      </c>
      <c r="AB103" s="1">
        <v>616</v>
      </c>
      <c r="AC103" s="1">
        <v>647</v>
      </c>
      <c r="AD103" s="1">
        <v>680</v>
      </c>
      <c r="AE103" s="1">
        <v>716</v>
      </c>
      <c r="AF103" s="1">
        <v>749</v>
      </c>
      <c r="AG103" s="1">
        <v>782</v>
      </c>
      <c r="AH103" s="1">
        <v>837</v>
      </c>
      <c r="AI103" s="1">
        <v>871</v>
      </c>
      <c r="AJ103" s="1">
        <v>909</v>
      </c>
      <c r="AK103" s="1">
        <v>944</v>
      </c>
      <c r="AL103" s="1">
        <v>1110</v>
      </c>
      <c r="AM103" s="1">
        <v>1150</v>
      </c>
      <c r="AN103" s="1">
        <v>1190</v>
      </c>
      <c r="AO103" s="1">
        <v>1230</v>
      </c>
      <c r="AP103" s="1">
        <v>1370</v>
      </c>
      <c r="AQ103" s="1">
        <v>1420</v>
      </c>
      <c r="AR103" s="1">
        <v>1550</v>
      </c>
      <c r="AS103" s="1">
        <v>1600</v>
      </c>
      <c r="AT103" s="1">
        <v>1770</v>
      </c>
      <c r="AU103" s="1">
        <v>1860</v>
      </c>
      <c r="AV103" s="1">
        <v>1940</v>
      </c>
      <c r="AW103" s="1">
        <v>2030</v>
      </c>
      <c r="AX103" s="1">
        <v>2120</v>
      </c>
      <c r="AY103" s="1">
        <v>2210</v>
      </c>
      <c r="AZ103" s="1">
        <v>2300</v>
      </c>
      <c r="BA103" s="1">
        <v>2390</v>
      </c>
      <c r="BB103" s="1">
        <v>2490</v>
      </c>
      <c r="BC103" s="1">
        <v>2590</v>
      </c>
      <c r="BD103" s="1">
        <v>2680</v>
      </c>
      <c r="BE103" s="1">
        <v>2760</v>
      </c>
      <c r="BF103" s="1">
        <v>2850</v>
      </c>
      <c r="BG103" s="1">
        <v>2950</v>
      </c>
      <c r="BH103" s="1">
        <v>3403</v>
      </c>
      <c r="BI103" s="1">
        <v>3480</v>
      </c>
      <c r="BJ103" s="1">
        <v>3561</v>
      </c>
      <c r="BK103" s="1">
        <v>3647</v>
      </c>
      <c r="BL103" s="1">
        <v>3730</v>
      </c>
      <c r="BM103" s="1">
        <v>3810</v>
      </c>
      <c r="BN103" s="1">
        <v>3986</v>
      </c>
      <c r="BO103" s="1">
        <v>4070</v>
      </c>
      <c r="BP103" s="1">
        <v>4160</v>
      </c>
      <c r="BQ103" s="1">
        <v>4245</v>
      </c>
      <c r="BR103" s="1">
        <v>4586</v>
      </c>
      <c r="BS103" s="1">
        <v>4670</v>
      </c>
      <c r="BT103" s="1">
        <v>4760</v>
      </c>
      <c r="BU103" s="1">
        <v>4840</v>
      </c>
      <c r="BV103" s="1">
        <v>5420</v>
      </c>
      <c r="BW103" s="1">
        <v>5510</v>
      </c>
      <c r="BX103" s="1">
        <v>5760</v>
      </c>
      <c r="BY103" s="1">
        <v>5860</v>
      </c>
      <c r="BZ103" s="1">
        <v>9200</v>
      </c>
      <c r="CA103" s="1">
        <v>9370</v>
      </c>
      <c r="CB103" s="1">
        <v>9570</v>
      </c>
      <c r="CC103" s="1">
        <v>9770</v>
      </c>
      <c r="CD103" s="1">
        <v>9970</v>
      </c>
      <c r="CE103" s="1">
        <v>10160</v>
      </c>
      <c r="CF103" s="1">
        <v>10660</v>
      </c>
      <c r="CG103" s="1">
        <v>10860</v>
      </c>
      <c r="CH103" s="1">
        <v>11080</v>
      </c>
      <c r="CI103" s="1">
        <v>11280</v>
      </c>
      <c r="CJ103" s="1">
        <v>11850</v>
      </c>
      <c r="CK103" s="1">
        <v>12020</v>
      </c>
      <c r="CL103" s="1">
        <v>12220</v>
      </c>
      <c r="CM103" s="1">
        <v>12390</v>
      </c>
      <c r="CN103" s="1">
        <v>14180</v>
      </c>
      <c r="CO103" s="1">
        <v>14400</v>
      </c>
      <c r="CP103" s="1">
        <v>14800</v>
      </c>
      <c r="CQ103" s="1">
        <v>15000</v>
      </c>
      <c r="CR103" s="1">
        <v>30300</v>
      </c>
      <c r="CS103" s="1">
        <v>30800</v>
      </c>
      <c r="CT103" s="1">
        <v>31300</v>
      </c>
      <c r="CU103" s="1">
        <v>31800</v>
      </c>
      <c r="CV103" s="1">
        <v>38400</v>
      </c>
      <c r="CW103" s="1">
        <v>39100</v>
      </c>
      <c r="CX103" s="1">
        <v>40000</v>
      </c>
      <c r="CY103" s="1">
        <v>40482.199999999997</v>
      </c>
      <c r="CZ103" s="1">
        <v>158152.5</v>
      </c>
      <c r="DA103" s="1">
        <v>160804</v>
      </c>
    </row>
    <row r="104" spans="1:108" ht="16">
      <c r="A104" s="1">
        <v>101</v>
      </c>
      <c r="B104" s="1" t="s">
        <v>205</v>
      </c>
      <c r="C104" s="1" t="s">
        <v>206</v>
      </c>
      <c r="E104" s="3">
        <v>0</v>
      </c>
      <c r="F104" s="4">
        <v>6.58</v>
      </c>
      <c r="G104" s="1">
        <v>10</v>
      </c>
      <c r="H104" s="1">
        <v>24.3</v>
      </c>
      <c r="I104" s="1">
        <v>40</v>
      </c>
      <c r="J104" s="1">
        <v>54.1</v>
      </c>
      <c r="K104" s="1">
        <v>76</v>
      </c>
      <c r="L104" s="1">
        <v>96</v>
      </c>
      <c r="M104" s="1">
        <v>115.1</v>
      </c>
      <c r="N104" s="1">
        <v>143.9</v>
      </c>
      <c r="O104" s="1">
        <v>162</v>
      </c>
      <c r="P104" s="1">
        <v>187</v>
      </c>
      <c r="Q104" s="1">
        <v>215</v>
      </c>
      <c r="R104" s="1">
        <v>240</v>
      </c>
      <c r="S104" s="1">
        <v>260</v>
      </c>
      <c r="T104" s="1">
        <v>282</v>
      </c>
      <c r="U104" s="1">
        <v>307</v>
      </c>
      <c r="V104" s="1">
        <v>334</v>
      </c>
      <c r="W104" s="1">
        <v>360</v>
      </c>
      <c r="X104" s="1">
        <v>386</v>
      </c>
      <c r="Y104" s="1">
        <v>412</v>
      </c>
      <c r="Z104" s="1">
        <v>438</v>
      </c>
      <c r="AA104" s="1">
        <v>462</v>
      </c>
      <c r="AB104" s="1">
        <v>486</v>
      </c>
      <c r="AC104" s="1">
        <v>659</v>
      </c>
      <c r="AD104" s="1">
        <v>690</v>
      </c>
      <c r="AE104" s="1">
        <v>723</v>
      </c>
      <c r="AF104" s="1">
        <v>760</v>
      </c>
      <c r="AG104" s="1">
        <v>794</v>
      </c>
      <c r="AH104" s="1">
        <v>828</v>
      </c>
      <c r="AI104" s="1">
        <v>885</v>
      </c>
      <c r="AJ104" s="1">
        <v>920</v>
      </c>
      <c r="AK104" s="1">
        <v>958</v>
      </c>
      <c r="AL104" s="1">
        <v>994</v>
      </c>
      <c r="AM104" s="1">
        <v>1160</v>
      </c>
      <c r="AN104" s="1">
        <v>1200</v>
      </c>
      <c r="AO104" s="1">
        <v>1250</v>
      </c>
      <c r="AP104" s="1">
        <v>1290</v>
      </c>
      <c r="AQ104" s="1">
        <v>1430</v>
      </c>
      <c r="AR104" s="1">
        <v>1480</v>
      </c>
      <c r="AS104" s="1">
        <v>1620</v>
      </c>
      <c r="AT104" s="1">
        <v>1660</v>
      </c>
      <c r="AU104" s="1">
        <v>1840</v>
      </c>
      <c r="AV104" s="1">
        <v>1930</v>
      </c>
      <c r="AW104" s="1">
        <v>2020</v>
      </c>
      <c r="AX104" s="1">
        <v>2110</v>
      </c>
      <c r="AY104" s="1">
        <v>2200</v>
      </c>
      <c r="AZ104" s="1">
        <v>2290</v>
      </c>
      <c r="BA104" s="1">
        <v>2380</v>
      </c>
      <c r="BB104" s="1">
        <v>2480</v>
      </c>
      <c r="BC104" s="1">
        <v>2580</v>
      </c>
      <c r="BD104" s="1">
        <v>2680</v>
      </c>
      <c r="BE104" s="1">
        <v>2760</v>
      </c>
      <c r="BF104" s="1">
        <v>2860</v>
      </c>
      <c r="BG104" s="1">
        <v>2950</v>
      </c>
      <c r="BH104" s="1">
        <v>3050</v>
      </c>
      <c r="BI104" s="1">
        <v>3513</v>
      </c>
      <c r="BJ104" s="1">
        <v>3592</v>
      </c>
      <c r="BK104" s="1">
        <v>3675</v>
      </c>
      <c r="BL104" s="1">
        <v>3762</v>
      </c>
      <c r="BM104" s="1">
        <v>3845</v>
      </c>
      <c r="BN104" s="1">
        <v>3926</v>
      </c>
      <c r="BO104" s="1">
        <v>4109</v>
      </c>
      <c r="BP104" s="1">
        <v>4194</v>
      </c>
      <c r="BQ104" s="1">
        <v>4286</v>
      </c>
      <c r="BR104" s="1">
        <v>4371</v>
      </c>
      <c r="BS104" s="1">
        <v>4720</v>
      </c>
      <c r="BT104" s="1">
        <v>4800</v>
      </c>
      <c r="BU104" s="1">
        <v>4890</v>
      </c>
      <c r="BV104" s="1">
        <v>4970</v>
      </c>
      <c r="BW104" s="1">
        <v>5580</v>
      </c>
      <c r="BX104" s="1">
        <v>5680</v>
      </c>
      <c r="BY104" s="1">
        <v>5930</v>
      </c>
      <c r="BZ104" s="1">
        <v>6030</v>
      </c>
      <c r="CA104" s="1">
        <v>9430</v>
      </c>
      <c r="CB104" s="1">
        <v>9620</v>
      </c>
      <c r="CC104" s="1">
        <v>9810</v>
      </c>
      <c r="CD104" s="1">
        <v>10020</v>
      </c>
      <c r="CE104" s="1">
        <v>10220</v>
      </c>
      <c r="CF104" s="1">
        <v>10410</v>
      </c>
      <c r="CG104" s="1">
        <v>10930</v>
      </c>
      <c r="CH104" s="1">
        <v>11130</v>
      </c>
      <c r="CI104" s="1">
        <v>11360</v>
      </c>
      <c r="CJ104" s="1">
        <v>11560</v>
      </c>
      <c r="CK104" s="1">
        <v>12140</v>
      </c>
      <c r="CL104" s="1">
        <v>12310</v>
      </c>
      <c r="CM104" s="1">
        <v>12500</v>
      </c>
      <c r="CN104" s="1">
        <v>12680</v>
      </c>
      <c r="CO104" s="1">
        <v>14560</v>
      </c>
      <c r="CP104" s="1">
        <v>14800</v>
      </c>
      <c r="CQ104" s="1">
        <v>15200</v>
      </c>
      <c r="CR104" s="1">
        <v>15400</v>
      </c>
      <c r="CS104" s="1">
        <v>31000</v>
      </c>
      <c r="CT104" s="1">
        <v>31500</v>
      </c>
      <c r="CU104" s="1">
        <v>32000</v>
      </c>
      <c r="CV104" s="1">
        <v>32500</v>
      </c>
      <c r="CW104" s="1">
        <v>39500</v>
      </c>
      <c r="CX104" s="1">
        <v>40100</v>
      </c>
      <c r="CY104" s="1">
        <v>41000</v>
      </c>
      <c r="CZ104" s="1">
        <v>41548</v>
      </c>
      <c r="DB104" s="1">
        <v>164764</v>
      </c>
    </row>
    <row r="105" spans="1:108" ht="16">
      <c r="A105" s="1">
        <v>102</v>
      </c>
      <c r="B105" s="1" t="s">
        <v>207</v>
      </c>
      <c r="C105" s="1" t="s">
        <v>208</v>
      </c>
      <c r="E105" s="3">
        <v>0</v>
      </c>
      <c r="F105" s="4">
        <v>6.65</v>
      </c>
      <c r="G105" s="1">
        <v>12.5</v>
      </c>
      <c r="H105" s="1">
        <v>25.8</v>
      </c>
      <c r="I105" s="1">
        <v>41.5</v>
      </c>
      <c r="J105" s="1">
        <v>60</v>
      </c>
      <c r="K105" s="1">
        <v>74</v>
      </c>
      <c r="L105" s="1">
        <v>97</v>
      </c>
      <c r="M105" s="1">
        <v>119</v>
      </c>
      <c r="N105" s="1">
        <v>140</v>
      </c>
      <c r="O105" s="1">
        <v>170</v>
      </c>
      <c r="P105" s="1">
        <v>187</v>
      </c>
      <c r="Q105" s="1">
        <v>216</v>
      </c>
      <c r="R105" s="1">
        <v>246</v>
      </c>
      <c r="S105" s="1">
        <v>267</v>
      </c>
      <c r="T105" s="1">
        <v>290</v>
      </c>
      <c r="U105" s="1">
        <v>312</v>
      </c>
      <c r="V105" s="1">
        <v>341</v>
      </c>
      <c r="W105" s="1">
        <v>367</v>
      </c>
      <c r="X105" s="1">
        <v>394</v>
      </c>
      <c r="Y105" s="1">
        <v>420</v>
      </c>
      <c r="Z105" s="1">
        <v>448</v>
      </c>
      <c r="AA105" s="1">
        <v>475</v>
      </c>
      <c r="AB105" s="1">
        <v>496</v>
      </c>
      <c r="AC105" s="1">
        <v>520</v>
      </c>
      <c r="AD105" s="1">
        <v>701</v>
      </c>
      <c r="AE105" s="1">
        <v>734</v>
      </c>
      <c r="AF105" s="1">
        <v>768</v>
      </c>
      <c r="AG105" s="1">
        <v>805</v>
      </c>
      <c r="AH105" s="1">
        <v>840</v>
      </c>
      <c r="AI105" s="1">
        <v>875</v>
      </c>
      <c r="AJ105" s="1">
        <v>934</v>
      </c>
      <c r="AK105" s="1">
        <v>969</v>
      </c>
      <c r="AL105" s="1">
        <v>1010</v>
      </c>
      <c r="AM105" s="1">
        <v>1045</v>
      </c>
      <c r="AN105" s="1">
        <v>1220</v>
      </c>
      <c r="AO105" s="1">
        <v>1260</v>
      </c>
      <c r="AP105" s="1">
        <v>1300</v>
      </c>
      <c r="AQ105" s="1">
        <v>1340</v>
      </c>
      <c r="AR105" s="1">
        <v>1500</v>
      </c>
      <c r="AS105" s="1">
        <v>1550</v>
      </c>
      <c r="AT105" s="1">
        <v>1680</v>
      </c>
      <c r="AU105" s="1">
        <v>1730</v>
      </c>
      <c r="AV105" s="1">
        <v>1920</v>
      </c>
      <c r="AW105" s="1">
        <v>2010</v>
      </c>
      <c r="AX105" s="1">
        <v>2110</v>
      </c>
      <c r="AY105" s="1">
        <v>2200</v>
      </c>
      <c r="AZ105" s="1">
        <v>2290</v>
      </c>
      <c r="BA105" s="1">
        <v>2380</v>
      </c>
      <c r="BB105" s="1">
        <v>2470</v>
      </c>
      <c r="BC105" s="1">
        <v>2570</v>
      </c>
      <c r="BD105" s="1">
        <v>2680</v>
      </c>
      <c r="BE105" s="1">
        <v>2760</v>
      </c>
      <c r="BF105" s="1">
        <v>2860</v>
      </c>
      <c r="BG105" s="1">
        <v>2950</v>
      </c>
      <c r="BH105" s="1">
        <v>3050</v>
      </c>
      <c r="BI105" s="1">
        <v>3140</v>
      </c>
      <c r="BJ105" s="1">
        <v>3627</v>
      </c>
      <c r="BK105" s="1">
        <v>3705</v>
      </c>
      <c r="BL105" s="1">
        <v>3790</v>
      </c>
      <c r="BM105" s="1">
        <v>3878</v>
      </c>
      <c r="BN105" s="1">
        <v>3962</v>
      </c>
      <c r="BO105" s="1">
        <v>4045</v>
      </c>
      <c r="BP105" s="1">
        <v>4234</v>
      </c>
      <c r="BQ105" s="1">
        <v>4320</v>
      </c>
      <c r="BR105" s="1">
        <v>4413</v>
      </c>
      <c r="BS105" s="1">
        <v>4500</v>
      </c>
      <c r="BT105" s="1">
        <v>4850</v>
      </c>
      <c r="BU105" s="1">
        <v>4930</v>
      </c>
      <c r="BV105" s="1">
        <v>5030</v>
      </c>
      <c r="BW105" s="1">
        <v>5110</v>
      </c>
      <c r="BX105" s="1">
        <v>5750</v>
      </c>
      <c r="BY105" s="1">
        <v>5850</v>
      </c>
      <c r="BZ105" s="1">
        <v>6110</v>
      </c>
      <c r="CA105" s="1">
        <v>6210</v>
      </c>
      <c r="CB105" s="1">
        <v>9680</v>
      </c>
      <c r="CC105" s="1">
        <v>9860</v>
      </c>
      <c r="CD105" s="1">
        <v>10060</v>
      </c>
      <c r="CE105" s="1">
        <v>10270</v>
      </c>
      <c r="CF105" s="1">
        <v>10470</v>
      </c>
      <c r="CG105" s="1">
        <v>10660</v>
      </c>
      <c r="CH105" s="1">
        <v>11200</v>
      </c>
      <c r="CI105" s="1">
        <v>11410</v>
      </c>
      <c r="CJ105" s="1">
        <v>11630</v>
      </c>
      <c r="CK105" s="1">
        <v>11840</v>
      </c>
      <c r="CL105" s="1">
        <v>12420</v>
      </c>
      <c r="CM105" s="1">
        <v>12600</v>
      </c>
      <c r="CN105" s="1">
        <v>12800</v>
      </c>
      <c r="CO105" s="1">
        <v>12980</v>
      </c>
      <c r="CP105" s="1">
        <v>15000</v>
      </c>
      <c r="CQ105" s="1">
        <v>15200</v>
      </c>
      <c r="CR105" s="1">
        <v>15600</v>
      </c>
      <c r="CS105" s="1">
        <v>15800</v>
      </c>
      <c r="CT105" s="1">
        <v>31700</v>
      </c>
      <c r="CU105" s="1">
        <v>32200</v>
      </c>
      <c r="CV105" s="1">
        <v>32700</v>
      </c>
      <c r="CW105" s="1">
        <v>33200</v>
      </c>
      <c r="CX105" s="1">
        <v>40500</v>
      </c>
      <c r="CY105" s="1">
        <v>41200</v>
      </c>
      <c r="CZ105" s="1">
        <v>42100</v>
      </c>
      <c r="DA105" s="1">
        <v>42632</v>
      </c>
      <c r="DC105" s="1">
        <v>168806</v>
      </c>
    </row>
    <row r="106" spans="1:108">
      <c r="A106" s="1">
        <v>103</v>
      </c>
      <c r="B106" s="1" t="s">
        <v>209</v>
      </c>
      <c r="C106" s="1" t="s">
        <v>210</v>
      </c>
      <c r="E106" s="1">
        <v>0.46500000000000002</v>
      </c>
      <c r="F106" s="4">
        <v>5.3542239918549699</v>
      </c>
      <c r="G106" s="1">
        <v>14.3</v>
      </c>
      <c r="H106" s="1">
        <v>21.4</v>
      </c>
      <c r="I106" s="1">
        <v>43.6</v>
      </c>
      <c r="J106" s="1">
        <v>56</v>
      </c>
      <c r="K106" s="1">
        <v>80</v>
      </c>
      <c r="L106" s="1">
        <v>96</v>
      </c>
      <c r="M106" s="1">
        <v>121</v>
      </c>
      <c r="N106" s="1">
        <v>143</v>
      </c>
      <c r="O106" s="1">
        <v>165</v>
      </c>
      <c r="P106" s="1">
        <v>197</v>
      </c>
      <c r="Q106" s="1">
        <v>216</v>
      </c>
      <c r="R106" s="1">
        <v>244</v>
      </c>
      <c r="S106" s="1">
        <v>269</v>
      </c>
      <c r="T106" s="1">
        <v>290</v>
      </c>
      <c r="U106" s="1">
        <v>320</v>
      </c>
      <c r="V106" s="1">
        <v>344</v>
      </c>
      <c r="W106" s="1">
        <v>374</v>
      </c>
      <c r="X106" s="1">
        <v>403</v>
      </c>
      <c r="Y106" s="1">
        <v>431</v>
      </c>
      <c r="Z106" s="1">
        <v>460</v>
      </c>
      <c r="AA106" s="1">
        <v>487</v>
      </c>
      <c r="AB106" s="1">
        <v>510</v>
      </c>
      <c r="AC106" s="1">
        <v>540</v>
      </c>
      <c r="AD106" s="1">
        <v>560</v>
      </c>
      <c r="AE106" s="1">
        <v>745</v>
      </c>
      <c r="AF106" s="1">
        <v>779</v>
      </c>
      <c r="AG106" s="1">
        <v>814</v>
      </c>
      <c r="AH106" s="1">
        <v>852</v>
      </c>
      <c r="AI106" s="1">
        <v>888</v>
      </c>
      <c r="AJ106" s="1">
        <v>922</v>
      </c>
      <c r="AK106" s="1">
        <v>985</v>
      </c>
      <c r="AL106" s="1">
        <v>1020</v>
      </c>
      <c r="AM106" s="1">
        <v>1061</v>
      </c>
      <c r="AN106" s="1">
        <v>1098</v>
      </c>
      <c r="AO106" s="1">
        <v>1280</v>
      </c>
      <c r="AP106" s="1">
        <v>1320</v>
      </c>
      <c r="AQ106" s="1">
        <v>1360</v>
      </c>
      <c r="AR106" s="1">
        <v>1410</v>
      </c>
      <c r="AS106" s="1">
        <v>1570</v>
      </c>
      <c r="AT106" s="1">
        <v>1620</v>
      </c>
      <c r="AU106" s="1">
        <v>1760</v>
      </c>
      <c r="AV106" s="1">
        <v>1810</v>
      </c>
      <c r="AW106" s="1">
        <v>2010</v>
      </c>
      <c r="AX106" s="1">
        <v>2100</v>
      </c>
      <c r="AY106" s="1">
        <v>2190</v>
      </c>
      <c r="AZ106" s="1">
        <v>2290</v>
      </c>
      <c r="BA106" s="1">
        <v>2380</v>
      </c>
      <c r="BB106" s="1">
        <v>2470</v>
      </c>
      <c r="BC106" s="1">
        <v>2570</v>
      </c>
      <c r="BD106" s="1">
        <v>2670</v>
      </c>
      <c r="BE106" s="1">
        <v>2780</v>
      </c>
      <c r="BF106" s="1">
        <v>2860</v>
      </c>
      <c r="BG106" s="1">
        <v>2960</v>
      </c>
      <c r="BH106" s="1">
        <v>3060</v>
      </c>
      <c r="BI106" s="1">
        <v>3150</v>
      </c>
      <c r="BJ106" s="1">
        <v>3250</v>
      </c>
      <c r="BK106" s="1">
        <v>3741</v>
      </c>
      <c r="BL106" s="1">
        <v>3821</v>
      </c>
      <c r="BM106" s="1">
        <v>3906</v>
      </c>
      <c r="BN106" s="1">
        <v>3996</v>
      </c>
      <c r="BO106" s="1">
        <v>4082</v>
      </c>
      <c r="BP106" s="1">
        <v>4165</v>
      </c>
      <c r="BQ106" s="1">
        <v>4360</v>
      </c>
      <c r="BR106" s="1">
        <v>4448</v>
      </c>
      <c r="BS106" s="1">
        <v>4540</v>
      </c>
      <c r="BT106" s="1">
        <v>4630</v>
      </c>
      <c r="BU106" s="1">
        <v>4990</v>
      </c>
      <c r="BV106" s="1">
        <v>5070</v>
      </c>
      <c r="BW106" s="1">
        <v>5160</v>
      </c>
      <c r="BX106" s="1">
        <v>5250</v>
      </c>
      <c r="BY106" s="1">
        <v>5920</v>
      </c>
      <c r="BZ106" s="1">
        <v>6030</v>
      </c>
      <c r="CA106" s="1">
        <v>6290</v>
      </c>
      <c r="CB106" s="1">
        <v>6390</v>
      </c>
      <c r="CC106" s="1">
        <v>9920</v>
      </c>
      <c r="CD106" s="1">
        <v>10110</v>
      </c>
      <c r="CE106" s="1">
        <v>10310</v>
      </c>
      <c r="CF106" s="1">
        <v>10520</v>
      </c>
      <c r="CG106" s="1">
        <v>10720</v>
      </c>
      <c r="CH106" s="1">
        <v>10920</v>
      </c>
      <c r="CI106" s="1">
        <v>11480</v>
      </c>
      <c r="CJ106" s="1">
        <v>11680</v>
      </c>
      <c r="CK106" s="1">
        <v>11910</v>
      </c>
      <c r="CL106" s="1">
        <v>12120</v>
      </c>
      <c r="CM106" s="1">
        <v>12710</v>
      </c>
      <c r="CN106" s="1">
        <v>12890</v>
      </c>
      <c r="CO106" s="1">
        <v>13090</v>
      </c>
      <c r="CP106" s="1">
        <v>13300</v>
      </c>
      <c r="CQ106" s="1">
        <v>15300</v>
      </c>
      <c r="CR106" s="1">
        <v>15600</v>
      </c>
      <c r="CS106" s="1">
        <v>16000</v>
      </c>
      <c r="CT106" s="1">
        <v>16200</v>
      </c>
      <c r="CU106" s="1">
        <v>32400</v>
      </c>
      <c r="CV106" s="1">
        <v>32900</v>
      </c>
      <c r="CW106" s="1">
        <v>33400</v>
      </c>
      <c r="CX106" s="1">
        <v>33900</v>
      </c>
      <c r="CY106" s="1">
        <v>41600</v>
      </c>
      <c r="CZ106" s="1">
        <v>42300</v>
      </c>
      <c r="DA106" s="1">
        <v>43200</v>
      </c>
      <c r="DB106" s="1">
        <v>43759</v>
      </c>
      <c r="DD106" s="1">
        <v>172930</v>
      </c>
    </row>
    <row r="117" spans="1:104">
      <c r="H117" s="2" t="s">
        <v>211</v>
      </c>
    </row>
    <row r="118" spans="1:104">
      <c r="L118" s="2" t="s">
        <v>1</v>
      </c>
    </row>
    <row r="119" spans="1:104">
      <c r="A119" s="2" t="s">
        <v>2</v>
      </c>
      <c r="B119" s="2" t="s">
        <v>3</v>
      </c>
      <c r="C119" s="2" t="s">
        <v>4</v>
      </c>
      <c r="D119" s="1">
        <v>-2</v>
      </c>
      <c r="E119" s="1">
        <v>-1</v>
      </c>
      <c r="F119" s="1">
        <v>0</v>
      </c>
      <c r="G119" s="1">
        <f>F119+1</f>
        <v>1</v>
      </c>
      <c r="H119" s="1">
        <f t="shared" ref="H119:BS119" si="2">G119+1</f>
        <v>2</v>
      </c>
      <c r="I119" s="1">
        <f t="shared" si="2"/>
        <v>3</v>
      </c>
      <c r="J119" s="1">
        <f t="shared" si="2"/>
        <v>4</v>
      </c>
      <c r="K119" s="1">
        <f t="shared" si="2"/>
        <v>5</v>
      </c>
      <c r="L119" s="1">
        <f t="shared" si="2"/>
        <v>6</v>
      </c>
      <c r="M119" s="1">
        <f t="shared" si="2"/>
        <v>7</v>
      </c>
      <c r="N119" s="1">
        <f t="shared" si="2"/>
        <v>8</v>
      </c>
      <c r="O119" s="1">
        <f t="shared" si="2"/>
        <v>9</v>
      </c>
      <c r="P119" s="1">
        <f t="shared" si="2"/>
        <v>10</v>
      </c>
      <c r="Q119" s="1">
        <f t="shared" si="2"/>
        <v>11</v>
      </c>
      <c r="R119" s="1">
        <f t="shared" si="2"/>
        <v>12</v>
      </c>
      <c r="S119" s="1">
        <f t="shared" si="2"/>
        <v>13</v>
      </c>
      <c r="T119" s="1">
        <f t="shared" si="2"/>
        <v>14</v>
      </c>
      <c r="U119" s="1">
        <f t="shared" si="2"/>
        <v>15</v>
      </c>
      <c r="V119" s="1">
        <f t="shared" si="2"/>
        <v>16</v>
      </c>
      <c r="W119" s="1">
        <f t="shared" si="2"/>
        <v>17</v>
      </c>
      <c r="X119" s="1">
        <f t="shared" si="2"/>
        <v>18</v>
      </c>
      <c r="Y119" s="1">
        <f t="shared" si="2"/>
        <v>19</v>
      </c>
      <c r="Z119" s="1">
        <f t="shared" si="2"/>
        <v>20</v>
      </c>
      <c r="AA119" s="1">
        <f t="shared" si="2"/>
        <v>21</v>
      </c>
      <c r="AB119" s="1">
        <f t="shared" si="2"/>
        <v>22</v>
      </c>
      <c r="AC119" s="1">
        <f t="shared" si="2"/>
        <v>23</v>
      </c>
      <c r="AD119" s="1">
        <f t="shared" si="2"/>
        <v>24</v>
      </c>
      <c r="AE119" s="1">
        <f t="shared" si="2"/>
        <v>25</v>
      </c>
      <c r="AF119" s="1">
        <f t="shared" si="2"/>
        <v>26</v>
      </c>
      <c r="AG119" s="1">
        <f t="shared" si="2"/>
        <v>27</v>
      </c>
      <c r="AH119" s="1">
        <f t="shared" si="2"/>
        <v>28</v>
      </c>
      <c r="AI119" s="1">
        <f t="shared" si="2"/>
        <v>29</v>
      </c>
      <c r="AJ119" s="1">
        <f t="shared" si="2"/>
        <v>30</v>
      </c>
      <c r="AK119" s="1">
        <f t="shared" si="2"/>
        <v>31</v>
      </c>
      <c r="AL119" s="1">
        <f t="shared" si="2"/>
        <v>32</v>
      </c>
      <c r="AM119" s="1">
        <f t="shared" si="2"/>
        <v>33</v>
      </c>
      <c r="AN119" s="1">
        <f t="shared" si="2"/>
        <v>34</v>
      </c>
      <c r="AO119" s="1">
        <f t="shared" si="2"/>
        <v>35</v>
      </c>
      <c r="AP119" s="1">
        <f t="shared" si="2"/>
        <v>36</v>
      </c>
      <c r="AQ119" s="1">
        <f t="shared" si="2"/>
        <v>37</v>
      </c>
      <c r="AR119" s="1">
        <f t="shared" si="2"/>
        <v>38</v>
      </c>
      <c r="AS119" s="1">
        <f t="shared" si="2"/>
        <v>39</v>
      </c>
      <c r="AT119" s="1">
        <f t="shared" si="2"/>
        <v>40</v>
      </c>
      <c r="AU119" s="1">
        <f t="shared" si="2"/>
        <v>41</v>
      </c>
      <c r="AV119" s="1">
        <f t="shared" si="2"/>
        <v>42</v>
      </c>
      <c r="AW119" s="1">
        <f t="shared" si="2"/>
        <v>43</v>
      </c>
      <c r="AX119" s="1">
        <f t="shared" si="2"/>
        <v>44</v>
      </c>
      <c r="AY119" s="1">
        <f t="shared" si="2"/>
        <v>45</v>
      </c>
      <c r="AZ119" s="1">
        <f t="shared" si="2"/>
        <v>46</v>
      </c>
      <c r="BA119" s="1">
        <f t="shared" si="2"/>
        <v>47</v>
      </c>
      <c r="BB119" s="1">
        <f t="shared" si="2"/>
        <v>48</v>
      </c>
      <c r="BC119" s="1">
        <f t="shared" si="2"/>
        <v>49</v>
      </c>
      <c r="BD119" s="1">
        <f t="shared" si="2"/>
        <v>50</v>
      </c>
      <c r="BE119" s="1">
        <f t="shared" si="2"/>
        <v>51</v>
      </c>
      <c r="BF119" s="1">
        <f t="shared" si="2"/>
        <v>52</v>
      </c>
      <c r="BG119" s="1">
        <f t="shared" si="2"/>
        <v>53</v>
      </c>
      <c r="BH119" s="1">
        <f t="shared" si="2"/>
        <v>54</v>
      </c>
      <c r="BI119" s="1">
        <f t="shared" si="2"/>
        <v>55</v>
      </c>
      <c r="BJ119" s="1">
        <f t="shared" si="2"/>
        <v>56</v>
      </c>
      <c r="BK119" s="1">
        <f t="shared" si="2"/>
        <v>57</v>
      </c>
      <c r="BL119" s="1">
        <f t="shared" si="2"/>
        <v>58</v>
      </c>
      <c r="BM119" s="1">
        <f t="shared" si="2"/>
        <v>59</v>
      </c>
      <c r="BN119" s="1">
        <f t="shared" si="2"/>
        <v>60</v>
      </c>
      <c r="BO119" s="1">
        <f t="shared" si="2"/>
        <v>61</v>
      </c>
      <c r="BP119" s="1">
        <f t="shared" si="2"/>
        <v>62</v>
      </c>
      <c r="BQ119" s="1">
        <f t="shared" si="2"/>
        <v>63</v>
      </c>
      <c r="BR119" s="1">
        <f t="shared" si="2"/>
        <v>64</v>
      </c>
      <c r="BS119" s="1">
        <f t="shared" si="2"/>
        <v>65</v>
      </c>
      <c r="BT119" s="1">
        <f t="shared" ref="BT119:CZ119" si="3">BS119+1</f>
        <v>66</v>
      </c>
      <c r="BU119" s="1">
        <f t="shared" si="3"/>
        <v>67</v>
      </c>
      <c r="BV119" s="1">
        <f t="shared" si="3"/>
        <v>68</v>
      </c>
      <c r="BW119" s="1">
        <f t="shared" si="3"/>
        <v>69</v>
      </c>
      <c r="BX119" s="1">
        <f t="shared" si="3"/>
        <v>70</v>
      </c>
      <c r="BY119" s="1">
        <f t="shared" si="3"/>
        <v>71</v>
      </c>
      <c r="BZ119" s="1">
        <f t="shared" si="3"/>
        <v>72</v>
      </c>
      <c r="CA119" s="1">
        <f t="shared" si="3"/>
        <v>73</v>
      </c>
      <c r="CB119" s="1">
        <f t="shared" si="3"/>
        <v>74</v>
      </c>
      <c r="CC119" s="1">
        <f t="shared" si="3"/>
        <v>75</v>
      </c>
      <c r="CD119" s="1">
        <f t="shared" si="3"/>
        <v>76</v>
      </c>
      <c r="CE119" s="1">
        <f t="shared" si="3"/>
        <v>77</v>
      </c>
      <c r="CF119" s="1">
        <f t="shared" si="3"/>
        <v>78</v>
      </c>
      <c r="CG119" s="1">
        <f t="shared" si="3"/>
        <v>79</v>
      </c>
      <c r="CH119" s="1">
        <f t="shared" si="3"/>
        <v>80</v>
      </c>
      <c r="CI119" s="1">
        <f t="shared" si="3"/>
        <v>81</v>
      </c>
      <c r="CJ119" s="1">
        <f t="shared" si="3"/>
        <v>82</v>
      </c>
      <c r="CK119" s="1">
        <f t="shared" si="3"/>
        <v>83</v>
      </c>
      <c r="CL119" s="1">
        <f t="shared" si="3"/>
        <v>84</v>
      </c>
      <c r="CM119" s="1">
        <f t="shared" si="3"/>
        <v>85</v>
      </c>
      <c r="CN119" s="1">
        <f t="shared" si="3"/>
        <v>86</v>
      </c>
      <c r="CO119" s="1">
        <f t="shared" si="3"/>
        <v>87</v>
      </c>
      <c r="CP119" s="1">
        <f t="shared" si="3"/>
        <v>88</v>
      </c>
      <c r="CQ119" s="1">
        <f t="shared" si="3"/>
        <v>89</v>
      </c>
      <c r="CR119" s="1">
        <f t="shared" si="3"/>
        <v>90</v>
      </c>
      <c r="CS119" s="1">
        <f t="shared" si="3"/>
        <v>91</v>
      </c>
      <c r="CT119" s="1">
        <f t="shared" si="3"/>
        <v>92</v>
      </c>
      <c r="CU119" s="1">
        <f t="shared" si="3"/>
        <v>93</v>
      </c>
      <c r="CV119" s="1">
        <f t="shared" si="3"/>
        <v>94</v>
      </c>
      <c r="CW119" s="1">
        <f t="shared" si="3"/>
        <v>95</v>
      </c>
      <c r="CX119" s="1">
        <f t="shared" si="3"/>
        <v>96</v>
      </c>
      <c r="CY119" s="1">
        <f t="shared" si="3"/>
        <v>97</v>
      </c>
      <c r="CZ119" s="1">
        <f t="shared" si="3"/>
        <v>98</v>
      </c>
    </row>
    <row r="120" spans="1:104">
      <c r="A120" s="1">
        <v>1</v>
      </c>
      <c r="B120" s="1" t="s">
        <v>5</v>
      </c>
      <c r="C120" s="1" t="s">
        <v>6</v>
      </c>
      <c r="D120" s="6">
        <v>-2.2799999999999998</v>
      </c>
      <c r="E120" s="6">
        <v>-2.46</v>
      </c>
      <c r="F120" s="6">
        <v>-7.18</v>
      </c>
      <c r="G120" s="6">
        <v>-56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</row>
    <row r="121" spans="1:104">
      <c r="A121" s="1">
        <v>2</v>
      </c>
      <c r="B121" s="1" t="s">
        <v>7</v>
      </c>
      <c r="C121" s="1" t="s">
        <v>8</v>
      </c>
      <c r="D121" s="6" t="s">
        <v>213</v>
      </c>
      <c r="E121" s="6">
        <v>0.38</v>
      </c>
      <c r="F121" s="6">
        <v>-12.29</v>
      </c>
      <c r="G121" s="6">
        <f>-(F5+G5)/2</f>
        <v>-39.502573499999997</v>
      </c>
      <c r="H121" s="6">
        <v>-90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</row>
    <row r="122" spans="1:104">
      <c r="A122" s="1">
        <v>3</v>
      </c>
      <c r="B122" s="1" t="s">
        <v>9</v>
      </c>
      <c r="C122" s="1" t="s">
        <v>10</v>
      </c>
      <c r="D122" s="6">
        <v>1.72</v>
      </c>
      <c r="E122" s="6">
        <v>-0.69</v>
      </c>
      <c r="F122" s="6">
        <v>-3</v>
      </c>
      <c r="G122" s="6">
        <f>-(F6+G6)/2</f>
        <v>-40.515859499999998</v>
      </c>
      <c r="H122" s="6">
        <f>-(G6+H6)/2</f>
        <v>-99.047145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</row>
    <row r="123" spans="1:104">
      <c r="A123" s="1">
        <v>4</v>
      </c>
      <c r="B123" s="1" t="s">
        <v>11</v>
      </c>
      <c r="C123" s="1" t="s">
        <v>12</v>
      </c>
      <c r="D123" s="6">
        <v>4.3600000000000003</v>
      </c>
      <c r="E123" s="6">
        <v>1.7</v>
      </c>
      <c r="F123" s="6">
        <v>-4.66</v>
      </c>
      <c r="G123" s="6">
        <f>-(F7+G7)/2</f>
        <v>-13.766919999999999</v>
      </c>
      <c r="H123" s="6">
        <f>-(G7+H7)/2</f>
        <v>-86.053875000000005</v>
      </c>
      <c r="I123" s="6">
        <f>-(H7+I7)/2</f>
        <v>-185.80763000000002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</row>
    <row r="124" spans="1:104">
      <c r="A124" s="1">
        <v>5</v>
      </c>
      <c r="B124" s="1" t="s">
        <v>13</v>
      </c>
      <c r="C124" s="1" t="s">
        <v>14</v>
      </c>
      <c r="D124" s="6">
        <v>5.62</v>
      </c>
      <c r="E124" s="6">
        <v>2.08</v>
      </c>
      <c r="F124" s="6">
        <v>-4.29</v>
      </c>
      <c r="G124" s="6">
        <f>-(F8+G8)/2</f>
        <v>-16.726410000000001</v>
      </c>
      <c r="H124" s="6">
        <f>-(G8+H8)/2</f>
        <v>-31.542719999999999</v>
      </c>
      <c r="I124" s="6">
        <f>-(H8+I8)/2</f>
        <v>-148.65292499999998</v>
      </c>
      <c r="J124" s="6">
        <f>-(I8+J8)/2</f>
        <v>-299.80050499999999</v>
      </c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</row>
    <row r="125" spans="1:104">
      <c r="A125" s="1">
        <v>6</v>
      </c>
      <c r="B125" s="1" t="s">
        <v>15</v>
      </c>
      <c r="C125" s="1" t="s">
        <v>16</v>
      </c>
      <c r="D125" s="6">
        <v>8.41</v>
      </c>
      <c r="E125" s="6">
        <v>2.08</v>
      </c>
      <c r="F125" s="6">
        <v>-6.26</v>
      </c>
      <c r="G125" s="6">
        <f t="shared" ref="G125:U140" si="4">-(F9+G9)/2</f>
        <v>-17.8218</v>
      </c>
      <c r="H125" s="6">
        <f t="shared" si="4"/>
        <v>-36.135549999999995</v>
      </c>
      <c r="I125" s="6">
        <f t="shared" si="4"/>
        <v>-56.190849999999998</v>
      </c>
      <c r="J125" s="6">
        <f t="shared" si="4"/>
        <v>-228.29044999999999</v>
      </c>
      <c r="K125" s="6">
        <f t="shared" si="4"/>
        <v>-441.04016999999999</v>
      </c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</row>
    <row r="126" spans="1:104">
      <c r="A126" s="1">
        <v>7</v>
      </c>
      <c r="B126" s="1" t="s">
        <v>17</v>
      </c>
      <c r="C126" s="1" t="s">
        <v>18</v>
      </c>
      <c r="D126" s="6">
        <v>9.9499999999999993</v>
      </c>
      <c r="E126" s="6">
        <v>3.4</v>
      </c>
      <c r="F126" s="6">
        <v>-7.27</v>
      </c>
      <c r="G126" s="6">
        <f t="shared" si="4"/>
        <v>-22.067699999999999</v>
      </c>
      <c r="H126" s="6">
        <f t="shared" si="4"/>
        <v>-38.525269999999999</v>
      </c>
      <c r="I126" s="6">
        <f t="shared" si="4"/>
        <v>-62.461370000000002</v>
      </c>
      <c r="J126" s="6">
        <f t="shared" si="4"/>
        <v>-87.681849999999997</v>
      </c>
      <c r="K126" s="6">
        <f t="shared" si="4"/>
        <v>-324.98099999999999</v>
      </c>
      <c r="L126" s="6">
        <f t="shared" si="4"/>
        <v>-609.55889999999999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</row>
    <row r="127" spans="1:104">
      <c r="A127" s="1">
        <v>8</v>
      </c>
      <c r="B127" s="1" t="s">
        <v>19</v>
      </c>
      <c r="C127" s="1" t="s">
        <v>20</v>
      </c>
      <c r="D127" s="6">
        <v>3.87</v>
      </c>
      <c r="E127" s="6">
        <v>2.79</v>
      </c>
      <c r="F127" s="6">
        <v>-7.54</v>
      </c>
      <c r="G127" s="6">
        <f t="shared" si="4"/>
        <v>-24.369574999999998</v>
      </c>
      <c r="H127" s="6">
        <f t="shared" si="4"/>
        <v>-45.028300000000002</v>
      </c>
      <c r="I127" s="6">
        <f t="shared" si="4"/>
        <v>-66.174515</v>
      </c>
      <c r="J127" s="6">
        <f t="shared" si="4"/>
        <v>-95.656264999999991</v>
      </c>
      <c r="K127" s="6">
        <f t="shared" si="4"/>
        <v>-126.00935</v>
      </c>
      <c r="L127" s="6">
        <f t="shared" si="4"/>
        <v>-438.70484999999996</v>
      </c>
      <c r="M127" s="6">
        <f t="shared" si="4"/>
        <v>-805.35005000000001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</row>
    <row r="128" spans="1:104">
      <c r="A128" s="1">
        <v>9</v>
      </c>
      <c r="B128" s="1" t="s">
        <v>21</v>
      </c>
      <c r="C128" s="1" t="s">
        <v>22</v>
      </c>
      <c r="D128" s="6">
        <v>3.7</v>
      </c>
      <c r="E128" s="6">
        <v>-1.91</v>
      </c>
      <c r="F128" s="6">
        <v>-10.41</v>
      </c>
      <c r="G128" s="6">
        <f t="shared" si="4"/>
        <v>-26.196799999999996</v>
      </c>
      <c r="H128" s="6">
        <f t="shared" si="4"/>
        <v>-48.839599999999997</v>
      </c>
      <c r="I128" s="6">
        <f t="shared" si="4"/>
        <v>-74.924099999999996</v>
      </c>
      <c r="J128" s="6">
        <f t="shared" si="4"/>
        <v>-100.6913</v>
      </c>
      <c r="K128" s="6">
        <f t="shared" si="4"/>
        <v>-135.70394999999999</v>
      </c>
      <c r="L128" s="6">
        <f t="shared" si="4"/>
        <v>-171.17554999999999</v>
      </c>
      <c r="M128" s="6">
        <f t="shared" si="4"/>
        <v>-569.54859999999996</v>
      </c>
      <c r="N128" s="6">
        <f t="shared" si="4"/>
        <v>-1028.5144</v>
      </c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</row>
    <row r="129" spans="1:104">
      <c r="A129" s="1">
        <v>10</v>
      </c>
      <c r="B129" s="1" t="s">
        <v>23</v>
      </c>
      <c r="C129" s="1" t="s">
        <v>24</v>
      </c>
      <c r="D129" s="6">
        <v>2.77</v>
      </c>
      <c r="E129" s="6">
        <v>1.44</v>
      </c>
      <c r="F129" s="6">
        <v>-10.78</v>
      </c>
      <c r="G129" s="6">
        <f t="shared" si="4"/>
        <v>-31.263750000000002</v>
      </c>
      <c r="H129" s="6">
        <f t="shared" si="4"/>
        <v>-52.206479999999999</v>
      </c>
      <c r="I129" s="6">
        <f t="shared" si="4"/>
        <v>-80.284999999999997</v>
      </c>
      <c r="J129" s="6">
        <f t="shared" si="4"/>
        <v>-111.66499999999999</v>
      </c>
      <c r="K129" s="6">
        <f t="shared" si="4"/>
        <v>-142.07</v>
      </c>
      <c r="L129" s="6">
        <f t="shared" si="4"/>
        <v>-182.60295000000002</v>
      </c>
      <c r="M129" s="6">
        <f t="shared" si="4"/>
        <v>-223.1874</v>
      </c>
      <c r="N129" s="6">
        <f t="shared" si="4"/>
        <v>-717.46375</v>
      </c>
      <c r="O129" s="6">
        <f t="shared" si="4"/>
        <v>-1279.01405</v>
      </c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</row>
    <row r="130" spans="1:104">
      <c r="A130" s="1">
        <v>11</v>
      </c>
      <c r="B130" s="1" t="s">
        <v>25</v>
      </c>
      <c r="C130" s="1" t="s">
        <v>26</v>
      </c>
      <c r="D130" s="6">
        <v>4.51</v>
      </c>
      <c r="E130" s="6">
        <v>0.41</v>
      </c>
      <c r="F130" s="6">
        <v>-2.84</v>
      </c>
      <c r="G130" s="6">
        <f t="shared" si="4"/>
        <v>-26.212738000000002</v>
      </c>
      <c r="H130" s="6">
        <f t="shared" si="4"/>
        <v>-59.453200000000002</v>
      </c>
      <c r="I130" s="6">
        <f t="shared" si="4"/>
        <v>-85.265000000000001</v>
      </c>
      <c r="J130" s="6">
        <f t="shared" si="4"/>
        <v>-118.655</v>
      </c>
      <c r="K130" s="6">
        <f t="shared" si="4"/>
        <v>-155.29000000000002</v>
      </c>
      <c r="L130" s="6">
        <f t="shared" si="4"/>
        <v>-190.34</v>
      </c>
      <c r="M130" s="6">
        <f t="shared" si="4"/>
        <v>-236.375</v>
      </c>
      <c r="N130" s="6">
        <f t="shared" si="4"/>
        <v>-282.05700000000002</v>
      </c>
      <c r="O130" s="6">
        <f t="shared" si="4"/>
        <v>-882.49250000000006</v>
      </c>
      <c r="P130" s="6">
        <f t="shared" si="4"/>
        <v>-1556.9115000000002</v>
      </c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</row>
    <row r="131" spans="1:104">
      <c r="A131" s="1">
        <v>12</v>
      </c>
      <c r="B131" s="1" t="s">
        <v>27</v>
      </c>
      <c r="C131" s="1" t="s">
        <v>28</v>
      </c>
      <c r="D131" s="6">
        <v>5.58</v>
      </c>
      <c r="E131" s="6">
        <v>1.88</v>
      </c>
      <c r="F131" s="6">
        <v>-3.82</v>
      </c>
      <c r="G131" s="6">
        <f t="shared" si="4"/>
        <v>-11.340752500000001</v>
      </c>
      <c r="H131" s="6">
        <f t="shared" si="4"/>
        <v>-47.589484999999996</v>
      </c>
      <c r="I131" s="6">
        <f t="shared" si="4"/>
        <v>-94.704599999999999</v>
      </c>
      <c r="J131" s="6">
        <f t="shared" si="4"/>
        <v>-125.26775000000001</v>
      </c>
      <c r="K131" s="6">
        <f t="shared" si="4"/>
        <v>-164.01499999999999</v>
      </c>
      <c r="L131" s="6">
        <f t="shared" si="4"/>
        <v>-205.89</v>
      </c>
      <c r="M131" s="6">
        <f t="shared" si="4"/>
        <v>-245.49</v>
      </c>
      <c r="N131" s="6">
        <f t="shared" si="4"/>
        <v>-297.01</v>
      </c>
      <c r="O131" s="6">
        <f t="shared" si="4"/>
        <v>-347.78</v>
      </c>
      <c r="P131" s="6">
        <f t="shared" si="4"/>
        <v>-1064.6525000000001</v>
      </c>
      <c r="Q131" s="6">
        <f t="shared" si="4"/>
        <v>-1862.2350000000001</v>
      </c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</row>
    <row r="132" spans="1:104">
      <c r="A132" s="1">
        <v>13</v>
      </c>
      <c r="B132" s="1" t="s">
        <v>29</v>
      </c>
      <c r="C132" s="1" t="s">
        <v>30</v>
      </c>
      <c r="D132" s="6">
        <v>6.44</v>
      </c>
      <c r="E132" s="6">
        <v>1.69</v>
      </c>
      <c r="F132" s="6">
        <v>-3.21</v>
      </c>
      <c r="G132" s="6">
        <f t="shared" si="4"/>
        <v>-12.407159</v>
      </c>
      <c r="H132" s="6">
        <f t="shared" si="4"/>
        <v>-23.638100000000001</v>
      </c>
      <c r="I132" s="6">
        <f t="shared" si="4"/>
        <v>-74.219825</v>
      </c>
      <c r="J132" s="6">
        <f t="shared" si="4"/>
        <v>-136.9085</v>
      </c>
      <c r="K132" s="6">
        <f t="shared" si="4"/>
        <v>-172.1575</v>
      </c>
      <c r="L132" s="6">
        <f t="shared" si="4"/>
        <v>-216.125</v>
      </c>
      <c r="M132" s="6">
        <f t="shared" si="4"/>
        <v>-263.21000000000004</v>
      </c>
      <c r="N132" s="6">
        <f t="shared" si="4"/>
        <v>-307.39499999999998</v>
      </c>
      <c r="O132" s="6">
        <f t="shared" si="4"/>
        <v>-364.44</v>
      </c>
      <c r="P132" s="6">
        <f t="shared" si="4"/>
        <v>-420.375</v>
      </c>
      <c r="Q132" s="6">
        <f t="shared" si="4"/>
        <v>-1263.99</v>
      </c>
      <c r="R132" s="6">
        <f t="shared" si="4"/>
        <v>-2195.0605</v>
      </c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</row>
    <row r="133" spans="1:104">
      <c r="A133" s="1">
        <v>14</v>
      </c>
      <c r="B133" s="1" t="s">
        <v>31</v>
      </c>
      <c r="C133" s="1" t="s">
        <v>32</v>
      </c>
      <c r="D133" s="6">
        <v>7.97</v>
      </c>
      <c r="E133" s="6">
        <v>1.59</v>
      </c>
      <c r="F133" s="6">
        <v>-4.7699999999999996</v>
      </c>
      <c r="G133" s="6">
        <f t="shared" si="4"/>
        <v>-12.248760000000001</v>
      </c>
      <c r="H133" s="6">
        <f t="shared" si="4"/>
        <v>-24.919429999999998</v>
      </c>
      <c r="I133" s="6">
        <f t="shared" si="4"/>
        <v>-39.317414999999997</v>
      </c>
      <c r="J133" s="6">
        <f t="shared" si="4"/>
        <v>-105.95440499999999</v>
      </c>
      <c r="K133" s="6">
        <f t="shared" si="4"/>
        <v>-186.01850000000002</v>
      </c>
      <c r="L133" s="6">
        <f t="shared" si="4"/>
        <v>-225.88499999999999</v>
      </c>
      <c r="M133" s="6">
        <f t="shared" si="4"/>
        <v>-275.02</v>
      </c>
      <c r="N133" s="6">
        <f t="shared" si="4"/>
        <v>-327.33000000000004</v>
      </c>
      <c r="O133" s="6">
        <f t="shared" si="4"/>
        <v>-376.245</v>
      </c>
      <c r="P133" s="6">
        <f t="shared" si="4"/>
        <v>-438.86500000000001</v>
      </c>
      <c r="Q133" s="6">
        <f t="shared" si="4"/>
        <v>-499.89</v>
      </c>
      <c r="R133" s="6">
        <f t="shared" si="4"/>
        <v>-1480.5250000000001</v>
      </c>
      <c r="S133" s="6">
        <f t="shared" si="4"/>
        <v>-2555.4059999999999</v>
      </c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</row>
    <row r="134" spans="1:104">
      <c r="A134" s="1">
        <v>15</v>
      </c>
      <c r="B134" s="1" t="s">
        <v>33</v>
      </c>
      <c r="C134" s="1" t="s">
        <v>34</v>
      </c>
      <c r="D134" s="6">
        <v>8.44</v>
      </c>
      <c r="E134" s="6">
        <v>2.0099999999999998</v>
      </c>
      <c r="F134" s="6">
        <v>-5.62</v>
      </c>
      <c r="G134" s="6">
        <f t="shared" si="4"/>
        <v>-15.128095</v>
      </c>
      <c r="H134" s="6">
        <f t="shared" si="4"/>
        <v>-24.9861</v>
      </c>
      <c r="I134" s="6">
        <f t="shared" si="4"/>
        <v>-40.823300000000003</v>
      </c>
      <c r="J134" s="6">
        <f t="shared" si="4"/>
        <v>-58.234499999999997</v>
      </c>
      <c r="K134" s="6">
        <f t="shared" si="4"/>
        <v>-142.72305</v>
      </c>
      <c r="L134" s="6">
        <f t="shared" si="4"/>
        <v>-241.99549999999999</v>
      </c>
      <c r="M134" s="6">
        <f t="shared" si="4"/>
        <v>-286.58500000000004</v>
      </c>
      <c r="N134" s="6">
        <f t="shared" si="4"/>
        <v>-340.86500000000001</v>
      </c>
      <c r="O134" s="6">
        <f t="shared" si="4"/>
        <v>-398.26499999999999</v>
      </c>
      <c r="P134" s="6">
        <f t="shared" si="4"/>
        <v>-451.92999999999995</v>
      </c>
      <c r="Q134" s="6">
        <f t="shared" si="4"/>
        <v>-520.13</v>
      </c>
      <c r="R134" s="6">
        <f t="shared" si="4"/>
        <v>-586.27</v>
      </c>
      <c r="S134" s="6">
        <f t="shared" si="4"/>
        <v>-1714.3249999999998</v>
      </c>
      <c r="T134" s="6">
        <f t="shared" si="4"/>
        <v>-2943.3760000000002</v>
      </c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</row>
    <row r="135" spans="1:104">
      <c r="A135" s="1">
        <v>16</v>
      </c>
      <c r="B135" s="1" t="s">
        <v>35</v>
      </c>
      <c r="C135" s="1" t="s">
        <v>36</v>
      </c>
      <c r="D135" s="6">
        <v>3.59</v>
      </c>
      <c r="E135" s="6">
        <v>1.28</v>
      </c>
      <c r="F135" s="6">
        <v>-6.22</v>
      </c>
      <c r="G135" s="6">
        <f t="shared" si="4"/>
        <v>-16.848945000000001</v>
      </c>
      <c r="H135" s="6">
        <f t="shared" si="4"/>
        <v>-29.063939999999999</v>
      </c>
      <c r="I135" s="6">
        <f t="shared" si="4"/>
        <v>-41.006</v>
      </c>
      <c r="J135" s="6">
        <f t="shared" si="4"/>
        <v>-59.908249999999995</v>
      </c>
      <c r="K135" s="6">
        <f t="shared" si="4"/>
        <v>-80.32374999999999</v>
      </c>
      <c r="L135" s="6">
        <f t="shared" si="4"/>
        <v>-184.50049999999999</v>
      </c>
      <c r="M135" s="6">
        <f t="shared" si="4"/>
        <v>-304.84899999999999</v>
      </c>
      <c r="N135" s="6">
        <f t="shared" si="4"/>
        <v>-354.15</v>
      </c>
      <c r="O135" s="6">
        <f t="shared" si="4"/>
        <v>-413.52499999999998</v>
      </c>
      <c r="P135" s="6">
        <f t="shared" si="4"/>
        <v>-476.15</v>
      </c>
      <c r="Q135" s="6">
        <f t="shared" si="4"/>
        <v>-534.62</v>
      </c>
      <c r="R135" s="6">
        <f t="shared" si="4"/>
        <v>-608.32000000000005</v>
      </c>
      <c r="S135" s="6">
        <f t="shared" si="4"/>
        <v>-679.60500000000002</v>
      </c>
      <c r="T135" s="6">
        <f t="shared" si="4"/>
        <v>-1965.395</v>
      </c>
      <c r="U135" s="6">
        <f t="shared" si="4"/>
        <v>-3358.9845999999998</v>
      </c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</row>
    <row r="136" spans="1:104">
      <c r="A136" s="1">
        <v>17</v>
      </c>
      <c r="B136" s="1" t="s">
        <v>37</v>
      </c>
      <c r="C136" s="1" t="s">
        <v>38</v>
      </c>
      <c r="D136" s="6">
        <v>2.5099999999999998</v>
      </c>
      <c r="E136" s="6">
        <v>-1.82</v>
      </c>
      <c r="F136" s="6">
        <v>-8.2899999999999991</v>
      </c>
      <c r="G136" s="6">
        <f t="shared" si="4"/>
        <v>-18.390615</v>
      </c>
      <c r="H136" s="6">
        <f t="shared" si="4"/>
        <v>-31.7118</v>
      </c>
      <c r="I136" s="6">
        <f t="shared" si="4"/>
        <v>-46.537599999999998</v>
      </c>
      <c r="J136" s="6">
        <f t="shared" si="4"/>
        <v>-60.632599999999996</v>
      </c>
      <c r="K136" s="6">
        <f t="shared" si="4"/>
        <v>-82.414999999999992</v>
      </c>
      <c r="L136" s="6">
        <f t="shared" si="4"/>
        <v>-105.6129</v>
      </c>
      <c r="M136" s="6">
        <f t="shared" si="4"/>
        <v>-231.2379</v>
      </c>
      <c r="N136" s="6">
        <f t="shared" si="4"/>
        <v>-374.16999999999996</v>
      </c>
      <c r="O136" s="6">
        <f t="shared" si="4"/>
        <v>-427.84500000000003</v>
      </c>
      <c r="P136" s="6">
        <f t="shared" si="4"/>
        <v>-492.45499999999998</v>
      </c>
      <c r="Q136" s="6">
        <f t="shared" si="4"/>
        <v>-560.63499999999999</v>
      </c>
      <c r="R136" s="6">
        <f t="shared" si="4"/>
        <v>-624.35</v>
      </c>
      <c r="S136" s="6">
        <f t="shared" si="4"/>
        <v>-703.23500000000001</v>
      </c>
      <c r="T136" s="6">
        <f t="shared" si="4"/>
        <v>-779.57999999999993</v>
      </c>
      <c r="U136" s="6">
        <f t="shared" si="4"/>
        <v>-2233.9605000000001</v>
      </c>
      <c r="V136" s="6">
        <f t="shared" ref="V136:Z140" si="5">-(U20+V20)/2</f>
        <v>-3802.4085</v>
      </c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</row>
    <row r="137" spans="1:104">
      <c r="A137" s="1">
        <v>18</v>
      </c>
      <c r="B137" s="1" t="s">
        <v>39</v>
      </c>
      <c r="C137" s="1" t="s">
        <v>40</v>
      </c>
      <c r="D137" s="6">
        <v>-0.11</v>
      </c>
      <c r="E137" s="6">
        <v>-0.65</v>
      </c>
      <c r="F137" s="6">
        <v>-7.88</v>
      </c>
      <c r="G137" s="6">
        <f t="shared" si="4"/>
        <v>-21.694635000000002</v>
      </c>
      <c r="H137" s="6">
        <f t="shared" si="4"/>
        <v>-34.184830000000005</v>
      </c>
      <c r="I137" s="6">
        <f t="shared" si="4"/>
        <v>-50.275000000000006</v>
      </c>
      <c r="J137" s="6">
        <f t="shared" si="4"/>
        <v>-67.414999999999992</v>
      </c>
      <c r="K137" s="6">
        <f t="shared" si="4"/>
        <v>-83.014499999999998</v>
      </c>
      <c r="L137" s="6">
        <f t="shared" si="4"/>
        <v>-107.666</v>
      </c>
      <c r="M137" s="6">
        <f t="shared" si="4"/>
        <v>-133.89150000000001</v>
      </c>
      <c r="N137" s="6">
        <f t="shared" si="4"/>
        <v>-282.95499999999998</v>
      </c>
      <c r="O137" s="6">
        <f t="shared" si="4"/>
        <v>-450.57</v>
      </c>
      <c r="P137" s="6">
        <f t="shared" si="4"/>
        <v>-508.82500000000005</v>
      </c>
      <c r="Q137" s="6">
        <f t="shared" si="4"/>
        <v>-578.61</v>
      </c>
      <c r="R137" s="6">
        <f t="shared" si="4"/>
        <v>-652.18000000000006</v>
      </c>
      <c r="S137" s="6">
        <f t="shared" si="4"/>
        <v>-720.92000000000007</v>
      </c>
      <c r="T137" s="6">
        <f t="shared" si="4"/>
        <v>-805.255</v>
      </c>
      <c r="U137" s="6">
        <f t="shared" si="4"/>
        <v>-886.4</v>
      </c>
      <c r="V137" s="6">
        <f t="shared" si="5"/>
        <v>-2519.4578499999998</v>
      </c>
      <c r="W137" s="6">
        <f t="shared" si="5"/>
        <v>-4273.5576499999997</v>
      </c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</row>
    <row r="138" spans="1:104">
      <c r="A138" s="1">
        <v>19</v>
      </c>
      <c r="B138" s="1" t="s">
        <v>41</v>
      </c>
      <c r="C138" s="1" t="s">
        <v>42</v>
      </c>
      <c r="D138" s="6">
        <v>0.49</v>
      </c>
      <c r="E138" s="6">
        <v>-1.47</v>
      </c>
      <c r="F138" s="6">
        <v>-2.42</v>
      </c>
      <c r="G138" s="6">
        <f t="shared" si="4"/>
        <v>-17.985331649999999</v>
      </c>
      <c r="H138" s="6">
        <f t="shared" si="4"/>
        <v>-38.717999999999996</v>
      </c>
      <c r="I138" s="6">
        <f t="shared" si="4"/>
        <v>-53.357999999999997</v>
      </c>
      <c r="J138" s="6">
        <f t="shared" si="4"/>
        <v>-71.784999999999997</v>
      </c>
      <c r="K138" s="6">
        <f t="shared" si="4"/>
        <v>-91.03</v>
      </c>
      <c r="L138" s="6">
        <f t="shared" si="4"/>
        <v>-108.48</v>
      </c>
      <c r="M138" s="6">
        <f t="shared" si="4"/>
        <v>-136.22</v>
      </c>
      <c r="N138" s="6">
        <f t="shared" si="4"/>
        <v>-165.34870000000001</v>
      </c>
      <c r="O138" s="6">
        <f t="shared" si="4"/>
        <v>-339.80869999999999</v>
      </c>
      <c r="P138" s="6">
        <f t="shared" si="4"/>
        <v>-534.25</v>
      </c>
      <c r="Q138" s="6">
        <f t="shared" si="4"/>
        <v>-597.04999999999995</v>
      </c>
      <c r="R138" s="6">
        <f t="shared" si="4"/>
        <v>-672</v>
      </c>
      <c r="S138" s="6">
        <f t="shared" si="4"/>
        <v>-750.6</v>
      </c>
      <c r="T138" s="6">
        <f t="shared" si="4"/>
        <v>-823.85</v>
      </c>
      <c r="U138" s="6">
        <f t="shared" si="4"/>
        <v>-914.55</v>
      </c>
      <c r="V138" s="6">
        <f t="shared" si="5"/>
        <v>-1000.7</v>
      </c>
      <c r="W138" s="6">
        <f t="shared" si="5"/>
        <v>-2822.1000000000004</v>
      </c>
      <c r="X138" s="6">
        <f t="shared" si="5"/>
        <v>-4772.4230000000007</v>
      </c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</row>
    <row r="139" spans="1:104">
      <c r="A139" s="1">
        <v>20</v>
      </c>
      <c r="B139" s="1" t="s">
        <v>43</v>
      </c>
      <c r="C139" s="1" t="s">
        <v>44</v>
      </c>
      <c r="D139" s="6">
        <v>0.39</v>
      </c>
      <c r="E139" s="6">
        <v>-2.48</v>
      </c>
      <c r="F139" s="6">
        <v>-3.07</v>
      </c>
      <c r="G139" s="6">
        <f t="shared" si="4"/>
        <v>-8.9924400000000002</v>
      </c>
      <c r="H139" s="6">
        <f t="shared" si="4"/>
        <v>-31.392409999999998</v>
      </c>
      <c r="I139" s="6">
        <f t="shared" si="4"/>
        <v>-59.091549999999998</v>
      </c>
      <c r="J139" s="6">
        <f t="shared" si="4"/>
        <v>-75.884999999999991</v>
      </c>
      <c r="K139" s="6">
        <f t="shared" si="4"/>
        <v>-96.64</v>
      </c>
      <c r="L139" s="6">
        <f t="shared" si="4"/>
        <v>-117.99000000000001</v>
      </c>
      <c r="M139" s="6">
        <f t="shared" si="4"/>
        <v>-137.22</v>
      </c>
      <c r="N139" s="6">
        <f t="shared" si="4"/>
        <v>-167.89</v>
      </c>
      <c r="O139" s="6">
        <f t="shared" si="4"/>
        <v>-199.9075</v>
      </c>
      <c r="P139" s="6">
        <f t="shared" si="4"/>
        <v>-401.58749999999998</v>
      </c>
      <c r="Q139" s="6">
        <f t="shared" si="4"/>
        <v>-624.54999999999995</v>
      </c>
      <c r="R139" s="6">
        <f t="shared" si="4"/>
        <v>-691.90000000000009</v>
      </c>
      <c r="S139" s="6">
        <f t="shared" si="4"/>
        <v>-772.1</v>
      </c>
      <c r="T139" s="6">
        <f t="shared" si="4"/>
        <v>-856.05</v>
      </c>
      <c r="U139" s="6">
        <f t="shared" si="4"/>
        <v>-934.25</v>
      </c>
      <c r="V139" s="6">
        <f t="shared" si="5"/>
        <v>-1030.5</v>
      </c>
      <c r="W139" s="6">
        <f t="shared" si="5"/>
        <v>-1122.4000000000001</v>
      </c>
      <c r="X139" s="6">
        <f t="shared" si="5"/>
        <v>-3143.3</v>
      </c>
      <c r="Y139" s="6">
        <f t="shared" si="5"/>
        <v>-5299.3320000000003</v>
      </c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</row>
    <row r="140" spans="1:104">
      <c r="A140" s="1">
        <v>21</v>
      </c>
      <c r="B140" s="1" t="s">
        <v>45</v>
      </c>
      <c r="C140" s="1" t="s">
        <v>46</v>
      </c>
      <c r="D140" s="6" t="s">
        <v>213</v>
      </c>
      <c r="E140" s="6">
        <v>0.81</v>
      </c>
      <c r="F140" s="6">
        <v>-3.38</v>
      </c>
      <c r="G140" s="6">
        <f t="shared" si="4"/>
        <v>-9.6806300000000007</v>
      </c>
      <c r="H140" s="6">
        <f t="shared" si="4"/>
        <v>-18.778214999999999</v>
      </c>
      <c r="I140" s="6">
        <f t="shared" si="4"/>
        <v>-49.12303</v>
      </c>
      <c r="J140" s="6">
        <f t="shared" si="4"/>
        <v>-82.569700000000012</v>
      </c>
      <c r="K140" s="6">
        <f t="shared" si="4"/>
        <v>-101.16500000000001</v>
      </c>
      <c r="L140" s="6">
        <f t="shared" si="4"/>
        <v>-124.34</v>
      </c>
      <c r="M140" s="6">
        <f t="shared" si="4"/>
        <v>-148.05000000000001</v>
      </c>
      <c r="N140" s="6">
        <f t="shared" si="4"/>
        <v>-169.065</v>
      </c>
      <c r="O140" s="6">
        <f t="shared" si="4"/>
        <v>-202.60500000000002</v>
      </c>
      <c r="P140" s="6">
        <f t="shared" si="4"/>
        <v>-237.489</v>
      </c>
      <c r="Q140" s="6">
        <f t="shared" si="4"/>
        <v>-468.57900000000001</v>
      </c>
      <c r="R140" s="6">
        <f t="shared" si="4"/>
        <v>-722.03</v>
      </c>
      <c r="S140" s="6">
        <f t="shared" si="4"/>
        <v>-793.75</v>
      </c>
      <c r="T140" s="6">
        <f t="shared" si="4"/>
        <v>-879.15</v>
      </c>
      <c r="U140" s="6">
        <f t="shared" si="4"/>
        <v>-968.25</v>
      </c>
      <c r="V140" s="6">
        <f t="shared" si="5"/>
        <v>-1051.5</v>
      </c>
      <c r="W140" s="6">
        <f t="shared" si="5"/>
        <v>-1153.5</v>
      </c>
      <c r="X140" s="6">
        <f t="shared" si="5"/>
        <v>-1250.4850000000001</v>
      </c>
      <c r="Y140" s="6">
        <f t="shared" si="5"/>
        <v>-3481.3850000000002</v>
      </c>
      <c r="Z140" s="6">
        <f t="shared" si="5"/>
        <v>-5854.2560000000003</v>
      </c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</row>
    <row r="141" spans="1:104">
      <c r="A141" s="1">
        <v>22</v>
      </c>
      <c r="B141" s="1" t="s">
        <v>47</v>
      </c>
      <c r="C141" s="1" t="s">
        <v>48</v>
      </c>
      <c r="D141" s="6">
        <v>-0.39</v>
      </c>
      <c r="E141" s="6">
        <v>-1.1200000000000001</v>
      </c>
      <c r="F141" s="6">
        <v>-3.45</v>
      </c>
      <c r="G141" s="6">
        <f t="shared" ref="G141:AA152" si="6">-(F25+G25)/2</f>
        <v>-10.20181</v>
      </c>
      <c r="H141" s="6">
        <f t="shared" si="6"/>
        <v>-20.5336</v>
      </c>
      <c r="I141" s="6">
        <f t="shared" si="6"/>
        <v>-35.379450000000006</v>
      </c>
      <c r="J141" s="6">
        <f t="shared" si="6"/>
        <v>-71.283600000000007</v>
      </c>
      <c r="K141" s="6">
        <f t="shared" si="6"/>
        <v>-109.41499999999999</v>
      </c>
      <c r="L141" s="6">
        <f t="shared" si="6"/>
        <v>-130.16500000000002</v>
      </c>
      <c r="M141" s="6">
        <f t="shared" si="6"/>
        <v>-155.60000000000002</v>
      </c>
      <c r="N141" s="6">
        <f t="shared" si="6"/>
        <v>-181.25</v>
      </c>
      <c r="O141" s="6">
        <f t="shared" si="6"/>
        <v>-204.01</v>
      </c>
      <c r="P141" s="6">
        <f t="shared" si="6"/>
        <v>-240.495</v>
      </c>
      <c r="Q141" s="6">
        <f t="shared" si="6"/>
        <v>-278.28499999999997</v>
      </c>
      <c r="R141" s="6">
        <f t="shared" si="6"/>
        <v>-539.67000000000007</v>
      </c>
      <c r="S141" s="6">
        <f t="shared" si="6"/>
        <v>-825.47</v>
      </c>
      <c r="T141" s="6">
        <f t="shared" si="6"/>
        <v>-902.5</v>
      </c>
      <c r="U141" s="6">
        <f t="shared" si="6"/>
        <v>-992.95</v>
      </c>
      <c r="V141" s="6">
        <f t="shared" si="6"/>
        <v>-1087.5</v>
      </c>
      <c r="W141" s="6">
        <f t="shared" si="6"/>
        <v>-1176</v>
      </c>
      <c r="X141" s="6">
        <f t="shared" si="6"/>
        <v>-1283.5</v>
      </c>
      <c r="Y141" s="6">
        <f t="shared" si="6"/>
        <v>-1385.7</v>
      </c>
      <c r="Z141" s="6">
        <f t="shared" si="6"/>
        <v>-3837.2</v>
      </c>
      <c r="AA141" s="6">
        <f t="shared" si="6"/>
        <v>-6437.41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</row>
    <row r="142" spans="1:104">
      <c r="A142" s="1">
        <v>23</v>
      </c>
      <c r="B142" s="1" t="s">
        <v>49</v>
      </c>
      <c r="C142" s="1" t="s">
        <v>50</v>
      </c>
      <c r="D142" s="6" t="s">
        <v>213</v>
      </c>
      <c r="E142" s="6">
        <v>-1.08</v>
      </c>
      <c r="F142" s="6">
        <v>-3.64</v>
      </c>
      <c r="G142" s="6">
        <f t="shared" si="6"/>
        <v>-10.682095</v>
      </c>
      <c r="H142" s="6">
        <f t="shared" si="6"/>
        <v>-21.964500000000001</v>
      </c>
      <c r="I142" s="6">
        <f t="shared" si="6"/>
        <v>-38.010000000000005</v>
      </c>
      <c r="J142" s="6">
        <f t="shared" si="6"/>
        <v>-55.995350000000002</v>
      </c>
      <c r="K142" s="6">
        <f t="shared" si="6"/>
        <v>-96.705849999999998</v>
      </c>
      <c r="L142" s="6">
        <f t="shared" si="6"/>
        <v>-139.36500000000001</v>
      </c>
      <c r="M142" s="6">
        <f t="shared" si="6"/>
        <v>-162</v>
      </c>
      <c r="N142" s="6">
        <f t="shared" si="6"/>
        <v>-189.60000000000002</v>
      </c>
      <c r="O142" s="6">
        <f t="shared" si="6"/>
        <v>-218.15</v>
      </c>
      <c r="P142" s="6">
        <f t="shared" si="6"/>
        <v>-243.1</v>
      </c>
      <c r="Q142" s="6">
        <f t="shared" si="6"/>
        <v>-281.89999999999998</v>
      </c>
      <c r="R142" s="6">
        <f t="shared" si="6"/>
        <v>-322.18849999999998</v>
      </c>
      <c r="S142" s="6">
        <f t="shared" si="6"/>
        <v>-616.13850000000002</v>
      </c>
      <c r="T142" s="6">
        <f t="shared" si="6"/>
        <v>-936</v>
      </c>
      <c r="U142" s="6">
        <f t="shared" si="6"/>
        <v>-1018</v>
      </c>
      <c r="V142" s="6">
        <f t="shared" si="6"/>
        <v>-1114</v>
      </c>
      <c r="W142" s="6">
        <f t="shared" si="6"/>
        <v>-1214</v>
      </c>
      <c r="X142" s="6">
        <f t="shared" si="6"/>
        <v>-1307.5</v>
      </c>
      <c r="Y142" s="6">
        <f t="shared" si="6"/>
        <v>-1420.5</v>
      </c>
      <c r="Z142" s="6">
        <f t="shared" si="6"/>
        <v>-1527.8</v>
      </c>
      <c r="AA142" s="6">
        <f t="shared" si="6"/>
        <v>-4210.45</v>
      </c>
      <c r="AB142" s="6">
        <f t="shared" ref="AB142:AK151" si="7">-(AA26+AB26)/2</f>
        <v>-7048.71</v>
      </c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</row>
    <row r="143" spans="1:104">
      <c r="A143" s="1">
        <v>24</v>
      </c>
      <c r="B143" s="1" t="s">
        <v>51</v>
      </c>
      <c r="C143" s="1" t="s">
        <v>52</v>
      </c>
      <c r="D143" s="6">
        <v>-1.64</v>
      </c>
      <c r="E143" s="6">
        <v>-2.2999999999999998</v>
      </c>
      <c r="F143" s="6">
        <v>-3.72</v>
      </c>
      <c r="G143" s="6">
        <f t="shared" si="6"/>
        <v>-11.626105000000001</v>
      </c>
      <c r="H143" s="6">
        <f t="shared" si="6"/>
        <v>-23.722850000000001</v>
      </c>
      <c r="I143" s="6">
        <f t="shared" si="6"/>
        <v>-40.06</v>
      </c>
      <c r="J143" s="6">
        <f t="shared" si="6"/>
        <v>-59.309999999999995</v>
      </c>
      <c r="K143" s="6">
        <f t="shared" si="6"/>
        <v>-80.047449999999998</v>
      </c>
      <c r="L143" s="6">
        <f t="shared" si="6"/>
        <v>-125.40745000000001</v>
      </c>
      <c r="M143" s="6">
        <f t="shared" si="6"/>
        <v>-172.44</v>
      </c>
      <c r="N143" s="6">
        <f t="shared" si="6"/>
        <v>-197</v>
      </c>
      <c r="O143" s="6">
        <f t="shared" si="6"/>
        <v>-226.85000000000002</v>
      </c>
      <c r="P143" s="6">
        <f t="shared" si="6"/>
        <v>-257.60000000000002</v>
      </c>
      <c r="Q143" s="6">
        <f t="shared" si="6"/>
        <v>-284.39999999999998</v>
      </c>
      <c r="R143" s="6">
        <f t="shared" si="6"/>
        <v>-326.39999999999998</v>
      </c>
      <c r="S143" s="6">
        <f t="shared" si="6"/>
        <v>-369.48400000000004</v>
      </c>
      <c r="T143" s="6">
        <f t="shared" si="6"/>
        <v>-697.38400000000001</v>
      </c>
      <c r="U143" s="6">
        <f t="shared" si="6"/>
        <v>-1053.8</v>
      </c>
      <c r="V143" s="6">
        <f t="shared" si="6"/>
        <v>-1141</v>
      </c>
      <c r="W143" s="6">
        <f t="shared" si="6"/>
        <v>-1242</v>
      </c>
      <c r="X143" s="6">
        <f t="shared" si="6"/>
        <v>-1347.5</v>
      </c>
      <c r="Y143" s="6">
        <f t="shared" si="6"/>
        <v>-1446</v>
      </c>
      <c r="Z143" s="6">
        <f t="shared" si="6"/>
        <v>-1565</v>
      </c>
      <c r="AA143" s="6">
        <f t="shared" si="6"/>
        <v>-1677.7</v>
      </c>
      <c r="AB143" s="6">
        <f t="shared" si="7"/>
        <v>-4601.55</v>
      </c>
      <c r="AC143" s="6">
        <f t="shared" si="7"/>
        <v>-7688.2550000000001</v>
      </c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</row>
    <row r="144" spans="1:104">
      <c r="A144" s="1">
        <v>25</v>
      </c>
      <c r="B144" s="1" t="s">
        <v>53</v>
      </c>
      <c r="C144" s="1" t="s">
        <v>54</v>
      </c>
      <c r="D144" s="6">
        <v>-0.24</v>
      </c>
      <c r="E144" s="6">
        <v>-2.5299999999999998</v>
      </c>
      <c r="F144" s="6">
        <v>-3.72</v>
      </c>
      <c r="G144" s="6">
        <f t="shared" si="6"/>
        <v>-11.53701</v>
      </c>
      <c r="H144" s="6">
        <f t="shared" si="6"/>
        <v>-24.654</v>
      </c>
      <c r="I144" s="6">
        <f t="shared" si="6"/>
        <v>-42.433999999999997</v>
      </c>
      <c r="J144" s="6">
        <f t="shared" si="6"/>
        <v>-61.800000000000004</v>
      </c>
      <c r="K144" s="6">
        <f t="shared" si="6"/>
        <v>-84</v>
      </c>
      <c r="L144" s="6">
        <f t="shared" si="6"/>
        <v>-107.4015</v>
      </c>
      <c r="M144" s="6">
        <f t="shared" si="6"/>
        <v>-156.85149999999999</v>
      </c>
      <c r="N144" s="6">
        <f t="shared" si="6"/>
        <v>-208.15</v>
      </c>
      <c r="O144" s="6">
        <f t="shared" si="6"/>
        <v>-235.05</v>
      </c>
      <c r="P144" s="6">
        <f t="shared" si="6"/>
        <v>-267.14999999999998</v>
      </c>
      <c r="Q144" s="6">
        <f t="shared" si="6"/>
        <v>-300.2</v>
      </c>
      <c r="R144" s="6">
        <f t="shared" si="6"/>
        <v>-329</v>
      </c>
      <c r="S144" s="6">
        <f t="shared" si="6"/>
        <v>-373.3</v>
      </c>
      <c r="T144" s="6">
        <f t="shared" si="6"/>
        <v>-419.08150000000001</v>
      </c>
      <c r="U144" s="6">
        <f t="shared" si="6"/>
        <v>-784.93150000000003</v>
      </c>
      <c r="V144" s="6">
        <f t="shared" si="6"/>
        <v>-1179.3499999999999</v>
      </c>
      <c r="W144" s="6">
        <f t="shared" si="6"/>
        <v>-1270.5</v>
      </c>
      <c r="X144" s="6">
        <f t="shared" si="6"/>
        <v>-1377</v>
      </c>
      <c r="Y144" s="6">
        <f t="shared" si="6"/>
        <v>-1488</v>
      </c>
      <c r="Z144" s="6">
        <f t="shared" si="6"/>
        <v>-1591.5</v>
      </c>
      <c r="AA144" s="6">
        <f t="shared" si="6"/>
        <v>-1716</v>
      </c>
      <c r="AB144" s="6">
        <f t="shared" si="7"/>
        <v>-1833.95</v>
      </c>
      <c r="AC144" s="6">
        <f t="shared" si="7"/>
        <v>-5010.25</v>
      </c>
      <c r="AD144" s="6">
        <f t="shared" si="7"/>
        <v>-8356.27</v>
      </c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</row>
    <row r="145" spans="1:104">
      <c r="A145" s="1">
        <v>26</v>
      </c>
      <c r="B145" s="1" t="s">
        <v>55</v>
      </c>
      <c r="C145" s="1" t="s">
        <v>56</v>
      </c>
      <c r="D145" s="6">
        <v>2.4</v>
      </c>
      <c r="E145" s="6">
        <v>-4</v>
      </c>
      <c r="F145" s="6">
        <v>-4.03</v>
      </c>
      <c r="G145" s="6">
        <f t="shared" si="6"/>
        <v>-12.04505</v>
      </c>
      <c r="H145" s="6">
        <f t="shared" si="6"/>
        <v>-23.41985</v>
      </c>
      <c r="I145" s="6">
        <f t="shared" si="6"/>
        <v>-42.725999999999999</v>
      </c>
      <c r="J145" s="6">
        <f t="shared" si="6"/>
        <v>-64.900000000000006</v>
      </c>
      <c r="K145" s="6">
        <f t="shared" si="6"/>
        <v>-87.05</v>
      </c>
      <c r="L145" s="6">
        <f t="shared" si="6"/>
        <v>-112.03999999999999</v>
      </c>
      <c r="M145" s="6">
        <f t="shared" si="6"/>
        <v>-138.02000000000001</v>
      </c>
      <c r="N145" s="6">
        <f t="shared" si="6"/>
        <v>-192.32999999999998</v>
      </c>
      <c r="O145" s="6">
        <f t="shared" si="6"/>
        <v>-247.85000000000002</v>
      </c>
      <c r="P145" s="6">
        <f t="shared" si="6"/>
        <v>-276.14999999999998</v>
      </c>
      <c r="Q145" s="6">
        <f t="shared" si="6"/>
        <v>-310.5</v>
      </c>
      <c r="R145" s="6">
        <f t="shared" si="6"/>
        <v>-345.9</v>
      </c>
      <c r="S145" s="6">
        <f t="shared" si="6"/>
        <v>-376.6</v>
      </c>
      <c r="T145" s="6">
        <f t="shared" si="6"/>
        <v>-424.6</v>
      </c>
      <c r="U145" s="6">
        <f t="shared" si="6"/>
        <v>-473.12799999999999</v>
      </c>
      <c r="V145" s="6">
        <f t="shared" si="6"/>
        <v>-877.62799999999993</v>
      </c>
      <c r="W145" s="6">
        <f t="shared" si="6"/>
        <v>-1312</v>
      </c>
      <c r="X145" s="6">
        <f t="shared" si="6"/>
        <v>-1407</v>
      </c>
      <c r="Y145" s="6">
        <f t="shared" si="6"/>
        <v>-1519</v>
      </c>
      <c r="Z145" s="6">
        <f t="shared" si="6"/>
        <v>-1635.5</v>
      </c>
      <c r="AA145" s="6">
        <f t="shared" si="6"/>
        <v>-1744</v>
      </c>
      <c r="AB145" s="6">
        <f t="shared" si="7"/>
        <v>-1874.5</v>
      </c>
      <c r="AC145" s="6">
        <f t="shared" si="7"/>
        <v>-1986.5</v>
      </c>
      <c r="AD145" s="6">
        <f t="shared" si="7"/>
        <v>-5425.5</v>
      </c>
      <c r="AE145" s="6">
        <f t="shared" si="7"/>
        <v>-9052.8450000000012</v>
      </c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</row>
    <row r="146" spans="1:104">
      <c r="A146" s="1">
        <v>27</v>
      </c>
      <c r="B146" s="1" t="s">
        <v>57</v>
      </c>
      <c r="C146" s="1" t="s">
        <v>58</v>
      </c>
      <c r="D146" s="6">
        <v>6.73</v>
      </c>
      <c r="E146" s="6">
        <v>-0.72</v>
      </c>
      <c r="F146" s="6">
        <v>-4.2699999999999996</v>
      </c>
      <c r="G146" s="6">
        <f t="shared" si="6"/>
        <v>-12.482505</v>
      </c>
      <c r="H146" s="6">
        <f t="shared" si="6"/>
        <v>-25.292000000000002</v>
      </c>
      <c r="I146" s="6">
        <f t="shared" si="6"/>
        <v>-42.4</v>
      </c>
      <c r="J146" s="6">
        <f t="shared" si="6"/>
        <v>-65.400000000000006</v>
      </c>
      <c r="K146" s="6">
        <f t="shared" si="6"/>
        <v>-90.75</v>
      </c>
      <c r="L146" s="6">
        <f t="shared" si="6"/>
        <v>-115.45</v>
      </c>
      <c r="M146" s="6">
        <f t="shared" si="6"/>
        <v>-143.35000000000002</v>
      </c>
      <c r="N146" s="6">
        <f t="shared" si="6"/>
        <v>-171.965</v>
      </c>
      <c r="O146" s="6">
        <f t="shared" si="6"/>
        <v>-230.76499999999999</v>
      </c>
      <c r="P146" s="6">
        <f t="shared" si="6"/>
        <v>-290.2</v>
      </c>
      <c r="Q146" s="6">
        <f t="shared" si="6"/>
        <v>-320.5</v>
      </c>
      <c r="R146" s="6">
        <f t="shared" si="6"/>
        <v>-357.5</v>
      </c>
      <c r="S146" s="6">
        <f t="shared" si="6"/>
        <v>-395</v>
      </c>
      <c r="T146" s="6">
        <f t="shared" si="6"/>
        <v>-427.5</v>
      </c>
      <c r="U146" s="6">
        <f t="shared" si="6"/>
        <v>-477.98</v>
      </c>
      <c r="V146" s="6">
        <f t="shared" si="6"/>
        <v>-529.27</v>
      </c>
      <c r="W146" s="6">
        <f t="shared" si="6"/>
        <v>-971.8900000000001</v>
      </c>
      <c r="X146" s="6">
        <f t="shared" si="6"/>
        <v>-1450.9</v>
      </c>
      <c r="Y146" s="6">
        <f t="shared" si="6"/>
        <v>-1553.8</v>
      </c>
      <c r="Z146" s="6">
        <f t="shared" si="6"/>
        <v>-1669</v>
      </c>
      <c r="AA146" s="6">
        <f t="shared" si="6"/>
        <v>-1790.5</v>
      </c>
      <c r="AB146" s="6">
        <f t="shared" si="7"/>
        <v>-1904</v>
      </c>
      <c r="AC146" s="6">
        <f t="shared" si="7"/>
        <v>-2040.5</v>
      </c>
      <c r="AD146" s="6">
        <f t="shared" si="7"/>
        <v>-2169</v>
      </c>
      <c r="AE146" s="6">
        <f t="shared" si="7"/>
        <v>-5881.55</v>
      </c>
      <c r="AF146" s="6">
        <f t="shared" si="7"/>
        <v>-9778.11</v>
      </c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</row>
    <row r="147" spans="1:104">
      <c r="A147" s="1">
        <v>28</v>
      </c>
      <c r="B147" s="1" t="s">
        <v>59</v>
      </c>
      <c r="C147" s="1" t="s">
        <v>60</v>
      </c>
      <c r="D147" s="6">
        <v>4.8</v>
      </c>
      <c r="E147" s="6">
        <v>1.68</v>
      </c>
      <c r="F147" s="6">
        <v>-4.4000000000000004</v>
      </c>
      <c r="G147" s="6">
        <f t="shared" si="6"/>
        <v>-12.90432</v>
      </c>
      <c r="H147" s="6">
        <f t="shared" si="6"/>
        <v>-26.67942</v>
      </c>
      <c r="I147" s="6">
        <f t="shared" si="6"/>
        <v>-45.045000000000002</v>
      </c>
      <c r="J147" s="6">
        <f t="shared" si="6"/>
        <v>-65.48</v>
      </c>
      <c r="K147" s="6">
        <f t="shared" si="6"/>
        <v>-92.03</v>
      </c>
      <c r="L147" s="6">
        <f t="shared" si="6"/>
        <v>-120.5</v>
      </c>
      <c r="M147" s="6">
        <f t="shared" si="6"/>
        <v>-147.5</v>
      </c>
      <c r="N147" s="6">
        <f t="shared" si="6"/>
        <v>-177.5</v>
      </c>
      <c r="O147" s="6">
        <f t="shared" si="6"/>
        <v>-208.8</v>
      </c>
      <c r="P147" s="6">
        <f t="shared" si="6"/>
        <v>-272.8</v>
      </c>
      <c r="Q147" s="6">
        <f t="shared" si="6"/>
        <v>-336.5</v>
      </c>
      <c r="R147" s="6">
        <f t="shared" si="6"/>
        <v>-368</v>
      </c>
      <c r="S147" s="6">
        <f t="shared" si="6"/>
        <v>-407</v>
      </c>
      <c r="T147" s="6">
        <f t="shared" si="6"/>
        <v>-447</v>
      </c>
      <c r="U147" s="6">
        <f t="shared" si="6"/>
        <v>-481.5</v>
      </c>
      <c r="V147" s="6">
        <f t="shared" si="6"/>
        <v>-535.04</v>
      </c>
      <c r="W147" s="6">
        <f t="shared" si="6"/>
        <v>-589.06999999999994</v>
      </c>
      <c r="X147" s="6">
        <f t="shared" si="6"/>
        <v>-1074.03</v>
      </c>
      <c r="Y147" s="6">
        <f t="shared" si="6"/>
        <v>-1594.5</v>
      </c>
      <c r="Z147" s="6">
        <f t="shared" si="6"/>
        <v>-1702</v>
      </c>
      <c r="AA147" s="6">
        <f t="shared" si="6"/>
        <v>-1825</v>
      </c>
      <c r="AB147" s="6">
        <f t="shared" si="7"/>
        <v>-1952.5</v>
      </c>
      <c r="AC147" s="6">
        <f t="shared" si="7"/>
        <v>-2071</v>
      </c>
      <c r="AD147" s="6">
        <f t="shared" si="7"/>
        <v>-2213</v>
      </c>
      <c r="AE147" s="6">
        <f t="shared" si="7"/>
        <v>-2347.1</v>
      </c>
      <c r="AF147" s="6">
        <f t="shared" si="7"/>
        <v>-6344</v>
      </c>
      <c r="AG147" s="6">
        <f t="shared" si="7"/>
        <v>-10532.099999999999</v>
      </c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</row>
    <row r="148" spans="1:104">
      <c r="A148" s="1">
        <v>29</v>
      </c>
      <c r="B148" s="1" t="s">
        <v>61</v>
      </c>
      <c r="C148" s="1" t="s">
        <v>62</v>
      </c>
      <c r="D148" s="6">
        <v>6.88</v>
      </c>
      <c r="E148" s="6">
        <v>0.18</v>
      </c>
      <c r="F148" s="6">
        <v>-4.4800000000000004</v>
      </c>
      <c r="G148" s="6">
        <f t="shared" si="6"/>
        <v>-14.00939</v>
      </c>
      <c r="H148" s="6">
        <f t="shared" si="6"/>
        <v>-28.566700000000001</v>
      </c>
      <c r="I148" s="6">
        <f t="shared" si="6"/>
        <v>-47.110500000000002</v>
      </c>
      <c r="J148" s="6">
        <f t="shared" si="6"/>
        <v>-68.59</v>
      </c>
      <c r="K148" s="6">
        <f t="shared" si="6"/>
        <v>-91.4</v>
      </c>
      <c r="L148" s="6">
        <f t="shared" si="6"/>
        <v>-121</v>
      </c>
      <c r="M148" s="6">
        <f t="shared" si="6"/>
        <v>-152.5</v>
      </c>
      <c r="N148" s="6">
        <f t="shared" si="6"/>
        <v>-182.5</v>
      </c>
      <c r="O148" s="6">
        <f t="shared" si="6"/>
        <v>-215.5</v>
      </c>
      <c r="P148" s="6">
        <f t="shared" si="6"/>
        <v>-248.65</v>
      </c>
      <c r="Q148" s="6">
        <f t="shared" si="6"/>
        <v>-317.14999999999998</v>
      </c>
      <c r="R148" s="6">
        <f t="shared" si="6"/>
        <v>-385</v>
      </c>
      <c r="S148" s="6">
        <f t="shared" si="6"/>
        <v>-418</v>
      </c>
      <c r="T148" s="6">
        <f t="shared" si="6"/>
        <v>-459.5</v>
      </c>
      <c r="U148" s="6">
        <f t="shared" si="6"/>
        <v>-502</v>
      </c>
      <c r="V148" s="6">
        <f t="shared" si="6"/>
        <v>-538.5</v>
      </c>
      <c r="W148" s="6">
        <f t="shared" si="6"/>
        <v>-595</v>
      </c>
      <c r="X148" s="6">
        <f t="shared" si="6"/>
        <v>-651.79399999999998</v>
      </c>
      <c r="Y148" s="6">
        <f t="shared" si="6"/>
        <v>-1183.7939999999999</v>
      </c>
      <c r="Z148" s="6">
        <f t="shared" si="6"/>
        <v>-1750.5</v>
      </c>
      <c r="AA148" s="6">
        <f t="shared" si="6"/>
        <v>-1860</v>
      </c>
      <c r="AB148" s="6">
        <f t="shared" si="7"/>
        <v>-1988</v>
      </c>
      <c r="AC148" s="6">
        <f t="shared" si="7"/>
        <v>-2121</v>
      </c>
      <c r="AD148" s="6">
        <f t="shared" si="7"/>
        <v>-2245</v>
      </c>
      <c r="AE148" s="6">
        <f t="shared" si="7"/>
        <v>-2393</v>
      </c>
      <c r="AF148" s="6">
        <f t="shared" si="7"/>
        <v>-2532.75</v>
      </c>
      <c r="AG148" s="6">
        <f t="shared" si="7"/>
        <v>-6824.94</v>
      </c>
      <c r="AH148" s="6">
        <f t="shared" si="7"/>
        <v>-11314.9985</v>
      </c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</row>
    <row r="149" spans="1:104">
      <c r="A149" s="1">
        <v>30</v>
      </c>
      <c r="B149" s="1" t="s">
        <v>63</v>
      </c>
      <c r="C149" s="1" t="s">
        <v>64</v>
      </c>
      <c r="D149" s="6">
        <v>6.88</v>
      </c>
      <c r="E149" s="6">
        <v>2.65</v>
      </c>
      <c r="F149" s="6">
        <v>-4.7</v>
      </c>
      <c r="G149" s="6">
        <f t="shared" si="6"/>
        <v>-13.679294500000001</v>
      </c>
      <c r="H149" s="6">
        <f t="shared" si="6"/>
        <v>-28.843695</v>
      </c>
      <c r="I149" s="6">
        <f t="shared" si="6"/>
        <v>-49.561499999999995</v>
      </c>
      <c r="J149" s="6">
        <f t="shared" si="6"/>
        <v>-71</v>
      </c>
      <c r="K149" s="6">
        <f t="shared" si="6"/>
        <v>-95.3</v>
      </c>
      <c r="L149" s="6">
        <f t="shared" si="6"/>
        <v>-121</v>
      </c>
      <c r="M149" s="6">
        <f t="shared" si="6"/>
        <v>-154</v>
      </c>
      <c r="N149" s="6">
        <f t="shared" si="6"/>
        <v>-188.5</v>
      </c>
      <c r="O149" s="6">
        <f t="shared" si="6"/>
        <v>-220.5</v>
      </c>
      <c r="P149" s="6">
        <f t="shared" si="6"/>
        <v>-256</v>
      </c>
      <c r="Q149" s="6">
        <f t="shared" si="6"/>
        <v>-292.39999999999998</v>
      </c>
      <c r="R149" s="6">
        <f t="shared" si="6"/>
        <v>-365.25</v>
      </c>
      <c r="S149" s="6">
        <f t="shared" si="6"/>
        <v>-436.85</v>
      </c>
      <c r="T149" s="6">
        <f t="shared" si="6"/>
        <v>-472</v>
      </c>
      <c r="U149" s="6">
        <f t="shared" si="6"/>
        <v>-516</v>
      </c>
      <c r="V149" s="6">
        <f t="shared" si="6"/>
        <v>-560.5</v>
      </c>
      <c r="W149" s="6">
        <f t="shared" si="6"/>
        <v>-599</v>
      </c>
      <c r="X149" s="6">
        <f t="shared" si="6"/>
        <v>-658.5</v>
      </c>
      <c r="Y149" s="6">
        <f t="shared" si="6"/>
        <v>-718</v>
      </c>
      <c r="Z149" s="6">
        <f t="shared" si="6"/>
        <v>-1297</v>
      </c>
      <c r="AA149" s="6">
        <f t="shared" si="6"/>
        <v>-1908.5</v>
      </c>
      <c r="AB149" s="6">
        <f t="shared" si="7"/>
        <v>-2023</v>
      </c>
      <c r="AC149" s="6">
        <f t="shared" si="7"/>
        <v>-2149.5</v>
      </c>
      <c r="AD149" s="6">
        <f t="shared" si="7"/>
        <v>-2286</v>
      </c>
      <c r="AE149" s="6">
        <f t="shared" si="7"/>
        <v>-2424.75</v>
      </c>
      <c r="AF149" s="6">
        <f t="shared" si="7"/>
        <v>-2580.6999999999998</v>
      </c>
      <c r="AG149" s="6">
        <f t="shared" si="7"/>
        <v>-2725.9480000000003</v>
      </c>
      <c r="AH149" s="6">
        <f t="shared" si="7"/>
        <v>-7323.4676999999992</v>
      </c>
      <c r="AI149" s="6">
        <f t="shared" si="7"/>
        <v>-12126.9337</v>
      </c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</row>
    <row r="150" spans="1:104">
      <c r="A150" s="1">
        <v>31</v>
      </c>
      <c r="B150" s="1" t="s">
        <v>65</v>
      </c>
      <c r="C150" s="1" t="s">
        <v>66</v>
      </c>
      <c r="D150" s="6">
        <v>8.0299999999999994</v>
      </c>
      <c r="E150" s="6">
        <v>2.0699999999999998</v>
      </c>
      <c r="F150" s="6">
        <v>-3.21</v>
      </c>
      <c r="G150" s="6">
        <f t="shared" si="6"/>
        <v>-13.257220499999999</v>
      </c>
      <c r="H150" s="6">
        <f t="shared" si="6"/>
        <v>-25.612569999999998</v>
      </c>
      <c r="I150" s="6">
        <f t="shared" si="6"/>
        <v>-47.355000000000004</v>
      </c>
      <c r="J150" s="6">
        <f t="shared" si="6"/>
        <v>-75.004999999999995</v>
      </c>
      <c r="K150" s="6">
        <f t="shared" si="6"/>
        <v>-99.355000000000004</v>
      </c>
      <c r="L150" s="6">
        <f t="shared" si="6"/>
        <v>-126.75</v>
      </c>
      <c r="M150" s="6">
        <f t="shared" si="6"/>
        <v>-155.4</v>
      </c>
      <c r="N150" s="6">
        <f t="shared" si="6"/>
        <v>-190.5</v>
      </c>
      <c r="O150" s="6">
        <f t="shared" si="6"/>
        <v>-227.5</v>
      </c>
      <c r="P150" s="6">
        <f t="shared" si="6"/>
        <v>-262</v>
      </c>
      <c r="Q150" s="6">
        <f t="shared" si="6"/>
        <v>-299.5</v>
      </c>
      <c r="R150" s="6">
        <f t="shared" si="6"/>
        <v>-337.5</v>
      </c>
      <c r="S150" s="6">
        <f t="shared" si="6"/>
        <v>-413.6</v>
      </c>
      <c r="T150" s="6">
        <f t="shared" si="6"/>
        <v>-490.01</v>
      </c>
      <c r="U150" s="6">
        <f t="shared" si="6"/>
        <v>-528.56499999999994</v>
      </c>
      <c r="V150" s="6">
        <f t="shared" si="6"/>
        <v>-574.05499999999995</v>
      </c>
      <c r="W150" s="6">
        <f t="shared" si="6"/>
        <v>-619.9</v>
      </c>
      <c r="X150" s="6">
        <f t="shared" si="6"/>
        <v>-658.5</v>
      </c>
      <c r="Y150" s="6">
        <f t="shared" si="6"/>
        <v>-721.35</v>
      </c>
      <c r="Z150" s="6">
        <f t="shared" si="6"/>
        <v>-786.50400000000002</v>
      </c>
      <c r="AA150" s="6">
        <f t="shared" si="6"/>
        <v>-1408.654</v>
      </c>
      <c r="AB150" s="6">
        <f t="shared" si="7"/>
        <v>-2069.5</v>
      </c>
      <c r="AC150" s="6">
        <f t="shared" si="7"/>
        <v>-2193.5</v>
      </c>
      <c r="AD150" s="6">
        <f t="shared" si="7"/>
        <v>-2324.5</v>
      </c>
      <c r="AE150" s="6">
        <f t="shared" si="7"/>
        <v>-2467.4499999999998</v>
      </c>
      <c r="AF150" s="6">
        <f t="shared" si="7"/>
        <v>-2613.4499999999998</v>
      </c>
      <c r="AG150" s="6">
        <f t="shared" si="7"/>
        <v>-2775.5</v>
      </c>
      <c r="AH150" s="6">
        <f t="shared" si="7"/>
        <v>-2926.2129999999997</v>
      </c>
      <c r="AI150" s="6">
        <f t="shared" si="7"/>
        <v>-7840.4914499999995</v>
      </c>
      <c r="AJ150" s="6">
        <f t="shared" si="7"/>
        <v>-12968.02245</v>
      </c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</row>
    <row r="151" spans="1:104">
      <c r="A151" s="1">
        <v>32</v>
      </c>
      <c r="B151" s="1" t="s">
        <v>67</v>
      </c>
      <c r="C151" s="1" t="s">
        <v>68</v>
      </c>
      <c r="D151" s="6">
        <v>8.76</v>
      </c>
      <c r="E151" s="6">
        <v>0.97</v>
      </c>
      <c r="F151" s="6">
        <v>-4.57</v>
      </c>
      <c r="G151" s="6">
        <f t="shared" si="6"/>
        <v>-11.917019999999999</v>
      </c>
      <c r="H151" s="6">
        <f t="shared" si="6"/>
        <v>-25.079355</v>
      </c>
      <c r="I151" s="6">
        <f t="shared" si="6"/>
        <v>-39.968599999999995</v>
      </c>
      <c r="J151" s="6">
        <f t="shared" si="6"/>
        <v>-69.606549999999999</v>
      </c>
      <c r="K151" s="6">
        <f t="shared" si="6"/>
        <v>-104.7</v>
      </c>
      <c r="L151" s="6">
        <f t="shared" si="6"/>
        <v>-130.4</v>
      </c>
      <c r="M151" s="6">
        <f t="shared" si="6"/>
        <v>-160.65</v>
      </c>
      <c r="N151" s="6">
        <f t="shared" si="6"/>
        <v>-194.45</v>
      </c>
      <c r="O151" s="6">
        <f t="shared" si="6"/>
        <v>-232.3</v>
      </c>
      <c r="P151" s="6">
        <f t="shared" si="6"/>
        <v>-269.05</v>
      </c>
      <c r="Q151" s="6">
        <f t="shared" si="6"/>
        <v>-306</v>
      </c>
      <c r="R151" s="6">
        <f t="shared" si="6"/>
        <v>-346.5</v>
      </c>
      <c r="S151" s="6">
        <f t="shared" si="6"/>
        <v>-387</v>
      </c>
      <c r="T151" s="6">
        <f t="shared" si="6"/>
        <v>-467.45</v>
      </c>
      <c r="U151" s="6">
        <f t="shared" si="6"/>
        <v>-547.59500000000003</v>
      </c>
      <c r="V151" s="6">
        <f t="shared" si="6"/>
        <v>-588.17499999999995</v>
      </c>
      <c r="W151" s="6">
        <f t="shared" si="6"/>
        <v>-635.92999999999995</v>
      </c>
      <c r="X151" s="6">
        <f t="shared" si="6"/>
        <v>-686.4</v>
      </c>
      <c r="Y151" s="6">
        <f t="shared" si="6"/>
        <v>-727</v>
      </c>
      <c r="Z151" s="6">
        <f t="shared" si="6"/>
        <v>-790.55</v>
      </c>
      <c r="AA151" s="6">
        <f t="shared" si="6"/>
        <v>-858.77199999999993</v>
      </c>
      <c r="AB151" s="6">
        <f t="shared" si="7"/>
        <v>-1530.2719999999999</v>
      </c>
      <c r="AC151" s="6">
        <f t="shared" si="7"/>
        <v>-2242.0500000000002</v>
      </c>
      <c r="AD151" s="6">
        <f t="shared" si="7"/>
        <v>-2371.5</v>
      </c>
      <c r="AE151" s="6">
        <f t="shared" si="7"/>
        <v>-2507</v>
      </c>
      <c r="AF151" s="6">
        <f t="shared" si="7"/>
        <v>-2656.1</v>
      </c>
      <c r="AG151" s="6">
        <f t="shared" si="7"/>
        <v>-2809.55</v>
      </c>
      <c r="AH151" s="6">
        <f t="shared" si="7"/>
        <v>-2977.95</v>
      </c>
      <c r="AI151" s="6">
        <f t="shared" si="7"/>
        <v>-3134.1464999999998</v>
      </c>
      <c r="AJ151" s="6">
        <f t="shared" si="7"/>
        <v>-8375.856600000001</v>
      </c>
      <c r="AK151" s="6">
        <f t="shared" si="7"/>
        <v>-13838.4246</v>
      </c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</row>
    <row r="152" spans="1:104">
      <c r="A152" s="1">
        <v>33</v>
      </c>
      <c r="B152" s="1" t="s">
        <v>69</v>
      </c>
      <c r="C152" s="1" t="s">
        <v>70</v>
      </c>
      <c r="D152" s="6">
        <v>9.18</v>
      </c>
      <c r="E152" s="6">
        <v>1.87</v>
      </c>
      <c r="F152" s="6">
        <v>-5.3</v>
      </c>
      <c r="G152" s="6">
        <f t="shared" si="6"/>
        <v>-14.1889</v>
      </c>
      <c r="H152" s="6">
        <f t="shared" si="6"/>
        <v>-23.470100000000002</v>
      </c>
      <c r="I152" s="6">
        <f t="shared" si="6"/>
        <v>-39.240499999999997</v>
      </c>
      <c r="J152" s="6">
        <f t="shared" si="6"/>
        <v>-56.38</v>
      </c>
      <c r="K152" s="6">
        <f t="shared" si="6"/>
        <v>-95.114999999999995</v>
      </c>
      <c r="L152" s="6">
        <f t="shared" si="6"/>
        <v>-137.30000000000001</v>
      </c>
      <c r="M152" s="6">
        <f t="shared" si="6"/>
        <v>-163.5</v>
      </c>
      <c r="N152" s="6">
        <f t="shared" si="6"/>
        <v>-196.5</v>
      </c>
      <c r="O152" s="6">
        <f t="shared" si="6"/>
        <v>-230</v>
      </c>
      <c r="P152" s="6">
        <f t="shared" si="6"/>
        <v>-271.5</v>
      </c>
      <c r="Q152" s="6">
        <f t="shared" si="6"/>
        <v>-314.5</v>
      </c>
      <c r="R152" s="6">
        <f t="shared" si="6"/>
        <v>-354</v>
      </c>
      <c r="S152" s="6">
        <f t="shared" ref="S152:AL152" si="8">-(R36+S36)/2</f>
        <v>-396.5</v>
      </c>
      <c r="T152" s="6">
        <f t="shared" si="8"/>
        <v>-439</v>
      </c>
      <c r="U152" s="6">
        <f t="shared" si="8"/>
        <v>-523.79999999999995</v>
      </c>
      <c r="V152" s="6">
        <f t="shared" si="8"/>
        <v>-608.21</v>
      </c>
      <c r="W152" s="6">
        <f t="shared" si="8"/>
        <v>-650.86</v>
      </c>
      <c r="X152" s="6">
        <f t="shared" si="8"/>
        <v>-700.9</v>
      </c>
      <c r="Y152" s="6">
        <f t="shared" si="8"/>
        <v>-751.45</v>
      </c>
      <c r="Z152" s="6">
        <f t="shared" si="8"/>
        <v>-794</v>
      </c>
      <c r="AA152" s="6">
        <f t="shared" si="8"/>
        <v>-862.85</v>
      </c>
      <c r="AB152" s="6">
        <f t="shared" si="8"/>
        <v>-934.24549999999999</v>
      </c>
      <c r="AC152" s="6">
        <f t="shared" si="8"/>
        <v>-1656.8955000000001</v>
      </c>
      <c r="AD152" s="6">
        <f t="shared" si="8"/>
        <v>-2421.5</v>
      </c>
      <c r="AE152" s="6">
        <f t="shared" si="8"/>
        <v>-2556</v>
      </c>
      <c r="AF152" s="6">
        <f t="shared" si="8"/>
        <v>-2696</v>
      </c>
      <c r="AG152" s="6">
        <f t="shared" si="8"/>
        <v>-2852</v>
      </c>
      <c r="AH152" s="6">
        <f t="shared" si="8"/>
        <v>-3013.05</v>
      </c>
      <c r="AI152" s="6">
        <f t="shared" si="8"/>
        <v>-3187.55</v>
      </c>
      <c r="AJ152" s="6">
        <f t="shared" si="8"/>
        <v>-3349.3215</v>
      </c>
      <c r="AK152" s="6">
        <f t="shared" si="8"/>
        <v>-8929.6604000000007</v>
      </c>
      <c r="AL152" s="6">
        <f t="shared" si="8"/>
        <v>-14738.2919</v>
      </c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</row>
    <row r="153" spans="1:104">
      <c r="A153" s="1">
        <v>34</v>
      </c>
      <c r="B153" s="1" t="s">
        <v>71</v>
      </c>
      <c r="C153" s="1" t="s">
        <v>72</v>
      </c>
      <c r="D153" s="6">
        <v>3.68</v>
      </c>
      <c r="E153" s="6">
        <v>0.7</v>
      </c>
      <c r="F153" s="6">
        <v>-5.88</v>
      </c>
      <c r="G153" s="6">
        <f t="shared" ref="G153:AM160" si="9">-(F37+G37)/2</f>
        <v>-15.471195000000002</v>
      </c>
      <c r="H153" s="6">
        <f t="shared" si="9"/>
        <v>-26.005200000000002</v>
      </c>
      <c r="I153" s="6">
        <f t="shared" si="9"/>
        <v>-36.8827</v>
      </c>
      <c r="J153" s="6">
        <f t="shared" si="9"/>
        <v>-55.622500000000002</v>
      </c>
      <c r="K153" s="6">
        <f t="shared" si="9"/>
        <v>-75</v>
      </c>
      <c r="L153" s="6">
        <f t="shared" si="9"/>
        <v>-118.55000000000001</v>
      </c>
      <c r="M153" s="6">
        <f t="shared" si="9"/>
        <v>-169.7</v>
      </c>
      <c r="N153" s="6">
        <f t="shared" si="9"/>
        <v>-201.5</v>
      </c>
      <c r="O153" s="6">
        <f t="shared" si="9"/>
        <v>-237</v>
      </c>
      <c r="P153" s="6">
        <f t="shared" si="9"/>
        <v>-273</v>
      </c>
      <c r="Q153" s="6">
        <f t="shared" si="9"/>
        <v>-316.95</v>
      </c>
      <c r="R153" s="6">
        <f t="shared" si="9"/>
        <v>-362.95</v>
      </c>
      <c r="S153" s="6">
        <f t="shared" si="9"/>
        <v>-404.5</v>
      </c>
      <c r="T153" s="6">
        <f t="shared" si="9"/>
        <v>-449.5</v>
      </c>
      <c r="U153" s="6">
        <f t="shared" si="9"/>
        <v>-495</v>
      </c>
      <c r="V153" s="6">
        <f t="shared" si="9"/>
        <v>-583.75</v>
      </c>
      <c r="W153" s="6">
        <f t="shared" si="9"/>
        <v>-671.94</v>
      </c>
      <c r="X153" s="6">
        <f t="shared" si="9"/>
        <v>-716.58999999999992</v>
      </c>
      <c r="Y153" s="6">
        <f t="shared" si="9"/>
        <v>-768.9</v>
      </c>
      <c r="Z153" s="6">
        <f t="shared" si="9"/>
        <v>-821.9</v>
      </c>
      <c r="AA153" s="6">
        <f t="shared" si="9"/>
        <v>-866.4</v>
      </c>
      <c r="AB153" s="6">
        <f t="shared" si="9"/>
        <v>-938.3</v>
      </c>
      <c r="AC153" s="6">
        <f t="shared" si="9"/>
        <v>-1012.981</v>
      </c>
      <c r="AD153" s="6">
        <f t="shared" si="9"/>
        <v>-1788.5309999999999</v>
      </c>
      <c r="AE153" s="6">
        <f t="shared" si="9"/>
        <v>-2607.35</v>
      </c>
      <c r="AF153" s="6">
        <f t="shared" si="9"/>
        <v>-2747</v>
      </c>
      <c r="AG153" s="6">
        <f t="shared" si="9"/>
        <v>-2892</v>
      </c>
      <c r="AH153" s="6">
        <f t="shared" si="9"/>
        <v>-3055</v>
      </c>
      <c r="AI153" s="6">
        <f t="shared" si="9"/>
        <v>-3223.9</v>
      </c>
      <c r="AJ153" s="6">
        <f t="shared" si="9"/>
        <v>-3404.4</v>
      </c>
      <c r="AK153" s="6">
        <f t="shared" si="9"/>
        <v>-3571.7629999999999</v>
      </c>
      <c r="AL153" s="6">
        <f t="shared" si="9"/>
        <v>-9502.0083500000001</v>
      </c>
      <c r="AM153" s="6">
        <f t="shared" si="9"/>
        <v>-15667.78685</v>
      </c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</row>
    <row r="154" spans="1:104">
      <c r="A154" s="1">
        <v>35</v>
      </c>
      <c r="B154" s="1" t="s">
        <v>73</v>
      </c>
      <c r="C154" s="1" t="s">
        <v>74</v>
      </c>
      <c r="D154" s="6">
        <v>4.26</v>
      </c>
      <c r="E154" s="6">
        <v>-0.88</v>
      </c>
      <c r="F154" s="6">
        <v>-7.59</v>
      </c>
      <c r="G154" s="6">
        <f t="shared" si="9"/>
        <v>-16.702400000000001</v>
      </c>
      <c r="H154" s="6">
        <f t="shared" si="9"/>
        <v>-28.795500000000001</v>
      </c>
      <c r="I154" s="6">
        <f t="shared" si="9"/>
        <v>-41.65</v>
      </c>
      <c r="J154" s="6">
        <f t="shared" si="9"/>
        <v>-53.5</v>
      </c>
      <c r="K154" s="6">
        <f t="shared" si="9"/>
        <v>-74.150000000000006</v>
      </c>
      <c r="L154" s="6">
        <f t="shared" si="9"/>
        <v>-95.8</v>
      </c>
      <c r="M154" s="6">
        <f t="shared" si="9"/>
        <v>-147.9</v>
      </c>
      <c r="N154" s="6">
        <f t="shared" si="9"/>
        <v>-208.4</v>
      </c>
      <c r="O154" s="6">
        <f t="shared" si="9"/>
        <v>-242.5</v>
      </c>
      <c r="P154" s="6">
        <f t="shared" si="9"/>
        <v>-281</v>
      </c>
      <c r="Q154" s="6">
        <f t="shared" si="9"/>
        <v>-319.5</v>
      </c>
      <c r="R154" s="6">
        <f t="shared" si="9"/>
        <v>-365.5</v>
      </c>
      <c r="S154" s="6">
        <f t="shared" si="9"/>
        <v>-414.5</v>
      </c>
      <c r="T154" s="6">
        <f t="shared" si="9"/>
        <v>-458.5</v>
      </c>
      <c r="U154" s="6">
        <f t="shared" si="9"/>
        <v>-505.5</v>
      </c>
      <c r="V154" s="6">
        <f t="shared" si="9"/>
        <v>-553.5</v>
      </c>
      <c r="W154" s="6">
        <f t="shared" si="9"/>
        <v>-646.65</v>
      </c>
      <c r="X154" s="6">
        <f t="shared" si="9"/>
        <v>-738.64499999999998</v>
      </c>
      <c r="Y154" s="6">
        <f t="shared" si="9"/>
        <v>-785.39499999999998</v>
      </c>
      <c r="Z154" s="6">
        <f t="shared" si="9"/>
        <v>-839.9</v>
      </c>
      <c r="AA154" s="6">
        <f t="shared" si="9"/>
        <v>-895.4</v>
      </c>
      <c r="AB154" s="6">
        <f t="shared" si="9"/>
        <v>-941.9</v>
      </c>
      <c r="AC154" s="6">
        <f t="shared" si="9"/>
        <v>-1016.8</v>
      </c>
      <c r="AD154" s="6">
        <f t="shared" si="9"/>
        <v>-1094.8845000000001</v>
      </c>
      <c r="AE154" s="6">
        <f t="shared" si="9"/>
        <v>-1925.0844999999999</v>
      </c>
      <c r="AF154" s="6">
        <f t="shared" si="9"/>
        <v>-2800.5</v>
      </c>
      <c r="AG154" s="6">
        <f t="shared" si="9"/>
        <v>-2945</v>
      </c>
      <c r="AH154" s="6">
        <f t="shared" si="9"/>
        <v>-3094.5</v>
      </c>
      <c r="AI154" s="6">
        <f t="shared" si="9"/>
        <v>-3265</v>
      </c>
      <c r="AJ154" s="6">
        <f t="shared" si="9"/>
        <v>-3442.05</v>
      </c>
      <c r="AK154" s="6">
        <f t="shared" si="9"/>
        <v>-3629.05</v>
      </c>
      <c r="AL154" s="6">
        <f t="shared" si="9"/>
        <v>-3801.9929999999999</v>
      </c>
      <c r="AM154" s="6">
        <f t="shared" si="9"/>
        <v>-10092.998</v>
      </c>
      <c r="AN154" s="6">
        <f t="shared" ref="AN154:AS159" si="10">-(AM38+AN38)/2</f>
        <v>-16627.067999999999</v>
      </c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</row>
    <row r="155" spans="1:104">
      <c r="A155" s="1">
        <v>36</v>
      </c>
      <c r="B155" s="1" t="s">
        <v>75</v>
      </c>
      <c r="C155" s="1" t="s">
        <v>76</v>
      </c>
      <c r="D155" s="6">
        <v>2.41</v>
      </c>
      <c r="E155" s="6">
        <v>0.47</v>
      </c>
      <c r="F155" s="6">
        <v>-7</v>
      </c>
      <c r="G155" s="6">
        <f t="shared" si="9"/>
        <v>-19.179724999999998</v>
      </c>
      <c r="H155" s="6">
        <f t="shared" si="9"/>
        <v>-30.654920000000001</v>
      </c>
      <c r="I155" s="6">
        <f t="shared" si="9"/>
        <v>-44.725000000000001</v>
      </c>
      <c r="J155" s="6">
        <f t="shared" si="9"/>
        <v>-58.6</v>
      </c>
      <c r="K155" s="6">
        <f t="shared" si="9"/>
        <v>-71.599999999999994</v>
      </c>
      <c r="L155" s="6">
        <f t="shared" si="9"/>
        <v>-94.75</v>
      </c>
      <c r="M155" s="6">
        <f t="shared" si="9"/>
        <v>-118.40100000000001</v>
      </c>
      <c r="N155" s="6">
        <f t="shared" si="9"/>
        <v>-178.32599999999999</v>
      </c>
      <c r="O155" s="6">
        <f t="shared" si="9"/>
        <v>-249.52499999999998</v>
      </c>
      <c r="P155" s="6">
        <f t="shared" si="9"/>
        <v>-288.10000000000002</v>
      </c>
      <c r="Q155" s="6">
        <f t="shared" si="9"/>
        <v>-329</v>
      </c>
      <c r="R155" s="6">
        <f t="shared" si="9"/>
        <v>-370.5</v>
      </c>
      <c r="S155" s="6">
        <f t="shared" si="9"/>
        <v>-419</v>
      </c>
      <c r="T155" s="6">
        <f t="shared" si="9"/>
        <v>-469.5</v>
      </c>
      <c r="U155" s="6">
        <f t="shared" si="9"/>
        <v>-516.5</v>
      </c>
      <c r="V155" s="6">
        <f t="shared" si="9"/>
        <v>-566.5</v>
      </c>
      <c r="W155" s="6">
        <f t="shared" si="9"/>
        <v>-616.5</v>
      </c>
      <c r="X155" s="6">
        <f t="shared" si="9"/>
        <v>-713.5</v>
      </c>
      <c r="Y155" s="6">
        <f t="shared" si="9"/>
        <v>-809.5</v>
      </c>
      <c r="Z155" s="6">
        <f t="shared" si="9"/>
        <v>-858.5</v>
      </c>
      <c r="AA155" s="6">
        <f t="shared" si="9"/>
        <v>-910.5</v>
      </c>
      <c r="AB155" s="6">
        <f t="shared" si="9"/>
        <v>-967.5</v>
      </c>
      <c r="AC155" s="6">
        <f t="shared" si="9"/>
        <v>-1024.5</v>
      </c>
      <c r="AD155" s="6">
        <f t="shared" si="9"/>
        <v>-1101</v>
      </c>
      <c r="AE155" s="6">
        <f t="shared" si="9"/>
        <v>-1178.1500000000001</v>
      </c>
      <c r="AF155" s="6">
        <f t="shared" si="9"/>
        <v>-2066.65</v>
      </c>
      <c r="AG155" s="6">
        <f t="shared" si="9"/>
        <v>-2999</v>
      </c>
      <c r="AH155" s="6">
        <f t="shared" si="9"/>
        <v>-3148.5</v>
      </c>
      <c r="AI155" s="6">
        <f t="shared" si="9"/>
        <v>-3304</v>
      </c>
      <c r="AJ155" s="6">
        <f t="shared" si="9"/>
        <v>-3482.5</v>
      </c>
      <c r="AK155" s="6">
        <f t="shared" si="9"/>
        <v>-3668</v>
      </c>
      <c r="AL155" s="6">
        <f t="shared" si="9"/>
        <v>-3861.5</v>
      </c>
      <c r="AM155" s="6">
        <f t="shared" si="9"/>
        <v>-4040.0414999999998</v>
      </c>
      <c r="AN155" s="6">
        <f t="shared" si="10"/>
        <v>-10702.751499999998</v>
      </c>
      <c r="AO155" s="6">
        <f t="shared" si="10"/>
        <v>-17616.313999999998</v>
      </c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</row>
    <row r="156" spans="1:104">
      <c r="A156" s="1">
        <v>37</v>
      </c>
      <c r="B156" s="1" t="s">
        <v>77</v>
      </c>
      <c r="C156" s="1" t="s">
        <v>78</v>
      </c>
      <c r="D156" s="6">
        <v>0.43</v>
      </c>
      <c r="E156" s="6">
        <v>-0.37</v>
      </c>
      <c r="F156" s="6">
        <v>-2.33</v>
      </c>
      <c r="G156" s="6">
        <f t="shared" si="9"/>
        <v>-15.733314</v>
      </c>
      <c r="H156" s="6">
        <f t="shared" si="9"/>
        <v>-33.644750000000002</v>
      </c>
      <c r="I156" s="6">
        <f t="shared" si="9"/>
        <v>-46.3</v>
      </c>
      <c r="J156" s="6">
        <f t="shared" si="9"/>
        <v>-61.8</v>
      </c>
      <c r="K156" s="6">
        <f t="shared" si="9"/>
        <v>-77.7</v>
      </c>
      <c r="L156" s="6">
        <f t="shared" si="9"/>
        <v>-91.800000000000011</v>
      </c>
      <c r="M156" s="6">
        <f t="shared" si="9"/>
        <v>-117.6</v>
      </c>
      <c r="N156" s="6">
        <f t="shared" si="9"/>
        <v>-143</v>
      </c>
      <c r="O156" s="6">
        <f t="shared" si="9"/>
        <v>-213.55</v>
      </c>
      <c r="P156" s="6">
        <f t="shared" si="9"/>
        <v>-295.10000000000002</v>
      </c>
      <c r="Q156" s="6">
        <f t="shared" si="9"/>
        <v>-334.55</v>
      </c>
      <c r="R156" s="6">
        <f t="shared" si="9"/>
        <v>-378</v>
      </c>
      <c r="S156" s="6">
        <f t="shared" si="9"/>
        <v>-421.5</v>
      </c>
      <c r="T156" s="6">
        <f t="shared" si="9"/>
        <v>-472.5</v>
      </c>
      <c r="U156" s="6">
        <f t="shared" si="9"/>
        <v>-526</v>
      </c>
      <c r="V156" s="6">
        <f t="shared" si="9"/>
        <v>-575.5</v>
      </c>
      <c r="W156" s="6">
        <f t="shared" si="9"/>
        <v>-627.5</v>
      </c>
      <c r="X156" s="6">
        <f t="shared" si="9"/>
        <v>-680</v>
      </c>
      <c r="Y156" s="6">
        <f t="shared" si="9"/>
        <v>-781.5</v>
      </c>
      <c r="Z156" s="6">
        <f t="shared" si="9"/>
        <v>-881.15</v>
      </c>
      <c r="AA156" s="6">
        <f t="shared" si="9"/>
        <v>-932.09999999999991</v>
      </c>
      <c r="AB156" s="6">
        <f t="shared" si="9"/>
        <v>-991.45</v>
      </c>
      <c r="AC156" s="6">
        <f t="shared" si="9"/>
        <v>-1052</v>
      </c>
      <c r="AD156" s="6">
        <f t="shared" si="9"/>
        <v>-1102.5</v>
      </c>
      <c r="AE156" s="6">
        <f t="shared" si="9"/>
        <v>-1183.75</v>
      </c>
      <c r="AF156" s="6">
        <f t="shared" si="9"/>
        <v>-1268.5335</v>
      </c>
      <c r="AG156" s="6">
        <f t="shared" si="9"/>
        <v>-2213.9335000000001</v>
      </c>
      <c r="AH156" s="6">
        <f t="shared" si="9"/>
        <v>-3207.15</v>
      </c>
      <c r="AI156" s="6">
        <f t="shared" si="9"/>
        <v>-3361.5</v>
      </c>
      <c r="AJ156" s="6">
        <f t="shared" si="9"/>
        <v>-3521</v>
      </c>
      <c r="AK156" s="6">
        <f t="shared" si="9"/>
        <v>-3707.5</v>
      </c>
      <c r="AL156" s="6">
        <f t="shared" si="9"/>
        <v>-3901.5</v>
      </c>
      <c r="AM156" s="6">
        <f t="shared" si="9"/>
        <v>-4101</v>
      </c>
      <c r="AN156" s="6">
        <f t="shared" si="10"/>
        <v>-4285.4324999999999</v>
      </c>
      <c r="AO156" s="6">
        <f t="shared" si="10"/>
        <v>-11331.374</v>
      </c>
      <c r="AP156" s="6">
        <f t="shared" si="10"/>
        <v>-18635.696499999998</v>
      </c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</row>
    <row r="157" spans="1:104">
      <c r="A157" s="1">
        <v>38</v>
      </c>
      <c r="B157" s="1" t="s">
        <v>79</v>
      </c>
      <c r="C157" s="1" t="s">
        <v>80</v>
      </c>
      <c r="D157" s="6">
        <v>0.56000000000000005</v>
      </c>
      <c r="E157" s="6">
        <v>-2.34</v>
      </c>
      <c r="F157" s="6">
        <v>-2.88</v>
      </c>
      <c r="G157" s="6">
        <f t="shared" si="9"/>
        <v>-8.3624749999999999</v>
      </c>
      <c r="H157" s="6">
        <f t="shared" si="9"/>
        <v>-26.960049999999999</v>
      </c>
      <c r="I157" s="6">
        <f t="shared" si="9"/>
        <v>-49.945</v>
      </c>
      <c r="J157" s="6">
        <f t="shared" si="9"/>
        <v>-64.3</v>
      </c>
      <c r="K157" s="6">
        <f t="shared" si="9"/>
        <v>-81.199999999999989</v>
      </c>
      <c r="L157" s="6">
        <f t="shared" si="9"/>
        <v>-98.4</v>
      </c>
      <c r="M157" s="6">
        <f t="shared" si="9"/>
        <v>-114.15</v>
      </c>
      <c r="N157" s="6">
        <f t="shared" si="9"/>
        <v>-142.15</v>
      </c>
      <c r="O157" s="6">
        <f t="shared" si="9"/>
        <v>-169.5</v>
      </c>
      <c r="P157" s="6">
        <f t="shared" si="9"/>
        <v>-250.55</v>
      </c>
      <c r="Q157" s="6">
        <f t="shared" si="9"/>
        <v>-343.05</v>
      </c>
      <c r="R157" s="6">
        <f t="shared" si="9"/>
        <v>-385</v>
      </c>
      <c r="S157" s="6">
        <f t="shared" si="9"/>
        <v>-431</v>
      </c>
      <c r="T157" s="6">
        <f t="shared" si="9"/>
        <v>-476.5</v>
      </c>
      <c r="U157" s="6">
        <f t="shared" si="9"/>
        <v>-530.5</v>
      </c>
      <c r="V157" s="6">
        <f t="shared" si="9"/>
        <v>-587</v>
      </c>
      <c r="W157" s="6">
        <f t="shared" si="9"/>
        <v>-638.5</v>
      </c>
      <c r="X157" s="6">
        <f t="shared" si="9"/>
        <v>-693.5</v>
      </c>
      <c r="Y157" s="6">
        <f t="shared" si="9"/>
        <v>-748</v>
      </c>
      <c r="Z157" s="6">
        <f t="shared" si="9"/>
        <v>-853</v>
      </c>
      <c r="AA157" s="6">
        <f t="shared" si="9"/>
        <v>-957.05</v>
      </c>
      <c r="AB157" s="6">
        <f t="shared" si="9"/>
        <v>-1010.05</v>
      </c>
      <c r="AC157" s="6">
        <f t="shared" si="9"/>
        <v>-1071.5</v>
      </c>
      <c r="AD157" s="6">
        <f t="shared" si="9"/>
        <v>-1135</v>
      </c>
      <c r="AE157" s="6">
        <f t="shared" si="9"/>
        <v>-1188</v>
      </c>
      <c r="AF157" s="6">
        <f t="shared" si="9"/>
        <v>-1272.2</v>
      </c>
      <c r="AG157" s="6">
        <f t="shared" si="9"/>
        <v>-1360.2950000000001</v>
      </c>
      <c r="AH157" s="6">
        <f t="shared" si="9"/>
        <v>-2365.9449999999997</v>
      </c>
      <c r="AI157" s="6">
        <f t="shared" si="9"/>
        <v>-3420.85</v>
      </c>
      <c r="AJ157" s="6">
        <f t="shared" si="9"/>
        <v>-3580.5</v>
      </c>
      <c r="AK157" s="6">
        <f t="shared" si="9"/>
        <v>-3747</v>
      </c>
      <c r="AL157" s="6">
        <f t="shared" si="9"/>
        <v>-3941.5</v>
      </c>
      <c r="AM157" s="6">
        <f t="shared" si="9"/>
        <v>-4142.5</v>
      </c>
      <c r="AN157" s="6">
        <f t="shared" si="10"/>
        <v>-4348.5</v>
      </c>
      <c r="AO157" s="6">
        <f t="shared" si="10"/>
        <v>-4538.6985000000004</v>
      </c>
      <c r="AP157" s="6">
        <f t="shared" si="10"/>
        <v>-11978.992</v>
      </c>
      <c r="AQ157" s="6">
        <f t="shared" si="10"/>
        <v>-19685.408499999998</v>
      </c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</row>
    <row r="158" spans="1:104">
      <c r="A158" s="1">
        <v>39</v>
      </c>
      <c r="B158" s="1" t="s">
        <v>81</v>
      </c>
      <c r="C158" s="1" t="s">
        <v>82</v>
      </c>
      <c r="D158" s="6">
        <v>2.95</v>
      </c>
      <c r="E158" s="6">
        <v>-1.46</v>
      </c>
      <c r="F158" s="6">
        <v>-3.27</v>
      </c>
      <c r="G158" s="6">
        <f t="shared" si="9"/>
        <v>-9.2206499999999991</v>
      </c>
      <c r="H158" s="6">
        <f t="shared" si="9"/>
        <v>-16.372</v>
      </c>
      <c r="I158" s="6">
        <f t="shared" si="9"/>
        <v>-40.558500000000002</v>
      </c>
      <c r="J158" s="6">
        <f t="shared" si="9"/>
        <v>-68.798500000000004</v>
      </c>
      <c r="K158" s="6">
        <f t="shared" si="9"/>
        <v>-85</v>
      </c>
      <c r="L158" s="6">
        <f t="shared" si="9"/>
        <v>-104.5</v>
      </c>
      <c r="M158" s="6">
        <f t="shared" si="9"/>
        <v>-122.5</v>
      </c>
      <c r="N158" s="6">
        <f t="shared" si="9"/>
        <v>-137.6</v>
      </c>
      <c r="O158" s="6">
        <f t="shared" si="9"/>
        <v>-168.6</v>
      </c>
      <c r="P158" s="6">
        <f t="shared" si="9"/>
        <v>-198.5</v>
      </c>
      <c r="Q158" s="6">
        <f t="shared" si="9"/>
        <v>-290</v>
      </c>
      <c r="R158" s="6">
        <f t="shared" si="9"/>
        <v>-394</v>
      </c>
      <c r="S158" s="6">
        <f t="shared" si="9"/>
        <v>-438.5</v>
      </c>
      <c r="T158" s="6">
        <f t="shared" si="9"/>
        <v>-487.5</v>
      </c>
      <c r="U158" s="6">
        <f t="shared" si="9"/>
        <v>-535.5</v>
      </c>
      <c r="V158" s="6">
        <f t="shared" si="9"/>
        <v>-591.5</v>
      </c>
      <c r="W158" s="6">
        <f t="shared" si="9"/>
        <v>-650.5</v>
      </c>
      <c r="X158" s="6">
        <f t="shared" si="9"/>
        <v>-705</v>
      </c>
      <c r="Y158" s="6">
        <f t="shared" si="9"/>
        <v>-761.5</v>
      </c>
      <c r="Z158" s="6">
        <f t="shared" si="9"/>
        <v>-818.5</v>
      </c>
      <c r="AA158" s="6">
        <f t="shared" si="9"/>
        <v>-928.5</v>
      </c>
      <c r="AB158" s="6">
        <f t="shared" si="9"/>
        <v>-1035.95</v>
      </c>
      <c r="AC158" s="6">
        <f t="shared" si="9"/>
        <v>-1091.0500000000002</v>
      </c>
      <c r="AD158" s="6">
        <f t="shared" si="9"/>
        <v>-1155.0999999999999</v>
      </c>
      <c r="AE158" s="6">
        <f t="shared" si="9"/>
        <v>-1221.5</v>
      </c>
      <c r="AF158" s="6">
        <f t="shared" si="9"/>
        <v>-1276.5</v>
      </c>
      <c r="AG158" s="6">
        <f t="shared" si="9"/>
        <v>-1363.8</v>
      </c>
      <c r="AH158" s="6">
        <f t="shared" si="9"/>
        <v>-1455.3589999999999</v>
      </c>
      <c r="AI158" s="6">
        <f t="shared" si="9"/>
        <v>-2523.009</v>
      </c>
      <c r="AJ158" s="6">
        <f t="shared" si="9"/>
        <v>-3641.45</v>
      </c>
      <c r="AK158" s="6">
        <f t="shared" si="9"/>
        <v>-3806</v>
      </c>
      <c r="AL158" s="6">
        <f t="shared" si="9"/>
        <v>-3976</v>
      </c>
      <c r="AM158" s="6">
        <f t="shared" si="9"/>
        <v>-4179.5</v>
      </c>
      <c r="AN158" s="6">
        <f t="shared" si="10"/>
        <v>-4391.5</v>
      </c>
      <c r="AO158" s="6">
        <f t="shared" si="10"/>
        <v>-4604</v>
      </c>
      <c r="AP158" s="6">
        <f t="shared" si="10"/>
        <v>-4799.8649999999998</v>
      </c>
      <c r="AQ158" s="6">
        <f t="shared" si="10"/>
        <v>-12645.723</v>
      </c>
      <c r="AR158" s="6">
        <f t="shared" si="10"/>
        <v>-20765.633000000002</v>
      </c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</row>
    <row r="159" spans="1:104">
      <c r="A159" s="1">
        <v>40</v>
      </c>
      <c r="B159" s="1" t="s">
        <v>83</v>
      </c>
      <c r="C159" s="1" t="s">
        <v>84</v>
      </c>
      <c r="D159" s="6">
        <v>1.35</v>
      </c>
      <c r="E159" s="6">
        <v>0.69</v>
      </c>
      <c r="F159" s="6">
        <v>-3.53</v>
      </c>
      <c r="G159" s="6">
        <f t="shared" si="9"/>
        <v>-9.8669499999999992</v>
      </c>
      <c r="H159" s="6">
        <f t="shared" si="9"/>
        <v>-18.044999999999998</v>
      </c>
      <c r="I159" s="6">
        <f t="shared" si="9"/>
        <v>-28.664999999999999</v>
      </c>
      <c r="J159" s="6">
        <f t="shared" si="9"/>
        <v>-57.344000000000001</v>
      </c>
      <c r="K159" s="6">
        <f t="shared" si="9"/>
        <v>-88.308999999999997</v>
      </c>
      <c r="L159" s="6">
        <f t="shared" si="9"/>
        <v>-104.13499999999999</v>
      </c>
      <c r="M159" s="6">
        <f t="shared" si="9"/>
        <v>-122.85</v>
      </c>
      <c r="N159" s="6">
        <f t="shared" si="9"/>
        <v>-143.35</v>
      </c>
      <c r="O159" s="6">
        <f t="shared" si="9"/>
        <v>-162.51</v>
      </c>
      <c r="P159" s="6">
        <f t="shared" si="9"/>
        <v>-193.46</v>
      </c>
      <c r="Q159" s="6">
        <f t="shared" si="9"/>
        <v>-225.57499999999999</v>
      </c>
      <c r="R159" s="6">
        <f t="shared" si="9"/>
        <v>-331.125</v>
      </c>
      <c r="S159" s="6">
        <f t="shared" si="9"/>
        <v>-448</v>
      </c>
      <c r="T159" s="6">
        <f t="shared" si="9"/>
        <v>-495</v>
      </c>
      <c r="U159" s="6">
        <f t="shared" si="9"/>
        <v>-546.5</v>
      </c>
      <c r="V159" s="6">
        <f t="shared" si="9"/>
        <v>-597.5</v>
      </c>
      <c r="W159" s="6">
        <f t="shared" si="9"/>
        <v>-656</v>
      </c>
      <c r="X159" s="6">
        <f t="shared" si="9"/>
        <v>-717.5</v>
      </c>
      <c r="Y159" s="6">
        <f t="shared" si="9"/>
        <v>-774</v>
      </c>
      <c r="Z159" s="6">
        <f t="shared" si="9"/>
        <v>-833</v>
      </c>
      <c r="AA159" s="6">
        <f t="shared" si="9"/>
        <v>-892.5</v>
      </c>
      <c r="AB159" s="6">
        <f t="shared" si="9"/>
        <v>-1007</v>
      </c>
      <c r="AC159" s="6">
        <f t="shared" si="9"/>
        <v>-1118.3499999999999</v>
      </c>
      <c r="AD159" s="6">
        <f t="shared" si="9"/>
        <v>-1175.0500000000002</v>
      </c>
      <c r="AE159" s="6">
        <f t="shared" si="9"/>
        <v>-1241.2</v>
      </c>
      <c r="AF159" s="6">
        <f t="shared" si="9"/>
        <v>-1310.5</v>
      </c>
      <c r="AG159" s="6">
        <f t="shared" si="9"/>
        <v>-1368</v>
      </c>
      <c r="AH159" s="6">
        <f t="shared" si="9"/>
        <v>-1458.55</v>
      </c>
      <c r="AI159" s="6">
        <f t="shared" si="9"/>
        <v>-1553.7355</v>
      </c>
      <c r="AJ159" s="6">
        <f t="shared" si="9"/>
        <v>-2685.1855</v>
      </c>
      <c r="AK159" s="6">
        <f t="shared" si="9"/>
        <v>-3869</v>
      </c>
      <c r="AL159" s="6">
        <f t="shared" si="9"/>
        <v>-4038.5</v>
      </c>
      <c r="AM159" s="6">
        <f t="shared" si="9"/>
        <v>-4213.5</v>
      </c>
      <c r="AN159" s="6">
        <f t="shared" si="10"/>
        <v>-4426.5</v>
      </c>
      <c r="AO159" s="6">
        <f t="shared" si="10"/>
        <v>-4648.5</v>
      </c>
      <c r="AP159" s="6">
        <f t="shared" si="10"/>
        <v>-4867.5</v>
      </c>
      <c r="AQ159" s="6">
        <f t="shared" si="10"/>
        <v>-5068.9675000000007</v>
      </c>
      <c r="AR159" s="6">
        <f t="shared" si="10"/>
        <v>-13331.702000000001</v>
      </c>
      <c r="AS159" s="6">
        <f t="shared" si="10"/>
        <v>-21876.574500000002</v>
      </c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</row>
    <row r="160" spans="1:104">
      <c r="A160" s="1">
        <v>41</v>
      </c>
      <c r="B160" s="1" t="s">
        <v>85</v>
      </c>
      <c r="C160" s="1" t="s">
        <v>86</v>
      </c>
      <c r="D160" s="6">
        <v>3.14</v>
      </c>
      <c r="E160" s="6">
        <v>-0.76</v>
      </c>
      <c r="F160" s="6">
        <v>-3.83</v>
      </c>
      <c r="G160" s="6">
        <f t="shared" si="9"/>
        <v>-10.379424999999999</v>
      </c>
      <c r="H160" s="6">
        <f t="shared" si="9"/>
        <v>-19.52</v>
      </c>
      <c r="I160" s="6">
        <f t="shared" si="9"/>
        <v>-31.669999999999998</v>
      </c>
      <c r="J160" s="6">
        <f t="shared" si="9"/>
        <v>-44.424999999999997</v>
      </c>
      <c r="K160" s="6">
        <f t="shared" si="9"/>
        <v>-76.3035</v>
      </c>
      <c r="L160" s="6">
        <f t="shared" si="9"/>
        <v>-113.52850000000001</v>
      </c>
      <c r="M160" s="6">
        <f t="shared" si="9"/>
        <v>-130.5</v>
      </c>
      <c r="N160" s="6">
        <f t="shared" si="9"/>
        <v>-147.6</v>
      </c>
      <c r="O160" s="6">
        <f t="shared" si="9"/>
        <v>-169.6</v>
      </c>
      <c r="P160" s="6">
        <f t="shared" si="9"/>
        <v>-190.14</v>
      </c>
      <c r="Q160" s="6">
        <f t="shared" si="9"/>
        <v>-223.19</v>
      </c>
      <c r="R160" s="6">
        <f t="shared" si="9"/>
        <v>-257.34499999999997</v>
      </c>
      <c r="S160" s="6">
        <f t="shared" si="9"/>
        <v>-375.54499999999996</v>
      </c>
      <c r="T160" s="6">
        <f t="shared" si="9"/>
        <v>-506.25</v>
      </c>
      <c r="U160" s="6">
        <f t="shared" si="9"/>
        <v>-555.5</v>
      </c>
      <c r="V160" s="6">
        <f t="shared" si="9"/>
        <v>-608.5</v>
      </c>
      <c r="W160" s="6">
        <f t="shared" ref="W160:AT160" si="11">-(V44+W44)/2</f>
        <v>-662</v>
      </c>
      <c r="X160" s="6">
        <f t="shared" si="11"/>
        <v>-723</v>
      </c>
      <c r="Y160" s="6">
        <f t="shared" si="11"/>
        <v>-787</v>
      </c>
      <c r="Z160" s="6">
        <f t="shared" si="11"/>
        <v>-846.5</v>
      </c>
      <c r="AA160" s="6">
        <f t="shared" si="11"/>
        <v>-908.5</v>
      </c>
      <c r="AB160" s="6">
        <f t="shared" si="11"/>
        <v>-970</v>
      </c>
      <c r="AC160" s="6">
        <f t="shared" si="11"/>
        <v>-1088</v>
      </c>
      <c r="AD160" s="6">
        <f t="shared" si="11"/>
        <v>-1203.3</v>
      </c>
      <c r="AE160" s="6">
        <f t="shared" si="11"/>
        <v>-1262.1500000000001</v>
      </c>
      <c r="AF160" s="6">
        <f t="shared" si="11"/>
        <v>-1330.85</v>
      </c>
      <c r="AG160" s="6">
        <f t="shared" si="11"/>
        <v>-1403.5</v>
      </c>
      <c r="AH160" s="6">
        <f t="shared" si="11"/>
        <v>-1469.5</v>
      </c>
      <c r="AI160" s="6">
        <f t="shared" si="11"/>
        <v>-1562.95</v>
      </c>
      <c r="AJ160" s="6">
        <f t="shared" si="11"/>
        <v>-1655.4345000000001</v>
      </c>
      <c r="AK160" s="6">
        <f t="shared" si="11"/>
        <v>-2852.5344999999998</v>
      </c>
      <c r="AL160" s="6">
        <f t="shared" si="11"/>
        <v>-4103.55</v>
      </c>
      <c r="AM160" s="6">
        <f t="shared" si="11"/>
        <v>-4278</v>
      </c>
      <c r="AN160" s="6">
        <f t="shared" si="11"/>
        <v>-4454.5</v>
      </c>
      <c r="AO160" s="6">
        <f t="shared" si="11"/>
        <v>-4677.5</v>
      </c>
      <c r="AP160" s="6">
        <f t="shared" si="11"/>
        <v>-4913</v>
      </c>
      <c r="AQ160" s="6">
        <f t="shared" si="11"/>
        <v>-5138</v>
      </c>
      <c r="AR160" s="6">
        <f t="shared" si="11"/>
        <v>-5345.5324999999993</v>
      </c>
      <c r="AS160" s="6">
        <f t="shared" si="11"/>
        <v>-14037.054999999998</v>
      </c>
      <c r="AT160" s="6">
        <f t="shared" si="11"/>
        <v>-23018.422500000001</v>
      </c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</row>
    <row r="161" spans="1:104">
      <c r="A161" s="1">
        <v>42</v>
      </c>
      <c r="B161" s="1" t="s">
        <v>87</v>
      </c>
      <c r="C161" s="1" t="s">
        <v>88</v>
      </c>
      <c r="D161" s="6">
        <v>3.98</v>
      </c>
      <c r="E161" s="6">
        <v>-0.56000000000000005</v>
      </c>
      <c r="F161" s="6">
        <v>-3.92</v>
      </c>
      <c r="G161" s="6">
        <f t="shared" ref="G161:AU167" si="12">-(F45+G45)/2</f>
        <v>-11.626215</v>
      </c>
      <c r="H161" s="6">
        <f t="shared" si="12"/>
        <v>-21.645</v>
      </c>
      <c r="I161" s="6">
        <f t="shared" si="12"/>
        <v>-36.765000000000001</v>
      </c>
      <c r="J161" s="6">
        <f t="shared" si="12"/>
        <v>-50.445</v>
      </c>
      <c r="K161" s="6">
        <f t="shared" si="12"/>
        <v>-61.658799999999999</v>
      </c>
      <c r="L161" s="6">
        <f t="shared" si="12"/>
        <v>-97.245800000000003</v>
      </c>
      <c r="M161" s="6">
        <f t="shared" si="12"/>
        <v>-134.63200000000001</v>
      </c>
      <c r="N161" s="6">
        <f t="shared" si="12"/>
        <v>-153.86000000000001</v>
      </c>
      <c r="O161" s="6">
        <f t="shared" si="12"/>
        <v>-175.26</v>
      </c>
      <c r="P161" s="6">
        <f t="shared" si="12"/>
        <v>-197.85000000000002</v>
      </c>
      <c r="Q161" s="6">
        <f t="shared" si="12"/>
        <v>-219.79000000000002</v>
      </c>
      <c r="R161" s="6">
        <f t="shared" si="12"/>
        <v>-254.69</v>
      </c>
      <c r="S161" s="6">
        <f t="shared" si="12"/>
        <v>-290.85000000000002</v>
      </c>
      <c r="T161" s="6">
        <f t="shared" si="12"/>
        <v>-423.3</v>
      </c>
      <c r="U161" s="6">
        <f t="shared" si="12"/>
        <v>-557</v>
      </c>
      <c r="V161" s="6">
        <f t="shared" si="12"/>
        <v>-603</v>
      </c>
      <c r="W161" s="6">
        <f t="shared" si="12"/>
        <v>-669</v>
      </c>
      <c r="X161" s="6">
        <f t="shared" si="12"/>
        <v>-734.5</v>
      </c>
      <c r="Y161" s="6">
        <f t="shared" si="12"/>
        <v>-800</v>
      </c>
      <c r="Z161" s="6">
        <f t="shared" si="12"/>
        <v>-867.5</v>
      </c>
      <c r="AA161" s="6">
        <f t="shared" si="12"/>
        <v>-935</v>
      </c>
      <c r="AB161" s="6">
        <f t="shared" si="12"/>
        <v>-994</v>
      </c>
      <c r="AC161" s="6">
        <f t="shared" si="12"/>
        <v>-1051</v>
      </c>
      <c r="AD161" s="6">
        <f t="shared" si="12"/>
        <v>-1172.5</v>
      </c>
      <c r="AE161" s="6">
        <f t="shared" si="12"/>
        <v>-1293</v>
      </c>
      <c r="AF161" s="6">
        <f t="shared" si="12"/>
        <v>-1355</v>
      </c>
      <c r="AG161" s="6">
        <f t="shared" si="12"/>
        <v>-1418</v>
      </c>
      <c r="AH161" s="6">
        <f t="shared" si="12"/>
        <v>-1492</v>
      </c>
      <c r="AI161" s="6">
        <f t="shared" si="12"/>
        <v>-1568</v>
      </c>
      <c r="AJ161" s="6">
        <f t="shared" si="12"/>
        <v>-1665.55</v>
      </c>
      <c r="AK161" s="6">
        <f t="shared" si="12"/>
        <v>-1760.5160000000001</v>
      </c>
      <c r="AL161" s="6">
        <f t="shared" si="12"/>
        <v>-3024.9659999999999</v>
      </c>
      <c r="AM161" s="6">
        <f t="shared" si="12"/>
        <v>-4344.5</v>
      </c>
      <c r="AN161" s="6">
        <f t="shared" si="12"/>
        <v>-4524</v>
      </c>
      <c r="AO161" s="6">
        <f t="shared" si="12"/>
        <v>-4709</v>
      </c>
      <c r="AP161" s="6">
        <f t="shared" si="12"/>
        <v>-4942</v>
      </c>
      <c r="AQ161" s="6">
        <f t="shared" si="12"/>
        <v>-5185.5</v>
      </c>
      <c r="AR161" s="6">
        <f t="shared" si="12"/>
        <v>-5417.5</v>
      </c>
      <c r="AS161" s="6">
        <f t="shared" si="12"/>
        <v>-5630.5969999999998</v>
      </c>
      <c r="AT161" s="6">
        <f t="shared" si="12"/>
        <v>-14761.923499999999</v>
      </c>
      <c r="AU161" s="6">
        <f t="shared" si="12"/>
        <v>-24191.4015</v>
      </c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</row>
    <row r="162" spans="1:104">
      <c r="A162" s="1">
        <v>43</v>
      </c>
      <c r="B162" s="1" t="s">
        <v>89</v>
      </c>
      <c r="C162" s="1" t="s">
        <v>90</v>
      </c>
      <c r="D162" s="6">
        <v>6.7</v>
      </c>
      <c r="E162" s="6">
        <v>-1.42</v>
      </c>
      <c r="F162" s="6">
        <v>-3.91</v>
      </c>
      <c r="G162" s="6">
        <f t="shared" si="12"/>
        <v>-11.27</v>
      </c>
      <c r="H162" s="6">
        <f t="shared" si="12"/>
        <v>-22.4</v>
      </c>
      <c r="I162" s="6">
        <f t="shared" si="12"/>
        <v>-35.269999999999996</v>
      </c>
      <c r="J162" s="6">
        <f t="shared" si="12"/>
        <v>-49</v>
      </c>
      <c r="K162" s="6">
        <f t="shared" si="12"/>
        <v>-64.5</v>
      </c>
      <c r="L162" s="6">
        <f t="shared" si="12"/>
        <v>-80</v>
      </c>
      <c r="M162" s="6">
        <f t="shared" si="12"/>
        <v>-119</v>
      </c>
      <c r="N162" s="6">
        <f t="shared" si="12"/>
        <v>-159.5</v>
      </c>
      <c r="O162" s="6">
        <f t="shared" si="12"/>
        <v>-179.45</v>
      </c>
      <c r="P162" s="6">
        <f t="shared" si="12"/>
        <v>-201.95</v>
      </c>
      <c r="Q162" s="6">
        <f t="shared" si="12"/>
        <v>-226.5</v>
      </c>
      <c r="R162" s="6">
        <f t="shared" si="12"/>
        <v>-250.54</v>
      </c>
      <c r="S162" s="6">
        <f t="shared" si="12"/>
        <v>-286.53999999999996</v>
      </c>
      <c r="T162" s="6">
        <f t="shared" si="12"/>
        <v>-324.77499999999998</v>
      </c>
      <c r="U162" s="6">
        <f t="shared" si="12"/>
        <v>-471.27499999999998</v>
      </c>
      <c r="V162" s="6">
        <f t="shared" si="12"/>
        <v>-629.5</v>
      </c>
      <c r="W162" s="6">
        <f t="shared" si="12"/>
        <v>-684</v>
      </c>
      <c r="X162" s="6">
        <f t="shared" si="12"/>
        <v>-743</v>
      </c>
      <c r="Y162" s="6">
        <f t="shared" si="12"/>
        <v>-801</v>
      </c>
      <c r="Z162" s="6">
        <f t="shared" si="12"/>
        <v>-866.5</v>
      </c>
      <c r="AA162" s="6">
        <f t="shared" si="12"/>
        <v>-936</v>
      </c>
      <c r="AB162" s="6">
        <f t="shared" si="12"/>
        <v>-1000</v>
      </c>
      <c r="AC162" s="6">
        <f t="shared" si="12"/>
        <v>-1067</v>
      </c>
      <c r="AD162" s="6">
        <f t="shared" si="12"/>
        <v>-1134</v>
      </c>
      <c r="AE162" s="6">
        <f t="shared" si="12"/>
        <v>-1260</v>
      </c>
      <c r="AF162" s="6">
        <f t="shared" si="12"/>
        <v>-1382.8</v>
      </c>
      <c r="AG162" s="6">
        <f t="shared" si="12"/>
        <v>-1445.55</v>
      </c>
      <c r="AH162" s="6">
        <f t="shared" si="12"/>
        <v>-1519.25</v>
      </c>
      <c r="AI162" s="6">
        <f t="shared" si="12"/>
        <v>-1598.5</v>
      </c>
      <c r="AJ162" s="6">
        <f t="shared" si="12"/>
        <v>-1663.5</v>
      </c>
      <c r="AK162" s="6">
        <f t="shared" si="12"/>
        <v>-1763.5</v>
      </c>
      <c r="AL162" s="6">
        <f t="shared" si="12"/>
        <v>-1869.1399999999999</v>
      </c>
      <c r="AM162" s="6">
        <f t="shared" si="12"/>
        <v>-3202.64</v>
      </c>
      <c r="AN162" s="6">
        <f t="shared" si="12"/>
        <v>-4593</v>
      </c>
      <c r="AO162" s="6">
        <f t="shared" si="12"/>
        <v>-4777.5</v>
      </c>
      <c r="AP162" s="6">
        <f t="shared" si="12"/>
        <v>-4967</v>
      </c>
      <c r="AQ162" s="6">
        <f t="shared" si="12"/>
        <v>-5210.5</v>
      </c>
      <c r="AR162" s="6">
        <f t="shared" si="12"/>
        <v>-5465.5</v>
      </c>
      <c r="AS162" s="6">
        <f t="shared" si="12"/>
        <v>-5704</v>
      </c>
      <c r="AT162" s="6">
        <f t="shared" si="12"/>
        <v>-5923.1954999999998</v>
      </c>
      <c r="AU162" s="6">
        <f t="shared" si="12"/>
        <v>-15506.461499999999</v>
      </c>
      <c r="AV162" s="6">
        <f t="shared" ref="AV162:AZ166" si="13">-(AU46+AV46)/2</f>
        <v>-25395.760999999999</v>
      </c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</row>
    <row r="163" spans="1:104">
      <c r="A163" s="1">
        <v>44</v>
      </c>
      <c r="B163" s="1" t="s">
        <v>91</v>
      </c>
      <c r="C163" s="1" t="s">
        <v>92</v>
      </c>
      <c r="D163" s="6">
        <v>15.66</v>
      </c>
      <c r="E163" s="6">
        <v>0.17</v>
      </c>
      <c r="F163" s="6">
        <v>-4.22</v>
      </c>
      <c r="G163" s="6">
        <f t="shared" si="12"/>
        <v>-12.06025</v>
      </c>
      <c r="H163" s="6">
        <f t="shared" si="12"/>
        <v>-22.615000000000002</v>
      </c>
      <c r="I163" s="6">
        <f t="shared" si="12"/>
        <v>-36.734999999999999</v>
      </c>
      <c r="J163" s="6">
        <f t="shared" si="12"/>
        <v>-52</v>
      </c>
      <c r="K163" s="6">
        <f t="shared" si="12"/>
        <v>-67.5</v>
      </c>
      <c r="L163" s="6">
        <f t="shared" si="12"/>
        <v>-84.5</v>
      </c>
      <c r="M163" s="6">
        <f t="shared" si="12"/>
        <v>-101.5</v>
      </c>
      <c r="N163" s="6">
        <f t="shared" si="12"/>
        <v>-144.19999999999999</v>
      </c>
      <c r="O163" s="6">
        <f t="shared" si="12"/>
        <v>-188.2</v>
      </c>
      <c r="P163" s="6">
        <f t="shared" si="12"/>
        <v>-208.95</v>
      </c>
      <c r="Q163" s="6">
        <f t="shared" si="12"/>
        <v>-232.45</v>
      </c>
      <c r="R163" s="6">
        <f t="shared" si="12"/>
        <v>-258</v>
      </c>
      <c r="S163" s="6">
        <f t="shared" si="12"/>
        <v>-283.45</v>
      </c>
      <c r="T163" s="6">
        <f t="shared" si="12"/>
        <v>-321.95</v>
      </c>
      <c r="U163" s="6">
        <f t="shared" si="12"/>
        <v>-362.125</v>
      </c>
      <c r="V163" s="6">
        <f t="shared" si="12"/>
        <v>-523.125</v>
      </c>
      <c r="W163" s="6">
        <f t="shared" si="12"/>
        <v>-696.5</v>
      </c>
      <c r="X163" s="6">
        <f t="shared" si="12"/>
        <v>-753.5</v>
      </c>
      <c r="Y163" s="6">
        <f t="shared" si="12"/>
        <v>-814.5</v>
      </c>
      <c r="Z163" s="6">
        <f t="shared" si="12"/>
        <v>-875</v>
      </c>
      <c r="AA163" s="6">
        <f t="shared" si="12"/>
        <v>-943</v>
      </c>
      <c r="AB163" s="6">
        <f t="shared" si="12"/>
        <v>-1014.5</v>
      </c>
      <c r="AC163" s="6">
        <f t="shared" si="12"/>
        <v>-1081.5</v>
      </c>
      <c r="AD163" s="6">
        <f t="shared" si="12"/>
        <v>-1151</v>
      </c>
      <c r="AE163" s="6">
        <f t="shared" si="12"/>
        <v>-1220</v>
      </c>
      <c r="AF163" s="6">
        <f t="shared" si="12"/>
        <v>-1350</v>
      </c>
      <c r="AG163" s="6">
        <f t="shared" si="12"/>
        <v>-1476.85</v>
      </c>
      <c r="AH163" s="6">
        <f t="shared" si="12"/>
        <v>-1541.85</v>
      </c>
      <c r="AI163" s="6">
        <f t="shared" si="12"/>
        <v>-1618</v>
      </c>
      <c r="AJ163" s="6">
        <f t="shared" si="12"/>
        <v>-1701</v>
      </c>
      <c r="AK163" s="6">
        <f t="shared" si="12"/>
        <v>-1768.5</v>
      </c>
      <c r="AL163" s="6">
        <f t="shared" si="12"/>
        <v>-1871.5</v>
      </c>
      <c r="AM163" s="6">
        <f t="shared" si="12"/>
        <v>-1981.0185000000001</v>
      </c>
      <c r="AN163" s="6">
        <f t="shared" si="12"/>
        <v>-3385.5185000000001</v>
      </c>
      <c r="AO163" s="6">
        <f t="shared" si="12"/>
        <v>-4848.5</v>
      </c>
      <c r="AP163" s="6">
        <f t="shared" si="12"/>
        <v>-5037.5</v>
      </c>
      <c r="AQ163" s="6">
        <f t="shared" si="12"/>
        <v>-5233</v>
      </c>
      <c r="AR163" s="6">
        <f t="shared" si="12"/>
        <v>-5488.5</v>
      </c>
      <c r="AS163" s="6">
        <f t="shared" si="12"/>
        <v>-5754.5</v>
      </c>
      <c r="AT163" s="6">
        <f t="shared" si="12"/>
        <v>-5999.5</v>
      </c>
      <c r="AU163" s="6">
        <f t="shared" si="12"/>
        <v>-6224.3600000000006</v>
      </c>
      <c r="AV163" s="6">
        <f t="shared" si="13"/>
        <v>-16270.807000000001</v>
      </c>
      <c r="AW163" s="6">
        <f t="shared" si="13"/>
        <v>-26631.697</v>
      </c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</row>
    <row r="164" spans="1:104">
      <c r="A164" s="1">
        <v>45</v>
      </c>
      <c r="B164" s="1" t="s">
        <v>93</v>
      </c>
      <c r="C164" s="1" t="s">
        <v>94</v>
      </c>
      <c r="D164" s="6">
        <v>7.3</v>
      </c>
      <c r="E164" s="6">
        <v>3.11</v>
      </c>
      <c r="F164" s="6">
        <v>-4.3</v>
      </c>
      <c r="G164" s="6">
        <f t="shared" si="12"/>
        <v>-12.769449999999999</v>
      </c>
      <c r="H164" s="6">
        <f t="shared" si="12"/>
        <v>-24.57</v>
      </c>
      <c r="I164" s="6">
        <f t="shared" si="12"/>
        <v>-36.53</v>
      </c>
      <c r="J164" s="6">
        <f t="shared" si="12"/>
        <v>-52.5</v>
      </c>
      <c r="K164" s="6">
        <f t="shared" si="12"/>
        <v>-71.5</v>
      </c>
      <c r="L164" s="6">
        <f t="shared" si="12"/>
        <v>-88.5</v>
      </c>
      <c r="M164" s="6">
        <f t="shared" si="12"/>
        <v>-106.05</v>
      </c>
      <c r="N164" s="6">
        <f t="shared" si="12"/>
        <v>-125.05</v>
      </c>
      <c r="O164" s="6">
        <f t="shared" si="12"/>
        <v>-171.255</v>
      </c>
      <c r="P164" s="6">
        <f t="shared" si="12"/>
        <v>-217.755</v>
      </c>
      <c r="Q164" s="6">
        <f t="shared" si="12"/>
        <v>-240.05</v>
      </c>
      <c r="R164" s="6">
        <f t="shared" si="12"/>
        <v>-264.55</v>
      </c>
      <c r="S164" s="6">
        <f t="shared" si="12"/>
        <v>-291.5</v>
      </c>
      <c r="T164" s="6">
        <f t="shared" si="12"/>
        <v>-318.78999999999996</v>
      </c>
      <c r="U164" s="6">
        <f t="shared" si="12"/>
        <v>-360.28999999999996</v>
      </c>
      <c r="V164" s="6">
        <f t="shared" si="12"/>
        <v>-402.5</v>
      </c>
      <c r="W164" s="6">
        <f t="shared" si="12"/>
        <v>-577.5</v>
      </c>
      <c r="X164" s="6">
        <f t="shared" si="12"/>
        <v>-766.5</v>
      </c>
      <c r="Y164" s="6">
        <f t="shared" si="12"/>
        <v>-825.5</v>
      </c>
      <c r="Z164" s="6">
        <f t="shared" si="12"/>
        <v>-889</v>
      </c>
      <c r="AA164" s="6">
        <f t="shared" si="12"/>
        <v>-952.5</v>
      </c>
      <c r="AB164" s="6">
        <f t="shared" si="12"/>
        <v>-1022.5</v>
      </c>
      <c r="AC164" s="6">
        <f t="shared" si="12"/>
        <v>-1096</v>
      </c>
      <c r="AD164" s="6">
        <f t="shared" si="12"/>
        <v>-1166.5</v>
      </c>
      <c r="AE164" s="6">
        <f t="shared" si="12"/>
        <v>-1238</v>
      </c>
      <c r="AF164" s="6">
        <f t="shared" si="12"/>
        <v>-1309</v>
      </c>
      <c r="AG164" s="6">
        <f t="shared" si="12"/>
        <v>-1444</v>
      </c>
      <c r="AH164" s="6">
        <f t="shared" si="12"/>
        <v>-1574.45</v>
      </c>
      <c r="AI164" s="6">
        <f t="shared" si="12"/>
        <v>-1641.25</v>
      </c>
      <c r="AJ164" s="6">
        <f t="shared" si="12"/>
        <v>-1720.3</v>
      </c>
      <c r="AK164" s="6">
        <f t="shared" si="12"/>
        <v>-1807</v>
      </c>
      <c r="AL164" s="6">
        <f t="shared" si="12"/>
        <v>-1877</v>
      </c>
      <c r="AM164" s="6">
        <f t="shared" si="12"/>
        <v>-1983</v>
      </c>
      <c r="AN164" s="6">
        <f t="shared" si="12"/>
        <v>-2096.1120000000001</v>
      </c>
      <c r="AO164" s="6">
        <f t="shared" si="12"/>
        <v>-3573.6120000000001</v>
      </c>
      <c r="AP164" s="6">
        <f t="shared" si="12"/>
        <v>-5110.5</v>
      </c>
      <c r="AQ164" s="6">
        <f t="shared" si="12"/>
        <v>-5304.5</v>
      </c>
      <c r="AR164" s="6">
        <f t="shared" si="12"/>
        <v>-5503</v>
      </c>
      <c r="AS164" s="6">
        <f t="shared" si="12"/>
        <v>-5770</v>
      </c>
      <c r="AT164" s="6">
        <f t="shared" si="12"/>
        <v>-6050.5</v>
      </c>
      <c r="AU164" s="6">
        <f t="shared" si="12"/>
        <v>-6302.5</v>
      </c>
      <c r="AV164" s="6">
        <f t="shared" si="13"/>
        <v>-6533.6309999999994</v>
      </c>
      <c r="AW164" s="6">
        <f t="shared" si="13"/>
        <v>-17055.121999999999</v>
      </c>
      <c r="AX164" s="6">
        <f t="shared" si="13"/>
        <v>-27899.470999999998</v>
      </c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</row>
    <row r="165" spans="1:104">
      <c r="A165" s="1">
        <v>46</v>
      </c>
      <c r="B165" s="1" t="s">
        <v>95</v>
      </c>
      <c r="C165" s="1" t="s">
        <v>96</v>
      </c>
      <c r="D165" s="6">
        <v>5.75</v>
      </c>
      <c r="E165" s="6">
        <v>1.75</v>
      </c>
      <c r="F165" s="6">
        <v>-4.4400000000000004</v>
      </c>
      <c r="G165" s="6">
        <f t="shared" si="12"/>
        <v>-13.88345</v>
      </c>
      <c r="H165" s="6">
        <f t="shared" si="12"/>
        <v>-26.18</v>
      </c>
      <c r="I165" s="6">
        <f t="shared" si="12"/>
        <v>-39.465000000000003</v>
      </c>
      <c r="J165" s="6">
        <f t="shared" si="12"/>
        <v>-53.5</v>
      </c>
      <c r="K165" s="6">
        <f t="shared" si="12"/>
        <v>-72.55</v>
      </c>
      <c r="L165" s="6">
        <f t="shared" si="12"/>
        <v>-92.55</v>
      </c>
      <c r="M165" s="6">
        <f t="shared" si="12"/>
        <v>-110.5</v>
      </c>
      <c r="N165" s="6">
        <f t="shared" si="12"/>
        <v>-130.5</v>
      </c>
      <c r="O165" s="6">
        <f t="shared" si="12"/>
        <v>-150.5</v>
      </c>
      <c r="P165" s="6">
        <f t="shared" si="12"/>
        <v>-199.285</v>
      </c>
      <c r="Q165" s="6">
        <f t="shared" si="12"/>
        <v>-249.285</v>
      </c>
      <c r="R165" s="6">
        <f t="shared" si="12"/>
        <v>-273</v>
      </c>
      <c r="S165" s="6">
        <f t="shared" si="12"/>
        <v>-298.5</v>
      </c>
      <c r="T165" s="6">
        <f t="shared" si="12"/>
        <v>-326.5</v>
      </c>
      <c r="U165" s="6">
        <f t="shared" si="12"/>
        <v>-355.55</v>
      </c>
      <c r="V165" s="6">
        <f t="shared" si="12"/>
        <v>-398.05</v>
      </c>
      <c r="W165" s="6">
        <f t="shared" si="12"/>
        <v>-442.5</v>
      </c>
      <c r="X165" s="6">
        <f t="shared" si="12"/>
        <v>-634</v>
      </c>
      <c r="Y165" s="6">
        <f t="shared" si="12"/>
        <v>-839.5</v>
      </c>
      <c r="Z165" s="6">
        <f t="shared" si="12"/>
        <v>-901</v>
      </c>
      <c r="AA165" s="6">
        <f t="shared" si="12"/>
        <v>-966.5</v>
      </c>
      <c r="AB165" s="6">
        <f t="shared" si="12"/>
        <v>-1032.5</v>
      </c>
      <c r="AC165" s="6">
        <f t="shared" si="12"/>
        <v>-1105</v>
      </c>
      <c r="AD165" s="6">
        <f t="shared" si="12"/>
        <v>-1181.5</v>
      </c>
      <c r="AE165" s="6">
        <f t="shared" si="12"/>
        <v>-1254</v>
      </c>
      <c r="AF165" s="6">
        <f t="shared" si="12"/>
        <v>-1328</v>
      </c>
      <c r="AG165" s="6">
        <f t="shared" si="12"/>
        <v>-1402</v>
      </c>
      <c r="AH165" s="6">
        <f t="shared" si="12"/>
        <v>-1541</v>
      </c>
      <c r="AI165" s="6">
        <f t="shared" si="12"/>
        <v>-1675.1</v>
      </c>
      <c r="AJ165" s="6">
        <f t="shared" si="12"/>
        <v>-1743.75</v>
      </c>
      <c r="AK165" s="6">
        <f t="shared" si="12"/>
        <v>-1825.15</v>
      </c>
      <c r="AL165" s="6">
        <f t="shared" si="12"/>
        <v>-1915.5</v>
      </c>
      <c r="AM165" s="6">
        <f t="shared" si="12"/>
        <v>-1989</v>
      </c>
      <c r="AN165" s="6">
        <f t="shared" si="12"/>
        <v>-2098.5</v>
      </c>
      <c r="AO165" s="6">
        <f t="shared" si="12"/>
        <v>-2214.9335000000001</v>
      </c>
      <c r="AP165" s="6">
        <f t="shared" si="12"/>
        <v>-3766.4335000000001</v>
      </c>
      <c r="AQ165" s="6">
        <f t="shared" si="12"/>
        <v>-5379.5</v>
      </c>
      <c r="AR165" s="6">
        <f t="shared" si="12"/>
        <v>-5579</v>
      </c>
      <c r="AS165" s="6">
        <f t="shared" si="12"/>
        <v>-5781.5</v>
      </c>
      <c r="AT165" s="6">
        <f t="shared" si="12"/>
        <v>-6061</v>
      </c>
      <c r="AU165" s="6">
        <f t="shared" si="12"/>
        <v>-6355.5</v>
      </c>
      <c r="AV165" s="6">
        <f t="shared" si="13"/>
        <v>-6614</v>
      </c>
      <c r="AW165" s="6">
        <f t="shared" si="13"/>
        <v>-6851.0479999999998</v>
      </c>
      <c r="AX165" s="6">
        <f t="shared" si="13"/>
        <v>-17859.5645</v>
      </c>
      <c r="AY165" s="6">
        <f t="shared" si="13"/>
        <v>-29199.316500000001</v>
      </c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</row>
    <row r="166" spans="1:104">
      <c r="A166" s="1">
        <v>47</v>
      </c>
      <c r="B166" s="1" t="s">
        <v>97</v>
      </c>
      <c r="C166" s="1" t="s">
        <v>98</v>
      </c>
      <c r="D166" s="6">
        <v>7.54</v>
      </c>
      <c r="E166" s="6">
        <v>0.43</v>
      </c>
      <c r="F166" s="6">
        <v>-4.4400000000000004</v>
      </c>
      <c r="G166" s="6">
        <f t="shared" si="12"/>
        <v>-14.526845</v>
      </c>
      <c r="H166" s="6">
        <f t="shared" si="12"/>
        <v>-28.153729999999999</v>
      </c>
      <c r="I166" s="6">
        <f t="shared" si="12"/>
        <v>-41.914999999999999</v>
      </c>
      <c r="J166" s="6">
        <f t="shared" si="12"/>
        <v>-57</v>
      </c>
      <c r="K166" s="6">
        <f t="shared" si="12"/>
        <v>-73.5</v>
      </c>
      <c r="L166" s="6">
        <f t="shared" si="12"/>
        <v>-94</v>
      </c>
      <c r="M166" s="6">
        <f t="shared" si="12"/>
        <v>-115.5</v>
      </c>
      <c r="N166" s="6">
        <f t="shared" si="12"/>
        <v>-135</v>
      </c>
      <c r="O166" s="6">
        <f t="shared" si="12"/>
        <v>-156</v>
      </c>
      <c r="P166" s="6">
        <f t="shared" si="12"/>
        <v>-177.5</v>
      </c>
      <c r="Q166" s="6">
        <f t="shared" si="12"/>
        <v>-229.73</v>
      </c>
      <c r="R166" s="6">
        <f t="shared" si="12"/>
        <v>-282.73</v>
      </c>
      <c r="S166" s="6">
        <f t="shared" si="12"/>
        <v>-307.5</v>
      </c>
      <c r="T166" s="6">
        <f t="shared" si="12"/>
        <v>-334</v>
      </c>
      <c r="U166" s="6">
        <f t="shared" si="12"/>
        <v>-364</v>
      </c>
      <c r="V166" s="6">
        <f t="shared" si="12"/>
        <v>-394.71500000000003</v>
      </c>
      <c r="W166" s="6">
        <f t="shared" si="12"/>
        <v>-438.71500000000003</v>
      </c>
      <c r="X166" s="6">
        <f t="shared" si="12"/>
        <v>-484.935</v>
      </c>
      <c r="Y166" s="6">
        <f t="shared" si="12"/>
        <v>-692.93499999999995</v>
      </c>
      <c r="Z166" s="6">
        <f t="shared" si="12"/>
        <v>-915.5</v>
      </c>
      <c r="AA166" s="6">
        <f t="shared" si="12"/>
        <v>-979.5</v>
      </c>
      <c r="AB166" s="6">
        <f t="shared" si="12"/>
        <v>-1047.5</v>
      </c>
      <c r="AC166" s="6">
        <f t="shared" si="12"/>
        <v>-1115.5</v>
      </c>
      <c r="AD166" s="6">
        <f t="shared" si="12"/>
        <v>-1190</v>
      </c>
      <c r="AE166" s="6">
        <f t="shared" si="12"/>
        <v>-1269.5</v>
      </c>
      <c r="AF166" s="6">
        <f t="shared" si="12"/>
        <v>-1345</v>
      </c>
      <c r="AG166" s="6">
        <f t="shared" si="12"/>
        <v>-1421</v>
      </c>
      <c r="AH166" s="6">
        <f t="shared" si="12"/>
        <v>-1497.5</v>
      </c>
      <c r="AI166" s="6">
        <f t="shared" si="12"/>
        <v>-1641</v>
      </c>
      <c r="AJ166" s="6">
        <f t="shared" si="12"/>
        <v>-1778.75</v>
      </c>
      <c r="AK166" s="6">
        <f t="shared" si="12"/>
        <v>-1849.25</v>
      </c>
      <c r="AL166" s="6">
        <f t="shared" si="12"/>
        <v>-1933.5</v>
      </c>
      <c r="AM166" s="6">
        <f t="shared" si="12"/>
        <v>-2028</v>
      </c>
      <c r="AN166" s="6">
        <f t="shared" si="12"/>
        <v>-2104</v>
      </c>
      <c r="AO166" s="6">
        <f t="shared" si="12"/>
        <v>-2216.5</v>
      </c>
      <c r="AP166" s="6">
        <f t="shared" si="12"/>
        <v>-2336.9944999999998</v>
      </c>
      <c r="AQ166" s="6">
        <f t="shared" si="12"/>
        <v>-3964.9944999999998</v>
      </c>
      <c r="AR166" s="6">
        <f t="shared" si="12"/>
        <v>-5655.5</v>
      </c>
      <c r="AS166" s="6">
        <f t="shared" si="12"/>
        <v>-5859.5</v>
      </c>
      <c r="AT166" s="6">
        <f t="shared" si="12"/>
        <v>-6068</v>
      </c>
      <c r="AU166" s="6">
        <f t="shared" si="12"/>
        <v>-6360.5</v>
      </c>
      <c r="AV166" s="6">
        <f t="shared" si="13"/>
        <v>-6667.5</v>
      </c>
      <c r="AW166" s="6">
        <f t="shared" si="13"/>
        <v>-6933</v>
      </c>
      <c r="AX166" s="6">
        <f t="shared" si="13"/>
        <v>-7176.6484999999993</v>
      </c>
      <c r="AY166" s="6">
        <f t="shared" si="13"/>
        <v>-18684.307000000001</v>
      </c>
      <c r="AZ166" s="6">
        <f t="shared" si="13"/>
        <v>-30531.5085</v>
      </c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</row>
    <row r="167" spans="1:104">
      <c r="A167" s="1">
        <v>48</v>
      </c>
      <c r="B167" s="1" t="s">
        <v>99</v>
      </c>
      <c r="C167" s="1" t="s">
        <v>100</v>
      </c>
      <c r="D167" s="6">
        <v>8.34</v>
      </c>
      <c r="E167" s="6">
        <v>2.44</v>
      </c>
      <c r="F167" s="6">
        <v>-4.5</v>
      </c>
      <c r="G167" s="6">
        <f t="shared" si="12"/>
        <v>-12.951065</v>
      </c>
      <c r="H167" s="6">
        <f t="shared" si="12"/>
        <v>-27.194154999999999</v>
      </c>
      <c r="I167" s="6">
        <f t="shared" ref="I167:BA167" si="14">-(H51+I51)/2</f>
        <v>-44.239999999999995</v>
      </c>
      <c r="J167" s="6">
        <f t="shared" si="14"/>
        <v>-59.45</v>
      </c>
      <c r="K167" s="6">
        <f t="shared" si="14"/>
        <v>-77.45</v>
      </c>
      <c r="L167" s="6">
        <f t="shared" si="14"/>
        <v>-96</v>
      </c>
      <c r="M167" s="6">
        <f t="shared" si="14"/>
        <v>-117.55</v>
      </c>
      <c r="N167" s="6">
        <f t="shared" si="14"/>
        <v>-140.05000000000001</v>
      </c>
      <c r="O167" s="6">
        <f t="shared" si="14"/>
        <v>-161.5</v>
      </c>
      <c r="P167" s="6">
        <f t="shared" si="14"/>
        <v>-184</v>
      </c>
      <c r="Q167" s="6">
        <f t="shared" si="14"/>
        <v>-206.5</v>
      </c>
      <c r="R167" s="6">
        <f t="shared" si="14"/>
        <v>-261.5</v>
      </c>
      <c r="S167" s="6">
        <f t="shared" si="14"/>
        <v>-317</v>
      </c>
      <c r="T167" s="6">
        <f t="shared" si="14"/>
        <v>-343.5</v>
      </c>
      <c r="U167" s="6">
        <f t="shared" si="14"/>
        <v>-371.5</v>
      </c>
      <c r="V167" s="6">
        <f t="shared" si="14"/>
        <v>-403</v>
      </c>
      <c r="W167" s="6">
        <f t="shared" si="14"/>
        <v>-436.77499999999998</v>
      </c>
      <c r="X167" s="6">
        <f t="shared" si="14"/>
        <v>-482.77499999999998</v>
      </c>
      <c r="Y167" s="6">
        <f t="shared" si="14"/>
        <v>-529.59500000000003</v>
      </c>
      <c r="Z167" s="6">
        <f t="shared" si="14"/>
        <v>-754.59500000000003</v>
      </c>
      <c r="AA167" s="6">
        <f t="shared" si="14"/>
        <v>-994.5</v>
      </c>
      <c r="AB167" s="6">
        <f t="shared" si="14"/>
        <v>-1060.5</v>
      </c>
      <c r="AC167" s="6">
        <f t="shared" si="14"/>
        <v>-1131</v>
      </c>
      <c r="AD167" s="6">
        <f t="shared" si="14"/>
        <v>-1202</v>
      </c>
      <c r="AE167" s="6">
        <f t="shared" si="14"/>
        <v>-1278.5</v>
      </c>
      <c r="AF167" s="6">
        <f t="shared" si="14"/>
        <v>-1360</v>
      </c>
      <c r="AG167" s="6">
        <f t="shared" si="14"/>
        <v>-1438.5</v>
      </c>
      <c r="AH167" s="6">
        <f t="shared" si="14"/>
        <v>-1517.5</v>
      </c>
      <c r="AI167" s="6">
        <f t="shared" si="14"/>
        <v>-1596.5</v>
      </c>
      <c r="AJ167" s="6">
        <f t="shared" si="14"/>
        <v>-1743.5</v>
      </c>
      <c r="AK167" s="6">
        <f t="shared" si="14"/>
        <v>-1884.95</v>
      </c>
      <c r="AL167" s="6">
        <f t="shared" si="14"/>
        <v>-1957.9</v>
      </c>
      <c r="AM167" s="6">
        <f t="shared" si="14"/>
        <v>-2044.45</v>
      </c>
      <c r="AN167" s="6">
        <f t="shared" si="14"/>
        <v>-2143</v>
      </c>
      <c r="AO167" s="6">
        <f t="shared" si="14"/>
        <v>-2222.5</v>
      </c>
      <c r="AP167" s="6">
        <f t="shared" si="14"/>
        <v>-2338.5</v>
      </c>
      <c r="AQ167" s="6">
        <f t="shared" si="14"/>
        <v>-2462.8074999999999</v>
      </c>
      <c r="AR167" s="6">
        <f t="shared" si="14"/>
        <v>-4168.8074999999999</v>
      </c>
      <c r="AS167" s="6">
        <f t="shared" si="14"/>
        <v>-5939</v>
      </c>
      <c r="AT167" s="6">
        <f t="shared" si="14"/>
        <v>-6148</v>
      </c>
      <c r="AU167" s="6">
        <f t="shared" si="14"/>
        <v>-6358.5</v>
      </c>
      <c r="AV167" s="6">
        <f t="shared" si="14"/>
        <v>-6665</v>
      </c>
      <c r="AW167" s="6">
        <f t="shared" si="14"/>
        <v>-6989.5</v>
      </c>
      <c r="AX167" s="6">
        <f t="shared" si="14"/>
        <v>-7261.5</v>
      </c>
      <c r="AY167" s="6">
        <f t="shared" si="14"/>
        <v>-7510.9724999999999</v>
      </c>
      <c r="AZ167" s="6">
        <f t="shared" si="14"/>
        <v>-19529.502500000002</v>
      </c>
      <c r="BA167" s="6">
        <f t="shared" si="14"/>
        <v>-31896.275000000001</v>
      </c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</row>
    <row r="168" spans="1:104">
      <c r="A168" s="1">
        <v>49</v>
      </c>
      <c r="B168" s="1" t="s">
        <v>101</v>
      </c>
      <c r="C168" s="1" t="s">
        <v>102</v>
      </c>
      <c r="D168" s="6">
        <v>10.25</v>
      </c>
      <c r="E168" s="6">
        <v>0.65</v>
      </c>
      <c r="F168" s="6">
        <v>-3.09</v>
      </c>
      <c r="G168" s="6">
        <f t="shared" ref="G168:BB173" si="15">-(F52+G52)/2</f>
        <v>-12.328330000000001</v>
      </c>
      <c r="H168" s="6">
        <f t="shared" si="15"/>
        <v>-23.450150000000001</v>
      </c>
      <c r="I168" s="6">
        <f t="shared" si="15"/>
        <v>-41.015000000000001</v>
      </c>
      <c r="J168" s="6">
        <f t="shared" si="15"/>
        <v>-61.65</v>
      </c>
      <c r="K168" s="6">
        <f t="shared" si="15"/>
        <v>-79.650000000000006</v>
      </c>
      <c r="L168" s="6">
        <f t="shared" si="15"/>
        <v>-99.5</v>
      </c>
      <c r="M168" s="6">
        <f t="shared" si="15"/>
        <v>-119.55</v>
      </c>
      <c r="N168" s="6">
        <f t="shared" si="15"/>
        <v>-143.05000000000001</v>
      </c>
      <c r="O168" s="6">
        <f t="shared" si="15"/>
        <v>-167</v>
      </c>
      <c r="P168" s="6">
        <f t="shared" si="15"/>
        <v>-189.5</v>
      </c>
      <c r="Q168" s="6">
        <f t="shared" si="15"/>
        <v>-213.5</v>
      </c>
      <c r="R168" s="6">
        <f t="shared" si="15"/>
        <v>-237.5</v>
      </c>
      <c r="S168" s="6">
        <f t="shared" si="15"/>
        <v>-295</v>
      </c>
      <c r="T168" s="6">
        <f t="shared" si="15"/>
        <v>-354.5</v>
      </c>
      <c r="U168" s="6">
        <f t="shared" si="15"/>
        <v>-382</v>
      </c>
      <c r="V168" s="6">
        <f t="shared" si="15"/>
        <v>-410.5</v>
      </c>
      <c r="W168" s="6">
        <f t="shared" si="15"/>
        <v>-443.5</v>
      </c>
      <c r="X168" s="6">
        <f t="shared" si="15"/>
        <v>-479.55500000000001</v>
      </c>
      <c r="Y168" s="6">
        <f t="shared" si="15"/>
        <v>-528.55500000000006</v>
      </c>
      <c r="Z168" s="6">
        <f t="shared" si="15"/>
        <v>-576.69000000000005</v>
      </c>
      <c r="AA168" s="6">
        <f t="shared" si="15"/>
        <v>-818.19</v>
      </c>
      <c r="AB168" s="6">
        <f t="shared" si="15"/>
        <v>-1076</v>
      </c>
      <c r="AC168" s="6">
        <f t="shared" si="15"/>
        <v>-1145</v>
      </c>
      <c r="AD168" s="6">
        <f t="shared" si="15"/>
        <v>-1218</v>
      </c>
      <c r="AE168" s="6">
        <f t="shared" si="15"/>
        <v>-1291.5</v>
      </c>
      <c r="AF168" s="6">
        <f t="shared" si="15"/>
        <v>-1370.5</v>
      </c>
      <c r="AG168" s="6">
        <f t="shared" si="15"/>
        <v>-1454.5</v>
      </c>
      <c r="AH168" s="6">
        <f t="shared" si="15"/>
        <v>-1535.5</v>
      </c>
      <c r="AI168" s="6">
        <f t="shared" si="15"/>
        <v>-1617</v>
      </c>
      <c r="AJ168" s="6">
        <f t="shared" si="15"/>
        <v>-1698.5</v>
      </c>
      <c r="AK168" s="6">
        <f t="shared" si="15"/>
        <v>-1849.5</v>
      </c>
      <c r="AL168" s="6">
        <f t="shared" si="15"/>
        <v>-1994.75</v>
      </c>
      <c r="AM168" s="6">
        <f t="shared" si="15"/>
        <v>-2069.75</v>
      </c>
      <c r="AN168" s="6">
        <f t="shared" si="15"/>
        <v>-2159</v>
      </c>
      <c r="AO168" s="6">
        <f t="shared" si="15"/>
        <v>-2262</v>
      </c>
      <c r="AP168" s="6">
        <f t="shared" si="15"/>
        <v>-2345</v>
      </c>
      <c r="AQ168" s="6">
        <f t="shared" si="15"/>
        <v>-2464</v>
      </c>
      <c r="AR168" s="6">
        <f t="shared" si="15"/>
        <v>-2591.8869999999997</v>
      </c>
      <c r="AS168" s="6">
        <f t="shared" si="15"/>
        <v>-4377.3869999999997</v>
      </c>
      <c r="AT168" s="6">
        <f t="shared" si="15"/>
        <v>-6228.5</v>
      </c>
      <c r="AU168" s="6">
        <f t="shared" si="15"/>
        <v>-6442.5</v>
      </c>
      <c r="AV168" s="6">
        <f t="shared" si="15"/>
        <v>-6662</v>
      </c>
      <c r="AW168" s="6">
        <f t="shared" si="15"/>
        <v>-6983</v>
      </c>
      <c r="AX168" s="6">
        <f t="shared" si="15"/>
        <v>-7319</v>
      </c>
      <c r="AY168" s="6">
        <f t="shared" si="15"/>
        <v>-7598</v>
      </c>
      <c r="AZ168" s="6">
        <f t="shared" si="15"/>
        <v>-7853.5684999999994</v>
      </c>
      <c r="BA168" s="6">
        <f t="shared" si="15"/>
        <v>-20395.363499999999</v>
      </c>
      <c r="BB168" s="6">
        <f t="shared" si="15"/>
        <v>-33293.949999999997</v>
      </c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</row>
    <row r="169" spans="1:104">
      <c r="A169" s="1">
        <v>50</v>
      </c>
      <c r="B169" s="1" t="s">
        <v>103</v>
      </c>
      <c r="C169" s="1" t="s">
        <v>104</v>
      </c>
      <c r="D169" s="6">
        <v>9.0299999999999994</v>
      </c>
      <c r="E169" s="6">
        <v>1.69</v>
      </c>
      <c r="F169" s="6">
        <v>-4.2300000000000004</v>
      </c>
      <c r="G169" s="6">
        <f t="shared" si="15"/>
        <v>-10.988059999999999</v>
      </c>
      <c r="H169" s="6">
        <f t="shared" si="15"/>
        <v>-22.567399999999999</v>
      </c>
      <c r="I169" s="6">
        <f t="shared" si="15"/>
        <v>-35.618809999999996</v>
      </c>
      <c r="J169" s="6">
        <f t="shared" si="15"/>
        <v>-56.507509999999996</v>
      </c>
      <c r="K169" s="6">
        <f t="shared" si="15"/>
        <v>-83.14</v>
      </c>
      <c r="L169" s="6">
        <f t="shared" si="15"/>
        <v>-103.45</v>
      </c>
      <c r="M169" s="6">
        <f t="shared" si="15"/>
        <v>-123.95</v>
      </c>
      <c r="N169" s="6">
        <f t="shared" si="15"/>
        <v>-145.5</v>
      </c>
      <c r="O169" s="6">
        <f t="shared" si="15"/>
        <v>-170</v>
      </c>
      <c r="P169" s="6">
        <f t="shared" si="15"/>
        <v>-196</v>
      </c>
      <c r="Q169" s="6">
        <f t="shared" si="15"/>
        <v>-220</v>
      </c>
      <c r="R169" s="6">
        <f t="shared" si="15"/>
        <v>-245</v>
      </c>
      <c r="S169" s="6">
        <f t="shared" si="15"/>
        <v>-270</v>
      </c>
      <c r="T169" s="6">
        <f t="shared" si="15"/>
        <v>-330.5</v>
      </c>
      <c r="U169" s="6">
        <f t="shared" si="15"/>
        <v>-393</v>
      </c>
      <c r="V169" s="6">
        <f t="shared" si="15"/>
        <v>-422</v>
      </c>
      <c r="W169" s="6">
        <f t="shared" si="15"/>
        <v>-451.5</v>
      </c>
      <c r="X169" s="6">
        <f t="shared" si="15"/>
        <v>-486</v>
      </c>
      <c r="Y169" s="6">
        <f t="shared" si="15"/>
        <v>-521.5</v>
      </c>
      <c r="Z169" s="6">
        <f t="shared" si="15"/>
        <v>-572.5</v>
      </c>
      <c r="AA169" s="6">
        <f t="shared" si="15"/>
        <v>-625.17499999999995</v>
      </c>
      <c r="AB169" s="6">
        <f t="shared" si="15"/>
        <v>-884.67499999999995</v>
      </c>
      <c r="AC169" s="6">
        <f t="shared" si="15"/>
        <v>-1161</v>
      </c>
      <c r="AD169" s="6">
        <f t="shared" si="15"/>
        <v>-1232</v>
      </c>
      <c r="AE169" s="6">
        <f t="shared" si="15"/>
        <v>-1308</v>
      </c>
      <c r="AF169" s="6">
        <f t="shared" si="15"/>
        <v>-1384</v>
      </c>
      <c r="AG169" s="6">
        <f t="shared" si="15"/>
        <v>-1464.5</v>
      </c>
      <c r="AH169" s="6">
        <f t="shared" si="15"/>
        <v>-1552</v>
      </c>
      <c r="AI169" s="6">
        <f t="shared" si="15"/>
        <v>-1636</v>
      </c>
      <c r="AJ169" s="6">
        <f t="shared" si="15"/>
        <v>-1719.5</v>
      </c>
      <c r="AK169" s="6">
        <f t="shared" si="15"/>
        <v>-1803.5</v>
      </c>
      <c r="AL169" s="6">
        <f t="shared" si="15"/>
        <v>-1959</v>
      </c>
      <c r="AM169" s="6">
        <f t="shared" si="15"/>
        <v>-2108.0500000000002</v>
      </c>
      <c r="AN169" s="6">
        <f t="shared" si="15"/>
        <v>-2184.5500000000002</v>
      </c>
      <c r="AO169" s="6">
        <f t="shared" si="15"/>
        <v>-2276.5</v>
      </c>
      <c r="AP169" s="6">
        <f t="shared" si="15"/>
        <v>-2384.5</v>
      </c>
      <c r="AQ169" s="6">
        <f t="shared" si="15"/>
        <v>-2471</v>
      </c>
      <c r="AR169" s="6">
        <f t="shared" si="15"/>
        <v>-2593</v>
      </c>
      <c r="AS169" s="6">
        <f t="shared" si="15"/>
        <v>-2724.75</v>
      </c>
      <c r="AT169" s="6">
        <f t="shared" si="15"/>
        <v>-4591.75</v>
      </c>
      <c r="AU169" s="6">
        <f t="shared" si="15"/>
        <v>-6526</v>
      </c>
      <c r="AV169" s="6">
        <f t="shared" si="15"/>
        <v>-6745</v>
      </c>
      <c r="AW169" s="6">
        <f t="shared" si="15"/>
        <v>-6969.5</v>
      </c>
      <c r="AX169" s="6">
        <f t="shared" si="15"/>
        <v>-7305.5</v>
      </c>
      <c r="AY169" s="6">
        <f t="shared" si="15"/>
        <v>-7660.5</v>
      </c>
      <c r="AZ169" s="6">
        <f t="shared" si="15"/>
        <v>-7946.5</v>
      </c>
      <c r="BA169" s="6">
        <f t="shared" si="15"/>
        <v>-8204.9750000000004</v>
      </c>
      <c r="BB169" s="6">
        <f t="shared" si="15"/>
        <v>-21282.0455</v>
      </c>
      <c r="BC169" s="6">
        <f t="shared" ref="BC169:BF172" si="16">-(BB53+BC53)/2</f>
        <v>-34724.765500000001</v>
      </c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</row>
    <row r="170" spans="1:104">
      <c r="A170" s="1">
        <v>51</v>
      </c>
      <c r="B170" s="1" t="s">
        <v>105</v>
      </c>
      <c r="C170" s="1" t="s">
        <v>106</v>
      </c>
      <c r="D170" s="6">
        <v>8.35</v>
      </c>
      <c r="E170" s="6">
        <v>2.0099999999999998</v>
      </c>
      <c r="F170" s="6">
        <v>-4.82</v>
      </c>
      <c r="G170" s="6">
        <f t="shared" si="15"/>
        <v>-12.619194999999999</v>
      </c>
      <c r="H170" s="6">
        <f t="shared" si="15"/>
        <v>-20.965</v>
      </c>
      <c r="I170" s="6">
        <f t="shared" si="15"/>
        <v>-34.75</v>
      </c>
      <c r="J170" s="6">
        <f t="shared" si="15"/>
        <v>-50.1</v>
      </c>
      <c r="K170" s="6">
        <f t="shared" si="15"/>
        <v>-82</v>
      </c>
      <c r="L170" s="6">
        <f t="shared" si="15"/>
        <v>-112.5</v>
      </c>
      <c r="M170" s="6">
        <f t="shared" si="15"/>
        <v>-128</v>
      </c>
      <c r="N170" s="6">
        <f t="shared" si="15"/>
        <v>-150.5</v>
      </c>
      <c r="O170" s="6">
        <f t="shared" si="15"/>
        <v>-173.5</v>
      </c>
      <c r="P170" s="6">
        <f t="shared" si="15"/>
        <v>-199.5</v>
      </c>
      <c r="Q170" s="6">
        <f t="shared" si="15"/>
        <v>-226</v>
      </c>
      <c r="R170" s="6">
        <f t="shared" si="15"/>
        <v>-251.5</v>
      </c>
      <c r="S170" s="6">
        <f t="shared" si="15"/>
        <v>-278.5</v>
      </c>
      <c r="T170" s="6">
        <f t="shared" si="15"/>
        <v>-304.5</v>
      </c>
      <c r="U170" s="6">
        <f t="shared" si="15"/>
        <v>-368.5</v>
      </c>
      <c r="V170" s="6">
        <f t="shared" si="15"/>
        <v>-433.5</v>
      </c>
      <c r="W170" s="6">
        <f t="shared" si="15"/>
        <v>-463</v>
      </c>
      <c r="X170" s="6">
        <f t="shared" si="15"/>
        <v>-494.5</v>
      </c>
      <c r="Y170" s="6">
        <f t="shared" si="15"/>
        <v>-531</v>
      </c>
      <c r="Z170" s="6">
        <f t="shared" si="15"/>
        <v>-568</v>
      </c>
      <c r="AA170" s="6">
        <f t="shared" si="15"/>
        <v>-620.5</v>
      </c>
      <c r="AB170" s="6">
        <f t="shared" si="15"/>
        <v>-675.13</v>
      </c>
      <c r="AC170" s="6">
        <f t="shared" si="15"/>
        <v>-953.63</v>
      </c>
      <c r="AD170" s="6">
        <f t="shared" si="15"/>
        <v>-1249.5</v>
      </c>
      <c r="AE170" s="6">
        <f t="shared" si="15"/>
        <v>-1322.5</v>
      </c>
      <c r="AF170" s="6">
        <f t="shared" si="15"/>
        <v>-1400.5</v>
      </c>
      <c r="AG170" s="6">
        <f t="shared" si="15"/>
        <v>-1479.5</v>
      </c>
      <c r="AH170" s="6">
        <f t="shared" si="15"/>
        <v>-1562</v>
      </c>
      <c r="AI170" s="6">
        <f t="shared" si="15"/>
        <v>-1652</v>
      </c>
      <c r="AJ170" s="6">
        <f t="shared" si="15"/>
        <v>-1739.5</v>
      </c>
      <c r="AK170" s="6">
        <f t="shared" si="15"/>
        <v>-1825</v>
      </c>
      <c r="AL170" s="6">
        <f t="shared" si="15"/>
        <v>-1911.5</v>
      </c>
      <c r="AM170" s="6">
        <f t="shared" si="15"/>
        <v>-2072</v>
      </c>
      <c r="AN170" s="6">
        <f t="shared" si="15"/>
        <v>-2228</v>
      </c>
      <c r="AO170" s="6">
        <f t="shared" si="15"/>
        <v>-2307.5</v>
      </c>
      <c r="AP170" s="6">
        <f t="shared" si="15"/>
        <v>-2388.5</v>
      </c>
      <c r="AQ170" s="6">
        <f t="shared" si="15"/>
        <v>-2497.5</v>
      </c>
      <c r="AR170" s="6">
        <f t="shared" si="15"/>
        <v>-2610.5</v>
      </c>
      <c r="AS170" s="6">
        <f t="shared" si="15"/>
        <v>-2734.5</v>
      </c>
      <c r="AT170" s="6">
        <f t="shared" si="15"/>
        <v>-2857.5</v>
      </c>
      <c r="AU170" s="6">
        <f t="shared" si="15"/>
        <v>-4807</v>
      </c>
      <c r="AV170" s="6">
        <f t="shared" si="15"/>
        <v>-6821.5</v>
      </c>
      <c r="AW170" s="6">
        <f t="shared" si="15"/>
        <v>-7048</v>
      </c>
      <c r="AX170" s="6">
        <f t="shared" si="15"/>
        <v>-7278.5</v>
      </c>
      <c r="AY170" s="6">
        <f t="shared" si="15"/>
        <v>-7638.5</v>
      </c>
      <c r="AZ170" s="6">
        <f t="shared" si="15"/>
        <v>-8013.5</v>
      </c>
      <c r="BA170" s="6">
        <f t="shared" si="15"/>
        <v>-8297.5</v>
      </c>
      <c r="BB170" s="6">
        <f t="shared" si="15"/>
        <v>-8562.24</v>
      </c>
      <c r="BC170" s="6">
        <f t="shared" si="16"/>
        <v>-22189.754999999997</v>
      </c>
      <c r="BD170" s="6">
        <f t="shared" si="16"/>
        <v>-36189.040000000001</v>
      </c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</row>
    <row r="171" spans="1:104">
      <c r="A171" s="1">
        <v>52</v>
      </c>
      <c r="B171" s="1" t="s">
        <v>107</v>
      </c>
      <c r="C171" s="1" t="s">
        <v>108</v>
      </c>
      <c r="D171" s="6">
        <v>6.69</v>
      </c>
      <c r="E171" s="6">
        <v>0.95</v>
      </c>
      <c r="F171" s="6">
        <v>-5.49</v>
      </c>
      <c r="G171" s="6">
        <f t="shared" si="15"/>
        <v>-13.8048</v>
      </c>
      <c r="H171" s="6">
        <f t="shared" si="15"/>
        <v>-23.28</v>
      </c>
      <c r="I171" s="6">
        <f t="shared" si="15"/>
        <v>-32.685000000000002</v>
      </c>
      <c r="J171" s="6">
        <f t="shared" si="15"/>
        <v>-48.08</v>
      </c>
      <c r="K171" s="6">
        <f t="shared" si="15"/>
        <v>-64.724999999999994</v>
      </c>
      <c r="L171" s="6">
        <f t="shared" si="15"/>
        <v>-103.85</v>
      </c>
      <c r="M171" s="6">
        <f t="shared" si="15"/>
        <v>-140</v>
      </c>
      <c r="N171" s="6">
        <f t="shared" si="15"/>
        <v>-155</v>
      </c>
      <c r="O171" s="6">
        <f t="shared" si="15"/>
        <v>-179.05</v>
      </c>
      <c r="P171" s="6">
        <f t="shared" si="15"/>
        <v>-203.05</v>
      </c>
      <c r="Q171" s="6">
        <f t="shared" si="15"/>
        <v>-230</v>
      </c>
      <c r="R171" s="6">
        <f t="shared" si="15"/>
        <v>-258.5</v>
      </c>
      <c r="S171" s="6">
        <f t="shared" si="15"/>
        <v>-285.5</v>
      </c>
      <c r="T171" s="6">
        <f t="shared" si="15"/>
        <v>-313.5</v>
      </c>
      <c r="U171" s="6">
        <f t="shared" si="15"/>
        <v>-341</v>
      </c>
      <c r="V171" s="6">
        <f t="shared" si="15"/>
        <v>-407.5</v>
      </c>
      <c r="W171" s="6">
        <f t="shared" si="15"/>
        <v>-476</v>
      </c>
      <c r="X171" s="6">
        <f t="shared" si="15"/>
        <v>-506.5</v>
      </c>
      <c r="Y171" s="6">
        <f t="shared" si="15"/>
        <v>-538.5</v>
      </c>
      <c r="Z171" s="6">
        <f t="shared" si="15"/>
        <v>-577</v>
      </c>
      <c r="AA171" s="6">
        <f t="shared" si="15"/>
        <v>-616</v>
      </c>
      <c r="AB171" s="6">
        <f t="shared" si="15"/>
        <v>-671</v>
      </c>
      <c r="AC171" s="6">
        <f t="shared" si="15"/>
        <v>-727.56</v>
      </c>
      <c r="AD171" s="6">
        <f t="shared" si="15"/>
        <v>-1025.06</v>
      </c>
      <c r="AE171" s="6">
        <f t="shared" si="15"/>
        <v>-1340.5</v>
      </c>
      <c r="AF171" s="6">
        <f t="shared" si="15"/>
        <v>-1416</v>
      </c>
      <c r="AG171" s="6">
        <f t="shared" si="15"/>
        <v>-1496.5</v>
      </c>
      <c r="AH171" s="6">
        <f t="shared" si="15"/>
        <v>-1578</v>
      </c>
      <c r="AI171" s="6">
        <f t="shared" si="15"/>
        <v>-1662.5</v>
      </c>
      <c r="AJ171" s="6">
        <f t="shared" si="15"/>
        <v>-1755</v>
      </c>
      <c r="AK171" s="6">
        <f t="shared" si="15"/>
        <v>-1846</v>
      </c>
      <c r="AL171" s="6">
        <f t="shared" si="15"/>
        <v>-1934</v>
      </c>
      <c r="AM171" s="6">
        <f t="shared" si="15"/>
        <v>-2022.5</v>
      </c>
      <c r="AN171" s="6">
        <f t="shared" si="15"/>
        <v>-2187.5</v>
      </c>
      <c r="AO171" s="6">
        <f t="shared" si="15"/>
        <v>-2347.5</v>
      </c>
      <c r="AP171" s="6">
        <f t="shared" si="15"/>
        <v>-2429</v>
      </c>
      <c r="AQ171" s="6">
        <f t="shared" si="15"/>
        <v>-2512</v>
      </c>
      <c r="AR171" s="6">
        <f t="shared" si="15"/>
        <v>-2626</v>
      </c>
      <c r="AS171" s="6">
        <f t="shared" si="15"/>
        <v>-2744</v>
      </c>
      <c r="AT171" s="6">
        <f t="shared" si="15"/>
        <v>-2871</v>
      </c>
      <c r="AU171" s="6">
        <f t="shared" si="15"/>
        <v>-2997.5</v>
      </c>
      <c r="AV171" s="6">
        <f t="shared" si="15"/>
        <v>-5031.5</v>
      </c>
      <c r="AW171" s="6">
        <f t="shared" si="15"/>
        <v>-7132.5</v>
      </c>
      <c r="AX171" s="6">
        <f t="shared" si="15"/>
        <v>-7364</v>
      </c>
      <c r="AY171" s="6">
        <f t="shared" si="15"/>
        <v>-7599.5</v>
      </c>
      <c r="AZ171" s="6">
        <f t="shared" si="15"/>
        <v>-7977</v>
      </c>
      <c r="BA171" s="6">
        <f t="shared" si="15"/>
        <v>-8369.5</v>
      </c>
      <c r="BB171" s="6">
        <f t="shared" si="15"/>
        <v>-8660</v>
      </c>
      <c r="BC171" s="6">
        <f t="shared" si="16"/>
        <v>-8930.9150000000009</v>
      </c>
      <c r="BD171" s="6">
        <f t="shared" si="16"/>
        <v>-23118.674999999999</v>
      </c>
      <c r="BE171" s="6">
        <f t="shared" si="16"/>
        <v>-37687.039999999994</v>
      </c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</row>
    <row r="172" spans="1:104">
      <c r="A172" s="1">
        <v>53</v>
      </c>
      <c r="B172" s="1" t="s">
        <v>109</v>
      </c>
      <c r="C172" s="1" t="s">
        <v>110</v>
      </c>
      <c r="D172" s="6">
        <v>8.35</v>
      </c>
      <c r="E172" s="6">
        <v>-1.62</v>
      </c>
      <c r="F172" s="6">
        <v>-6.75</v>
      </c>
      <c r="G172" s="6">
        <f t="shared" si="15"/>
        <v>-14.79128</v>
      </c>
      <c r="H172" s="6">
        <f t="shared" si="15"/>
        <v>-26.065649999999998</v>
      </c>
      <c r="I172" s="6">
        <f t="shared" si="15"/>
        <v>-36.68</v>
      </c>
      <c r="J172" s="6">
        <f t="shared" si="15"/>
        <v>-45.938500000000005</v>
      </c>
      <c r="K172" s="6">
        <f t="shared" si="15"/>
        <v>-62.9435</v>
      </c>
      <c r="L172" s="6">
        <f t="shared" si="15"/>
        <v>-80.990000000000009</v>
      </c>
      <c r="M172" s="6">
        <f t="shared" si="15"/>
        <v>-119.21000000000001</v>
      </c>
      <c r="N172" s="6">
        <f t="shared" si="15"/>
        <v>-160.905</v>
      </c>
      <c r="O172" s="6">
        <f t="shared" si="15"/>
        <v>-184</v>
      </c>
      <c r="P172" s="6">
        <f t="shared" si="15"/>
        <v>-208.95</v>
      </c>
      <c r="Q172" s="6">
        <f t="shared" si="15"/>
        <v>-233.95</v>
      </c>
      <c r="R172" s="6">
        <f t="shared" si="15"/>
        <v>-263</v>
      </c>
      <c r="S172" s="6">
        <f t="shared" si="15"/>
        <v>-293</v>
      </c>
      <c r="T172" s="6">
        <f t="shared" si="15"/>
        <v>-321</v>
      </c>
      <c r="U172" s="6">
        <f t="shared" si="15"/>
        <v>-350</v>
      </c>
      <c r="V172" s="6">
        <f t="shared" si="15"/>
        <v>-379</v>
      </c>
      <c r="W172" s="6">
        <f t="shared" si="15"/>
        <v>-449</v>
      </c>
      <c r="X172" s="6">
        <f t="shared" si="15"/>
        <v>-520</v>
      </c>
      <c r="Y172" s="6">
        <f t="shared" si="15"/>
        <v>-552</v>
      </c>
      <c r="Z172" s="6">
        <f t="shared" si="15"/>
        <v>-585</v>
      </c>
      <c r="AA172" s="6">
        <f t="shared" si="15"/>
        <v>-625</v>
      </c>
      <c r="AB172" s="6">
        <f t="shared" si="15"/>
        <v>-666</v>
      </c>
      <c r="AC172" s="6">
        <f t="shared" si="15"/>
        <v>-722.5</v>
      </c>
      <c r="AD172" s="6">
        <f t="shared" si="15"/>
        <v>-781.38</v>
      </c>
      <c r="AE172" s="6">
        <f t="shared" si="15"/>
        <v>-1098.8800000000001</v>
      </c>
      <c r="AF172" s="6">
        <f t="shared" si="15"/>
        <v>-1434.5</v>
      </c>
      <c r="AG172" s="6">
        <f t="shared" si="15"/>
        <v>-1512.5</v>
      </c>
      <c r="AH172" s="6">
        <f t="shared" si="15"/>
        <v>-1596</v>
      </c>
      <c r="AI172" s="6">
        <f t="shared" si="15"/>
        <v>-1679.5</v>
      </c>
      <c r="AJ172" s="6">
        <f t="shared" si="15"/>
        <v>-1766</v>
      </c>
      <c r="AK172" s="6">
        <f t="shared" si="15"/>
        <v>-1861.5</v>
      </c>
      <c r="AL172" s="6">
        <f t="shared" si="15"/>
        <v>-1955</v>
      </c>
      <c r="AM172" s="6">
        <f t="shared" si="15"/>
        <v>-2046</v>
      </c>
      <c r="AN172" s="6">
        <f t="shared" si="15"/>
        <v>-2137</v>
      </c>
      <c r="AO172" s="6">
        <f t="shared" si="15"/>
        <v>-2306</v>
      </c>
      <c r="AP172" s="6">
        <f t="shared" si="15"/>
        <v>-2470.5</v>
      </c>
      <c r="AQ172" s="6">
        <f t="shared" si="15"/>
        <v>-2554</v>
      </c>
      <c r="AR172" s="6">
        <f t="shared" si="15"/>
        <v>-2639</v>
      </c>
      <c r="AS172" s="6">
        <f t="shared" si="15"/>
        <v>-2758</v>
      </c>
      <c r="AT172" s="6">
        <f t="shared" si="15"/>
        <v>-2883</v>
      </c>
      <c r="AU172" s="6">
        <f t="shared" si="15"/>
        <v>-3013</v>
      </c>
      <c r="AV172" s="6">
        <f t="shared" si="15"/>
        <v>-3140.75</v>
      </c>
      <c r="AW172" s="6">
        <f t="shared" si="15"/>
        <v>-5261.25</v>
      </c>
      <c r="AX172" s="6">
        <f t="shared" si="15"/>
        <v>-7468.5</v>
      </c>
      <c r="AY172" s="6">
        <f t="shared" si="15"/>
        <v>-7700</v>
      </c>
      <c r="AZ172" s="6">
        <f t="shared" si="15"/>
        <v>-7922</v>
      </c>
      <c r="BA172" s="6">
        <f t="shared" si="15"/>
        <v>-8322.5</v>
      </c>
      <c r="BB172" s="6">
        <f t="shared" si="15"/>
        <v>-8734</v>
      </c>
      <c r="BC172" s="6">
        <f t="shared" si="16"/>
        <v>-9031.5</v>
      </c>
      <c r="BD172" s="6">
        <f t="shared" si="16"/>
        <v>-9308.5499999999993</v>
      </c>
      <c r="BE172" s="6">
        <f t="shared" si="16"/>
        <v>-24069.046999999999</v>
      </c>
      <c r="BF172" s="6">
        <f t="shared" si="16"/>
        <v>-39219.202000000005</v>
      </c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</row>
    <row r="173" spans="1:104">
      <c r="A173" s="1">
        <v>54</v>
      </c>
      <c r="B173" s="1" t="s">
        <v>111</v>
      </c>
      <c r="C173" s="1" t="s">
        <v>112</v>
      </c>
      <c r="D173" s="6">
        <v>7.86</v>
      </c>
      <c r="E173" s="6">
        <v>-1.47</v>
      </c>
      <c r="F173" s="6">
        <v>-6.07</v>
      </c>
      <c r="G173" s="6">
        <f t="shared" si="15"/>
        <v>-16.552420000000001</v>
      </c>
      <c r="H173" s="6">
        <f t="shared" si="15"/>
        <v>-26.548999999999999</v>
      </c>
      <c r="I173" s="6">
        <f t="shared" si="15"/>
        <v>-37.161500000000004</v>
      </c>
      <c r="J173" s="6">
        <f t="shared" si="15"/>
        <v>-48.17</v>
      </c>
      <c r="K173" s="6">
        <f t="shared" si="15"/>
        <v>-60.421500000000002</v>
      </c>
      <c r="L173" s="6">
        <f t="shared" si="15"/>
        <v>-79.151499999999999</v>
      </c>
      <c r="M173" s="6">
        <f t="shared" si="15"/>
        <v>-98.788899999999998</v>
      </c>
      <c r="N173" s="6">
        <f t="shared" si="15"/>
        <v>-142.90890000000002</v>
      </c>
      <c r="O173" s="6">
        <f t="shared" si="15"/>
        <v>-190.92000000000002</v>
      </c>
      <c r="P173" s="6">
        <f t="shared" ref="P173:BG173" si="17">-(O57+P57)/2</f>
        <v>-215.51</v>
      </c>
      <c r="Q173" s="6">
        <f t="shared" si="17"/>
        <v>-242.01</v>
      </c>
      <c r="R173" s="6">
        <f t="shared" si="17"/>
        <v>-268</v>
      </c>
      <c r="S173" s="6">
        <f t="shared" si="17"/>
        <v>-297.5</v>
      </c>
      <c r="T173" s="6">
        <f t="shared" si="17"/>
        <v>-328.5</v>
      </c>
      <c r="U173" s="6">
        <f t="shared" si="17"/>
        <v>-358.5</v>
      </c>
      <c r="V173" s="6">
        <f t="shared" si="17"/>
        <v>-389</v>
      </c>
      <c r="W173" s="6">
        <f t="shared" si="17"/>
        <v>-417</v>
      </c>
      <c r="X173" s="6">
        <f t="shared" si="17"/>
        <v>-489.5</v>
      </c>
      <c r="Y173" s="6">
        <f t="shared" si="17"/>
        <v>-565.5</v>
      </c>
      <c r="Z173" s="6">
        <f t="shared" si="17"/>
        <v>-599</v>
      </c>
      <c r="AA173" s="6">
        <f t="shared" si="17"/>
        <v>-633</v>
      </c>
      <c r="AB173" s="6">
        <f t="shared" si="17"/>
        <v>-675</v>
      </c>
      <c r="AC173" s="6">
        <f t="shared" si="17"/>
        <v>-718</v>
      </c>
      <c r="AD173" s="6">
        <f t="shared" si="17"/>
        <v>-777</v>
      </c>
      <c r="AE173" s="6">
        <f t="shared" si="17"/>
        <v>-837.51499999999999</v>
      </c>
      <c r="AF173" s="6">
        <f t="shared" si="17"/>
        <v>-1175.0149999999999</v>
      </c>
      <c r="AG173" s="6">
        <f t="shared" si="17"/>
        <v>-1532</v>
      </c>
      <c r="AH173" s="6">
        <f t="shared" si="17"/>
        <v>-1612</v>
      </c>
      <c r="AI173" s="6">
        <f t="shared" si="17"/>
        <v>-1697.5</v>
      </c>
      <c r="AJ173" s="6">
        <f t="shared" si="17"/>
        <v>-1784</v>
      </c>
      <c r="AK173" s="6">
        <f t="shared" si="17"/>
        <v>-1872.5</v>
      </c>
      <c r="AL173" s="6">
        <f t="shared" si="17"/>
        <v>-1971</v>
      </c>
      <c r="AM173" s="6">
        <f t="shared" si="17"/>
        <v>-2068</v>
      </c>
      <c r="AN173" s="6">
        <f t="shared" si="17"/>
        <v>-2161</v>
      </c>
      <c r="AO173" s="6">
        <f t="shared" si="17"/>
        <v>-2254.5</v>
      </c>
      <c r="AP173" s="6">
        <f t="shared" si="17"/>
        <v>-2428</v>
      </c>
      <c r="AQ173" s="6">
        <f t="shared" si="17"/>
        <v>-2596.5</v>
      </c>
      <c r="AR173" s="6">
        <f t="shared" si="17"/>
        <v>-2681.5</v>
      </c>
      <c r="AS173" s="6">
        <f t="shared" si="17"/>
        <v>-2768.5</v>
      </c>
      <c r="AT173" s="6">
        <f t="shared" si="17"/>
        <v>-2893</v>
      </c>
      <c r="AU173" s="6">
        <f t="shared" si="17"/>
        <v>-3021.5</v>
      </c>
      <c r="AV173" s="6">
        <f t="shared" si="17"/>
        <v>-3155.5</v>
      </c>
      <c r="AW173" s="6">
        <f t="shared" si="17"/>
        <v>-3288.4</v>
      </c>
      <c r="AX173" s="6">
        <f t="shared" si="17"/>
        <v>-5496.9</v>
      </c>
      <c r="AY173" s="6">
        <f t="shared" si="17"/>
        <v>-7774.5</v>
      </c>
      <c r="AZ173" s="6">
        <f t="shared" si="17"/>
        <v>-8016.5</v>
      </c>
      <c r="BA173" s="6">
        <f t="shared" si="17"/>
        <v>-8263</v>
      </c>
      <c r="BB173" s="6">
        <f t="shared" si="17"/>
        <v>-8676.5</v>
      </c>
      <c r="BC173" s="6">
        <f t="shared" si="17"/>
        <v>-9107</v>
      </c>
      <c r="BD173" s="6">
        <f t="shared" si="17"/>
        <v>-9412</v>
      </c>
      <c r="BE173" s="6">
        <f t="shared" si="17"/>
        <v>-9695.7000000000007</v>
      </c>
      <c r="BF173" s="6">
        <f t="shared" si="17"/>
        <v>-25041.061000000002</v>
      </c>
      <c r="BG173" s="6">
        <f t="shared" si="17"/>
        <v>-40785.716</v>
      </c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</row>
    <row r="174" spans="1:104">
      <c r="A174" s="1">
        <v>55</v>
      </c>
      <c r="B174" s="1" t="s">
        <v>113</v>
      </c>
      <c r="C174" s="1" t="s">
        <v>114</v>
      </c>
      <c r="D174" s="6">
        <v>2.34</v>
      </c>
      <c r="E174" s="6">
        <v>-2.04</v>
      </c>
      <c r="F174" s="6">
        <v>-2.1800000000000002</v>
      </c>
      <c r="G174" s="6">
        <f t="shared" ref="G174:BH178" si="18">-(F58+G58)/2</f>
        <v>-13.525672500000001</v>
      </c>
      <c r="H174" s="6">
        <f t="shared" si="18"/>
        <v>-28.176220000000001</v>
      </c>
      <c r="I174" s="6">
        <f t="shared" si="18"/>
        <v>-38.097499999999997</v>
      </c>
      <c r="J174" s="6">
        <f t="shared" si="18"/>
        <v>-49.5</v>
      </c>
      <c r="K174" s="6">
        <f t="shared" si="18"/>
        <v>-62.55</v>
      </c>
      <c r="L174" s="6">
        <f t="shared" si="18"/>
        <v>-76</v>
      </c>
      <c r="M174" s="6">
        <f t="shared" si="18"/>
        <v>-96.495000000000005</v>
      </c>
      <c r="N174" s="6">
        <f t="shared" si="18"/>
        <v>-117.85</v>
      </c>
      <c r="O174" s="6">
        <f t="shared" si="18"/>
        <v>-169.45500000000001</v>
      </c>
      <c r="P174" s="6">
        <f t="shared" si="18"/>
        <v>-223.15</v>
      </c>
      <c r="Q174" s="6">
        <f t="shared" si="18"/>
        <v>-247</v>
      </c>
      <c r="R174" s="6">
        <f t="shared" si="18"/>
        <v>-275</v>
      </c>
      <c r="S174" s="6">
        <f t="shared" si="18"/>
        <v>-302.5</v>
      </c>
      <c r="T174" s="6">
        <f t="shared" si="18"/>
        <v>-334</v>
      </c>
      <c r="U174" s="6">
        <f t="shared" si="18"/>
        <v>-367</v>
      </c>
      <c r="V174" s="6">
        <f t="shared" si="18"/>
        <v>-397.5</v>
      </c>
      <c r="W174" s="6">
        <f t="shared" si="18"/>
        <v>-429</v>
      </c>
      <c r="X174" s="6">
        <f t="shared" si="18"/>
        <v>-460.5</v>
      </c>
      <c r="Y174" s="6">
        <f t="shared" si="18"/>
        <v>-536.5</v>
      </c>
      <c r="Z174" s="6">
        <f t="shared" si="18"/>
        <v>-613</v>
      </c>
      <c r="AA174" s="6">
        <f t="shared" si="18"/>
        <v>-647.5</v>
      </c>
      <c r="AB174" s="6">
        <f t="shared" si="18"/>
        <v>-683</v>
      </c>
      <c r="AC174" s="6">
        <f t="shared" si="18"/>
        <v>-726.5</v>
      </c>
      <c r="AD174" s="6">
        <f t="shared" si="18"/>
        <v>-772</v>
      </c>
      <c r="AE174" s="6">
        <f t="shared" si="18"/>
        <v>-833</v>
      </c>
      <c r="AF174" s="6">
        <f t="shared" si="18"/>
        <v>-895.53500000000008</v>
      </c>
      <c r="AG174" s="6">
        <f t="shared" si="18"/>
        <v>-1254.0350000000001</v>
      </c>
      <c r="AH174" s="6">
        <f t="shared" si="18"/>
        <v>-1632</v>
      </c>
      <c r="AI174" s="6">
        <f t="shared" si="18"/>
        <v>-1714.5</v>
      </c>
      <c r="AJ174" s="6">
        <f t="shared" si="18"/>
        <v>-1802.5</v>
      </c>
      <c r="AK174" s="6">
        <f t="shared" si="18"/>
        <v>-1892</v>
      </c>
      <c r="AL174" s="6">
        <f t="shared" si="18"/>
        <v>-1982.5</v>
      </c>
      <c r="AM174" s="6">
        <f t="shared" si="18"/>
        <v>-2083</v>
      </c>
      <c r="AN174" s="6">
        <f t="shared" si="18"/>
        <v>-2183.5</v>
      </c>
      <c r="AO174" s="6">
        <f t="shared" si="18"/>
        <v>-2279.5</v>
      </c>
      <c r="AP174" s="6">
        <f t="shared" si="18"/>
        <v>-2375.5</v>
      </c>
      <c r="AQ174" s="6">
        <f t="shared" si="18"/>
        <v>-2552.5</v>
      </c>
      <c r="AR174" s="6">
        <f t="shared" si="18"/>
        <v>-2725</v>
      </c>
      <c r="AS174" s="6">
        <f t="shared" si="18"/>
        <v>-2813</v>
      </c>
      <c r="AT174" s="6">
        <f t="shared" si="18"/>
        <v>-2902</v>
      </c>
      <c r="AU174" s="6">
        <f t="shared" si="18"/>
        <v>-3031.5</v>
      </c>
      <c r="AV174" s="6">
        <f t="shared" si="18"/>
        <v>-3166</v>
      </c>
      <c r="AW174" s="6">
        <f t="shared" si="18"/>
        <v>-3303</v>
      </c>
      <c r="AX174" s="6">
        <f t="shared" si="18"/>
        <v>-3438.5</v>
      </c>
      <c r="AY174" s="6">
        <f t="shared" si="18"/>
        <v>-5737</v>
      </c>
      <c r="AZ174" s="6">
        <f t="shared" si="18"/>
        <v>-8106.5</v>
      </c>
      <c r="BA174" s="6">
        <f t="shared" si="18"/>
        <v>-8354</v>
      </c>
      <c r="BB174" s="6">
        <f t="shared" si="18"/>
        <v>-8605</v>
      </c>
      <c r="BC174" s="6">
        <f t="shared" si="18"/>
        <v>-9038</v>
      </c>
      <c r="BD174" s="6">
        <f t="shared" si="18"/>
        <v>-9489.5</v>
      </c>
      <c r="BE174" s="6">
        <f t="shared" si="18"/>
        <v>-9801.5</v>
      </c>
      <c r="BF174" s="6">
        <f t="shared" si="18"/>
        <v>-10091.39</v>
      </c>
      <c r="BG174" s="6">
        <f t="shared" si="18"/>
        <v>-26034.926499999998</v>
      </c>
      <c r="BH174" s="6">
        <f t="shared" si="18"/>
        <v>-42387.031499999997</v>
      </c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</row>
    <row r="175" spans="1:104">
      <c r="A175" s="1">
        <v>56</v>
      </c>
      <c r="B175" s="1" t="s">
        <v>115</v>
      </c>
      <c r="C175" s="1" t="s">
        <v>116</v>
      </c>
      <c r="D175" s="6">
        <v>-2.88</v>
      </c>
      <c r="E175" s="6">
        <v>-3.1</v>
      </c>
      <c r="F175" s="6">
        <v>-2.68</v>
      </c>
      <c r="G175" s="6">
        <f t="shared" si="18"/>
        <v>-7.6077469999999998</v>
      </c>
      <c r="H175" s="6">
        <f t="shared" si="18"/>
        <v>-22.921915000000002</v>
      </c>
      <c r="I175" s="6">
        <f t="shared" si="18"/>
        <v>-41.435000000000002</v>
      </c>
      <c r="J175" s="6">
        <f t="shared" si="18"/>
        <v>-52.515000000000001</v>
      </c>
      <c r="K175" s="6">
        <f t="shared" si="18"/>
        <v>-64.5</v>
      </c>
      <c r="L175" s="6">
        <f t="shared" si="18"/>
        <v>-78.5</v>
      </c>
      <c r="M175" s="6">
        <f t="shared" si="18"/>
        <v>-93.5</v>
      </c>
      <c r="N175" s="6">
        <f t="shared" si="18"/>
        <v>-115.765</v>
      </c>
      <c r="O175" s="6">
        <f t="shared" si="18"/>
        <v>-138.52500000000001</v>
      </c>
      <c r="P175" s="6">
        <f t="shared" si="18"/>
        <v>-193.76</v>
      </c>
      <c r="Q175" s="6">
        <f t="shared" si="18"/>
        <v>-254.05</v>
      </c>
      <c r="R175" s="6">
        <f t="shared" si="18"/>
        <v>-281.55</v>
      </c>
      <c r="S175" s="6">
        <f t="shared" si="18"/>
        <v>-310.5</v>
      </c>
      <c r="T175" s="6">
        <f t="shared" si="18"/>
        <v>-339.5</v>
      </c>
      <c r="U175" s="6">
        <f t="shared" si="18"/>
        <v>-372</v>
      </c>
      <c r="V175" s="6">
        <f t="shared" si="18"/>
        <v>-406</v>
      </c>
      <c r="W175" s="6">
        <f t="shared" si="18"/>
        <v>-438.5</v>
      </c>
      <c r="X175" s="6">
        <f t="shared" si="18"/>
        <v>-471.5</v>
      </c>
      <c r="Y175" s="6">
        <f t="shared" si="18"/>
        <v>-504</v>
      </c>
      <c r="Z175" s="6">
        <f t="shared" si="18"/>
        <v>-583</v>
      </c>
      <c r="AA175" s="6">
        <f t="shared" si="18"/>
        <v>-662.5</v>
      </c>
      <c r="AB175" s="6">
        <f t="shared" si="18"/>
        <v>-698</v>
      </c>
      <c r="AC175" s="6">
        <f t="shared" si="18"/>
        <v>-734.5</v>
      </c>
      <c r="AD175" s="6">
        <f t="shared" si="18"/>
        <v>-780.5</v>
      </c>
      <c r="AE175" s="6">
        <f t="shared" si="18"/>
        <v>-827.5</v>
      </c>
      <c r="AF175" s="6">
        <f t="shared" si="18"/>
        <v>-890.5</v>
      </c>
      <c r="AG175" s="6">
        <f t="shared" si="18"/>
        <v>-955.8</v>
      </c>
      <c r="AH175" s="6">
        <f t="shared" si="18"/>
        <v>-1335.8</v>
      </c>
      <c r="AI175" s="6">
        <f t="shared" si="18"/>
        <v>-1735.5</v>
      </c>
      <c r="AJ175" s="6">
        <f t="shared" si="18"/>
        <v>-1820</v>
      </c>
      <c r="AK175" s="6">
        <f t="shared" si="18"/>
        <v>-1911</v>
      </c>
      <c r="AL175" s="6">
        <f t="shared" si="18"/>
        <v>-2002.5</v>
      </c>
      <c r="AM175" s="6">
        <f t="shared" si="18"/>
        <v>-2094.5</v>
      </c>
      <c r="AN175" s="6">
        <f t="shared" si="18"/>
        <v>-2199</v>
      </c>
      <c r="AO175" s="6">
        <f t="shared" si="18"/>
        <v>-2302.5</v>
      </c>
      <c r="AP175" s="6">
        <f t="shared" si="18"/>
        <v>-2400.5</v>
      </c>
      <c r="AQ175" s="6">
        <f t="shared" si="18"/>
        <v>-2499.5</v>
      </c>
      <c r="AR175" s="6">
        <f t="shared" si="18"/>
        <v>-2680.5</v>
      </c>
      <c r="AS175" s="6">
        <f t="shared" si="18"/>
        <v>-2857.5</v>
      </c>
      <c r="AT175" s="6">
        <f t="shared" si="18"/>
        <v>-2947.5</v>
      </c>
      <c r="AU175" s="6">
        <f t="shared" si="18"/>
        <v>-3037.5</v>
      </c>
      <c r="AV175" s="6">
        <f t="shared" si="18"/>
        <v>-3173.5</v>
      </c>
      <c r="AW175" s="6">
        <f t="shared" si="18"/>
        <v>-3314.5</v>
      </c>
      <c r="AX175" s="6">
        <f t="shared" si="18"/>
        <v>-3456.5</v>
      </c>
      <c r="AY175" s="6">
        <f t="shared" si="18"/>
        <v>-3595</v>
      </c>
      <c r="AZ175" s="6">
        <f t="shared" si="18"/>
        <v>-5983</v>
      </c>
      <c r="BA175" s="6">
        <f t="shared" si="18"/>
        <v>-8445.5</v>
      </c>
      <c r="BB175" s="6">
        <f t="shared" si="18"/>
        <v>-8698</v>
      </c>
      <c r="BC175" s="6">
        <f t="shared" si="18"/>
        <v>-8954</v>
      </c>
      <c r="BD175" s="6">
        <f t="shared" si="18"/>
        <v>-9408</v>
      </c>
      <c r="BE175" s="6">
        <f t="shared" si="18"/>
        <v>-9881</v>
      </c>
      <c r="BF175" s="6">
        <f t="shared" si="18"/>
        <v>-10199.5</v>
      </c>
      <c r="BG175" s="6">
        <f t="shared" si="18"/>
        <v>-10496.21</v>
      </c>
      <c r="BH175" s="6">
        <f t="shared" si="18"/>
        <v>-27050.892</v>
      </c>
      <c r="BI175" s="6">
        <f t="shared" ref="BI175:BK177" si="19">-(BH59+BI59)/2</f>
        <v>-44023.417000000001</v>
      </c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</row>
    <row r="176" spans="1:104">
      <c r="A176" s="1">
        <v>57</v>
      </c>
      <c r="B176" s="1" t="s">
        <v>117</v>
      </c>
      <c r="C176" s="1" t="s">
        <v>118</v>
      </c>
      <c r="D176" s="6">
        <v>2.11</v>
      </c>
      <c r="E176" s="6">
        <v>-0.45</v>
      </c>
      <c r="F176" s="6">
        <v>-3.03</v>
      </c>
      <c r="G176" s="6">
        <f t="shared" si="18"/>
        <v>-8.3179499999999997</v>
      </c>
      <c r="H176" s="6">
        <f t="shared" si="18"/>
        <v>-15.11815</v>
      </c>
      <c r="I176" s="6">
        <f t="shared" si="18"/>
        <v>-34.563650000000003</v>
      </c>
      <c r="J176" s="6">
        <f t="shared" si="18"/>
        <v>-55.775000000000006</v>
      </c>
      <c r="K176" s="6">
        <f t="shared" si="18"/>
        <v>-67.8</v>
      </c>
      <c r="L176" s="6">
        <f t="shared" si="18"/>
        <v>-81</v>
      </c>
      <c r="M176" s="6">
        <f t="shared" si="18"/>
        <v>-96.5</v>
      </c>
      <c r="N176" s="6">
        <f t="shared" si="18"/>
        <v>-112</v>
      </c>
      <c r="O176" s="6">
        <f t="shared" si="18"/>
        <v>-135.20999999999998</v>
      </c>
      <c r="P176" s="6">
        <f t="shared" si="18"/>
        <v>-160.095</v>
      </c>
      <c r="Q176" s="6">
        <f t="shared" si="18"/>
        <v>-221.88499999999999</v>
      </c>
      <c r="R176" s="6">
        <f t="shared" si="18"/>
        <v>-289</v>
      </c>
      <c r="S176" s="6">
        <f t="shared" si="18"/>
        <v>-317.5</v>
      </c>
      <c r="T176" s="6">
        <f t="shared" si="18"/>
        <v>-348</v>
      </c>
      <c r="U176" s="6">
        <f t="shared" si="18"/>
        <v>-378.5</v>
      </c>
      <c r="V176" s="6">
        <f t="shared" si="18"/>
        <v>-412</v>
      </c>
      <c r="W176" s="6">
        <f t="shared" si="18"/>
        <v>-447.5</v>
      </c>
      <c r="X176" s="6">
        <f t="shared" si="18"/>
        <v>-481</v>
      </c>
      <c r="Y176" s="6">
        <f t="shared" si="18"/>
        <v>-515.5</v>
      </c>
      <c r="Z176" s="6">
        <f t="shared" si="18"/>
        <v>-549.5</v>
      </c>
      <c r="AA176" s="6">
        <f t="shared" si="18"/>
        <v>-631</v>
      </c>
      <c r="AB176" s="6">
        <f t="shared" si="18"/>
        <v>-713.5</v>
      </c>
      <c r="AC176" s="6">
        <f t="shared" si="18"/>
        <v>-750.5</v>
      </c>
      <c r="AD176" s="6">
        <f t="shared" si="18"/>
        <v>-788</v>
      </c>
      <c r="AE176" s="6">
        <f t="shared" si="18"/>
        <v>-835.5</v>
      </c>
      <c r="AF176" s="6">
        <f t="shared" si="18"/>
        <v>-885.5</v>
      </c>
      <c r="AG176" s="6">
        <f t="shared" si="18"/>
        <v>-950.5</v>
      </c>
      <c r="AH176" s="6">
        <f t="shared" si="18"/>
        <v>-1017.045</v>
      </c>
      <c r="AI176" s="6">
        <f t="shared" si="18"/>
        <v>-1419.5450000000001</v>
      </c>
      <c r="AJ176" s="6">
        <f t="shared" si="18"/>
        <v>-1842</v>
      </c>
      <c r="AK176" s="6">
        <f t="shared" si="18"/>
        <v>-1929</v>
      </c>
      <c r="AL176" s="6">
        <f t="shared" si="18"/>
        <v>-2021.5</v>
      </c>
      <c r="AM176" s="6">
        <f t="shared" si="18"/>
        <v>-2115.5</v>
      </c>
      <c r="AN176" s="6">
        <f t="shared" si="18"/>
        <v>-2210.5</v>
      </c>
      <c r="AO176" s="6">
        <f t="shared" si="18"/>
        <v>-2318</v>
      </c>
      <c r="AP176" s="6">
        <f t="shared" si="18"/>
        <v>-2425</v>
      </c>
      <c r="AQ176" s="6">
        <f t="shared" si="18"/>
        <v>-2525</v>
      </c>
      <c r="AR176" s="6">
        <f t="shared" si="18"/>
        <v>-2625.5</v>
      </c>
      <c r="AS176" s="6">
        <f t="shared" si="18"/>
        <v>-2812</v>
      </c>
      <c r="AT176" s="6">
        <f t="shared" si="18"/>
        <v>-2993</v>
      </c>
      <c r="AU176" s="6">
        <f t="shared" si="18"/>
        <v>-3084.5</v>
      </c>
      <c r="AV176" s="6">
        <f t="shared" si="18"/>
        <v>-3177.5</v>
      </c>
      <c r="AW176" s="6">
        <f t="shared" si="18"/>
        <v>-3319</v>
      </c>
      <c r="AX176" s="6">
        <f t="shared" si="18"/>
        <v>-3465.5</v>
      </c>
      <c r="AY176" s="6">
        <f t="shared" si="18"/>
        <v>-3609.5</v>
      </c>
      <c r="AZ176" s="6">
        <f t="shared" si="18"/>
        <v>-3752</v>
      </c>
      <c r="BA176" s="6">
        <f t="shared" si="18"/>
        <v>-6234.5</v>
      </c>
      <c r="BB176" s="6">
        <f t="shared" si="18"/>
        <v>-8791.5</v>
      </c>
      <c r="BC176" s="6">
        <f t="shared" si="18"/>
        <v>-9049</v>
      </c>
      <c r="BD176" s="6">
        <f t="shared" si="18"/>
        <v>-9310.5</v>
      </c>
      <c r="BE176" s="6">
        <f t="shared" si="18"/>
        <v>-9786.5</v>
      </c>
      <c r="BF176" s="6">
        <f t="shared" si="18"/>
        <v>-10281</v>
      </c>
      <c r="BG176" s="6">
        <f t="shared" si="18"/>
        <v>-10607.5</v>
      </c>
      <c r="BH176" s="6">
        <f t="shared" si="18"/>
        <v>-10911.2</v>
      </c>
      <c r="BI176" s="6">
        <f t="shared" si="19"/>
        <v>-28089.197</v>
      </c>
      <c r="BJ176" s="6">
        <f t="shared" si="19"/>
        <v>-45695.296999999999</v>
      </c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</row>
    <row r="177" spans="1:104">
      <c r="A177" s="1">
        <v>58</v>
      </c>
      <c r="B177" s="1" t="s">
        <v>119</v>
      </c>
      <c r="C177" s="1" t="s">
        <v>120</v>
      </c>
      <c r="D177" s="6">
        <v>-3.62</v>
      </c>
      <c r="E177" s="6">
        <v>-3.63</v>
      </c>
      <c r="F177" s="6">
        <v>-3.09</v>
      </c>
      <c r="G177" s="6">
        <f t="shared" si="18"/>
        <v>-8.19435</v>
      </c>
      <c r="H177" s="6">
        <f t="shared" si="18"/>
        <v>-15.524000000000001</v>
      </c>
      <c r="I177" s="6">
        <f t="shared" si="18"/>
        <v>-28.478000000000002</v>
      </c>
      <c r="J177" s="6">
        <f t="shared" si="18"/>
        <v>-51.153999999999996</v>
      </c>
      <c r="K177" s="6">
        <f t="shared" si="18"/>
        <v>-71.574999999999989</v>
      </c>
      <c r="L177" s="6">
        <f t="shared" si="18"/>
        <v>-84.3</v>
      </c>
      <c r="M177" s="6">
        <f t="shared" si="18"/>
        <v>-98.5</v>
      </c>
      <c r="N177" s="6">
        <f t="shared" si="18"/>
        <v>-115.5</v>
      </c>
      <c r="O177" s="6">
        <f t="shared" si="18"/>
        <v>-132.5</v>
      </c>
      <c r="P177" s="6">
        <f t="shared" si="18"/>
        <v>-156</v>
      </c>
      <c r="Q177" s="6">
        <f t="shared" si="18"/>
        <v>-182.12</v>
      </c>
      <c r="R177" s="6">
        <f t="shared" si="18"/>
        <v>-252.12</v>
      </c>
      <c r="S177" s="6">
        <f t="shared" si="18"/>
        <v>-326</v>
      </c>
      <c r="T177" s="6">
        <f t="shared" si="18"/>
        <v>-355.5</v>
      </c>
      <c r="U177" s="6">
        <f t="shared" si="18"/>
        <v>-387</v>
      </c>
      <c r="V177" s="6">
        <f t="shared" si="18"/>
        <v>-419</v>
      </c>
      <c r="W177" s="6">
        <f t="shared" si="18"/>
        <v>-453.5</v>
      </c>
      <c r="X177" s="6">
        <f t="shared" si="18"/>
        <v>-490.5</v>
      </c>
      <c r="Y177" s="6">
        <f t="shared" si="18"/>
        <v>-526</v>
      </c>
      <c r="Z177" s="6">
        <f t="shared" si="18"/>
        <v>-561</v>
      </c>
      <c r="AA177" s="6">
        <f t="shared" si="18"/>
        <v>-596</v>
      </c>
      <c r="AB177" s="6">
        <f t="shared" si="18"/>
        <v>-681</v>
      </c>
      <c r="AC177" s="6">
        <f t="shared" si="18"/>
        <v>-767</v>
      </c>
      <c r="AD177" s="6">
        <f t="shared" si="18"/>
        <v>-804.5</v>
      </c>
      <c r="AE177" s="6">
        <f t="shared" si="18"/>
        <v>-843</v>
      </c>
      <c r="AF177" s="6">
        <f t="shared" si="18"/>
        <v>-893</v>
      </c>
      <c r="AG177" s="6">
        <f t="shared" si="18"/>
        <v>-944.5</v>
      </c>
      <c r="AH177" s="6">
        <f t="shared" si="18"/>
        <v>-1012.5</v>
      </c>
      <c r="AI177" s="6">
        <f t="shared" si="18"/>
        <v>-1081.7649999999999</v>
      </c>
      <c r="AJ177" s="6">
        <f t="shared" si="18"/>
        <v>-1505.7649999999999</v>
      </c>
      <c r="AK177" s="6">
        <f t="shared" si="18"/>
        <v>-1951</v>
      </c>
      <c r="AL177" s="6">
        <f t="shared" si="18"/>
        <v>-2040.5</v>
      </c>
      <c r="AM177" s="6">
        <f t="shared" si="18"/>
        <v>-2136</v>
      </c>
      <c r="AN177" s="6">
        <f t="shared" si="18"/>
        <v>-2232.5</v>
      </c>
      <c r="AO177" s="6">
        <f t="shared" si="18"/>
        <v>-2329</v>
      </c>
      <c r="AP177" s="6">
        <f t="shared" si="18"/>
        <v>-2439</v>
      </c>
      <c r="AQ177" s="6">
        <f t="shared" si="18"/>
        <v>-2550</v>
      </c>
      <c r="AR177" s="6">
        <f t="shared" si="18"/>
        <v>-2653</v>
      </c>
      <c r="AS177" s="6">
        <f t="shared" si="18"/>
        <v>-2756</v>
      </c>
      <c r="AT177" s="6">
        <f t="shared" si="18"/>
        <v>-2946.5</v>
      </c>
      <c r="AU177" s="6">
        <f t="shared" si="18"/>
        <v>-3131.5</v>
      </c>
      <c r="AV177" s="6">
        <f t="shared" si="18"/>
        <v>-3225</v>
      </c>
      <c r="AW177" s="6">
        <f t="shared" si="18"/>
        <v>-3320</v>
      </c>
      <c r="AX177" s="6">
        <f t="shared" si="18"/>
        <v>-3468</v>
      </c>
      <c r="AY177" s="6">
        <f t="shared" si="18"/>
        <v>-3621</v>
      </c>
      <c r="AZ177" s="6">
        <f t="shared" si="18"/>
        <v>-3768.5</v>
      </c>
      <c r="BA177" s="6">
        <f t="shared" si="18"/>
        <v>-3914</v>
      </c>
      <c r="BB177" s="6">
        <f t="shared" si="18"/>
        <v>-6491.5</v>
      </c>
      <c r="BC177" s="6">
        <f t="shared" si="18"/>
        <v>-9144.5</v>
      </c>
      <c r="BD177" s="6">
        <f t="shared" si="18"/>
        <v>-9407</v>
      </c>
      <c r="BE177" s="6">
        <f t="shared" si="18"/>
        <v>-9674</v>
      </c>
      <c r="BF177" s="6">
        <f t="shared" si="18"/>
        <v>-10172.5</v>
      </c>
      <c r="BG177" s="6">
        <f t="shared" si="18"/>
        <v>-10691</v>
      </c>
      <c r="BH177" s="6">
        <f t="shared" si="18"/>
        <v>-11025</v>
      </c>
      <c r="BI177" s="6">
        <f t="shared" si="19"/>
        <v>-11334.924999999999</v>
      </c>
      <c r="BJ177" s="6">
        <f t="shared" si="19"/>
        <v>-29150.076999999997</v>
      </c>
      <c r="BK177" s="6">
        <f t="shared" si="19"/>
        <v>-47403.012000000002</v>
      </c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</row>
    <row r="178" spans="1:104">
      <c r="A178" s="1">
        <v>59</v>
      </c>
      <c r="B178" s="1" t="s">
        <v>121</v>
      </c>
      <c r="C178" s="1" t="s">
        <v>122</v>
      </c>
      <c r="D178" s="6">
        <v>-2.16</v>
      </c>
      <c r="E178" s="6">
        <v>-2.68</v>
      </c>
      <c r="F178" s="6">
        <v>-3.22</v>
      </c>
      <c r="G178" s="6">
        <f t="shared" si="18"/>
        <v>-8.0114999999999998</v>
      </c>
      <c r="H178" s="6">
        <f t="shared" si="18"/>
        <v>-16.087</v>
      </c>
      <c r="I178" s="6">
        <f t="shared" si="18"/>
        <v>-30.302</v>
      </c>
      <c r="J178" s="6">
        <f t="shared" si="18"/>
        <v>-48.254999999999995</v>
      </c>
      <c r="K178" s="6">
        <f t="shared" si="18"/>
        <v>-69.765000000000001</v>
      </c>
      <c r="L178" s="6">
        <f t="shared" si="18"/>
        <v>-89.5</v>
      </c>
      <c r="M178" s="6">
        <f t="shared" si="18"/>
        <v>-104.5</v>
      </c>
      <c r="N178" s="6">
        <f t="shared" si="18"/>
        <v>-121.5</v>
      </c>
      <c r="O178" s="6">
        <f t="shared" si="18"/>
        <v>-139.5</v>
      </c>
      <c r="P178" s="6">
        <f t="shared" si="18"/>
        <v>-155</v>
      </c>
      <c r="Q178" s="6">
        <f t="shared" si="18"/>
        <v>-179</v>
      </c>
      <c r="R178" s="6">
        <f t="shared" si="18"/>
        <v>-206.51</v>
      </c>
      <c r="S178" s="6">
        <f t="shared" si="18"/>
        <v>-283.51</v>
      </c>
      <c r="T178" s="6">
        <f t="shared" si="18"/>
        <v>-364</v>
      </c>
      <c r="U178" s="6">
        <f t="shared" si="18"/>
        <v>-395</v>
      </c>
      <c r="V178" s="6">
        <f t="shared" si="18"/>
        <v>-428.5</v>
      </c>
      <c r="W178" s="6">
        <f t="shared" si="18"/>
        <v>-461.5</v>
      </c>
      <c r="X178" s="6">
        <f t="shared" si="18"/>
        <v>-497</v>
      </c>
      <c r="Y178" s="6">
        <f t="shared" si="18"/>
        <v>-535</v>
      </c>
      <c r="Z178" s="6">
        <f t="shared" si="18"/>
        <v>-572</v>
      </c>
      <c r="AA178" s="6">
        <f t="shared" si="18"/>
        <v>-608.5</v>
      </c>
      <c r="AB178" s="6">
        <f t="shared" si="18"/>
        <v>-645</v>
      </c>
      <c r="AC178" s="6">
        <f t="shared" si="18"/>
        <v>-733</v>
      </c>
      <c r="AD178" s="6">
        <f t="shared" si="18"/>
        <v>-821.5</v>
      </c>
      <c r="AE178" s="6">
        <f t="shared" si="18"/>
        <v>-860</v>
      </c>
      <c r="AF178" s="6">
        <f t="shared" si="18"/>
        <v>-900</v>
      </c>
      <c r="AG178" s="6">
        <f t="shared" si="18"/>
        <v>-952.5</v>
      </c>
      <c r="AH178" s="6">
        <f t="shared" si="18"/>
        <v>-1006.5</v>
      </c>
      <c r="AI178" s="6">
        <f t="shared" si="18"/>
        <v>-1076</v>
      </c>
      <c r="AJ178" s="6">
        <f t="shared" si="18"/>
        <v>-1146.97</v>
      </c>
      <c r="AK178" s="6">
        <f t="shared" si="18"/>
        <v>-1594.47</v>
      </c>
      <c r="AL178" s="6">
        <f t="shared" si="18"/>
        <v>-2063.5</v>
      </c>
      <c r="AM178" s="6">
        <f t="shared" si="18"/>
        <v>-2155</v>
      </c>
      <c r="AN178" s="6">
        <f t="shared" si="18"/>
        <v>-2253</v>
      </c>
      <c r="AO178" s="6">
        <f t="shared" ref="AO178:BL178" si="20">-(AN62+AO62)/2</f>
        <v>-2352</v>
      </c>
      <c r="AP178" s="6">
        <f t="shared" si="20"/>
        <v>-2450.5</v>
      </c>
      <c r="AQ178" s="6">
        <f t="shared" si="20"/>
        <v>-2564.5</v>
      </c>
      <c r="AR178" s="6">
        <f t="shared" si="20"/>
        <v>-2678.5</v>
      </c>
      <c r="AS178" s="6">
        <f t="shared" si="20"/>
        <v>-2783.5</v>
      </c>
      <c r="AT178" s="6">
        <f t="shared" si="20"/>
        <v>-2889.5</v>
      </c>
      <c r="AU178" s="6">
        <f t="shared" si="20"/>
        <v>-3084</v>
      </c>
      <c r="AV178" s="6">
        <f t="shared" si="20"/>
        <v>-3273</v>
      </c>
      <c r="AW178" s="6">
        <f t="shared" si="20"/>
        <v>-3369</v>
      </c>
      <c r="AX178" s="6">
        <f t="shared" si="20"/>
        <v>-3465.5</v>
      </c>
      <c r="AY178" s="6">
        <f t="shared" si="20"/>
        <v>-3620.5</v>
      </c>
      <c r="AZ178" s="6">
        <f t="shared" si="20"/>
        <v>-3780.5</v>
      </c>
      <c r="BA178" s="6">
        <f t="shared" si="20"/>
        <v>-3931</v>
      </c>
      <c r="BB178" s="6">
        <f t="shared" si="20"/>
        <v>-4080</v>
      </c>
      <c r="BC178" s="6">
        <f t="shared" si="20"/>
        <v>-6754</v>
      </c>
      <c r="BD178" s="6">
        <f t="shared" si="20"/>
        <v>-9505</v>
      </c>
      <c r="BE178" s="6">
        <f t="shared" si="20"/>
        <v>-9772.5</v>
      </c>
      <c r="BF178" s="6">
        <f t="shared" si="20"/>
        <v>-10044</v>
      </c>
      <c r="BG178" s="6">
        <f t="shared" si="20"/>
        <v>-10567</v>
      </c>
      <c r="BH178" s="6">
        <f t="shared" si="20"/>
        <v>-11110.5</v>
      </c>
      <c r="BI178" s="6">
        <f t="shared" si="20"/>
        <v>-11451.5</v>
      </c>
      <c r="BJ178" s="6">
        <f t="shared" si="20"/>
        <v>-11768.445</v>
      </c>
      <c r="BK178" s="6">
        <f t="shared" si="20"/>
        <v>-30233.8</v>
      </c>
      <c r="BL178" s="6">
        <f t="shared" si="20"/>
        <v>-49146.955000000002</v>
      </c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</row>
    <row r="179" spans="1:104">
      <c r="A179" s="1">
        <v>60</v>
      </c>
      <c r="B179" s="1" t="s">
        <v>123</v>
      </c>
      <c r="C179" s="1" t="s">
        <v>124</v>
      </c>
      <c r="D179" s="6">
        <v>8.44</v>
      </c>
      <c r="E179" s="6">
        <v>-2.1800000000000002</v>
      </c>
      <c r="F179" s="6">
        <v>-2.85</v>
      </c>
      <c r="G179" s="6">
        <f t="shared" ref="G179:BM183" si="21">-(F63+G63)/2</f>
        <v>-8.1225000000000005</v>
      </c>
      <c r="H179" s="6">
        <f t="shared" si="21"/>
        <v>-16.41</v>
      </c>
      <c r="I179" s="6">
        <f t="shared" si="21"/>
        <v>-31.25</v>
      </c>
      <c r="J179" s="6">
        <f t="shared" si="21"/>
        <v>-50.2</v>
      </c>
      <c r="K179" s="6">
        <f t="shared" si="21"/>
        <v>-72</v>
      </c>
      <c r="L179" s="6">
        <f t="shared" si="21"/>
        <v>-91.5</v>
      </c>
      <c r="M179" s="6">
        <f t="shared" si="21"/>
        <v>-106.5</v>
      </c>
      <c r="N179" s="6">
        <f t="shared" si="21"/>
        <v>-125</v>
      </c>
      <c r="O179" s="6">
        <f t="shared" si="21"/>
        <v>-144</v>
      </c>
      <c r="P179" s="6">
        <f t="shared" si="21"/>
        <v>-160</v>
      </c>
      <c r="Q179" s="6">
        <f t="shared" si="21"/>
        <v>-181.5</v>
      </c>
      <c r="R179" s="6">
        <f t="shared" si="21"/>
        <v>-208</v>
      </c>
      <c r="S179" s="6">
        <f t="shared" si="21"/>
        <v>-232</v>
      </c>
      <c r="T179" s="6">
        <f t="shared" si="21"/>
        <v>-316</v>
      </c>
      <c r="U179" s="6">
        <f t="shared" si="21"/>
        <v>-404.5</v>
      </c>
      <c r="V179" s="6">
        <f t="shared" si="21"/>
        <v>-436.5</v>
      </c>
      <c r="W179" s="6">
        <f t="shared" si="21"/>
        <v>-471</v>
      </c>
      <c r="X179" s="6">
        <f t="shared" si="21"/>
        <v>-505.5</v>
      </c>
      <c r="Y179" s="6">
        <f t="shared" si="21"/>
        <v>-542</v>
      </c>
      <c r="Z179" s="6">
        <f t="shared" si="21"/>
        <v>-582</v>
      </c>
      <c r="AA179" s="6">
        <f t="shared" si="21"/>
        <v>-620</v>
      </c>
      <c r="AB179" s="6">
        <f t="shared" si="21"/>
        <v>-658</v>
      </c>
      <c r="AC179" s="6">
        <f t="shared" si="21"/>
        <v>-696</v>
      </c>
      <c r="AD179" s="6">
        <f t="shared" si="21"/>
        <v>-786.5</v>
      </c>
      <c r="AE179" s="6">
        <f t="shared" si="21"/>
        <v>-877.5</v>
      </c>
      <c r="AF179" s="6">
        <f t="shared" si="21"/>
        <v>-917.5</v>
      </c>
      <c r="AG179" s="6">
        <f t="shared" si="21"/>
        <v>-958.5</v>
      </c>
      <c r="AH179" s="6">
        <f t="shared" si="21"/>
        <v>-1013.5</v>
      </c>
      <c r="AI179" s="6">
        <f t="shared" si="21"/>
        <v>-1070.5</v>
      </c>
      <c r="AJ179" s="6">
        <f t="shared" si="21"/>
        <v>-1141.5</v>
      </c>
      <c r="AK179" s="6">
        <f t="shared" si="21"/>
        <v>-1214.71</v>
      </c>
      <c r="AL179" s="6">
        <f t="shared" si="21"/>
        <v>-1686.21</v>
      </c>
      <c r="AM179" s="6">
        <f t="shared" si="21"/>
        <v>-2179</v>
      </c>
      <c r="AN179" s="6">
        <f t="shared" si="21"/>
        <v>-2272.5</v>
      </c>
      <c r="AO179" s="6">
        <f t="shared" si="21"/>
        <v>-2373</v>
      </c>
      <c r="AP179" s="6">
        <f t="shared" si="21"/>
        <v>-2475</v>
      </c>
      <c r="AQ179" s="6">
        <f t="shared" si="21"/>
        <v>-2576</v>
      </c>
      <c r="AR179" s="6">
        <f t="shared" si="21"/>
        <v>-2692.5</v>
      </c>
      <c r="AS179" s="6">
        <f t="shared" si="21"/>
        <v>-2809.5</v>
      </c>
      <c r="AT179" s="6">
        <f t="shared" si="21"/>
        <v>-2917.5</v>
      </c>
      <c r="AU179" s="6">
        <f t="shared" si="21"/>
        <v>-3026</v>
      </c>
      <c r="AV179" s="6">
        <f t="shared" si="21"/>
        <v>-3224.5</v>
      </c>
      <c r="AW179" s="6">
        <f t="shared" si="21"/>
        <v>-3418</v>
      </c>
      <c r="AX179" s="6">
        <f t="shared" si="21"/>
        <v>-3516</v>
      </c>
      <c r="AY179" s="6">
        <f t="shared" si="21"/>
        <v>-3614.5</v>
      </c>
      <c r="AZ179" s="6">
        <f t="shared" si="21"/>
        <v>-3776.5</v>
      </c>
      <c r="BA179" s="6">
        <f t="shared" si="21"/>
        <v>-3944</v>
      </c>
      <c r="BB179" s="6">
        <f t="shared" si="21"/>
        <v>-4097.5</v>
      </c>
      <c r="BC179" s="6">
        <f t="shared" si="21"/>
        <v>-4250</v>
      </c>
      <c r="BD179" s="6">
        <f t="shared" si="21"/>
        <v>-7022</v>
      </c>
      <c r="BE179" s="6">
        <f t="shared" si="21"/>
        <v>-9872</v>
      </c>
      <c r="BF179" s="6">
        <f t="shared" si="21"/>
        <v>-10145</v>
      </c>
      <c r="BG179" s="6">
        <f t="shared" si="21"/>
        <v>-10421.5</v>
      </c>
      <c r="BH179" s="6">
        <f t="shared" si="21"/>
        <v>-10969.5</v>
      </c>
      <c r="BI179" s="6">
        <f t="shared" si="21"/>
        <v>-11539</v>
      </c>
      <c r="BJ179" s="6">
        <f t="shared" si="21"/>
        <v>-11888</v>
      </c>
      <c r="BK179" s="6">
        <f t="shared" si="21"/>
        <v>-12211.83</v>
      </c>
      <c r="BL179" s="6">
        <f t="shared" si="21"/>
        <v>-31340.623500000002</v>
      </c>
      <c r="BM179" s="6">
        <f t="shared" si="21"/>
        <v>-50927.583500000001</v>
      </c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</row>
    <row r="180" spans="1:104">
      <c r="A180" s="1">
        <v>61</v>
      </c>
      <c r="B180" s="1" t="s">
        <v>125</v>
      </c>
      <c r="C180" s="1" t="s">
        <v>126</v>
      </c>
      <c r="D180" s="6">
        <v>12.44</v>
      </c>
      <c r="E180" s="6">
        <v>-2.7</v>
      </c>
      <c r="F180" s="6">
        <v>-2.86</v>
      </c>
      <c r="G180" s="6">
        <f t="shared" si="21"/>
        <v>-8.2409999999999997</v>
      </c>
      <c r="H180" s="6">
        <f t="shared" si="21"/>
        <v>-16.600000000000001</v>
      </c>
      <c r="I180" s="6">
        <f t="shared" si="21"/>
        <v>-31.700000000000003</v>
      </c>
      <c r="J180" s="6">
        <f t="shared" si="21"/>
        <v>-51.394999999999996</v>
      </c>
      <c r="K180" s="6">
        <f t="shared" si="21"/>
        <v>-73.344999999999999</v>
      </c>
      <c r="L180" s="6">
        <f t="shared" si="21"/>
        <v>-93</v>
      </c>
      <c r="M180" s="6">
        <f t="shared" si="21"/>
        <v>-108.5</v>
      </c>
      <c r="N180" s="6">
        <f t="shared" si="21"/>
        <v>-127</v>
      </c>
      <c r="O180" s="6">
        <f t="shared" si="21"/>
        <v>-146.5</v>
      </c>
      <c r="P180" s="6">
        <f t="shared" si="21"/>
        <v>-164.5</v>
      </c>
      <c r="Q180" s="6">
        <f t="shared" si="21"/>
        <v>-188</v>
      </c>
      <c r="R180" s="6">
        <f t="shared" si="21"/>
        <v>-215.5</v>
      </c>
      <c r="S180" s="6">
        <f t="shared" si="21"/>
        <v>-238.5</v>
      </c>
      <c r="T180" s="6">
        <f t="shared" si="21"/>
        <v>-258.5</v>
      </c>
      <c r="U180" s="6">
        <f t="shared" si="21"/>
        <v>-349.5</v>
      </c>
      <c r="V180" s="6">
        <f t="shared" si="21"/>
        <v>-446</v>
      </c>
      <c r="W180" s="6">
        <f t="shared" si="21"/>
        <v>-479.5</v>
      </c>
      <c r="X180" s="6">
        <f t="shared" si="21"/>
        <v>-515.5</v>
      </c>
      <c r="Y180" s="6">
        <f t="shared" si="21"/>
        <v>-551.5</v>
      </c>
      <c r="Z180" s="6">
        <f t="shared" si="21"/>
        <v>-589</v>
      </c>
      <c r="AA180" s="6">
        <f t="shared" si="21"/>
        <v>-630</v>
      </c>
      <c r="AB180" s="6">
        <f t="shared" si="21"/>
        <v>-670</v>
      </c>
      <c r="AC180" s="6">
        <f t="shared" si="21"/>
        <v>-709.5</v>
      </c>
      <c r="AD180" s="6">
        <f t="shared" si="21"/>
        <v>-748.5</v>
      </c>
      <c r="AE180" s="6">
        <f t="shared" si="21"/>
        <v>-841.5</v>
      </c>
      <c r="AF180" s="6">
        <f t="shared" si="21"/>
        <v>-936</v>
      </c>
      <c r="AG180" s="6">
        <f t="shared" si="21"/>
        <v>-977</v>
      </c>
      <c r="AH180" s="6">
        <f t="shared" si="21"/>
        <v>-1019</v>
      </c>
      <c r="AI180" s="6">
        <f t="shared" si="21"/>
        <v>-1076.5</v>
      </c>
      <c r="AJ180" s="6">
        <f t="shared" si="21"/>
        <v>-1135.5</v>
      </c>
      <c r="AK180" s="6">
        <f t="shared" si="21"/>
        <v>-1209.5</v>
      </c>
      <c r="AL180" s="6">
        <f t="shared" si="21"/>
        <v>-1284.8499999999999</v>
      </c>
      <c r="AM180" s="6">
        <f t="shared" si="21"/>
        <v>-1779.85</v>
      </c>
      <c r="AN180" s="6">
        <f t="shared" si="21"/>
        <v>-2297.5</v>
      </c>
      <c r="AO180" s="6">
        <f t="shared" si="21"/>
        <v>-2393.5</v>
      </c>
      <c r="AP180" s="6">
        <f t="shared" si="21"/>
        <v>-2496</v>
      </c>
      <c r="AQ180" s="6">
        <f t="shared" si="21"/>
        <v>-2600.5</v>
      </c>
      <c r="AR180" s="6">
        <f t="shared" si="21"/>
        <v>-2703.5</v>
      </c>
      <c r="AS180" s="6">
        <f t="shared" si="21"/>
        <v>-2823.5</v>
      </c>
      <c r="AT180" s="6">
        <f t="shared" si="21"/>
        <v>-2944.5</v>
      </c>
      <c r="AU180" s="6">
        <f t="shared" si="21"/>
        <v>-3053.5</v>
      </c>
      <c r="AV180" s="6">
        <f t="shared" si="21"/>
        <v>-3164.5</v>
      </c>
      <c r="AW180" s="6">
        <f t="shared" si="21"/>
        <v>-3369</v>
      </c>
      <c r="AX180" s="6">
        <f t="shared" si="21"/>
        <v>-3566</v>
      </c>
      <c r="AY180" s="6">
        <f t="shared" si="21"/>
        <v>-3665.5</v>
      </c>
      <c r="AZ180" s="6">
        <f t="shared" si="21"/>
        <v>-3767</v>
      </c>
      <c r="BA180" s="6">
        <f t="shared" si="21"/>
        <v>-3936</v>
      </c>
      <c r="BB180" s="6">
        <f t="shared" si="21"/>
        <v>-4111</v>
      </c>
      <c r="BC180" s="6">
        <f t="shared" si="21"/>
        <v>-4268.5</v>
      </c>
      <c r="BD180" s="6">
        <f t="shared" si="21"/>
        <v>-4423.5</v>
      </c>
      <c r="BE180" s="6">
        <f t="shared" si="21"/>
        <v>-7295.5</v>
      </c>
      <c r="BF180" s="6">
        <f t="shared" si="21"/>
        <v>-10246.5</v>
      </c>
      <c r="BG180" s="6">
        <f t="shared" si="21"/>
        <v>-10524.5</v>
      </c>
      <c r="BH180" s="6">
        <f t="shared" si="21"/>
        <v>-10806.5</v>
      </c>
      <c r="BI180" s="6">
        <f t="shared" si="21"/>
        <v>-11380.5</v>
      </c>
      <c r="BJ180" s="6">
        <f t="shared" si="21"/>
        <v>-11977.5</v>
      </c>
      <c r="BK180" s="6">
        <f t="shared" si="21"/>
        <v>-12334</v>
      </c>
      <c r="BL180" s="6">
        <f t="shared" si="21"/>
        <v>-12664.630000000001</v>
      </c>
      <c r="BM180" s="6">
        <f t="shared" si="21"/>
        <v>-32470.775000000001</v>
      </c>
      <c r="BN180" s="6">
        <f t="shared" ref="BN180:BP182" si="22">-(BM64+BN64)/2</f>
        <v>-52745.195</v>
      </c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</row>
    <row r="181" spans="1:104">
      <c r="A181" s="1">
        <v>62</v>
      </c>
      <c r="B181" s="1" t="s">
        <v>127</v>
      </c>
      <c r="C181" s="1" t="s">
        <v>128</v>
      </c>
      <c r="D181" s="6">
        <v>4.03</v>
      </c>
      <c r="E181" s="6">
        <v>-2.12</v>
      </c>
      <c r="F181" s="6">
        <v>-2.91</v>
      </c>
      <c r="G181" s="6">
        <f t="shared" si="21"/>
        <v>-8.3568499999999997</v>
      </c>
      <c r="H181" s="6">
        <f t="shared" si="21"/>
        <v>-17.234999999999999</v>
      </c>
      <c r="I181" s="6">
        <f t="shared" si="21"/>
        <v>-32.4</v>
      </c>
      <c r="J181" s="6">
        <f t="shared" si="21"/>
        <v>-52.03</v>
      </c>
      <c r="K181" s="6">
        <f t="shared" si="21"/>
        <v>-76.33</v>
      </c>
      <c r="L181" s="6">
        <f t="shared" si="21"/>
        <v>-96.5</v>
      </c>
      <c r="M181" s="6">
        <f t="shared" si="21"/>
        <v>-110.5</v>
      </c>
      <c r="N181" s="6">
        <f t="shared" si="21"/>
        <v>-129.5</v>
      </c>
      <c r="O181" s="6">
        <f t="shared" si="21"/>
        <v>-149.5</v>
      </c>
      <c r="P181" s="6">
        <f t="shared" si="21"/>
        <v>-168.5</v>
      </c>
      <c r="Q181" s="6">
        <f t="shared" si="21"/>
        <v>-193.5</v>
      </c>
      <c r="R181" s="6">
        <f t="shared" si="21"/>
        <v>-222.5</v>
      </c>
      <c r="S181" s="6">
        <f t="shared" si="21"/>
        <v>-247</v>
      </c>
      <c r="T181" s="6">
        <f t="shared" si="21"/>
        <v>-266.5</v>
      </c>
      <c r="U181" s="6">
        <f t="shared" si="21"/>
        <v>-291.25</v>
      </c>
      <c r="V181" s="6">
        <f t="shared" si="21"/>
        <v>-390.25</v>
      </c>
      <c r="W181" s="6">
        <f t="shared" si="21"/>
        <v>-490</v>
      </c>
      <c r="X181" s="6">
        <f t="shared" si="21"/>
        <v>-524.5</v>
      </c>
      <c r="Y181" s="6">
        <f t="shared" si="21"/>
        <v>-562</v>
      </c>
      <c r="Z181" s="6">
        <f t="shared" si="21"/>
        <v>-599</v>
      </c>
      <c r="AA181" s="6">
        <f t="shared" si="21"/>
        <v>-637.5</v>
      </c>
      <c r="AB181" s="6">
        <f t="shared" si="21"/>
        <v>-680</v>
      </c>
      <c r="AC181" s="6">
        <f t="shared" si="21"/>
        <v>-722</v>
      </c>
      <c r="AD181" s="6">
        <f t="shared" si="21"/>
        <v>-762</v>
      </c>
      <c r="AE181" s="6">
        <f t="shared" si="21"/>
        <v>-802</v>
      </c>
      <c r="AF181" s="6">
        <f t="shared" si="21"/>
        <v>-899</v>
      </c>
      <c r="AG181" s="6">
        <f t="shared" si="21"/>
        <v>-996</v>
      </c>
      <c r="AH181" s="6">
        <f t="shared" si="21"/>
        <v>-1038</v>
      </c>
      <c r="AI181" s="6">
        <f t="shared" si="21"/>
        <v>-1081.5</v>
      </c>
      <c r="AJ181" s="6">
        <f t="shared" si="21"/>
        <v>-1141.5</v>
      </c>
      <c r="AK181" s="6">
        <f t="shared" si="21"/>
        <v>-1203</v>
      </c>
      <c r="AL181" s="6">
        <f t="shared" si="21"/>
        <v>-1279</v>
      </c>
      <c r="AM181" s="6">
        <f t="shared" si="21"/>
        <v>-1356.8</v>
      </c>
      <c r="AN181" s="6">
        <f t="shared" si="21"/>
        <v>-1876.3</v>
      </c>
      <c r="AO181" s="6">
        <f t="shared" si="21"/>
        <v>-2418.5</v>
      </c>
      <c r="AP181" s="6">
        <f t="shared" si="21"/>
        <v>-2517.5</v>
      </c>
      <c r="AQ181" s="6">
        <f t="shared" si="21"/>
        <v>-2622.5</v>
      </c>
      <c r="AR181" s="6">
        <f t="shared" si="21"/>
        <v>-2729</v>
      </c>
      <c r="AS181" s="6">
        <f t="shared" si="21"/>
        <v>-2834.5</v>
      </c>
      <c r="AT181" s="6">
        <f t="shared" si="21"/>
        <v>-2957.5</v>
      </c>
      <c r="AU181" s="6">
        <f t="shared" si="21"/>
        <v>-3082.5</v>
      </c>
      <c r="AV181" s="6">
        <f t="shared" si="21"/>
        <v>-3195</v>
      </c>
      <c r="AW181" s="6">
        <f t="shared" si="21"/>
        <v>-3308</v>
      </c>
      <c r="AX181" s="6">
        <f t="shared" si="21"/>
        <v>-3516</v>
      </c>
      <c r="AY181" s="6">
        <f t="shared" si="21"/>
        <v>-3717.5</v>
      </c>
      <c r="AZ181" s="6">
        <f t="shared" si="21"/>
        <v>-3819.5</v>
      </c>
      <c r="BA181" s="6">
        <f t="shared" si="21"/>
        <v>-3922</v>
      </c>
      <c r="BB181" s="6">
        <f t="shared" si="21"/>
        <v>-4099</v>
      </c>
      <c r="BC181" s="6">
        <f t="shared" si="21"/>
        <v>-4282</v>
      </c>
      <c r="BD181" s="6">
        <f t="shared" si="21"/>
        <v>-4442.5</v>
      </c>
      <c r="BE181" s="6">
        <f t="shared" si="21"/>
        <v>-4601.5</v>
      </c>
      <c r="BF181" s="6">
        <f t="shared" si="21"/>
        <v>-7574.5</v>
      </c>
      <c r="BG181" s="6">
        <f t="shared" si="21"/>
        <v>-10628</v>
      </c>
      <c r="BH181" s="6">
        <f t="shared" si="21"/>
        <v>-10911</v>
      </c>
      <c r="BI181" s="6">
        <f t="shared" si="21"/>
        <v>-11198.5</v>
      </c>
      <c r="BJ181" s="6">
        <f t="shared" si="21"/>
        <v>-11800.5</v>
      </c>
      <c r="BK181" s="6">
        <f t="shared" si="21"/>
        <v>-12426</v>
      </c>
      <c r="BL181" s="6">
        <f t="shared" si="21"/>
        <v>-12790</v>
      </c>
      <c r="BM181" s="6">
        <f t="shared" si="21"/>
        <v>-13127.424999999999</v>
      </c>
      <c r="BN181" s="6">
        <f t="shared" si="22"/>
        <v>-33624.480000000003</v>
      </c>
      <c r="BO181" s="6">
        <f t="shared" si="22"/>
        <v>-54600.17</v>
      </c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</row>
    <row r="182" spans="1:104">
      <c r="A182" s="1">
        <v>63</v>
      </c>
      <c r="B182" s="1" t="s">
        <v>129</v>
      </c>
      <c r="C182" s="1" t="s">
        <v>130</v>
      </c>
      <c r="D182" s="6">
        <v>5.25</v>
      </c>
      <c r="E182" s="6">
        <v>-3.08</v>
      </c>
      <c r="F182" s="6">
        <v>-2.9</v>
      </c>
      <c r="G182" s="6">
        <f t="shared" si="21"/>
        <v>-8.4601900000000008</v>
      </c>
      <c r="H182" s="6">
        <f t="shared" si="21"/>
        <v>-18.085000000000001</v>
      </c>
      <c r="I182" s="6">
        <f t="shared" si="21"/>
        <v>-33.81</v>
      </c>
      <c r="J182" s="6">
        <f t="shared" si="21"/>
        <v>-52.85</v>
      </c>
      <c r="K182" s="6">
        <f t="shared" si="21"/>
        <v>-75.5</v>
      </c>
      <c r="L182" s="6">
        <f t="shared" si="21"/>
        <v>-96.5</v>
      </c>
      <c r="M182" s="6">
        <f t="shared" si="21"/>
        <v>-112.5</v>
      </c>
      <c r="N182" s="6">
        <f t="shared" si="21"/>
        <v>-132</v>
      </c>
      <c r="O182" s="6">
        <f t="shared" si="21"/>
        <v>-152.5</v>
      </c>
      <c r="P182" s="6">
        <f t="shared" si="21"/>
        <v>-172</v>
      </c>
      <c r="Q182" s="6">
        <f t="shared" si="21"/>
        <v>-198</v>
      </c>
      <c r="R182" s="6">
        <f t="shared" si="21"/>
        <v>-228</v>
      </c>
      <c r="S182" s="6">
        <f t="shared" si="21"/>
        <v>-253</v>
      </c>
      <c r="T182" s="6">
        <f t="shared" si="21"/>
        <v>-272</v>
      </c>
      <c r="U182" s="6">
        <f t="shared" si="21"/>
        <v>-296</v>
      </c>
      <c r="V182" s="6">
        <f t="shared" si="21"/>
        <v>-327.7</v>
      </c>
      <c r="W182" s="6">
        <f t="shared" si="21"/>
        <v>-431.2</v>
      </c>
      <c r="X182" s="6">
        <f t="shared" si="21"/>
        <v>-535.5</v>
      </c>
      <c r="Y182" s="6">
        <f t="shared" si="21"/>
        <v>-571.5</v>
      </c>
      <c r="Z182" s="6">
        <f t="shared" si="21"/>
        <v>-610</v>
      </c>
      <c r="AA182" s="6">
        <f t="shared" si="21"/>
        <v>-648.5</v>
      </c>
      <c r="AB182" s="6">
        <f t="shared" si="21"/>
        <v>-688</v>
      </c>
      <c r="AC182" s="6">
        <f t="shared" si="21"/>
        <v>-732</v>
      </c>
      <c r="AD182" s="6">
        <f t="shared" si="21"/>
        <v>-775</v>
      </c>
      <c r="AE182" s="6">
        <f t="shared" si="21"/>
        <v>-816.5</v>
      </c>
      <c r="AF182" s="6">
        <f t="shared" si="21"/>
        <v>-858.5</v>
      </c>
      <c r="AG182" s="6">
        <f t="shared" si="21"/>
        <v>-958</v>
      </c>
      <c r="AH182" s="6">
        <f t="shared" si="21"/>
        <v>-1057.5</v>
      </c>
      <c r="AI182" s="6">
        <f t="shared" si="21"/>
        <v>-1101</v>
      </c>
      <c r="AJ182" s="6">
        <f t="shared" si="21"/>
        <v>-1145.5</v>
      </c>
      <c r="AK182" s="6">
        <f t="shared" si="21"/>
        <v>-1208</v>
      </c>
      <c r="AL182" s="6">
        <f t="shared" si="21"/>
        <v>-1272.5</v>
      </c>
      <c r="AM182" s="6">
        <f t="shared" si="21"/>
        <v>-1351</v>
      </c>
      <c r="AN182" s="6">
        <f t="shared" si="21"/>
        <v>-1431.03</v>
      </c>
      <c r="AO182" s="6">
        <f t="shared" si="21"/>
        <v>-1975.53</v>
      </c>
      <c r="AP182" s="6">
        <f t="shared" si="21"/>
        <v>-2543</v>
      </c>
      <c r="AQ182" s="6">
        <f t="shared" si="21"/>
        <v>-2644</v>
      </c>
      <c r="AR182" s="6">
        <f t="shared" si="21"/>
        <v>-2752</v>
      </c>
      <c r="AS182" s="6">
        <f t="shared" si="21"/>
        <v>-2860.5</v>
      </c>
      <c r="AT182" s="6">
        <f t="shared" si="21"/>
        <v>-2968</v>
      </c>
      <c r="AU182" s="6">
        <f t="shared" si="21"/>
        <v>-3095</v>
      </c>
      <c r="AV182" s="6">
        <f t="shared" si="21"/>
        <v>-3223.5</v>
      </c>
      <c r="AW182" s="6">
        <f t="shared" si="21"/>
        <v>-3338.5</v>
      </c>
      <c r="AX182" s="6">
        <f t="shared" si="21"/>
        <v>-3454</v>
      </c>
      <c r="AY182" s="6">
        <f t="shared" si="21"/>
        <v>-3666.5</v>
      </c>
      <c r="AZ182" s="6">
        <f t="shared" si="21"/>
        <v>-3872</v>
      </c>
      <c r="BA182" s="6">
        <f t="shared" si="21"/>
        <v>-3976</v>
      </c>
      <c r="BB182" s="6">
        <f t="shared" si="21"/>
        <v>-4081</v>
      </c>
      <c r="BC182" s="6">
        <f t="shared" si="21"/>
        <v>-4265.5</v>
      </c>
      <c r="BD182" s="6">
        <f t="shared" si="21"/>
        <v>-4455</v>
      </c>
      <c r="BE182" s="6">
        <f t="shared" si="21"/>
        <v>-4619.5</v>
      </c>
      <c r="BF182" s="6">
        <f t="shared" si="21"/>
        <v>-4783.5</v>
      </c>
      <c r="BG182" s="6">
        <f t="shared" si="21"/>
        <v>-7859</v>
      </c>
      <c r="BH182" s="6">
        <f t="shared" si="21"/>
        <v>-11016.5</v>
      </c>
      <c r="BI182" s="6">
        <f t="shared" si="21"/>
        <v>-11305</v>
      </c>
      <c r="BJ182" s="6">
        <f t="shared" si="21"/>
        <v>-11598</v>
      </c>
      <c r="BK182" s="6">
        <f t="shared" si="21"/>
        <v>-12228.5</v>
      </c>
      <c r="BL182" s="6">
        <f t="shared" si="21"/>
        <v>-12884</v>
      </c>
      <c r="BM182" s="6">
        <f t="shared" si="21"/>
        <v>-13256</v>
      </c>
      <c r="BN182" s="6">
        <f t="shared" si="22"/>
        <v>-13600.29</v>
      </c>
      <c r="BO182" s="6">
        <f t="shared" si="22"/>
        <v>-34802.239999999998</v>
      </c>
      <c r="BP182" s="6">
        <f t="shared" si="22"/>
        <v>-56493.25</v>
      </c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</row>
    <row r="183" spans="1:104">
      <c r="A183" s="1">
        <v>64</v>
      </c>
      <c r="B183" s="1" t="s">
        <v>131</v>
      </c>
      <c r="C183" s="1" t="s">
        <v>132</v>
      </c>
      <c r="D183" s="6">
        <v>5.38</v>
      </c>
      <c r="E183" s="6">
        <v>-3.01</v>
      </c>
      <c r="F183" s="6">
        <v>-3.15</v>
      </c>
      <c r="G183" s="6">
        <f t="shared" si="21"/>
        <v>-9.1198999999999995</v>
      </c>
      <c r="H183" s="6">
        <f t="shared" si="21"/>
        <v>-16.36</v>
      </c>
      <c r="I183" s="6">
        <f t="shared" si="21"/>
        <v>-32.314999999999998</v>
      </c>
      <c r="J183" s="6">
        <f t="shared" si="21"/>
        <v>-54.38</v>
      </c>
      <c r="K183" s="6">
        <f t="shared" si="21"/>
        <v>-76.88</v>
      </c>
      <c r="L183" s="6">
        <f t="shared" si="21"/>
        <v>-97.5</v>
      </c>
      <c r="M183" s="6">
        <f t="shared" si="21"/>
        <v>-114.5</v>
      </c>
      <c r="N183" s="6">
        <f t="shared" si="21"/>
        <v>-133.5</v>
      </c>
      <c r="O183" s="6">
        <f t="shared" si="21"/>
        <v>-154.5</v>
      </c>
      <c r="P183" s="6">
        <f t="shared" si="21"/>
        <v>-174</v>
      </c>
      <c r="Q183" s="6">
        <f t="shared" si="21"/>
        <v>-198</v>
      </c>
      <c r="R183" s="6">
        <f t="shared" si="21"/>
        <v>-229.5</v>
      </c>
      <c r="S183" s="6">
        <f t="shared" si="21"/>
        <v>-257</v>
      </c>
      <c r="T183" s="6">
        <f t="shared" si="21"/>
        <v>-278</v>
      </c>
      <c r="U183" s="6">
        <f t="shared" ref="U183:BQ183" si="23">-(T67+U67)/2</f>
        <v>-303.5</v>
      </c>
      <c r="V183" s="6">
        <f t="shared" si="23"/>
        <v>-335.5</v>
      </c>
      <c r="W183" s="6">
        <f t="shared" si="23"/>
        <v>-366</v>
      </c>
      <c r="X183" s="6">
        <f t="shared" si="23"/>
        <v>-472.5</v>
      </c>
      <c r="Y183" s="6">
        <f t="shared" si="23"/>
        <v>-583</v>
      </c>
      <c r="Z183" s="6">
        <f t="shared" si="23"/>
        <v>-620</v>
      </c>
      <c r="AA183" s="6">
        <f t="shared" si="23"/>
        <v>-659.5</v>
      </c>
      <c r="AB183" s="6">
        <f t="shared" si="23"/>
        <v>-699.5</v>
      </c>
      <c r="AC183" s="6">
        <f t="shared" si="23"/>
        <v>-740</v>
      </c>
      <c r="AD183" s="6">
        <f t="shared" si="23"/>
        <v>-785.5</v>
      </c>
      <c r="AE183" s="6">
        <f t="shared" si="23"/>
        <v>-830.5</v>
      </c>
      <c r="AF183" s="6">
        <f t="shared" si="23"/>
        <v>-873</v>
      </c>
      <c r="AG183" s="6">
        <f t="shared" si="23"/>
        <v>-916</v>
      </c>
      <c r="AH183" s="6">
        <f t="shared" si="23"/>
        <v>-1018.5</v>
      </c>
      <c r="AI183" s="6">
        <f t="shared" si="23"/>
        <v>-1121</v>
      </c>
      <c r="AJ183" s="6">
        <f t="shared" si="23"/>
        <v>-1165.5</v>
      </c>
      <c r="AK183" s="6">
        <f t="shared" si="23"/>
        <v>-1211</v>
      </c>
      <c r="AL183" s="6">
        <f t="shared" si="23"/>
        <v>-1277</v>
      </c>
      <c r="AM183" s="6">
        <f t="shared" si="23"/>
        <v>-1344.5</v>
      </c>
      <c r="AN183" s="6">
        <f t="shared" si="23"/>
        <v>-1424.5</v>
      </c>
      <c r="AO183" s="6">
        <f t="shared" si="23"/>
        <v>-1506.675</v>
      </c>
      <c r="AP183" s="6">
        <f t="shared" si="23"/>
        <v>-2076.6750000000002</v>
      </c>
      <c r="AQ183" s="6">
        <f t="shared" si="23"/>
        <v>-2670.5</v>
      </c>
      <c r="AR183" s="6">
        <f t="shared" si="23"/>
        <v>-2773.5</v>
      </c>
      <c r="AS183" s="6">
        <f t="shared" si="23"/>
        <v>-2884</v>
      </c>
      <c r="AT183" s="6">
        <f t="shared" si="23"/>
        <v>-2995.5</v>
      </c>
      <c r="AU183" s="6">
        <f t="shared" si="23"/>
        <v>-3105</v>
      </c>
      <c r="AV183" s="6">
        <f t="shared" si="23"/>
        <v>-3236</v>
      </c>
      <c r="AW183" s="6">
        <f t="shared" si="23"/>
        <v>-3368</v>
      </c>
      <c r="AX183" s="6">
        <f t="shared" si="23"/>
        <v>-3487</v>
      </c>
      <c r="AY183" s="6">
        <f t="shared" si="23"/>
        <v>-3605</v>
      </c>
      <c r="AZ183" s="6">
        <f t="shared" si="23"/>
        <v>-3820</v>
      </c>
      <c r="BA183" s="6">
        <f t="shared" si="23"/>
        <v>-4030</v>
      </c>
      <c r="BB183" s="6">
        <f t="shared" si="23"/>
        <v>-4135.5</v>
      </c>
      <c r="BC183" s="6">
        <f t="shared" si="23"/>
        <v>-4242.5</v>
      </c>
      <c r="BD183" s="6">
        <f t="shared" si="23"/>
        <v>-4436</v>
      </c>
      <c r="BE183" s="6">
        <f t="shared" si="23"/>
        <v>-4635.5</v>
      </c>
      <c r="BF183" s="6">
        <f t="shared" si="23"/>
        <v>-4803.5</v>
      </c>
      <c r="BG183" s="6">
        <f t="shared" si="23"/>
        <v>-4969.5</v>
      </c>
      <c r="BH183" s="6">
        <f t="shared" si="23"/>
        <v>-8149</v>
      </c>
      <c r="BI183" s="6">
        <f t="shared" si="23"/>
        <v>-11412.5</v>
      </c>
      <c r="BJ183" s="6">
        <f t="shared" si="23"/>
        <v>-11706.5</v>
      </c>
      <c r="BK183" s="6">
        <f t="shared" si="23"/>
        <v>-12004</v>
      </c>
      <c r="BL183" s="6">
        <f t="shared" si="23"/>
        <v>-12665</v>
      </c>
      <c r="BM183" s="6">
        <f t="shared" si="23"/>
        <v>-13352</v>
      </c>
      <c r="BN183" s="6">
        <f t="shared" si="23"/>
        <v>-13732</v>
      </c>
      <c r="BO183" s="6">
        <f t="shared" si="23"/>
        <v>-14083.785</v>
      </c>
      <c r="BP183" s="6">
        <f t="shared" si="23"/>
        <v>-36004.235000000001</v>
      </c>
      <c r="BQ183" s="6">
        <f t="shared" si="23"/>
        <v>-58424.71</v>
      </c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</row>
    <row r="184" spans="1:104">
      <c r="A184" s="1">
        <v>65</v>
      </c>
      <c r="B184" s="1" t="s">
        <v>133</v>
      </c>
      <c r="C184" s="1" t="s">
        <v>134</v>
      </c>
      <c r="D184" s="6">
        <v>2.71</v>
      </c>
      <c r="E184" s="6">
        <v>-2.94</v>
      </c>
      <c r="F184" s="6">
        <v>-3.15</v>
      </c>
      <c r="G184" s="6">
        <f t="shared" ref="G184:BQ187" si="24">-(F68+G68)/2</f>
        <v>-8.6919000000000004</v>
      </c>
      <c r="H184" s="6">
        <f t="shared" si="24"/>
        <v>-16.715</v>
      </c>
      <c r="I184" s="6">
        <f t="shared" si="24"/>
        <v>-30.85</v>
      </c>
      <c r="J184" s="6">
        <f t="shared" si="24"/>
        <v>-53.144999999999996</v>
      </c>
      <c r="K184" s="6">
        <f t="shared" si="24"/>
        <v>-78.25</v>
      </c>
      <c r="L184" s="6">
        <f t="shared" si="24"/>
        <v>-99</v>
      </c>
      <c r="M184" s="6">
        <f t="shared" si="24"/>
        <v>-116.5</v>
      </c>
      <c r="N184" s="6">
        <f t="shared" si="24"/>
        <v>-134</v>
      </c>
      <c r="O184" s="6">
        <f t="shared" si="24"/>
        <v>-155.5</v>
      </c>
      <c r="P184" s="6">
        <f t="shared" si="24"/>
        <v>-177</v>
      </c>
      <c r="Q184" s="6">
        <f t="shared" si="24"/>
        <v>-201</v>
      </c>
      <c r="R184" s="6">
        <f t="shared" si="24"/>
        <v>-233</v>
      </c>
      <c r="S184" s="6">
        <f t="shared" si="24"/>
        <v>-260</v>
      </c>
      <c r="T184" s="6">
        <f t="shared" si="24"/>
        <v>-282</v>
      </c>
      <c r="U184" s="6">
        <f t="shared" si="24"/>
        <v>-309.5</v>
      </c>
      <c r="V184" s="6">
        <f t="shared" si="24"/>
        <v>-341.5</v>
      </c>
      <c r="W184" s="6">
        <f t="shared" si="24"/>
        <v>-375.5</v>
      </c>
      <c r="X184" s="6">
        <f t="shared" si="24"/>
        <v>-409.8</v>
      </c>
      <c r="Y184" s="6">
        <f t="shared" si="24"/>
        <v>-519.79999999999995</v>
      </c>
      <c r="Z184" s="6">
        <f t="shared" si="24"/>
        <v>-632</v>
      </c>
      <c r="AA184" s="6">
        <f t="shared" si="24"/>
        <v>-670.5</v>
      </c>
      <c r="AB184" s="6">
        <f t="shared" si="24"/>
        <v>-711</v>
      </c>
      <c r="AC184" s="6">
        <f t="shared" si="24"/>
        <v>-752</v>
      </c>
      <c r="AD184" s="6">
        <f t="shared" si="24"/>
        <v>-794</v>
      </c>
      <c r="AE184" s="6">
        <f t="shared" si="24"/>
        <v>-841</v>
      </c>
      <c r="AF184" s="6">
        <f t="shared" si="24"/>
        <v>-887.5</v>
      </c>
      <c r="AG184" s="6">
        <f t="shared" si="24"/>
        <v>-931.5</v>
      </c>
      <c r="AH184" s="6">
        <f t="shared" si="24"/>
        <v>-975.5</v>
      </c>
      <c r="AI184" s="6">
        <f t="shared" si="24"/>
        <v>-1081</v>
      </c>
      <c r="AJ184" s="6">
        <f t="shared" si="24"/>
        <v>-1186.5</v>
      </c>
      <c r="AK184" s="6">
        <f t="shared" si="24"/>
        <v>-1232</v>
      </c>
      <c r="AL184" s="6">
        <f t="shared" si="24"/>
        <v>-1278.5</v>
      </c>
      <c r="AM184" s="6">
        <f t="shared" si="24"/>
        <v>-1347</v>
      </c>
      <c r="AN184" s="6">
        <f t="shared" si="24"/>
        <v>-1418</v>
      </c>
      <c r="AO184" s="6">
        <f t="shared" si="24"/>
        <v>-1501</v>
      </c>
      <c r="AP184" s="6">
        <f t="shared" si="24"/>
        <v>-1584.69</v>
      </c>
      <c r="AQ184" s="6">
        <f t="shared" si="24"/>
        <v>-2180.19</v>
      </c>
      <c r="AR184" s="6">
        <f t="shared" si="24"/>
        <v>-2801</v>
      </c>
      <c r="AS184" s="6">
        <f t="shared" si="24"/>
        <v>-2906.5</v>
      </c>
      <c r="AT184" s="6">
        <f t="shared" si="24"/>
        <v>-3019.5</v>
      </c>
      <c r="AU184" s="6">
        <f t="shared" si="24"/>
        <v>-3133.5</v>
      </c>
      <c r="AV184" s="6">
        <f t="shared" si="24"/>
        <v>-3244.5</v>
      </c>
      <c r="AW184" s="6">
        <f t="shared" si="24"/>
        <v>-3379</v>
      </c>
      <c r="AX184" s="6">
        <f t="shared" si="24"/>
        <v>-3515.5</v>
      </c>
      <c r="AY184" s="6">
        <f t="shared" si="24"/>
        <v>-3635.5</v>
      </c>
      <c r="AZ184" s="6">
        <f t="shared" si="24"/>
        <v>-3756</v>
      </c>
      <c r="BA184" s="6">
        <f t="shared" si="24"/>
        <v>-3976.5</v>
      </c>
      <c r="BB184" s="6">
        <f t="shared" si="24"/>
        <v>-4190.5</v>
      </c>
      <c r="BC184" s="6">
        <f t="shared" si="24"/>
        <v>-4298.5</v>
      </c>
      <c r="BD184" s="6">
        <f t="shared" si="24"/>
        <v>-4407.5</v>
      </c>
      <c r="BE184" s="6">
        <f t="shared" si="24"/>
        <v>-4610</v>
      </c>
      <c r="BF184" s="6">
        <f t="shared" si="24"/>
        <v>-4818.5</v>
      </c>
      <c r="BG184" s="6">
        <f t="shared" si="24"/>
        <v>-4990</v>
      </c>
      <c r="BH184" s="6">
        <f t="shared" si="24"/>
        <v>-5160</v>
      </c>
      <c r="BI184" s="6">
        <f t="shared" si="24"/>
        <v>-8445</v>
      </c>
      <c r="BJ184" s="6">
        <f t="shared" si="24"/>
        <v>-11815</v>
      </c>
      <c r="BK184" s="6">
        <f t="shared" si="24"/>
        <v>-12114.5</v>
      </c>
      <c r="BL184" s="6">
        <f t="shared" si="24"/>
        <v>-12417.5</v>
      </c>
      <c r="BM184" s="6">
        <f t="shared" si="24"/>
        <v>-13110.5</v>
      </c>
      <c r="BN184" s="6">
        <f t="shared" si="24"/>
        <v>-13830.5</v>
      </c>
      <c r="BO184" s="6">
        <f t="shared" si="24"/>
        <v>-14218.5</v>
      </c>
      <c r="BP184" s="6">
        <f t="shared" si="24"/>
        <v>-14577.5</v>
      </c>
      <c r="BQ184" s="6">
        <f t="shared" si="24"/>
        <v>-37230.125</v>
      </c>
      <c r="BR184" s="6">
        <f>-(BQ68+BR68)/2</f>
        <v>-60394.445</v>
      </c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</row>
    <row r="185" spans="1:104">
      <c r="A185" s="1">
        <v>66</v>
      </c>
      <c r="B185" s="1" t="s">
        <v>135</v>
      </c>
      <c r="C185" s="1" t="s">
        <v>136</v>
      </c>
      <c r="D185" s="6">
        <v>2.35</v>
      </c>
      <c r="E185" s="6">
        <v>7.0000000000000007E-2</v>
      </c>
      <c r="F185" s="6">
        <v>-3.15</v>
      </c>
      <c r="G185" s="6">
        <f t="shared" si="24"/>
        <v>-8.8044499999999992</v>
      </c>
      <c r="H185" s="6">
        <f t="shared" si="24"/>
        <v>-17.234999999999999</v>
      </c>
      <c r="I185" s="6">
        <f t="shared" si="24"/>
        <v>-32.134999999999998</v>
      </c>
      <c r="J185" s="6">
        <f t="shared" si="24"/>
        <v>-51.774999999999999</v>
      </c>
      <c r="K185" s="6">
        <f t="shared" si="24"/>
        <v>-77.539999999999992</v>
      </c>
      <c r="L185" s="6">
        <f t="shared" si="24"/>
        <v>-101.5</v>
      </c>
      <c r="M185" s="6">
        <f t="shared" si="24"/>
        <v>-118.5</v>
      </c>
      <c r="N185" s="6">
        <f t="shared" si="24"/>
        <v>-139.5</v>
      </c>
      <c r="O185" s="6">
        <f t="shared" si="24"/>
        <v>-161</v>
      </c>
      <c r="P185" s="6">
        <f t="shared" si="24"/>
        <v>-181</v>
      </c>
      <c r="Q185" s="6">
        <f t="shared" si="24"/>
        <v>-208</v>
      </c>
      <c r="R185" s="6">
        <f t="shared" si="24"/>
        <v>-241.5</v>
      </c>
      <c r="S185" s="6">
        <f t="shared" si="24"/>
        <v>-269</v>
      </c>
      <c r="T185" s="6">
        <f t="shared" si="24"/>
        <v>-289.5</v>
      </c>
      <c r="U185" s="6">
        <f t="shared" si="24"/>
        <v>-316</v>
      </c>
      <c r="V185" s="6">
        <f t="shared" si="24"/>
        <v>-349</v>
      </c>
      <c r="W185" s="6">
        <f t="shared" si="24"/>
        <v>-382.5</v>
      </c>
      <c r="X185" s="6">
        <f t="shared" si="24"/>
        <v>-415</v>
      </c>
      <c r="Y185" s="6">
        <f t="shared" si="24"/>
        <v>-448</v>
      </c>
      <c r="Z185" s="6">
        <f t="shared" si="24"/>
        <v>-564.5</v>
      </c>
      <c r="AA185" s="6">
        <f t="shared" si="24"/>
        <v>-683</v>
      </c>
      <c r="AB185" s="6">
        <f t="shared" si="24"/>
        <v>-722.5</v>
      </c>
      <c r="AC185" s="6">
        <f t="shared" si="24"/>
        <v>-764.5</v>
      </c>
      <c r="AD185" s="6">
        <f t="shared" si="24"/>
        <v>-806.5</v>
      </c>
      <c r="AE185" s="6">
        <f t="shared" si="24"/>
        <v>-849.5</v>
      </c>
      <c r="AF185" s="6">
        <f t="shared" si="24"/>
        <v>-898</v>
      </c>
      <c r="AG185" s="6">
        <f t="shared" si="24"/>
        <v>-946.5</v>
      </c>
      <c r="AH185" s="6">
        <f t="shared" si="24"/>
        <v>-991.5</v>
      </c>
      <c r="AI185" s="6">
        <f t="shared" si="24"/>
        <v>-1036.5</v>
      </c>
      <c r="AJ185" s="6">
        <f t="shared" si="24"/>
        <v>-1145.5</v>
      </c>
      <c r="AK185" s="6">
        <f t="shared" si="24"/>
        <v>-1253.5</v>
      </c>
      <c r="AL185" s="6">
        <f t="shared" si="24"/>
        <v>-1300</v>
      </c>
      <c r="AM185" s="6">
        <f t="shared" si="24"/>
        <v>-1348</v>
      </c>
      <c r="AN185" s="6">
        <f t="shared" si="24"/>
        <v>-1419.5</v>
      </c>
      <c r="AO185" s="6">
        <f t="shared" si="24"/>
        <v>-1494</v>
      </c>
      <c r="AP185" s="6">
        <f t="shared" si="24"/>
        <v>-1579</v>
      </c>
      <c r="AQ185" s="6">
        <f t="shared" si="24"/>
        <v>-1664.87</v>
      </c>
      <c r="AR185" s="6">
        <f t="shared" si="24"/>
        <v>-2286.87</v>
      </c>
      <c r="AS185" s="6">
        <f t="shared" si="24"/>
        <v>-2934.5</v>
      </c>
      <c r="AT185" s="6">
        <f t="shared" si="24"/>
        <v>-3042.5</v>
      </c>
      <c r="AU185" s="6">
        <f t="shared" si="24"/>
        <v>-3157.5</v>
      </c>
      <c r="AV185" s="6">
        <f t="shared" si="24"/>
        <v>-3274</v>
      </c>
      <c r="AW185" s="6">
        <f t="shared" si="24"/>
        <v>-3388</v>
      </c>
      <c r="AX185" s="6">
        <f t="shared" si="24"/>
        <v>-3526</v>
      </c>
      <c r="AY185" s="6">
        <f t="shared" si="24"/>
        <v>-3666</v>
      </c>
      <c r="AZ185" s="6">
        <f t="shared" si="24"/>
        <v>-3788.5</v>
      </c>
      <c r="BA185" s="6">
        <f t="shared" si="24"/>
        <v>-3911</v>
      </c>
      <c r="BB185" s="6">
        <f t="shared" si="24"/>
        <v>-4136.5</v>
      </c>
      <c r="BC185" s="6">
        <f t="shared" si="24"/>
        <v>-4355</v>
      </c>
      <c r="BD185" s="6">
        <f t="shared" si="24"/>
        <v>-4465</v>
      </c>
      <c r="BE185" s="6">
        <f t="shared" si="24"/>
        <v>-4576</v>
      </c>
      <c r="BF185" s="6">
        <f t="shared" si="24"/>
        <v>-4787</v>
      </c>
      <c r="BG185" s="6">
        <f t="shared" si="24"/>
        <v>-5005.5</v>
      </c>
      <c r="BH185" s="6">
        <f t="shared" si="24"/>
        <v>-5181</v>
      </c>
      <c r="BI185" s="6">
        <f t="shared" si="24"/>
        <v>-5354</v>
      </c>
      <c r="BJ185" s="6">
        <f t="shared" si="24"/>
        <v>-8746.5</v>
      </c>
      <c r="BK185" s="6">
        <f t="shared" si="24"/>
        <v>-12225.5</v>
      </c>
      <c r="BL185" s="6">
        <f t="shared" si="24"/>
        <v>-12530</v>
      </c>
      <c r="BM185" s="6">
        <f t="shared" si="24"/>
        <v>-12838</v>
      </c>
      <c r="BN185" s="6">
        <f t="shared" si="24"/>
        <v>-13565</v>
      </c>
      <c r="BO185" s="6">
        <f t="shared" si="24"/>
        <v>-14319.5</v>
      </c>
      <c r="BP185" s="6">
        <f t="shared" si="24"/>
        <v>-14715.5</v>
      </c>
      <c r="BQ185" s="6">
        <f t="shared" si="24"/>
        <v>-15082.029999999999</v>
      </c>
      <c r="BR185" s="6">
        <f>-(BQ69+BR69)/2</f>
        <v>-38482.305</v>
      </c>
      <c r="BS185" s="6">
        <f>-(BR69+BS69)/2</f>
        <v>-62405.025000000001</v>
      </c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</row>
    <row r="186" spans="1:104">
      <c r="A186" s="1">
        <v>67</v>
      </c>
      <c r="B186" s="1" t="s">
        <v>137</v>
      </c>
      <c r="C186" s="1" t="s">
        <v>138</v>
      </c>
      <c r="D186" s="6">
        <v>3.86</v>
      </c>
      <c r="E186" s="6">
        <v>-1.54</v>
      </c>
      <c r="F186" s="6">
        <v>-3.18</v>
      </c>
      <c r="G186" s="6">
        <f t="shared" si="24"/>
        <v>-8.9107500000000002</v>
      </c>
      <c r="H186" s="6">
        <f t="shared" si="24"/>
        <v>-17.32</v>
      </c>
      <c r="I186" s="6">
        <f t="shared" si="24"/>
        <v>-32.67</v>
      </c>
      <c r="J186" s="6">
        <f t="shared" si="24"/>
        <v>-53.215000000000003</v>
      </c>
      <c r="K186" s="6">
        <f t="shared" si="24"/>
        <v>-79.465000000000003</v>
      </c>
      <c r="L186" s="6">
        <f t="shared" si="24"/>
        <v>-103.5</v>
      </c>
      <c r="M186" s="6">
        <f t="shared" si="24"/>
        <v>-120.5</v>
      </c>
      <c r="N186" s="6">
        <f t="shared" si="24"/>
        <v>-142</v>
      </c>
      <c r="O186" s="6">
        <f t="shared" si="24"/>
        <v>-164.5</v>
      </c>
      <c r="P186" s="6">
        <f t="shared" si="24"/>
        <v>-185</v>
      </c>
      <c r="Q186" s="6">
        <f t="shared" si="24"/>
        <v>-212.5</v>
      </c>
      <c r="R186" s="6">
        <f t="shared" si="24"/>
        <v>-246</v>
      </c>
      <c r="S186" s="6">
        <f t="shared" si="24"/>
        <v>-273.5</v>
      </c>
      <c r="T186" s="6">
        <f t="shared" si="24"/>
        <v>-294.5</v>
      </c>
      <c r="U186" s="6">
        <f t="shared" si="24"/>
        <v>-322.5</v>
      </c>
      <c r="V186" s="6">
        <f t="shared" si="24"/>
        <v>-356.5</v>
      </c>
      <c r="W186" s="6">
        <f t="shared" si="24"/>
        <v>-390.5</v>
      </c>
      <c r="X186" s="6">
        <f t="shared" si="24"/>
        <v>-424.5</v>
      </c>
      <c r="Y186" s="6">
        <f t="shared" si="24"/>
        <v>-458</v>
      </c>
      <c r="Z186" s="6">
        <f t="shared" si="24"/>
        <v>-492.5</v>
      </c>
      <c r="AA186" s="6">
        <f t="shared" si="24"/>
        <v>-612.5</v>
      </c>
      <c r="AB186" s="6">
        <f t="shared" si="24"/>
        <v>-735</v>
      </c>
      <c r="AC186" s="6">
        <f t="shared" si="24"/>
        <v>-776</v>
      </c>
      <c r="AD186" s="6">
        <f t="shared" si="24"/>
        <v>-819.5</v>
      </c>
      <c r="AE186" s="6">
        <f t="shared" si="24"/>
        <v>-863.5</v>
      </c>
      <c r="AF186" s="6">
        <f t="shared" si="24"/>
        <v>-907</v>
      </c>
      <c r="AG186" s="6">
        <f t="shared" si="24"/>
        <v>-957</v>
      </c>
      <c r="AH186" s="6">
        <f t="shared" si="24"/>
        <v>-1007</v>
      </c>
      <c r="AI186" s="6">
        <f t="shared" si="24"/>
        <v>-1053</v>
      </c>
      <c r="AJ186" s="6">
        <f t="shared" si="24"/>
        <v>-1099.5</v>
      </c>
      <c r="AK186" s="6">
        <f t="shared" si="24"/>
        <v>-1211</v>
      </c>
      <c r="AL186" s="6">
        <f t="shared" si="24"/>
        <v>-1323</v>
      </c>
      <c r="AM186" s="6">
        <f t="shared" si="24"/>
        <v>-1370.5</v>
      </c>
      <c r="AN186" s="6">
        <f t="shared" si="24"/>
        <v>-1419</v>
      </c>
      <c r="AO186" s="6">
        <f t="shared" si="24"/>
        <v>-1494</v>
      </c>
      <c r="AP186" s="6">
        <f t="shared" si="24"/>
        <v>-1571.5</v>
      </c>
      <c r="AQ186" s="6">
        <f t="shared" si="24"/>
        <v>-1658.5</v>
      </c>
      <c r="AR186" s="6">
        <f t="shared" si="24"/>
        <v>-1746.2849999999999</v>
      </c>
      <c r="AS186" s="6">
        <f t="shared" si="24"/>
        <v>-2395.7849999999999</v>
      </c>
      <c r="AT186" s="6">
        <f t="shared" si="24"/>
        <v>-3071.5</v>
      </c>
      <c r="AU186" s="6">
        <f t="shared" si="24"/>
        <v>-3181.5</v>
      </c>
      <c r="AV186" s="6">
        <f t="shared" si="24"/>
        <v>-3298.5</v>
      </c>
      <c r="AW186" s="6">
        <f t="shared" si="24"/>
        <v>-3417.5</v>
      </c>
      <c r="AX186" s="6">
        <f t="shared" si="24"/>
        <v>-3534</v>
      </c>
      <c r="AY186" s="6">
        <f t="shared" si="24"/>
        <v>-3676</v>
      </c>
      <c r="AZ186" s="6">
        <f t="shared" si="24"/>
        <v>-3820</v>
      </c>
      <c r="BA186" s="6">
        <f t="shared" si="24"/>
        <v>-3944.5</v>
      </c>
      <c r="BB186" s="6">
        <f t="shared" si="24"/>
        <v>-4070</v>
      </c>
      <c r="BC186" s="6">
        <f t="shared" si="24"/>
        <v>-4300</v>
      </c>
      <c r="BD186" s="6">
        <f t="shared" si="24"/>
        <v>-4522.5</v>
      </c>
      <c r="BE186" s="6">
        <f t="shared" si="24"/>
        <v>-4634.5</v>
      </c>
      <c r="BF186" s="6">
        <f t="shared" si="24"/>
        <v>-4747.5</v>
      </c>
      <c r="BG186" s="6">
        <f t="shared" si="24"/>
        <v>-4968.5</v>
      </c>
      <c r="BH186" s="6">
        <f t="shared" si="24"/>
        <v>-5196.5</v>
      </c>
      <c r="BI186" s="6">
        <f t="shared" si="24"/>
        <v>-5376</v>
      </c>
      <c r="BJ186" s="6">
        <f t="shared" si="24"/>
        <v>-5552.5</v>
      </c>
      <c r="BK186" s="6">
        <f t="shared" si="24"/>
        <v>-9053</v>
      </c>
      <c r="BL186" s="6">
        <f t="shared" si="24"/>
        <v>-12642.5</v>
      </c>
      <c r="BM186" s="6">
        <f t="shared" si="24"/>
        <v>-12953</v>
      </c>
      <c r="BN186" s="6">
        <f t="shared" si="24"/>
        <v>-13266.5</v>
      </c>
      <c r="BO186" s="6">
        <f t="shared" si="24"/>
        <v>-14028</v>
      </c>
      <c r="BP186" s="6">
        <f t="shared" si="24"/>
        <v>-14818.5</v>
      </c>
      <c r="BQ186" s="6">
        <f t="shared" si="24"/>
        <v>-15223</v>
      </c>
      <c r="BR186" s="6">
        <f>-(BQ70+BR70)/2</f>
        <v>-15596.885</v>
      </c>
      <c r="BS186" s="6">
        <f>-(BR70+BS70)/2</f>
        <v>-39759.095000000001</v>
      </c>
      <c r="BT186" s="6">
        <f>-(BS70+BT70)/2</f>
        <v>-64454.61</v>
      </c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</row>
    <row r="187" spans="1:104">
      <c r="A187" s="1">
        <v>68</v>
      </c>
      <c r="B187" s="1" t="s">
        <v>139</v>
      </c>
      <c r="C187" s="1" t="s">
        <v>140</v>
      </c>
      <c r="D187" s="6">
        <v>2.95</v>
      </c>
      <c r="E187" s="6">
        <v>0.47</v>
      </c>
      <c r="F187" s="6">
        <v>-3.21</v>
      </c>
      <c r="G187" s="6">
        <f t="shared" si="24"/>
        <v>-9.0188500000000005</v>
      </c>
      <c r="H187" s="6">
        <f t="shared" si="24"/>
        <v>-17.335000000000001</v>
      </c>
      <c r="I187" s="6">
        <f t="shared" si="24"/>
        <v>-32.72</v>
      </c>
      <c r="J187" s="6">
        <f t="shared" si="24"/>
        <v>-53.9</v>
      </c>
      <c r="K187" s="6">
        <f t="shared" si="24"/>
        <v>-80.55</v>
      </c>
      <c r="L187" s="6">
        <f t="shared" si="24"/>
        <v>-105</v>
      </c>
      <c r="M187" s="6">
        <f t="shared" si="24"/>
        <v>-122.5</v>
      </c>
      <c r="N187" s="6">
        <f t="shared" si="24"/>
        <v>-144.5</v>
      </c>
      <c r="O187" s="6">
        <f t="shared" si="24"/>
        <v>-167.5</v>
      </c>
      <c r="P187" s="6">
        <f t="shared" si="24"/>
        <v>-189</v>
      </c>
      <c r="Q187" s="6">
        <f t="shared" si="24"/>
        <v>-218</v>
      </c>
      <c r="R187" s="6">
        <f t="shared" si="24"/>
        <v>-251.5</v>
      </c>
      <c r="S187" s="6">
        <f t="shared" si="24"/>
        <v>-279</v>
      </c>
      <c r="T187" s="6">
        <f t="shared" si="24"/>
        <v>-300.5</v>
      </c>
      <c r="U187" s="6">
        <f t="shared" si="24"/>
        <v>-328</v>
      </c>
      <c r="V187" s="6">
        <f t="shared" si="24"/>
        <v>-363</v>
      </c>
      <c r="W187" s="6">
        <f t="shared" si="24"/>
        <v>-398</v>
      </c>
      <c r="X187" s="6">
        <f t="shared" si="24"/>
        <v>-432.5</v>
      </c>
      <c r="Y187" s="6">
        <f t="shared" si="24"/>
        <v>-468</v>
      </c>
      <c r="Z187" s="6">
        <f t="shared" si="24"/>
        <v>-503</v>
      </c>
      <c r="AA187" s="6">
        <f t="shared" si="24"/>
        <v>-537.5</v>
      </c>
      <c r="AB187" s="6">
        <f t="shared" si="24"/>
        <v>-662.5</v>
      </c>
      <c r="AC187" s="6">
        <f t="shared" si="24"/>
        <v>-790</v>
      </c>
      <c r="AD187" s="6">
        <f t="shared" si="24"/>
        <v>-831.5</v>
      </c>
      <c r="AE187" s="6">
        <f t="shared" si="24"/>
        <v>-876</v>
      </c>
      <c r="AF187" s="6">
        <f t="shared" si="24"/>
        <v>-921</v>
      </c>
      <c r="AG187" s="6">
        <f t="shared" si="24"/>
        <v>-966</v>
      </c>
      <c r="AH187" s="6">
        <f t="shared" si="24"/>
        <v>-1017.5</v>
      </c>
      <c r="AI187" s="6">
        <f t="shared" si="24"/>
        <v>-1069</v>
      </c>
      <c r="AJ187" s="6">
        <f t="shared" si="24"/>
        <v>-1117</v>
      </c>
      <c r="AK187" s="6">
        <f t="shared" si="24"/>
        <v>-1165</v>
      </c>
      <c r="AL187" s="6">
        <f t="shared" si="24"/>
        <v>-1279</v>
      </c>
      <c r="AM187" s="6">
        <f t="shared" si="24"/>
        <v>-1393</v>
      </c>
      <c r="AN187" s="6">
        <f t="shared" si="24"/>
        <v>-1442</v>
      </c>
      <c r="AO187" s="6">
        <f t="shared" si="24"/>
        <v>-1492</v>
      </c>
      <c r="AP187" s="6">
        <f t="shared" si="24"/>
        <v>-1570.5</v>
      </c>
      <c r="AQ187" s="6">
        <f t="shared" si="24"/>
        <v>-1651.5</v>
      </c>
      <c r="AR187" s="6">
        <f t="shared" si="24"/>
        <v>-1740.5</v>
      </c>
      <c r="AS187" s="6">
        <f t="shared" si="24"/>
        <v>-1831</v>
      </c>
      <c r="AT187" s="6">
        <f t="shared" si="24"/>
        <v>-2508</v>
      </c>
      <c r="AU187" s="6">
        <f t="shared" si="24"/>
        <v>-3211</v>
      </c>
      <c r="AV187" s="6">
        <f t="shared" si="24"/>
        <v>-3323</v>
      </c>
      <c r="AW187" s="6">
        <f t="shared" si="24"/>
        <v>-3443</v>
      </c>
      <c r="AX187" s="6">
        <f t="shared" si="24"/>
        <v>-3564.5</v>
      </c>
      <c r="AY187" s="6">
        <f t="shared" si="24"/>
        <v>-3683</v>
      </c>
      <c r="AZ187" s="6">
        <f t="shared" si="24"/>
        <v>-3829</v>
      </c>
      <c r="BA187" s="6">
        <f t="shared" si="24"/>
        <v>-3977</v>
      </c>
      <c r="BB187" s="6">
        <f t="shared" si="24"/>
        <v>-4104</v>
      </c>
      <c r="BC187" s="6">
        <f t="shared" si="24"/>
        <v>-4232</v>
      </c>
      <c r="BD187" s="6">
        <f t="shared" si="24"/>
        <v>-4466.5</v>
      </c>
      <c r="BE187" s="6">
        <f t="shared" si="24"/>
        <v>-4693.5</v>
      </c>
      <c r="BF187" s="6">
        <f t="shared" si="24"/>
        <v>-4807</v>
      </c>
      <c r="BG187" s="6">
        <f t="shared" si="24"/>
        <v>-4922</v>
      </c>
      <c r="BH187" s="6">
        <f t="shared" si="24"/>
        <v>-5153.5</v>
      </c>
      <c r="BI187" s="6">
        <f t="shared" si="24"/>
        <v>-5392</v>
      </c>
      <c r="BJ187" s="6">
        <f t="shared" si="24"/>
        <v>-5575</v>
      </c>
      <c r="BK187" s="6">
        <f t="shared" si="24"/>
        <v>-5755</v>
      </c>
      <c r="BL187" s="6">
        <f t="shared" si="24"/>
        <v>-9366.5</v>
      </c>
      <c r="BM187" s="6">
        <f t="shared" si="24"/>
        <v>-13067.5</v>
      </c>
      <c r="BN187" s="6">
        <f t="shared" si="24"/>
        <v>-13382.5</v>
      </c>
      <c r="BO187" s="6">
        <f t="shared" si="24"/>
        <v>-13701.5</v>
      </c>
      <c r="BP187" s="6">
        <f t="shared" si="24"/>
        <v>-14500.5</v>
      </c>
      <c r="BQ187" s="6">
        <f t="shared" ref="BQ187" si="25">-(BP71+BQ71)/2</f>
        <v>-15328.5</v>
      </c>
      <c r="BR187" s="6">
        <f>-(BQ71+BR71)/2</f>
        <v>-15741</v>
      </c>
      <c r="BS187" s="6">
        <f>-(BR71+BS71)/2</f>
        <v>-16122.779999999999</v>
      </c>
      <c r="BT187" s="6">
        <f>-(BS71+BT71)/2</f>
        <v>-41061.4</v>
      </c>
      <c r="BU187" s="6">
        <f>-(BT71+BU71)/2</f>
        <v>-66545.045000000013</v>
      </c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</row>
    <row r="188" spans="1:104">
      <c r="A188" s="1">
        <v>69</v>
      </c>
      <c r="B188" s="1" t="s">
        <v>141</v>
      </c>
      <c r="C188" s="1" t="s">
        <v>142</v>
      </c>
      <c r="D188" s="6">
        <v>11.69</v>
      </c>
      <c r="E188" s="6">
        <v>1.08</v>
      </c>
      <c r="F188" s="6">
        <v>-3.1</v>
      </c>
      <c r="G188" s="6">
        <f t="shared" ref="G188:BQ191" si="26">-(F72+G72)/2</f>
        <v>-9.1171550000000003</v>
      </c>
      <c r="H188" s="6">
        <f t="shared" si="26"/>
        <v>-17.865000000000002</v>
      </c>
      <c r="I188" s="6">
        <f t="shared" si="26"/>
        <v>-33.19</v>
      </c>
      <c r="J188" s="6">
        <f t="shared" si="26"/>
        <v>-54.065000000000005</v>
      </c>
      <c r="K188" s="6">
        <f t="shared" si="26"/>
        <v>-81.715000000000003</v>
      </c>
      <c r="L188" s="6">
        <f t="shared" si="26"/>
        <v>-107</v>
      </c>
      <c r="M188" s="6">
        <f t="shared" si="26"/>
        <v>-124.5</v>
      </c>
      <c r="N188" s="6">
        <f t="shared" si="26"/>
        <v>-146.5</v>
      </c>
      <c r="O188" s="6">
        <f t="shared" si="26"/>
        <v>-170</v>
      </c>
      <c r="P188" s="6">
        <f t="shared" si="26"/>
        <v>-192.5</v>
      </c>
      <c r="Q188" s="6">
        <f t="shared" si="26"/>
        <v>-222</v>
      </c>
      <c r="R188" s="6">
        <f t="shared" si="26"/>
        <v>-256.5</v>
      </c>
      <c r="S188" s="6">
        <f t="shared" si="26"/>
        <v>-284.5</v>
      </c>
      <c r="T188" s="6">
        <f t="shared" si="26"/>
        <v>-306</v>
      </c>
      <c r="U188" s="6">
        <f t="shared" si="26"/>
        <v>-334.5</v>
      </c>
      <c r="V188" s="6">
        <f t="shared" si="26"/>
        <v>-369.5</v>
      </c>
      <c r="W188" s="6">
        <f t="shared" si="26"/>
        <v>-405.5</v>
      </c>
      <c r="X188" s="6">
        <f t="shared" si="26"/>
        <v>-442</v>
      </c>
      <c r="Y188" s="6">
        <f t="shared" si="26"/>
        <v>-480</v>
      </c>
      <c r="Z188" s="6">
        <f t="shared" si="26"/>
        <v>-515</v>
      </c>
      <c r="AA188" s="6">
        <f t="shared" si="26"/>
        <v>-550</v>
      </c>
      <c r="AB188" s="6">
        <f t="shared" si="26"/>
        <v>-586.5</v>
      </c>
      <c r="AC188" s="6">
        <f t="shared" si="26"/>
        <v>-714</v>
      </c>
      <c r="AD188" s="6">
        <f t="shared" si="26"/>
        <v>-845.5</v>
      </c>
      <c r="AE188" s="6">
        <f t="shared" si="26"/>
        <v>-888.5</v>
      </c>
      <c r="AF188" s="6">
        <f t="shared" si="26"/>
        <v>-934.5</v>
      </c>
      <c r="AG188" s="6">
        <f t="shared" si="26"/>
        <v>-981</v>
      </c>
      <c r="AH188" s="6">
        <f t="shared" si="26"/>
        <v>-1027</v>
      </c>
      <c r="AI188" s="6">
        <f t="shared" si="26"/>
        <v>-1080</v>
      </c>
      <c r="AJ188" s="6">
        <f t="shared" si="26"/>
        <v>-1133.5</v>
      </c>
      <c r="AK188" s="6">
        <f t="shared" si="26"/>
        <v>-1182</v>
      </c>
      <c r="AL188" s="6">
        <f t="shared" si="26"/>
        <v>-1231</v>
      </c>
      <c r="AM188" s="6">
        <f t="shared" si="26"/>
        <v>-1348.5</v>
      </c>
      <c r="AN188" s="6">
        <f t="shared" si="26"/>
        <v>-1466</v>
      </c>
      <c r="AO188" s="6">
        <f t="shared" si="26"/>
        <v>-1516</v>
      </c>
      <c r="AP188" s="6">
        <f t="shared" si="26"/>
        <v>-1566.5</v>
      </c>
      <c r="AQ188" s="6">
        <f t="shared" si="26"/>
        <v>-1648.5</v>
      </c>
      <c r="AR188" s="6">
        <f t="shared" si="26"/>
        <v>-1733.5</v>
      </c>
      <c r="AS188" s="6">
        <f t="shared" si="26"/>
        <v>-1825</v>
      </c>
      <c r="AT188" s="6">
        <f t="shared" si="26"/>
        <v>-1917.1</v>
      </c>
      <c r="AU188" s="6">
        <f t="shared" si="26"/>
        <v>-2622.6</v>
      </c>
      <c r="AV188" s="6">
        <f t="shared" si="26"/>
        <v>-3354.5</v>
      </c>
      <c r="AW188" s="6">
        <f t="shared" si="26"/>
        <v>-3468.5</v>
      </c>
      <c r="AX188" s="6">
        <f t="shared" si="26"/>
        <v>-3590.5</v>
      </c>
      <c r="AY188" s="6">
        <f t="shared" si="26"/>
        <v>-3714</v>
      </c>
      <c r="AZ188" s="6">
        <f t="shared" si="26"/>
        <v>-3835</v>
      </c>
      <c r="BA188" s="6">
        <f t="shared" si="26"/>
        <v>-3985</v>
      </c>
      <c r="BB188" s="6">
        <f t="shared" si="26"/>
        <v>-4137</v>
      </c>
      <c r="BC188" s="6">
        <f t="shared" si="26"/>
        <v>-4267</v>
      </c>
      <c r="BD188" s="6">
        <f t="shared" si="26"/>
        <v>-4398</v>
      </c>
      <c r="BE188" s="6">
        <f t="shared" si="26"/>
        <v>-4636.5</v>
      </c>
      <c r="BF188" s="6">
        <f t="shared" si="26"/>
        <v>-4867</v>
      </c>
      <c r="BG188" s="6">
        <f t="shared" si="26"/>
        <v>-4983</v>
      </c>
      <c r="BH188" s="6">
        <f t="shared" si="26"/>
        <v>-5100.5</v>
      </c>
      <c r="BI188" s="6">
        <f t="shared" si="26"/>
        <v>-5342</v>
      </c>
      <c r="BJ188" s="6">
        <f t="shared" si="26"/>
        <v>-5591.5</v>
      </c>
      <c r="BK188" s="6">
        <f t="shared" si="26"/>
        <v>-5778.5</v>
      </c>
      <c r="BL188" s="6">
        <f t="shared" si="26"/>
        <v>-5962</v>
      </c>
      <c r="BM188" s="6">
        <f t="shared" si="26"/>
        <v>-9685</v>
      </c>
      <c r="BN188" s="6">
        <f t="shared" si="26"/>
        <v>-13499</v>
      </c>
      <c r="BO188" s="6">
        <f t="shared" si="26"/>
        <v>-13819.5</v>
      </c>
      <c r="BP188" s="6">
        <f t="shared" si="26"/>
        <v>-14144</v>
      </c>
      <c r="BQ188" s="6">
        <f t="shared" si="26"/>
        <v>-14981.5</v>
      </c>
      <c r="BR188" s="6">
        <f>-(BQ72+BR72)/2</f>
        <v>-15849.5</v>
      </c>
      <c r="BS188" s="6">
        <f>-(BR72+BS72)/2</f>
        <v>-16268</v>
      </c>
      <c r="BT188" s="6">
        <f>-(BS72+BT72)/2</f>
        <v>-16657.169999999998</v>
      </c>
      <c r="BU188" s="6">
        <f>-(BT72+BU72)/2</f>
        <v>-42389.799999999996</v>
      </c>
      <c r="BV188" s="6">
        <f>-(BU72+BV72)/2</f>
        <v>-68676.299999999988</v>
      </c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</row>
    <row r="189" spans="1:104">
      <c r="A189" s="1">
        <v>70</v>
      </c>
      <c r="B189" s="1" t="s">
        <v>143</v>
      </c>
      <c r="C189" s="1" t="s">
        <v>144</v>
      </c>
      <c r="D189" s="6">
        <v>12.57</v>
      </c>
      <c r="E189" s="6">
        <v>2.81</v>
      </c>
      <c r="F189" s="6">
        <v>-3.13</v>
      </c>
      <c r="G189" s="6">
        <f t="shared" si="26"/>
        <v>-9.2150800000000004</v>
      </c>
      <c r="H189" s="6">
        <f t="shared" si="26"/>
        <v>-18.613</v>
      </c>
      <c r="I189" s="6">
        <f t="shared" si="26"/>
        <v>-34.305</v>
      </c>
      <c r="J189" s="6">
        <f t="shared" si="26"/>
        <v>-54.57</v>
      </c>
      <c r="K189" s="6">
        <f t="shared" si="26"/>
        <v>-82.289999999999992</v>
      </c>
      <c r="L189" s="6">
        <f t="shared" si="26"/>
        <v>-108</v>
      </c>
      <c r="M189" s="6">
        <f t="shared" si="26"/>
        <v>-126</v>
      </c>
      <c r="N189" s="6">
        <f t="shared" si="26"/>
        <v>-149</v>
      </c>
      <c r="O189" s="6">
        <f t="shared" si="26"/>
        <v>-172.5</v>
      </c>
      <c r="P189" s="6">
        <f t="shared" si="26"/>
        <v>-195.5</v>
      </c>
      <c r="Q189" s="6">
        <f t="shared" si="26"/>
        <v>-226.5</v>
      </c>
      <c r="R189" s="6">
        <f t="shared" si="26"/>
        <v>-261.5</v>
      </c>
      <c r="S189" s="6">
        <f t="shared" si="26"/>
        <v>-290</v>
      </c>
      <c r="T189" s="6">
        <f t="shared" si="26"/>
        <v>-312.5</v>
      </c>
      <c r="U189" s="6">
        <f t="shared" si="26"/>
        <v>-342</v>
      </c>
      <c r="V189" s="6">
        <f t="shared" si="26"/>
        <v>-378</v>
      </c>
      <c r="W189" s="6">
        <f t="shared" si="26"/>
        <v>-413.5</v>
      </c>
      <c r="X189" s="6">
        <f t="shared" si="26"/>
        <v>-450</v>
      </c>
      <c r="Y189" s="6">
        <f t="shared" si="26"/>
        <v>-487</v>
      </c>
      <c r="Z189" s="6">
        <f t="shared" si="26"/>
        <v>-522.5</v>
      </c>
      <c r="AA189" s="6">
        <f t="shared" si="26"/>
        <v>-560</v>
      </c>
      <c r="AB189" s="6">
        <f t="shared" si="26"/>
        <v>-600</v>
      </c>
      <c r="AC189" s="6">
        <f t="shared" si="26"/>
        <v>-635.5</v>
      </c>
      <c r="AD189" s="6">
        <f t="shared" si="26"/>
        <v>-766.5</v>
      </c>
      <c r="AE189" s="6">
        <f t="shared" si="26"/>
        <v>-903</v>
      </c>
      <c r="AF189" s="6">
        <f t="shared" si="26"/>
        <v>-947.5</v>
      </c>
      <c r="AG189" s="6">
        <f t="shared" si="26"/>
        <v>-995</v>
      </c>
      <c r="AH189" s="6">
        <f t="shared" si="26"/>
        <v>-1042</v>
      </c>
      <c r="AI189" s="6">
        <f t="shared" si="26"/>
        <v>-1089.5</v>
      </c>
      <c r="AJ189" s="6">
        <f t="shared" si="26"/>
        <v>-1144.5</v>
      </c>
      <c r="AK189" s="6">
        <f t="shared" si="26"/>
        <v>-1199.5</v>
      </c>
      <c r="AL189" s="6">
        <f t="shared" si="26"/>
        <v>-1249.5</v>
      </c>
      <c r="AM189" s="6">
        <f t="shared" si="26"/>
        <v>-1299.5</v>
      </c>
      <c r="AN189" s="6">
        <f t="shared" si="26"/>
        <v>-1420</v>
      </c>
      <c r="AO189" s="6">
        <f t="shared" si="26"/>
        <v>-1540</v>
      </c>
      <c r="AP189" s="6">
        <f t="shared" si="26"/>
        <v>-1591</v>
      </c>
      <c r="AQ189" s="6">
        <f t="shared" si="26"/>
        <v>-1643</v>
      </c>
      <c r="AR189" s="6">
        <f t="shared" si="26"/>
        <v>-1728.5</v>
      </c>
      <c r="AS189" s="6">
        <f t="shared" si="26"/>
        <v>-1817</v>
      </c>
      <c r="AT189" s="6">
        <f t="shared" si="26"/>
        <v>-1911.5</v>
      </c>
      <c r="AU189" s="6">
        <f t="shared" si="26"/>
        <v>-2007.2</v>
      </c>
      <c r="AV189" s="6">
        <f t="shared" si="26"/>
        <v>-2739.7</v>
      </c>
      <c r="AW189" s="6">
        <f t="shared" si="26"/>
        <v>-3499</v>
      </c>
      <c r="AX189" s="6">
        <f t="shared" si="26"/>
        <v>-3616</v>
      </c>
      <c r="AY189" s="6">
        <f t="shared" si="26"/>
        <v>-3741</v>
      </c>
      <c r="AZ189" s="6">
        <f t="shared" si="26"/>
        <v>-3867</v>
      </c>
      <c r="BA189" s="6">
        <f t="shared" si="26"/>
        <v>-3990</v>
      </c>
      <c r="BB189" s="6">
        <f t="shared" si="26"/>
        <v>-4144.5</v>
      </c>
      <c r="BC189" s="6">
        <f t="shared" si="26"/>
        <v>-4301</v>
      </c>
      <c r="BD189" s="6">
        <f t="shared" si="26"/>
        <v>-4433</v>
      </c>
      <c r="BE189" s="6">
        <f t="shared" si="26"/>
        <v>-4566</v>
      </c>
      <c r="BF189" s="6">
        <f t="shared" si="26"/>
        <v>-4809</v>
      </c>
      <c r="BG189" s="6">
        <f t="shared" si="26"/>
        <v>-5044.5</v>
      </c>
      <c r="BH189" s="6">
        <f t="shared" si="26"/>
        <v>-5162.5</v>
      </c>
      <c r="BI189" s="6">
        <f t="shared" si="26"/>
        <v>-5281.5</v>
      </c>
      <c r="BJ189" s="6">
        <f t="shared" si="26"/>
        <v>-5535</v>
      </c>
      <c r="BK189" s="6">
        <f t="shared" si="26"/>
        <v>-5795.5</v>
      </c>
      <c r="BL189" s="6">
        <f t="shared" si="26"/>
        <v>-5985.5</v>
      </c>
      <c r="BM189" s="6">
        <f t="shared" si="26"/>
        <v>-6173.5</v>
      </c>
      <c r="BN189" s="6">
        <f t="shared" si="26"/>
        <v>-10010</v>
      </c>
      <c r="BO189" s="6">
        <f t="shared" si="26"/>
        <v>-13938.5</v>
      </c>
      <c r="BP189" s="6">
        <f t="shared" si="26"/>
        <v>-14264</v>
      </c>
      <c r="BQ189" s="6">
        <f t="shared" si="26"/>
        <v>-14593.5</v>
      </c>
      <c r="BR189" s="6">
        <f t="shared" ref="BR189:CG204" si="27">-(BQ73+BR73)/2</f>
        <v>-15471.5</v>
      </c>
      <c r="BS189" s="6">
        <f t="shared" si="27"/>
        <v>-16380.5</v>
      </c>
      <c r="BT189" s="6">
        <f t="shared" si="27"/>
        <v>-16810</v>
      </c>
      <c r="BU189" s="6">
        <f t="shared" si="27"/>
        <v>-17207.72</v>
      </c>
      <c r="BV189" s="6">
        <f t="shared" si="27"/>
        <v>-43744.24</v>
      </c>
      <c r="BW189" s="6">
        <f t="shared" si="27"/>
        <v>-70848.914999999994</v>
      </c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</row>
    <row r="190" spans="1:104">
      <c r="A190" s="1">
        <v>71</v>
      </c>
      <c r="B190" s="1" t="s">
        <v>145</v>
      </c>
      <c r="C190" s="1" t="s">
        <v>146</v>
      </c>
      <c r="D190" s="6">
        <v>10.02</v>
      </c>
      <c r="E190" s="6">
        <v>2.59</v>
      </c>
      <c r="F190" s="6">
        <v>-2.88</v>
      </c>
      <c r="G190" s="6">
        <f t="shared" si="26"/>
        <v>-9.6629299999999994</v>
      </c>
      <c r="H190" s="6">
        <f t="shared" si="26"/>
        <v>-17.4297</v>
      </c>
      <c r="I190" s="6">
        <f t="shared" si="26"/>
        <v>-33.104700000000001</v>
      </c>
      <c r="J190" s="6">
        <f t="shared" si="26"/>
        <v>-56.024999999999999</v>
      </c>
      <c r="K190" s="6">
        <f t="shared" si="26"/>
        <v>-82.4</v>
      </c>
      <c r="L190" s="6">
        <f t="shared" si="26"/>
        <v>-107.5</v>
      </c>
      <c r="M190" s="6">
        <f t="shared" si="26"/>
        <v>-126.5</v>
      </c>
      <c r="N190" s="6">
        <f t="shared" si="26"/>
        <v>-147.5</v>
      </c>
      <c r="O190" s="6">
        <f t="shared" si="26"/>
        <v>-172</v>
      </c>
      <c r="P190" s="6">
        <f t="shared" si="26"/>
        <v>-195</v>
      </c>
      <c r="Q190" s="6">
        <f t="shared" si="26"/>
        <v>-221.5</v>
      </c>
      <c r="R190" s="6">
        <f t="shared" si="26"/>
        <v>-257</v>
      </c>
      <c r="S190" s="6">
        <f t="shared" si="26"/>
        <v>-290.5</v>
      </c>
      <c r="T190" s="6">
        <f t="shared" si="26"/>
        <v>-316.5</v>
      </c>
      <c r="U190" s="6">
        <f t="shared" si="26"/>
        <v>-344.5</v>
      </c>
      <c r="V190" s="6">
        <f t="shared" si="26"/>
        <v>-380</v>
      </c>
      <c r="W190" s="6">
        <f t="shared" si="26"/>
        <v>-418.5</v>
      </c>
      <c r="X190" s="6">
        <f t="shared" si="26"/>
        <v>-457</v>
      </c>
      <c r="Y190" s="6">
        <f t="shared" si="26"/>
        <v>-498</v>
      </c>
      <c r="Z190" s="6">
        <f t="shared" si="26"/>
        <v>-540</v>
      </c>
      <c r="AA190" s="6">
        <f t="shared" si="26"/>
        <v>-580</v>
      </c>
      <c r="AB190" s="6">
        <f t="shared" si="26"/>
        <v>-620</v>
      </c>
      <c r="AC190" s="6">
        <f t="shared" si="26"/>
        <v>-655</v>
      </c>
      <c r="AD190" s="6">
        <f t="shared" si="26"/>
        <v>-691.5</v>
      </c>
      <c r="AE190" s="6">
        <f t="shared" si="26"/>
        <v>-827</v>
      </c>
      <c r="AF190" s="6">
        <f t="shared" si="26"/>
        <v>-963</v>
      </c>
      <c r="AG190" s="6">
        <f t="shared" si="26"/>
        <v>-1008.5</v>
      </c>
      <c r="AH190" s="6">
        <f t="shared" si="26"/>
        <v>-1056.5</v>
      </c>
      <c r="AI190" s="6">
        <f t="shared" si="26"/>
        <v>-1105.5</v>
      </c>
      <c r="AJ190" s="6">
        <f t="shared" si="26"/>
        <v>-1154</v>
      </c>
      <c r="AK190" s="6">
        <f t="shared" si="26"/>
        <v>-1210</v>
      </c>
      <c r="AL190" s="6">
        <f t="shared" si="26"/>
        <v>-1267</v>
      </c>
      <c r="AM190" s="6">
        <f t="shared" si="26"/>
        <v>-1318.5</v>
      </c>
      <c r="AN190" s="6">
        <f t="shared" si="26"/>
        <v>-1370</v>
      </c>
      <c r="AO190" s="6">
        <f t="shared" si="26"/>
        <v>-1493</v>
      </c>
      <c r="AP190" s="6">
        <f t="shared" si="26"/>
        <v>-1616</v>
      </c>
      <c r="AQ190" s="6">
        <f t="shared" si="26"/>
        <v>-1668.5</v>
      </c>
      <c r="AR190" s="6">
        <f t="shared" si="26"/>
        <v>-1721.5</v>
      </c>
      <c r="AS190" s="6">
        <f t="shared" si="26"/>
        <v>-1811</v>
      </c>
      <c r="AT190" s="6">
        <f t="shared" si="26"/>
        <v>-1904</v>
      </c>
      <c r="AU190" s="6">
        <f t="shared" si="26"/>
        <v>-2000</v>
      </c>
      <c r="AV190" s="6">
        <f t="shared" si="26"/>
        <v>-2096.25</v>
      </c>
      <c r="AW190" s="6">
        <f t="shared" si="26"/>
        <v>-2857.75</v>
      </c>
      <c r="AX190" s="6">
        <f t="shared" si="26"/>
        <v>-3648</v>
      </c>
      <c r="AY190" s="6">
        <f t="shared" si="26"/>
        <v>-3767</v>
      </c>
      <c r="AZ190" s="6">
        <f t="shared" si="26"/>
        <v>-3894</v>
      </c>
      <c r="BA190" s="6">
        <f t="shared" si="26"/>
        <v>-4023</v>
      </c>
      <c r="BB190" s="6">
        <f t="shared" si="26"/>
        <v>-4148.5</v>
      </c>
      <c r="BC190" s="6">
        <f t="shared" si="26"/>
        <v>-4307</v>
      </c>
      <c r="BD190" s="6">
        <f t="shared" si="26"/>
        <v>-4467.5</v>
      </c>
      <c r="BE190" s="6">
        <f t="shared" si="26"/>
        <v>-4602.5</v>
      </c>
      <c r="BF190" s="6">
        <f t="shared" si="26"/>
        <v>-4738</v>
      </c>
      <c r="BG190" s="6">
        <f t="shared" si="26"/>
        <v>-4985.5</v>
      </c>
      <c r="BH190" s="6">
        <f t="shared" si="26"/>
        <v>-5225</v>
      </c>
      <c r="BI190" s="6">
        <f t="shared" si="26"/>
        <v>-5345</v>
      </c>
      <c r="BJ190" s="6">
        <f t="shared" si="26"/>
        <v>-5466.5</v>
      </c>
      <c r="BK190" s="6">
        <f t="shared" si="26"/>
        <v>-5731</v>
      </c>
      <c r="BL190" s="6">
        <f t="shared" si="26"/>
        <v>-6003.5</v>
      </c>
      <c r="BM190" s="6">
        <f t="shared" si="26"/>
        <v>-6198</v>
      </c>
      <c r="BN190" s="6">
        <f t="shared" si="26"/>
        <v>-6389</v>
      </c>
      <c r="BO190" s="6">
        <f t="shared" si="26"/>
        <v>-10340</v>
      </c>
      <c r="BP190" s="6">
        <f t="shared" si="26"/>
        <v>-14385</v>
      </c>
      <c r="BQ190" s="6">
        <f t="shared" si="26"/>
        <v>-14716</v>
      </c>
      <c r="BR190" s="6">
        <f t="shared" si="27"/>
        <v>-15050.5</v>
      </c>
      <c r="BS190" s="6">
        <f t="shared" si="27"/>
        <v>-15970.5</v>
      </c>
      <c r="BT190" s="6">
        <f t="shared" si="27"/>
        <v>-16925</v>
      </c>
      <c r="BU190" s="6">
        <f t="shared" si="27"/>
        <v>-17365</v>
      </c>
      <c r="BV190" s="6">
        <f t="shared" si="27"/>
        <v>-17769.025000000001</v>
      </c>
      <c r="BW190" s="6">
        <f t="shared" si="27"/>
        <v>-45125.48</v>
      </c>
      <c r="BX190" s="6">
        <f t="shared" si="27"/>
        <v>-73063.85500000001</v>
      </c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</row>
    <row r="191" spans="1:104">
      <c r="A191" s="1">
        <v>72</v>
      </c>
      <c r="B191" s="1" t="s">
        <v>147</v>
      </c>
      <c r="C191" s="1" t="s">
        <v>148</v>
      </c>
      <c r="D191" s="6">
        <v>8.74</v>
      </c>
      <c r="E191" s="6">
        <v>1.79</v>
      </c>
      <c r="F191" s="6">
        <v>-3.47</v>
      </c>
      <c r="G191" s="6">
        <f t="shared" si="26"/>
        <v>-10.912535</v>
      </c>
      <c r="H191" s="6">
        <f t="shared" si="26"/>
        <v>-19.149999999999999</v>
      </c>
      <c r="I191" s="6">
        <f t="shared" si="26"/>
        <v>-28.314999999999998</v>
      </c>
      <c r="J191" s="6">
        <f t="shared" si="26"/>
        <v>-50.852499999999999</v>
      </c>
      <c r="K191" s="6">
        <f t="shared" si="26"/>
        <v>-83.1875</v>
      </c>
      <c r="L191" s="6">
        <f t="shared" si="26"/>
        <v>-108</v>
      </c>
      <c r="M191" s="6">
        <f t="shared" si="26"/>
        <v>-128</v>
      </c>
      <c r="N191" s="6">
        <f t="shared" si="26"/>
        <v>-147.5</v>
      </c>
      <c r="O191" s="6">
        <f t="shared" si="26"/>
        <v>-172</v>
      </c>
      <c r="P191" s="6">
        <f t="shared" si="26"/>
        <v>-198</v>
      </c>
      <c r="Q191" s="6">
        <f t="shared" si="26"/>
        <v>-219.5</v>
      </c>
      <c r="R191" s="6">
        <f t="shared" si="26"/>
        <v>-250</v>
      </c>
      <c r="S191" s="6">
        <f t="shared" si="26"/>
        <v>-290</v>
      </c>
      <c r="T191" s="6">
        <f t="shared" si="26"/>
        <v>-322</v>
      </c>
      <c r="U191" s="6">
        <f t="shared" si="26"/>
        <v>-346.5</v>
      </c>
      <c r="V191" s="6">
        <f t="shared" si="26"/>
        <v>-379</v>
      </c>
      <c r="W191" s="6">
        <f t="shared" si="26"/>
        <v>-419.5</v>
      </c>
      <c r="X191" s="6">
        <f t="shared" si="26"/>
        <v>-460.5</v>
      </c>
      <c r="Y191" s="6">
        <f t="shared" si="26"/>
        <v>-500.5</v>
      </c>
      <c r="Z191" s="6">
        <f t="shared" si="26"/>
        <v>-540</v>
      </c>
      <c r="AA191" s="6">
        <f t="shared" si="26"/>
        <v>-585</v>
      </c>
      <c r="AB191" s="6">
        <f t="shared" si="26"/>
        <v>-630</v>
      </c>
      <c r="AC191" s="6">
        <f t="shared" si="26"/>
        <v>-670</v>
      </c>
      <c r="AD191" s="6">
        <f t="shared" si="26"/>
        <v>-710</v>
      </c>
      <c r="AE191" s="6">
        <f t="shared" si="26"/>
        <v>-751</v>
      </c>
      <c r="AF191" s="6">
        <f t="shared" si="26"/>
        <v>-887</v>
      </c>
      <c r="AG191" s="6">
        <f t="shared" si="26"/>
        <v>-1024.5</v>
      </c>
      <c r="AH191" s="6">
        <f t="shared" si="26"/>
        <v>-1070.5</v>
      </c>
      <c r="AI191" s="6">
        <f t="shared" si="26"/>
        <v>-1120</v>
      </c>
      <c r="AJ191" s="6">
        <f t="shared" si="26"/>
        <v>-1170.5</v>
      </c>
      <c r="AK191" s="6">
        <f t="shared" si="26"/>
        <v>-1220</v>
      </c>
      <c r="AL191" s="6">
        <f t="shared" si="26"/>
        <v>-1278</v>
      </c>
      <c r="AM191" s="6">
        <f t="shared" si="26"/>
        <v>-1336.5</v>
      </c>
      <c r="AN191" s="6">
        <f t="shared" si="26"/>
        <v>-1389.5</v>
      </c>
      <c r="AO191" s="6">
        <f t="shared" si="26"/>
        <v>-1442</v>
      </c>
      <c r="AP191" s="6">
        <f t="shared" si="26"/>
        <v>-1568</v>
      </c>
      <c r="AQ191" s="6">
        <f t="shared" si="26"/>
        <v>-1694</v>
      </c>
      <c r="AR191" s="6">
        <f t="shared" si="26"/>
        <v>-1747.5</v>
      </c>
      <c r="AS191" s="6">
        <f t="shared" si="26"/>
        <v>-1801.5</v>
      </c>
      <c r="AT191" s="6">
        <f t="shared" si="26"/>
        <v>-1895</v>
      </c>
      <c r="AU191" s="6">
        <f t="shared" si="26"/>
        <v>-1992.5</v>
      </c>
      <c r="AV191" s="6">
        <f t="shared" si="26"/>
        <v>-2090.5</v>
      </c>
      <c r="AW191" s="6">
        <f t="shared" si="26"/>
        <v>-2188.9499999999998</v>
      </c>
      <c r="AX191" s="6">
        <f t="shared" si="26"/>
        <v>-2979.95</v>
      </c>
      <c r="AY191" s="6">
        <f t="shared" si="26"/>
        <v>-3799.5</v>
      </c>
      <c r="AZ191" s="6">
        <f t="shared" si="26"/>
        <v>-3921</v>
      </c>
      <c r="BA191" s="6">
        <f t="shared" si="26"/>
        <v>-4051</v>
      </c>
      <c r="BB191" s="6">
        <f t="shared" si="26"/>
        <v>-4182</v>
      </c>
      <c r="BC191" s="6">
        <f t="shared" si="26"/>
        <v>-4309</v>
      </c>
      <c r="BD191" s="6">
        <f t="shared" si="26"/>
        <v>-4472.5</v>
      </c>
      <c r="BE191" s="6">
        <f t="shared" si="26"/>
        <v>-4638</v>
      </c>
      <c r="BF191" s="6">
        <f t="shared" si="26"/>
        <v>-4774.5</v>
      </c>
      <c r="BG191" s="6">
        <f t="shared" si="26"/>
        <v>-4913</v>
      </c>
      <c r="BH191" s="6">
        <f t="shared" si="26"/>
        <v>-5165</v>
      </c>
      <c r="BI191" s="6">
        <f t="shared" si="26"/>
        <v>-5409</v>
      </c>
      <c r="BJ191" s="6">
        <f t="shared" si="26"/>
        <v>-5531.5</v>
      </c>
      <c r="BK191" s="6">
        <f t="shared" si="26"/>
        <v>-5654</v>
      </c>
      <c r="BL191" s="6">
        <f t="shared" si="26"/>
        <v>-5931</v>
      </c>
      <c r="BM191" s="6">
        <f t="shared" si="26"/>
        <v>-6216.5</v>
      </c>
      <c r="BN191" s="6">
        <f t="shared" si="26"/>
        <v>-6414.5</v>
      </c>
      <c r="BO191" s="6">
        <f t="shared" si="26"/>
        <v>-6609.5</v>
      </c>
      <c r="BP191" s="6">
        <f t="shared" si="26"/>
        <v>-10676</v>
      </c>
      <c r="BQ191" s="6">
        <f t="shared" ref="BQ191" si="28">-(BP75+BQ75)/2</f>
        <v>-14838.5</v>
      </c>
      <c r="BR191" s="6">
        <f t="shared" si="27"/>
        <v>-15175</v>
      </c>
      <c r="BS191" s="6">
        <f t="shared" si="27"/>
        <v>-15515.5</v>
      </c>
      <c r="BT191" s="6">
        <f t="shared" si="27"/>
        <v>-16480</v>
      </c>
      <c r="BU191" s="6">
        <f t="shared" si="27"/>
        <v>-17480</v>
      </c>
      <c r="BV191" s="6">
        <f t="shared" si="27"/>
        <v>-17930</v>
      </c>
      <c r="BW191" s="6">
        <f t="shared" si="27"/>
        <v>-18341.16</v>
      </c>
      <c r="BX191" s="6">
        <f t="shared" si="27"/>
        <v>-46534.125</v>
      </c>
      <c r="BY191" s="6">
        <f t="shared" si="27"/>
        <v>-75321.864999999991</v>
      </c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</row>
    <row r="192" spans="1:104">
      <c r="A192" s="1">
        <v>73</v>
      </c>
      <c r="B192" s="1" t="s">
        <v>149</v>
      </c>
      <c r="C192" s="1" t="s">
        <v>150</v>
      </c>
      <c r="D192" s="6">
        <v>9.1300000000000008</v>
      </c>
      <c r="E192" s="6">
        <v>0.64</v>
      </c>
      <c r="F192" s="6">
        <v>-3.94</v>
      </c>
      <c r="G192" s="6">
        <f t="shared" ref="G192:BQ195" si="29">-(F76+G76)/2</f>
        <v>-11.874784999999999</v>
      </c>
      <c r="H192" s="6">
        <f t="shared" si="29"/>
        <v>-19.649999999999999</v>
      </c>
      <c r="I192" s="6">
        <f t="shared" si="29"/>
        <v>-29.05</v>
      </c>
      <c r="J192" s="6">
        <f t="shared" si="29"/>
        <v>-41.635999999999996</v>
      </c>
      <c r="K192" s="6">
        <f t="shared" si="29"/>
        <v>-71.141499999999994</v>
      </c>
      <c r="L192" s="6">
        <f t="shared" si="29"/>
        <v>-106.5055</v>
      </c>
      <c r="M192" s="6">
        <f t="shared" si="29"/>
        <v>-129</v>
      </c>
      <c r="N192" s="6">
        <f t="shared" si="29"/>
        <v>-149</v>
      </c>
      <c r="O192" s="6">
        <f t="shared" si="29"/>
        <v>-169.5</v>
      </c>
      <c r="P192" s="6">
        <f t="shared" si="29"/>
        <v>-196.5</v>
      </c>
      <c r="Q192" s="6">
        <f t="shared" si="29"/>
        <v>-224</v>
      </c>
      <c r="R192" s="6">
        <f t="shared" si="29"/>
        <v>-248.5</v>
      </c>
      <c r="S192" s="6">
        <f t="shared" si="29"/>
        <v>-283</v>
      </c>
      <c r="T192" s="6">
        <f t="shared" si="29"/>
        <v>-321</v>
      </c>
      <c r="U192" s="6">
        <f t="shared" si="29"/>
        <v>-350.5</v>
      </c>
      <c r="V192" s="6">
        <f t="shared" si="29"/>
        <v>-379.5</v>
      </c>
      <c r="W192" s="6">
        <f t="shared" si="29"/>
        <v>-417.5</v>
      </c>
      <c r="X192" s="6">
        <f t="shared" si="29"/>
        <v>-460.5</v>
      </c>
      <c r="Y192" s="6">
        <f t="shared" si="29"/>
        <v>-506</v>
      </c>
      <c r="Z192" s="6">
        <f t="shared" si="29"/>
        <v>-550</v>
      </c>
      <c r="AA192" s="6">
        <f t="shared" si="29"/>
        <v>-595</v>
      </c>
      <c r="AB192" s="6">
        <f t="shared" si="29"/>
        <v>-640</v>
      </c>
      <c r="AC192" s="6">
        <f t="shared" si="29"/>
        <v>-680</v>
      </c>
      <c r="AD192" s="6">
        <f t="shared" si="29"/>
        <v>-720</v>
      </c>
      <c r="AE192" s="6">
        <f t="shared" si="29"/>
        <v>-765</v>
      </c>
      <c r="AF192" s="6">
        <f t="shared" si="29"/>
        <v>-811</v>
      </c>
      <c r="AG192" s="6">
        <f t="shared" si="29"/>
        <v>-948</v>
      </c>
      <c r="AH192" s="6">
        <f t="shared" si="29"/>
        <v>-1087</v>
      </c>
      <c r="AI192" s="6">
        <f t="shared" si="29"/>
        <v>-1135</v>
      </c>
      <c r="AJ192" s="6">
        <f t="shared" si="29"/>
        <v>-1185.5</v>
      </c>
      <c r="AK192" s="6">
        <f t="shared" si="29"/>
        <v>-1236.5</v>
      </c>
      <c r="AL192" s="6">
        <f t="shared" si="29"/>
        <v>-1287.5</v>
      </c>
      <c r="AM192" s="6">
        <f t="shared" si="29"/>
        <v>-1347.5</v>
      </c>
      <c r="AN192" s="6">
        <f t="shared" si="29"/>
        <v>-1408</v>
      </c>
      <c r="AO192" s="6">
        <f t="shared" si="29"/>
        <v>-1462</v>
      </c>
      <c r="AP192" s="6">
        <f t="shared" si="29"/>
        <v>-1516</v>
      </c>
      <c r="AQ192" s="6">
        <f t="shared" si="29"/>
        <v>-1645</v>
      </c>
      <c r="AR192" s="6">
        <f t="shared" si="29"/>
        <v>-1773.5</v>
      </c>
      <c r="AS192" s="6">
        <f t="shared" si="29"/>
        <v>-1828</v>
      </c>
      <c r="AT192" s="6">
        <f t="shared" si="29"/>
        <v>-1883.5</v>
      </c>
      <c r="AU192" s="6">
        <f t="shared" si="29"/>
        <v>-1981.5</v>
      </c>
      <c r="AV192" s="6">
        <f t="shared" si="29"/>
        <v>-2083</v>
      </c>
      <c r="AW192" s="6">
        <f t="shared" si="29"/>
        <v>-2183.5</v>
      </c>
      <c r="AX192" s="6">
        <f t="shared" si="29"/>
        <v>-2284.35</v>
      </c>
      <c r="AY192" s="6">
        <f t="shared" si="29"/>
        <v>-3106.7</v>
      </c>
      <c r="AZ192" s="6">
        <f t="shared" si="29"/>
        <v>-3956.35</v>
      </c>
      <c r="BA192" s="6">
        <f t="shared" si="29"/>
        <v>-4078.5</v>
      </c>
      <c r="BB192" s="6">
        <f t="shared" si="29"/>
        <v>-4210.5</v>
      </c>
      <c r="BC192" s="6">
        <f t="shared" si="29"/>
        <v>-4344</v>
      </c>
      <c r="BD192" s="6">
        <f t="shared" si="29"/>
        <v>-4473.5</v>
      </c>
      <c r="BE192" s="6">
        <f t="shared" si="29"/>
        <v>-4641</v>
      </c>
      <c r="BF192" s="6">
        <f t="shared" si="29"/>
        <v>-4811</v>
      </c>
      <c r="BG192" s="6">
        <f t="shared" si="29"/>
        <v>-4950.5</v>
      </c>
      <c r="BH192" s="6">
        <f t="shared" si="29"/>
        <v>-5091.5</v>
      </c>
      <c r="BI192" s="6">
        <f t="shared" si="29"/>
        <v>-5348</v>
      </c>
      <c r="BJ192" s="6">
        <f t="shared" si="29"/>
        <v>-5596</v>
      </c>
      <c r="BK192" s="6">
        <f t="shared" si="29"/>
        <v>-5720</v>
      </c>
      <c r="BL192" s="6">
        <f t="shared" si="29"/>
        <v>-5846</v>
      </c>
      <c r="BM192" s="6">
        <f t="shared" si="29"/>
        <v>-6135.5</v>
      </c>
      <c r="BN192" s="6">
        <f t="shared" si="29"/>
        <v>-6433</v>
      </c>
      <c r="BO192" s="6">
        <f t="shared" si="29"/>
        <v>-6635.5</v>
      </c>
      <c r="BP192" s="6">
        <f t="shared" si="29"/>
        <v>-6834.5</v>
      </c>
      <c r="BQ192" s="6">
        <f t="shared" si="29"/>
        <v>-11018.5</v>
      </c>
      <c r="BR192" s="6">
        <f t="shared" si="27"/>
        <v>-15299</v>
      </c>
      <c r="BS192" s="6">
        <f t="shared" si="27"/>
        <v>-15640.5</v>
      </c>
      <c r="BT192" s="6">
        <f t="shared" si="27"/>
        <v>-15985</v>
      </c>
      <c r="BU192" s="6">
        <f t="shared" si="27"/>
        <v>-16995</v>
      </c>
      <c r="BV192" s="6">
        <f t="shared" si="27"/>
        <v>-18045</v>
      </c>
      <c r="BW192" s="6">
        <f t="shared" si="27"/>
        <v>-18505</v>
      </c>
      <c r="BX192" s="6">
        <f t="shared" si="27"/>
        <v>-18924.254999999997</v>
      </c>
      <c r="BY192" s="6">
        <f t="shared" si="27"/>
        <v>-47970.264999999999</v>
      </c>
      <c r="BZ192" s="6">
        <f t="shared" si="27"/>
        <v>-77623.360000000001</v>
      </c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</row>
    <row r="193" spans="1:104">
      <c r="A193" s="1">
        <v>74</v>
      </c>
      <c r="B193" s="1" t="s">
        <v>151</v>
      </c>
      <c r="C193" s="1" t="s">
        <v>152</v>
      </c>
      <c r="D193" s="6">
        <v>3.79</v>
      </c>
      <c r="E193" s="6">
        <v>2.14</v>
      </c>
      <c r="F193" s="6">
        <v>-4.3499999999999996</v>
      </c>
      <c r="G193" s="6">
        <f t="shared" si="29"/>
        <v>-11.982015000000001</v>
      </c>
      <c r="H193" s="6">
        <f t="shared" si="29"/>
        <v>-21.060000000000002</v>
      </c>
      <c r="I193" s="6">
        <f t="shared" si="29"/>
        <v>-32.115000000000002</v>
      </c>
      <c r="J193" s="6">
        <f t="shared" si="29"/>
        <v>-44.900000000000006</v>
      </c>
      <c r="K193" s="6">
        <f t="shared" si="29"/>
        <v>-58.178000000000004</v>
      </c>
      <c r="L193" s="6">
        <f t="shared" si="29"/>
        <v>-93.388000000000005</v>
      </c>
      <c r="M193" s="6">
        <f t="shared" si="29"/>
        <v>-131.60499999999999</v>
      </c>
      <c r="N193" s="6">
        <f t="shared" si="29"/>
        <v>-150.69999999999999</v>
      </c>
      <c r="O193" s="6">
        <f t="shared" si="29"/>
        <v>-169.6</v>
      </c>
      <c r="P193" s="6">
        <f t="shared" si="29"/>
        <v>-193.95</v>
      </c>
      <c r="Q193" s="6">
        <f t="shared" si="29"/>
        <v>-220.25</v>
      </c>
      <c r="R193" s="6">
        <f t="shared" si="29"/>
        <v>-244.95</v>
      </c>
      <c r="S193" s="6">
        <f t="shared" si="29"/>
        <v>-274.5</v>
      </c>
      <c r="T193" s="6">
        <f t="shared" si="29"/>
        <v>-308</v>
      </c>
      <c r="U193" s="6">
        <f t="shared" si="29"/>
        <v>-343.6</v>
      </c>
      <c r="V193" s="6">
        <f t="shared" si="29"/>
        <v>-374.9</v>
      </c>
      <c r="W193" s="6">
        <f t="shared" si="29"/>
        <v>-404.29999999999995</v>
      </c>
      <c r="X193" s="6">
        <f t="shared" si="29"/>
        <v>-441.4</v>
      </c>
      <c r="Y193" s="6">
        <f t="shared" si="29"/>
        <v>-482.35</v>
      </c>
      <c r="Z193" s="6">
        <f t="shared" si="29"/>
        <v>-523</v>
      </c>
      <c r="AA193" s="6">
        <f t="shared" si="29"/>
        <v>-568.95000000000005</v>
      </c>
      <c r="AB193" s="6">
        <f t="shared" si="29"/>
        <v>-617.54999999999995</v>
      </c>
      <c r="AC193" s="6">
        <f t="shared" si="29"/>
        <v>-663.3</v>
      </c>
      <c r="AD193" s="6">
        <f t="shared" si="29"/>
        <v>-710.05</v>
      </c>
      <c r="AE193" s="6">
        <f t="shared" si="29"/>
        <v>-759.25</v>
      </c>
      <c r="AF193" s="6">
        <f t="shared" si="29"/>
        <v>-808.9</v>
      </c>
      <c r="AG193" s="6">
        <f t="shared" si="29"/>
        <v>-857.4</v>
      </c>
      <c r="AH193" s="6">
        <f t="shared" si="29"/>
        <v>-1006.8</v>
      </c>
      <c r="AI193" s="6">
        <f t="shared" si="29"/>
        <v>-1156.0999999999999</v>
      </c>
      <c r="AJ193" s="6">
        <f t="shared" si="29"/>
        <v>-1205.2</v>
      </c>
      <c r="AK193" s="6">
        <f t="shared" si="29"/>
        <v>-1256.9000000000001</v>
      </c>
      <c r="AL193" s="6">
        <f t="shared" si="29"/>
        <v>-1309.25</v>
      </c>
      <c r="AM193" s="6">
        <f t="shared" si="29"/>
        <v>-1360.9499999999998</v>
      </c>
      <c r="AN193" s="6">
        <f t="shared" si="29"/>
        <v>-1423.35</v>
      </c>
      <c r="AO193" s="6">
        <f t="shared" si="29"/>
        <v>-1486.15</v>
      </c>
      <c r="AP193" s="6">
        <f t="shared" si="29"/>
        <v>-1540.75</v>
      </c>
      <c r="AQ193" s="6">
        <f t="shared" si="29"/>
        <v>-1595.55</v>
      </c>
      <c r="AR193" s="6">
        <f t="shared" si="29"/>
        <v>-1725.9</v>
      </c>
      <c r="AS193" s="6">
        <f t="shared" si="29"/>
        <v>-1856.35</v>
      </c>
      <c r="AT193" s="6">
        <f t="shared" si="29"/>
        <v>-1911.75</v>
      </c>
      <c r="AU193" s="6">
        <f t="shared" si="29"/>
        <v>-1967.6999999999998</v>
      </c>
      <c r="AV193" s="6">
        <f t="shared" si="29"/>
        <v>-2071.9499999999998</v>
      </c>
      <c r="AW193" s="6">
        <f t="shared" si="29"/>
        <v>-2179.5500000000002</v>
      </c>
      <c r="AX193" s="6">
        <f t="shared" si="29"/>
        <v>-2282</v>
      </c>
      <c r="AY193" s="6">
        <f t="shared" si="29"/>
        <v>-2384.0550000000003</v>
      </c>
      <c r="AZ193" s="6">
        <f t="shared" si="29"/>
        <v>-3235.5550000000003</v>
      </c>
      <c r="BA193" s="6">
        <f t="shared" si="29"/>
        <v>-4118.5</v>
      </c>
      <c r="BB193" s="6">
        <f t="shared" si="29"/>
        <v>-4244.5</v>
      </c>
      <c r="BC193" s="6">
        <f t="shared" si="29"/>
        <v>-4377.5</v>
      </c>
      <c r="BD193" s="6">
        <f t="shared" si="29"/>
        <v>-4512</v>
      </c>
      <c r="BE193" s="6">
        <f t="shared" si="29"/>
        <v>-4643.5</v>
      </c>
      <c r="BF193" s="6">
        <f t="shared" si="29"/>
        <v>-4818</v>
      </c>
      <c r="BG193" s="6">
        <f t="shared" si="29"/>
        <v>-4995</v>
      </c>
      <c r="BH193" s="6">
        <f t="shared" si="29"/>
        <v>-5136</v>
      </c>
      <c r="BI193" s="6">
        <f t="shared" si="29"/>
        <v>-5278.5</v>
      </c>
      <c r="BJ193" s="6">
        <f t="shared" si="29"/>
        <v>-5533.5</v>
      </c>
      <c r="BK193" s="6">
        <f t="shared" si="29"/>
        <v>-5779.5</v>
      </c>
      <c r="BL193" s="6">
        <f t="shared" si="29"/>
        <v>-5905</v>
      </c>
      <c r="BM193" s="6">
        <f t="shared" si="29"/>
        <v>-6031.5</v>
      </c>
      <c r="BN193" s="6">
        <f t="shared" si="29"/>
        <v>-6346.5</v>
      </c>
      <c r="BO193" s="6">
        <f t="shared" si="29"/>
        <v>-6667.5</v>
      </c>
      <c r="BP193" s="6">
        <f t="shared" si="29"/>
        <v>-6867.5</v>
      </c>
      <c r="BQ193" s="6">
        <f t="shared" si="29"/>
        <v>-7065</v>
      </c>
      <c r="BR193" s="6">
        <f t="shared" si="27"/>
        <v>-11348</v>
      </c>
      <c r="BS193" s="6">
        <f t="shared" si="27"/>
        <v>-15731</v>
      </c>
      <c r="BT193" s="6">
        <f t="shared" si="27"/>
        <v>-16074</v>
      </c>
      <c r="BU193" s="6">
        <f t="shared" si="27"/>
        <v>-16420</v>
      </c>
      <c r="BV193" s="6">
        <f t="shared" si="27"/>
        <v>-17532</v>
      </c>
      <c r="BW193" s="6">
        <f t="shared" si="27"/>
        <v>-18674</v>
      </c>
      <c r="BX193" s="6">
        <f t="shared" si="27"/>
        <v>-19117</v>
      </c>
      <c r="BY193" s="6">
        <f t="shared" si="27"/>
        <v>-19524.370000000003</v>
      </c>
      <c r="BZ193" s="6">
        <f t="shared" si="27"/>
        <v>-49434.334999999999</v>
      </c>
      <c r="CA193" s="6">
        <f t="shared" si="27"/>
        <v>-79968.764999999999</v>
      </c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</row>
    <row r="194" spans="1:104">
      <c r="A194" s="1">
        <v>75</v>
      </c>
      <c r="B194" s="1" t="s">
        <v>153</v>
      </c>
      <c r="C194" s="1" t="s">
        <v>154</v>
      </c>
      <c r="D194" s="6">
        <v>3.38</v>
      </c>
      <c r="E194" s="6">
        <v>0.15</v>
      </c>
      <c r="F194" s="6">
        <v>-4</v>
      </c>
      <c r="G194" s="6">
        <f t="shared" si="29"/>
        <v>-12.216760000000001</v>
      </c>
      <c r="H194" s="6">
        <f t="shared" si="29"/>
        <v>-21.8</v>
      </c>
      <c r="I194" s="6">
        <f t="shared" si="29"/>
        <v>-33.049999999999997</v>
      </c>
      <c r="J194" s="6">
        <f t="shared" si="29"/>
        <v>-45.5</v>
      </c>
      <c r="K194" s="6">
        <f t="shared" si="29"/>
        <v>-59.45</v>
      </c>
      <c r="L194" s="6">
        <f t="shared" si="29"/>
        <v>-74.85499999999999</v>
      </c>
      <c r="M194" s="6">
        <f t="shared" si="29"/>
        <v>-113.55500000000001</v>
      </c>
      <c r="N194" s="6">
        <f t="shared" si="29"/>
        <v>-154.69999999999999</v>
      </c>
      <c r="O194" s="6">
        <f t="shared" si="29"/>
        <v>-176</v>
      </c>
      <c r="P194" s="6">
        <f t="shared" si="29"/>
        <v>-197.5</v>
      </c>
      <c r="Q194" s="6">
        <f t="shared" si="29"/>
        <v>-222</v>
      </c>
      <c r="R194" s="6">
        <f t="shared" si="29"/>
        <v>-252</v>
      </c>
      <c r="S194" s="6">
        <f t="shared" si="29"/>
        <v>-279.5</v>
      </c>
      <c r="T194" s="6">
        <f t="shared" si="29"/>
        <v>-310.5</v>
      </c>
      <c r="U194" s="6">
        <f t="shared" si="29"/>
        <v>-353.5</v>
      </c>
      <c r="V194" s="6">
        <f t="shared" si="29"/>
        <v>-390</v>
      </c>
      <c r="W194" s="6">
        <f t="shared" si="29"/>
        <v>-416</v>
      </c>
      <c r="X194" s="6">
        <f t="shared" si="29"/>
        <v>-452.5</v>
      </c>
      <c r="Y194" s="6">
        <f t="shared" si="29"/>
        <v>-498</v>
      </c>
      <c r="Z194" s="6">
        <f t="shared" si="29"/>
        <v>-545</v>
      </c>
      <c r="AA194" s="6">
        <f t="shared" si="29"/>
        <v>-595</v>
      </c>
      <c r="AB194" s="6">
        <f t="shared" si="29"/>
        <v>-645</v>
      </c>
      <c r="AC194" s="6">
        <f t="shared" si="29"/>
        <v>-695</v>
      </c>
      <c r="AD194" s="6">
        <f t="shared" si="29"/>
        <v>-740</v>
      </c>
      <c r="AE194" s="6">
        <f t="shared" si="29"/>
        <v>-785</v>
      </c>
      <c r="AF194" s="6">
        <f t="shared" si="29"/>
        <v>-835</v>
      </c>
      <c r="AG194" s="6">
        <f t="shared" si="29"/>
        <v>-885</v>
      </c>
      <c r="AH194" s="6">
        <f t="shared" si="29"/>
        <v>-931.5</v>
      </c>
      <c r="AI194" s="6">
        <f t="shared" si="29"/>
        <v>-1073.5</v>
      </c>
      <c r="AJ194" s="6">
        <f t="shared" si="29"/>
        <v>-1218</v>
      </c>
      <c r="AK194" s="6">
        <f t="shared" si="29"/>
        <v>-1268</v>
      </c>
      <c r="AL194" s="6">
        <f t="shared" si="29"/>
        <v>-1321.5</v>
      </c>
      <c r="AM194" s="6">
        <f t="shared" si="29"/>
        <v>-1375.5</v>
      </c>
      <c r="AN194" s="6">
        <f t="shared" si="29"/>
        <v>-1428</v>
      </c>
      <c r="AO194" s="6">
        <f t="shared" si="29"/>
        <v>-1492</v>
      </c>
      <c r="AP194" s="6">
        <f t="shared" si="29"/>
        <v>-1556.5</v>
      </c>
      <c r="AQ194" s="6">
        <f t="shared" si="29"/>
        <v>-1612</v>
      </c>
      <c r="AR194" s="6">
        <f t="shared" si="29"/>
        <v>-1668.5</v>
      </c>
      <c r="AS194" s="6">
        <f t="shared" si="29"/>
        <v>-1804</v>
      </c>
      <c r="AT194" s="6">
        <f t="shared" si="29"/>
        <v>-1939</v>
      </c>
      <c r="AU194" s="6">
        <f t="shared" si="29"/>
        <v>-1995.5</v>
      </c>
      <c r="AV194" s="6">
        <f t="shared" si="29"/>
        <v>-2052.5</v>
      </c>
      <c r="AW194" s="6">
        <f t="shared" si="29"/>
        <v>-2160</v>
      </c>
      <c r="AX194" s="6">
        <f t="shared" si="29"/>
        <v>-2271</v>
      </c>
      <c r="AY194" s="6">
        <f t="shared" si="29"/>
        <v>-2376</v>
      </c>
      <c r="AZ194" s="6">
        <f t="shared" si="29"/>
        <v>-2482.27</v>
      </c>
      <c r="BA194" s="6">
        <f t="shared" si="29"/>
        <v>-3364.27</v>
      </c>
      <c r="BB194" s="6">
        <f t="shared" si="29"/>
        <v>-4274.5</v>
      </c>
      <c r="BC194" s="6">
        <f t="shared" si="29"/>
        <v>-4401.5</v>
      </c>
      <c r="BD194" s="6">
        <f t="shared" si="29"/>
        <v>-4538.5</v>
      </c>
      <c r="BE194" s="6">
        <f t="shared" si="29"/>
        <v>-4677</v>
      </c>
      <c r="BF194" s="6">
        <f t="shared" si="29"/>
        <v>-4811</v>
      </c>
      <c r="BG194" s="6">
        <f t="shared" si="29"/>
        <v>-4988</v>
      </c>
      <c r="BH194" s="6">
        <f t="shared" si="29"/>
        <v>-5167.5</v>
      </c>
      <c r="BI194" s="6">
        <f t="shared" si="29"/>
        <v>-5312</v>
      </c>
      <c r="BJ194" s="6">
        <f t="shared" si="29"/>
        <v>-5458</v>
      </c>
      <c r="BK194" s="6">
        <f t="shared" si="29"/>
        <v>-5723.5</v>
      </c>
      <c r="BL194" s="6">
        <f t="shared" si="29"/>
        <v>-5980.5</v>
      </c>
      <c r="BM194" s="6">
        <f t="shared" si="29"/>
        <v>-6109</v>
      </c>
      <c r="BN194" s="6">
        <f t="shared" si="29"/>
        <v>-6238</v>
      </c>
      <c r="BO194" s="6">
        <f t="shared" si="29"/>
        <v>-6555</v>
      </c>
      <c r="BP194" s="6">
        <f t="shared" si="29"/>
        <v>-6881</v>
      </c>
      <c r="BQ194" s="6">
        <f t="shared" si="29"/>
        <v>-7091</v>
      </c>
      <c r="BR194" s="6">
        <f t="shared" si="27"/>
        <v>-7298</v>
      </c>
      <c r="BS194" s="6">
        <f t="shared" si="27"/>
        <v>-11723</v>
      </c>
      <c r="BT194" s="6">
        <f t="shared" si="27"/>
        <v>-16245</v>
      </c>
      <c r="BU194" s="6">
        <f t="shared" si="27"/>
        <v>-16595</v>
      </c>
      <c r="BV194" s="6">
        <f t="shared" si="27"/>
        <v>-16950</v>
      </c>
      <c r="BW194" s="6">
        <f t="shared" si="27"/>
        <v>-18060</v>
      </c>
      <c r="BX194" s="6">
        <f t="shared" si="27"/>
        <v>-19210</v>
      </c>
      <c r="BY194" s="6">
        <f t="shared" si="27"/>
        <v>-19685</v>
      </c>
      <c r="BZ194" s="6">
        <f t="shared" si="27"/>
        <v>-20123.7</v>
      </c>
      <c r="CA194" s="6">
        <f t="shared" si="27"/>
        <v>-50927.149999999994</v>
      </c>
      <c r="CB194" s="6">
        <f t="shared" si="27"/>
        <v>-82359.600000000006</v>
      </c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</row>
    <row r="195" spans="1:104">
      <c r="A195" s="1">
        <v>76</v>
      </c>
      <c r="B195" s="1" t="s">
        <v>155</v>
      </c>
      <c r="C195" s="1" t="s">
        <v>156</v>
      </c>
      <c r="D195" s="6">
        <v>7.03</v>
      </c>
      <c r="E195" s="6">
        <v>-1.18</v>
      </c>
      <c r="F195" s="6">
        <v>-4.76</v>
      </c>
      <c r="G195" s="6">
        <f t="shared" si="29"/>
        <v>-12.719115</v>
      </c>
      <c r="H195" s="6">
        <f t="shared" si="29"/>
        <v>-21</v>
      </c>
      <c r="I195" s="6">
        <f t="shared" si="29"/>
        <v>-33</v>
      </c>
      <c r="J195" s="6">
        <f t="shared" si="29"/>
        <v>-48</v>
      </c>
      <c r="K195" s="6">
        <f t="shared" si="29"/>
        <v>-62.55</v>
      </c>
      <c r="L195" s="6">
        <f t="shared" si="29"/>
        <v>-77.599999999999994</v>
      </c>
      <c r="M195" s="6">
        <f t="shared" si="29"/>
        <v>-93.561999999999998</v>
      </c>
      <c r="N195" s="6">
        <f t="shared" si="29"/>
        <v>-135.36199999999999</v>
      </c>
      <c r="O195" s="6">
        <f t="shared" si="29"/>
        <v>-179.35</v>
      </c>
      <c r="P195" s="6">
        <f t="shared" si="29"/>
        <v>-201.5</v>
      </c>
      <c r="Q195" s="6">
        <f t="shared" si="29"/>
        <v>-224</v>
      </c>
      <c r="R195" s="6">
        <f t="shared" si="29"/>
        <v>-252</v>
      </c>
      <c r="S195" s="6">
        <f t="shared" si="29"/>
        <v>-284.5</v>
      </c>
      <c r="T195" s="6">
        <f t="shared" si="29"/>
        <v>-310</v>
      </c>
      <c r="U195" s="6">
        <f t="shared" si="29"/>
        <v>-343.5</v>
      </c>
      <c r="V195" s="6">
        <f t="shared" si="29"/>
        <v>-388.5</v>
      </c>
      <c r="W195" s="6">
        <f t="shared" si="29"/>
        <v>-423</v>
      </c>
      <c r="X195" s="6">
        <f t="shared" si="29"/>
        <v>-453</v>
      </c>
      <c r="Y195" s="6">
        <f t="shared" si="29"/>
        <v>-495</v>
      </c>
      <c r="Z195" s="6">
        <f t="shared" si="29"/>
        <v>-545</v>
      </c>
      <c r="AA195" s="6">
        <f t="shared" si="29"/>
        <v>-595</v>
      </c>
      <c r="AB195" s="6">
        <f t="shared" si="29"/>
        <v>-645</v>
      </c>
      <c r="AC195" s="6">
        <f t="shared" si="29"/>
        <v>-695</v>
      </c>
      <c r="AD195" s="6">
        <f t="shared" si="29"/>
        <v>-745</v>
      </c>
      <c r="AE195" s="6">
        <f t="shared" si="29"/>
        <v>-795</v>
      </c>
      <c r="AF195" s="6">
        <f t="shared" si="29"/>
        <v>-845</v>
      </c>
      <c r="AG195" s="6">
        <f t="shared" si="29"/>
        <v>-895</v>
      </c>
      <c r="AH195" s="6">
        <f t="shared" si="29"/>
        <v>-945</v>
      </c>
      <c r="AI195" s="6">
        <f t="shared" si="29"/>
        <v>-992.5</v>
      </c>
      <c r="AJ195" s="6">
        <f t="shared" si="29"/>
        <v>-1138.5</v>
      </c>
      <c r="AK195" s="6">
        <f t="shared" si="29"/>
        <v>-1286.5</v>
      </c>
      <c r="AL195" s="6">
        <f t="shared" si="29"/>
        <v>-1337.5</v>
      </c>
      <c r="AM195" s="6">
        <f t="shared" si="29"/>
        <v>-1392</v>
      </c>
      <c r="AN195" s="6">
        <f t="shared" si="29"/>
        <v>-1447</v>
      </c>
      <c r="AO195" s="6">
        <f t="shared" si="29"/>
        <v>-1501</v>
      </c>
      <c r="AP195" s="6">
        <f t="shared" si="29"/>
        <v>-1567</v>
      </c>
      <c r="AQ195" s="6">
        <f t="shared" si="29"/>
        <v>-1633</v>
      </c>
      <c r="AR195" s="6">
        <f t="shared" si="29"/>
        <v>-1690</v>
      </c>
      <c r="AS195" s="6">
        <f t="shared" si="29"/>
        <v>-1748</v>
      </c>
      <c r="AT195" s="6">
        <f t="shared" si="29"/>
        <v>-1886</v>
      </c>
      <c r="AU195" s="6">
        <f t="shared" si="29"/>
        <v>-2024</v>
      </c>
      <c r="AV195" s="6">
        <f t="shared" si="29"/>
        <v>-2082</v>
      </c>
      <c r="AW195" s="6">
        <f t="shared" si="29"/>
        <v>-2140</v>
      </c>
      <c r="AX195" s="6">
        <f t="shared" si="29"/>
        <v>-2252</v>
      </c>
      <c r="AY195" s="6">
        <f t="shared" si="29"/>
        <v>-2368</v>
      </c>
      <c r="AZ195" s="6">
        <f t="shared" si="29"/>
        <v>-2476</v>
      </c>
      <c r="BA195" s="6">
        <f t="shared" si="29"/>
        <v>-2583.75</v>
      </c>
      <c r="BB195" s="6">
        <f t="shared" si="29"/>
        <v>-3494.75</v>
      </c>
      <c r="BC195" s="6">
        <f t="shared" si="29"/>
        <v>-4437.5</v>
      </c>
      <c r="BD195" s="6">
        <f t="shared" si="29"/>
        <v>-4568</v>
      </c>
      <c r="BE195" s="6">
        <f t="shared" si="29"/>
        <v>-4707</v>
      </c>
      <c r="BF195" s="6">
        <f t="shared" si="29"/>
        <v>-4848</v>
      </c>
      <c r="BG195" s="6">
        <f t="shared" si="29"/>
        <v>-4984.5</v>
      </c>
      <c r="BH195" s="6">
        <f t="shared" si="29"/>
        <v>-5166</v>
      </c>
      <c r="BI195" s="6">
        <f t="shared" si="29"/>
        <v>-5350.5</v>
      </c>
      <c r="BJ195" s="6">
        <f t="shared" si="29"/>
        <v>-5498</v>
      </c>
      <c r="BK195" s="6">
        <f t="shared" si="29"/>
        <v>-5646</v>
      </c>
      <c r="BL195" s="6">
        <f t="shared" si="29"/>
        <v>-5916</v>
      </c>
      <c r="BM195" s="6">
        <f t="shared" si="29"/>
        <v>-6177.5</v>
      </c>
      <c r="BN195" s="6">
        <f t="shared" si="29"/>
        <v>-6308</v>
      </c>
      <c r="BO195" s="6">
        <f t="shared" si="29"/>
        <v>-6439.5</v>
      </c>
      <c r="BP195" s="6">
        <f t="shared" si="29"/>
        <v>-6771</v>
      </c>
      <c r="BQ195" s="6">
        <f t="shared" ref="BQ195" si="30">-(BP79+BQ79)/2</f>
        <v>-7112</v>
      </c>
      <c r="BR195" s="6">
        <f t="shared" si="27"/>
        <v>-7326.5</v>
      </c>
      <c r="BS195" s="6">
        <f t="shared" si="27"/>
        <v>-7539</v>
      </c>
      <c r="BT195" s="6">
        <f t="shared" si="27"/>
        <v>-12085</v>
      </c>
      <c r="BU195" s="6">
        <f t="shared" si="27"/>
        <v>-16730</v>
      </c>
      <c r="BV195" s="6">
        <f t="shared" si="27"/>
        <v>-17085</v>
      </c>
      <c r="BW195" s="6">
        <f t="shared" si="27"/>
        <v>-17445</v>
      </c>
      <c r="BX195" s="6">
        <f t="shared" si="27"/>
        <v>-18610</v>
      </c>
      <c r="BY195" s="6">
        <f t="shared" si="27"/>
        <v>-19815</v>
      </c>
      <c r="BZ195" s="6">
        <f t="shared" si="27"/>
        <v>-20300</v>
      </c>
      <c r="CA195" s="6">
        <f t="shared" si="27"/>
        <v>-20745.3</v>
      </c>
      <c r="CB195" s="6">
        <f t="shared" si="27"/>
        <v>-52448.399999999994</v>
      </c>
      <c r="CC195" s="6">
        <f t="shared" si="27"/>
        <v>-84795.299999999988</v>
      </c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</row>
    <row r="196" spans="1:104">
      <c r="A196" s="1">
        <v>77</v>
      </c>
      <c r="B196" s="1" t="s">
        <v>157</v>
      </c>
      <c r="C196" s="1" t="s">
        <v>158</v>
      </c>
      <c r="D196" s="6">
        <v>8.2200000000000006</v>
      </c>
      <c r="E196" s="6">
        <v>0.39</v>
      </c>
      <c r="F196" s="6">
        <v>-5.27</v>
      </c>
      <c r="G196" s="6">
        <f t="shared" ref="G196:BQ199" si="31">-(F80+G80)/2</f>
        <v>-12.983509999999999</v>
      </c>
      <c r="H196" s="6">
        <f t="shared" si="31"/>
        <v>-22.5</v>
      </c>
      <c r="I196" s="6">
        <f t="shared" si="31"/>
        <v>-34</v>
      </c>
      <c r="J196" s="6">
        <f t="shared" si="31"/>
        <v>-48.5</v>
      </c>
      <c r="K196" s="6">
        <f t="shared" si="31"/>
        <v>-64.5</v>
      </c>
      <c r="L196" s="6">
        <f t="shared" si="31"/>
        <v>-80.5</v>
      </c>
      <c r="M196" s="6">
        <f t="shared" si="31"/>
        <v>-97</v>
      </c>
      <c r="N196" s="6">
        <f t="shared" si="31"/>
        <v>-114</v>
      </c>
      <c r="O196" s="6">
        <f t="shared" si="31"/>
        <v>-158.9</v>
      </c>
      <c r="P196" s="6">
        <f t="shared" si="31"/>
        <v>-205.9</v>
      </c>
      <c r="Q196" s="6">
        <f t="shared" si="31"/>
        <v>-228.5</v>
      </c>
      <c r="R196" s="6">
        <f t="shared" si="31"/>
        <v>-252</v>
      </c>
      <c r="S196" s="6">
        <f t="shared" si="31"/>
        <v>-283.5</v>
      </c>
      <c r="T196" s="6">
        <f t="shared" si="31"/>
        <v>-316</v>
      </c>
      <c r="U196" s="6">
        <f t="shared" si="31"/>
        <v>-342.5</v>
      </c>
      <c r="V196" s="6">
        <f t="shared" si="31"/>
        <v>-381.5</v>
      </c>
      <c r="W196" s="6">
        <f t="shared" si="31"/>
        <v>-426</v>
      </c>
      <c r="X196" s="6">
        <f t="shared" si="31"/>
        <v>-458.5</v>
      </c>
      <c r="Y196" s="6">
        <f t="shared" si="31"/>
        <v>-491</v>
      </c>
      <c r="Z196" s="6">
        <f t="shared" si="31"/>
        <v>-535</v>
      </c>
      <c r="AA196" s="6">
        <f t="shared" si="31"/>
        <v>-585</v>
      </c>
      <c r="AB196" s="6">
        <f t="shared" si="31"/>
        <v>-640</v>
      </c>
      <c r="AC196" s="6">
        <f t="shared" si="31"/>
        <v>-695</v>
      </c>
      <c r="AD196" s="6">
        <f t="shared" si="31"/>
        <v>-745</v>
      </c>
      <c r="AE196" s="6">
        <f t="shared" si="31"/>
        <v>-795</v>
      </c>
      <c r="AF196" s="6">
        <f t="shared" si="31"/>
        <v>-845</v>
      </c>
      <c r="AG196" s="6">
        <f t="shared" si="31"/>
        <v>-895</v>
      </c>
      <c r="AH196" s="6">
        <f t="shared" si="31"/>
        <v>-950</v>
      </c>
      <c r="AI196" s="6">
        <f t="shared" si="31"/>
        <v>-1005</v>
      </c>
      <c r="AJ196" s="6">
        <f t="shared" si="31"/>
        <v>-1055</v>
      </c>
      <c r="AK196" s="6">
        <f t="shared" si="31"/>
        <v>-1205.5</v>
      </c>
      <c r="AL196" s="6">
        <f t="shared" si="31"/>
        <v>-1356</v>
      </c>
      <c r="AM196" s="6">
        <f t="shared" si="31"/>
        <v>-1408.5</v>
      </c>
      <c r="AN196" s="6">
        <f t="shared" si="31"/>
        <v>-1464.5</v>
      </c>
      <c r="AO196" s="6">
        <f t="shared" si="31"/>
        <v>-1520.5</v>
      </c>
      <c r="AP196" s="6">
        <f t="shared" si="31"/>
        <v>-1575.5</v>
      </c>
      <c r="AQ196" s="6">
        <f t="shared" si="31"/>
        <v>-1643.5</v>
      </c>
      <c r="AR196" s="6">
        <f t="shared" si="31"/>
        <v>-1711.5</v>
      </c>
      <c r="AS196" s="6">
        <f t="shared" si="31"/>
        <v>-1770</v>
      </c>
      <c r="AT196" s="6">
        <f t="shared" si="31"/>
        <v>-1829</v>
      </c>
      <c r="AU196" s="6">
        <f t="shared" si="31"/>
        <v>-1970</v>
      </c>
      <c r="AV196" s="6">
        <f t="shared" si="31"/>
        <v>-2111</v>
      </c>
      <c r="AW196" s="6">
        <f t="shared" si="31"/>
        <v>-2170</v>
      </c>
      <c r="AX196" s="6">
        <f t="shared" si="31"/>
        <v>-2229.5</v>
      </c>
      <c r="AY196" s="6">
        <f t="shared" si="31"/>
        <v>-2346.5</v>
      </c>
      <c r="AZ196" s="6">
        <f t="shared" si="31"/>
        <v>-2467.5</v>
      </c>
      <c r="BA196" s="6">
        <f t="shared" si="31"/>
        <v>-2578</v>
      </c>
      <c r="BB196" s="6">
        <f t="shared" si="31"/>
        <v>-2688.2</v>
      </c>
      <c r="BC196" s="6">
        <f t="shared" si="31"/>
        <v>-3630.2</v>
      </c>
      <c r="BD196" s="6">
        <f t="shared" si="31"/>
        <v>-4604</v>
      </c>
      <c r="BE196" s="6">
        <f t="shared" si="31"/>
        <v>-4737</v>
      </c>
      <c r="BF196" s="6">
        <f t="shared" si="31"/>
        <v>-4879</v>
      </c>
      <c r="BG196" s="6">
        <f t="shared" si="31"/>
        <v>-5022</v>
      </c>
      <c r="BH196" s="6">
        <f t="shared" si="31"/>
        <v>-5160.5</v>
      </c>
      <c r="BI196" s="6">
        <f t="shared" si="31"/>
        <v>-5347.5</v>
      </c>
      <c r="BJ196" s="6">
        <f t="shared" si="31"/>
        <v>-5537.5</v>
      </c>
      <c r="BK196" s="6">
        <f t="shared" si="31"/>
        <v>-5687</v>
      </c>
      <c r="BL196" s="6">
        <f t="shared" si="31"/>
        <v>-5837.5</v>
      </c>
      <c r="BM196" s="6">
        <f t="shared" si="31"/>
        <v>-6112.5</v>
      </c>
      <c r="BN196" s="6">
        <f t="shared" si="31"/>
        <v>-6378</v>
      </c>
      <c r="BO196" s="6">
        <f t="shared" si="31"/>
        <v>-6510.5</v>
      </c>
      <c r="BP196" s="6">
        <f t="shared" si="31"/>
        <v>-6644</v>
      </c>
      <c r="BQ196" s="6">
        <f t="shared" si="31"/>
        <v>-6991</v>
      </c>
      <c r="BR196" s="6">
        <f t="shared" si="27"/>
        <v>-7347.5</v>
      </c>
      <c r="BS196" s="6">
        <f t="shared" si="27"/>
        <v>-7565.5</v>
      </c>
      <c r="BT196" s="6">
        <f t="shared" si="27"/>
        <v>-7780</v>
      </c>
      <c r="BU196" s="6">
        <f t="shared" si="27"/>
        <v>-12445</v>
      </c>
      <c r="BV196" s="6">
        <f t="shared" si="27"/>
        <v>-17215</v>
      </c>
      <c r="BW196" s="6">
        <f t="shared" si="27"/>
        <v>-17580</v>
      </c>
      <c r="BX196" s="6">
        <f t="shared" si="27"/>
        <v>-17945</v>
      </c>
      <c r="BY196" s="6">
        <f t="shared" si="27"/>
        <v>-19165</v>
      </c>
      <c r="BZ196" s="6">
        <f t="shared" si="27"/>
        <v>-20430</v>
      </c>
      <c r="CA196" s="6">
        <f t="shared" si="27"/>
        <v>-20925</v>
      </c>
      <c r="CB196" s="6">
        <f t="shared" si="27"/>
        <v>-21378.3</v>
      </c>
      <c r="CC196" s="6">
        <f t="shared" si="27"/>
        <v>-53997.75</v>
      </c>
      <c r="CD196" s="6">
        <f t="shared" si="27"/>
        <v>-87276.1</v>
      </c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</row>
    <row r="197" spans="1:104">
      <c r="A197" s="1">
        <v>78</v>
      </c>
      <c r="B197" s="1" t="s">
        <v>159</v>
      </c>
      <c r="C197" s="1" t="s">
        <v>160</v>
      </c>
      <c r="D197" s="6">
        <v>6.96</v>
      </c>
      <c r="E197" s="6">
        <v>0.53</v>
      </c>
      <c r="F197" s="6">
        <v>-5.54</v>
      </c>
      <c r="G197" s="6">
        <f t="shared" si="31"/>
        <v>-13.760899999999999</v>
      </c>
      <c r="H197" s="6">
        <f t="shared" si="31"/>
        <v>-23.781500000000001</v>
      </c>
      <c r="I197" s="6">
        <f t="shared" si="31"/>
        <v>-36</v>
      </c>
      <c r="J197" s="6">
        <f t="shared" si="31"/>
        <v>-49.5</v>
      </c>
      <c r="K197" s="6">
        <f t="shared" si="31"/>
        <v>-65.5</v>
      </c>
      <c r="L197" s="6">
        <f t="shared" si="31"/>
        <v>-83</v>
      </c>
      <c r="M197" s="6">
        <f t="shared" si="31"/>
        <v>-100</v>
      </c>
      <c r="N197" s="6">
        <f t="shared" si="31"/>
        <v>-117.5</v>
      </c>
      <c r="O197" s="6">
        <f t="shared" si="31"/>
        <v>-135.44999999999999</v>
      </c>
      <c r="P197" s="6">
        <f t="shared" si="31"/>
        <v>-182.65</v>
      </c>
      <c r="Q197" s="6">
        <f t="shared" si="31"/>
        <v>-232.7</v>
      </c>
      <c r="R197" s="6">
        <f t="shared" si="31"/>
        <v>-257</v>
      </c>
      <c r="S197" s="6">
        <f t="shared" si="31"/>
        <v>-281</v>
      </c>
      <c r="T197" s="6">
        <f t="shared" si="31"/>
        <v>-312.5</v>
      </c>
      <c r="U197" s="6">
        <f t="shared" si="31"/>
        <v>-345</v>
      </c>
      <c r="V197" s="6">
        <f t="shared" si="31"/>
        <v>-375</v>
      </c>
      <c r="W197" s="6">
        <f t="shared" si="31"/>
        <v>-418.5</v>
      </c>
      <c r="X197" s="6">
        <f t="shared" si="31"/>
        <v>-462</v>
      </c>
      <c r="Y197" s="6">
        <f t="shared" si="31"/>
        <v>-493</v>
      </c>
      <c r="Z197" s="6">
        <f t="shared" si="31"/>
        <v>-528.5</v>
      </c>
      <c r="AA197" s="6">
        <f t="shared" si="31"/>
        <v>-580</v>
      </c>
      <c r="AB197" s="6">
        <f t="shared" si="31"/>
        <v>-635</v>
      </c>
      <c r="AC197" s="6">
        <f t="shared" si="31"/>
        <v>-685</v>
      </c>
      <c r="AD197" s="6">
        <f t="shared" si="31"/>
        <v>-735</v>
      </c>
      <c r="AE197" s="6">
        <f t="shared" si="31"/>
        <v>-790</v>
      </c>
      <c r="AF197" s="6">
        <f t="shared" si="31"/>
        <v>-845</v>
      </c>
      <c r="AG197" s="6">
        <f t="shared" si="31"/>
        <v>-900</v>
      </c>
      <c r="AH197" s="6">
        <f t="shared" si="31"/>
        <v>-955</v>
      </c>
      <c r="AI197" s="6">
        <f t="shared" si="31"/>
        <v>-1010</v>
      </c>
      <c r="AJ197" s="6">
        <f t="shared" si="31"/>
        <v>-1065</v>
      </c>
      <c r="AK197" s="6">
        <f t="shared" si="31"/>
        <v>-1115</v>
      </c>
      <c r="AL197" s="6">
        <f t="shared" si="31"/>
        <v>-1271</v>
      </c>
      <c r="AM197" s="6">
        <f t="shared" si="31"/>
        <v>-1428</v>
      </c>
      <c r="AN197" s="6">
        <f t="shared" si="31"/>
        <v>-1481.5</v>
      </c>
      <c r="AO197" s="6">
        <f t="shared" si="31"/>
        <v>-1538</v>
      </c>
      <c r="AP197" s="6">
        <f t="shared" si="31"/>
        <v>-1595.5</v>
      </c>
      <c r="AQ197" s="6">
        <f t="shared" si="31"/>
        <v>-1652</v>
      </c>
      <c r="AR197" s="6">
        <f t="shared" si="31"/>
        <v>-1721.5</v>
      </c>
      <c r="AS197" s="6">
        <f t="shared" si="31"/>
        <v>-1792</v>
      </c>
      <c r="AT197" s="6">
        <f t="shared" si="31"/>
        <v>-1852</v>
      </c>
      <c r="AU197" s="6">
        <f t="shared" si="31"/>
        <v>-1912</v>
      </c>
      <c r="AV197" s="6">
        <f t="shared" si="31"/>
        <v>-2056</v>
      </c>
      <c r="AW197" s="6">
        <f t="shared" si="31"/>
        <v>-2199.5</v>
      </c>
      <c r="AX197" s="6">
        <f t="shared" si="31"/>
        <v>-2259.5</v>
      </c>
      <c r="AY197" s="6">
        <f t="shared" si="31"/>
        <v>-2320.5</v>
      </c>
      <c r="AZ197" s="6">
        <f t="shared" si="31"/>
        <v>-2443</v>
      </c>
      <c r="BA197" s="6">
        <f t="shared" si="31"/>
        <v>-2569.5</v>
      </c>
      <c r="BB197" s="6">
        <f t="shared" si="31"/>
        <v>-2682.5</v>
      </c>
      <c r="BC197" s="6">
        <f t="shared" si="31"/>
        <v>-2794.9</v>
      </c>
      <c r="BD197" s="6">
        <f t="shared" si="31"/>
        <v>-3771.4</v>
      </c>
      <c r="BE197" s="6">
        <f t="shared" si="31"/>
        <v>-4777</v>
      </c>
      <c r="BF197" s="6">
        <f t="shared" si="31"/>
        <v>-4909.5</v>
      </c>
      <c r="BG197" s="6">
        <f t="shared" si="31"/>
        <v>-5054</v>
      </c>
      <c r="BH197" s="6">
        <f t="shared" si="31"/>
        <v>-5199</v>
      </c>
      <c r="BI197" s="6">
        <f t="shared" si="31"/>
        <v>-5340</v>
      </c>
      <c r="BJ197" s="6">
        <f t="shared" si="31"/>
        <v>-5532</v>
      </c>
      <c r="BK197" s="6">
        <f t="shared" si="31"/>
        <v>-5727</v>
      </c>
      <c r="BL197" s="6">
        <f t="shared" si="31"/>
        <v>-5879.5</v>
      </c>
      <c r="BM197" s="6">
        <f t="shared" si="31"/>
        <v>-6032.5</v>
      </c>
      <c r="BN197" s="6">
        <f t="shared" si="31"/>
        <v>-6311.5</v>
      </c>
      <c r="BO197" s="6">
        <f t="shared" si="31"/>
        <v>-6581.5</v>
      </c>
      <c r="BP197" s="6">
        <f t="shared" si="31"/>
        <v>-6716.5</v>
      </c>
      <c r="BQ197" s="6">
        <f t="shared" si="31"/>
        <v>-6852.5</v>
      </c>
      <c r="BR197" s="6">
        <f t="shared" si="27"/>
        <v>-7215</v>
      </c>
      <c r="BS197" s="6">
        <f t="shared" si="27"/>
        <v>-7586</v>
      </c>
      <c r="BT197" s="6">
        <f t="shared" si="27"/>
        <v>-7810</v>
      </c>
      <c r="BU197" s="6">
        <f t="shared" si="27"/>
        <v>-8030</v>
      </c>
      <c r="BV197" s="6">
        <f t="shared" si="27"/>
        <v>-12820</v>
      </c>
      <c r="BW197" s="6">
        <f t="shared" si="27"/>
        <v>-17715</v>
      </c>
      <c r="BX197" s="6">
        <f t="shared" si="27"/>
        <v>-18085</v>
      </c>
      <c r="BY197" s="6">
        <f t="shared" si="27"/>
        <v>-18455</v>
      </c>
      <c r="BZ197" s="6">
        <f t="shared" si="27"/>
        <v>-19735</v>
      </c>
      <c r="CA197" s="6">
        <f t="shared" si="27"/>
        <v>-21060</v>
      </c>
      <c r="CB197" s="6">
        <f t="shared" si="27"/>
        <v>-21560</v>
      </c>
      <c r="CC197" s="6">
        <f t="shared" si="27"/>
        <v>-22022.85</v>
      </c>
      <c r="CD197" s="6">
        <f t="shared" si="27"/>
        <v>-55580.434999999998</v>
      </c>
      <c r="CE197" s="6">
        <f t="shared" si="27"/>
        <v>-89807.584999999992</v>
      </c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</row>
    <row r="198" spans="1:104">
      <c r="A198" s="1">
        <v>79</v>
      </c>
      <c r="B198" s="1" t="s">
        <v>161</v>
      </c>
      <c r="C198" s="1" t="s">
        <v>162</v>
      </c>
      <c r="D198" s="6">
        <v>8.2799999999999994</v>
      </c>
      <c r="E198" s="6">
        <v>0.4</v>
      </c>
      <c r="F198" s="6">
        <v>-5.77</v>
      </c>
      <c r="G198" s="6">
        <f t="shared" si="31"/>
        <v>-14.712764999999999</v>
      </c>
      <c r="H198" s="6">
        <f t="shared" si="31"/>
        <v>-25.1</v>
      </c>
      <c r="I198" s="6">
        <f t="shared" si="31"/>
        <v>-37.5</v>
      </c>
      <c r="J198" s="6">
        <f t="shared" si="31"/>
        <v>-52.5</v>
      </c>
      <c r="K198" s="6">
        <f t="shared" si="31"/>
        <v>-67</v>
      </c>
      <c r="L198" s="6">
        <f t="shared" si="31"/>
        <v>-84</v>
      </c>
      <c r="M198" s="6">
        <f t="shared" si="31"/>
        <v>-103</v>
      </c>
      <c r="N198" s="6">
        <f t="shared" si="31"/>
        <v>-121.05</v>
      </c>
      <c r="O198" s="6">
        <f t="shared" si="31"/>
        <v>-139.55000000000001</v>
      </c>
      <c r="P198" s="6">
        <f t="shared" si="31"/>
        <v>-158.6</v>
      </c>
      <c r="Q198" s="6">
        <f t="shared" si="31"/>
        <v>-184.1</v>
      </c>
      <c r="R198" s="6">
        <f t="shared" si="31"/>
        <v>-237.5</v>
      </c>
      <c r="S198" s="6">
        <f t="shared" si="31"/>
        <v>-287</v>
      </c>
      <c r="T198" s="6">
        <f t="shared" si="31"/>
        <v>-311.5</v>
      </c>
      <c r="U198" s="6">
        <f t="shared" si="31"/>
        <v>-344.5</v>
      </c>
      <c r="V198" s="6">
        <f t="shared" si="31"/>
        <v>-378.5</v>
      </c>
      <c r="W198" s="6">
        <f t="shared" si="31"/>
        <v>-412.5</v>
      </c>
      <c r="X198" s="6">
        <f t="shared" si="31"/>
        <v>-460</v>
      </c>
      <c r="Y198" s="6">
        <f t="shared" si="31"/>
        <v>-503.5</v>
      </c>
      <c r="Z198" s="6">
        <f t="shared" si="31"/>
        <v>-535</v>
      </c>
      <c r="AA198" s="6">
        <f t="shared" si="31"/>
        <v>-575</v>
      </c>
      <c r="AB198" s="6">
        <f t="shared" si="31"/>
        <v>-625</v>
      </c>
      <c r="AC198" s="6">
        <f t="shared" si="31"/>
        <v>-680</v>
      </c>
      <c r="AD198" s="6">
        <f t="shared" si="31"/>
        <v>-735</v>
      </c>
      <c r="AE198" s="6">
        <f t="shared" si="31"/>
        <v>-790</v>
      </c>
      <c r="AF198" s="6">
        <f t="shared" si="31"/>
        <v>-845</v>
      </c>
      <c r="AG198" s="6">
        <f t="shared" si="31"/>
        <v>-900</v>
      </c>
      <c r="AH198" s="6">
        <f t="shared" si="31"/>
        <v>-960</v>
      </c>
      <c r="AI198" s="6">
        <f t="shared" si="31"/>
        <v>-1015</v>
      </c>
      <c r="AJ198" s="6">
        <f t="shared" si="31"/>
        <v>-1070</v>
      </c>
      <c r="AK198" s="6">
        <f t="shared" si="31"/>
        <v>-1125</v>
      </c>
      <c r="AL198" s="6">
        <f t="shared" si="31"/>
        <v>-1180</v>
      </c>
      <c r="AM198" s="6">
        <f t="shared" si="31"/>
        <v>-1342.5</v>
      </c>
      <c r="AN198" s="6">
        <f t="shared" si="31"/>
        <v>-1501</v>
      </c>
      <c r="AO198" s="6">
        <f t="shared" si="31"/>
        <v>-1555.5</v>
      </c>
      <c r="AP198" s="6">
        <f t="shared" si="31"/>
        <v>-1614</v>
      </c>
      <c r="AQ198" s="6">
        <f t="shared" si="31"/>
        <v>-1673</v>
      </c>
      <c r="AR198" s="6">
        <f t="shared" si="31"/>
        <v>-1730</v>
      </c>
      <c r="AS198" s="6">
        <f t="shared" si="31"/>
        <v>-1801.5</v>
      </c>
      <c r="AT198" s="6">
        <f t="shared" si="31"/>
        <v>-1874.5</v>
      </c>
      <c r="AU198" s="6">
        <f t="shared" si="31"/>
        <v>-1935.5</v>
      </c>
      <c r="AV198" s="6">
        <f t="shared" si="31"/>
        <v>-1996.5</v>
      </c>
      <c r="AW198" s="6">
        <f t="shared" si="31"/>
        <v>-2143.5</v>
      </c>
      <c r="AX198" s="6">
        <f t="shared" si="31"/>
        <v>-2290.5</v>
      </c>
      <c r="AY198" s="6">
        <f t="shared" si="31"/>
        <v>-2351.5</v>
      </c>
      <c r="AZ198" s="6">
        <f t="shared" si="31"/>
        <v>-2413</v>
      </c>
      <c r="BA198" s="6">
        <f t="shared" si="31"/>
        <v>-2541.5</v>
      </c>
      <c r="BB198" s="6">
        <f t="shared" si="31"/>
        <v>-2674</v>
      </c>
      <c r="BC198" s="6">
        <f t="shared" si="31"/>
        <v>-2789</v>
      </c>
      <c r="BD198" s="6">
        <f t="shared" si="31"/>
        <v>-2905.5</v>
      </c>
      <c r="BE198" s="6">
        <f t="shared" si="31"/>
        <v>-3914.5</v>
      </c>
      <c r="BF198" s="6">
        <f t="shared" si="31"/>
        <v>-4950.5</v>
      </c>
      <c r="BG198" s="6">
        <f t="shared" si="31"/>
        <v>-5084.5</v>
      </c>
      <c r="BH198" s="6">
        <f t="shared" si="31"/>
        <v>-5231.5</v>
      </c>
      <c r="BI198" s="6">
        <f t="shared" si="31"/>
        <v>-5379.5</v>
      </c>
      <c r="BJ198" s="6">
        <f t="shared" si="31"/>
        <v>-5523</v>
      </c>
      <c r="BK198" s="6">
        <f t="shared" si="31"/>
        <v>-5720</v>
      </c>
      <c r="BL198" s="6">
        <f t="shared" si="31"/>
        <v>-5920</v>
      </c>
      <c r="BM198" s="6">
        <f t="shared" si="31"/>
        <v>-6075</v>
      </c>
      <c r="BN198" s="6">
        <f t="shared" si="31"/>
        <v>-6230.5</v>
      </c>
      <c r="BO198" s="6">
        <f t="shared" si="31"/>
        <v>-6514.5</v>
      </c>
      <c r="BP198" s="6">
        <f t="shared" si="31"/>
        <v>-6789</v>
      </c>
      <c r="BQ198" s="6">
        <f t="shared" si="31"/>
        <v>-6925.5</v>
      </c>
      <c r="BR198" s="6">
        <f t="shared" si="27"/>
        <v>-7063.5</v>
      </c>
      <c r="BS198" s="6">
        <f t="shared" si="27"/>
        <v>-7445</v>
      </c>
      <c r="BT198" s="6">
        <f t="shared" si="27"/>
        <v>-7835</v>
      </c>
      <c r="BU198" s="6">
        <f t="shared" si="27"/>
        <v>-8060</v>
      </c>
      <c r="BV198" s="6">
        <f t="shared" si="27"/>
        <v>-8285</v>
      </c>
      <c r="BW198" s="6">
        <f t="shared" si="27"/>
        <v>-13200</v>
      </c>
      <c r="BX198" s="6">
        <f t="shared" si="27"/>
        <v>-18220</v>
      </c>
      <c r="BY198" s="6">
        <f t="shared" si="27"/>
        <v>-18595</v>
      </c>
      <c r="BZ198" s="6">
        <f t="shared" si="27"/>
        <v>-18970</v>
      </c>
      <c r="CA198" s="6">
        <f t="shared" si="27"/>
        <v>-20310</v>
      </c>
      <c r="CB198" s="6">
        <f t="shared" si="27"/>
        <v>-21695</v>
      </c>
      <c r="CC198" s="6">
        <f t="shared" si="27"/>
        <v>-22210</v>
      </c>
      <c r="CD198" s="6">
        <f t="shared" si="27"/>
        <v>-22684.059999999998</v>
      </c>
      <c r="CE198" s="6">
        <f t="shared" si="27"/>
        <v>-57191.97</v>
      </c>
      <c r="CF198" s="6">
        <f t="shared" si="27"/>
        <v>-92385.06</v>
      </c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</row>
    <row r="199" spans="1:104">
      <c r="A199" s="1">
        <v>80</v>
      </c>
      <c r="B199" s="1" t="s">
        <v>163</v>
      </c>
      <c r="C199" s="1" t="s">
        <v>164</v>
      </c>
      <c r="D199" s="6">
        <v>9.4</v>
      </c>
      <c r="E199" s="6">
        <v>3.13</v>
      </c>
      <c r="F199" s="6">
        <v>-5.22</v>
      </c>
      <c r="G199" s="6">
        <f t="shared" si="31"/>
        <v>-14.597149999999999</v>
      </c>
      <c r="H199" s="6">
        <f t="shared" si="31"/>
        <v>-26.478400000000001</v>
      </c>
      <c r="I199" s="6">
        <f t="shared" si="31"/>
        <v>-41.375</v>
      </c>
      <c r="J199" s="6">
        <f t="shared" si="31"/>
        <v>-54.875</v>
      </c>
      <c r="K199" s="6">
        <f t="shared" si="31"/>
        <v>-68.900000000000006</v>
      </c>
      <c r="L199" s="6">
        <f t="shared" si="31"/>
        <v>-84.8</v>
      </c>
      <c r="M199" s="6">
        <f t="shared" si="31"/>
        <v>-103.45</v>
      </c>
      <c r="N199" s="6">
        <f t="shared" si="31"/>
        <v>-123.95</v>
      </c>
      <c r="O199" s="6">
        <f t="shared" si="31"/>
        <v>-143.5</v>
      </c>
      <c r="P199" s="6">
        <f t="shared" si="31"/>
        <v>-163</v>
      </c>
      <c r="Q199" s="6">
        <f t="shared" si="31"/>
        <v>-182.85</v>
      </c>
      <c r="R199" s="6">
        <f t="shared" si="31"/>
        <v>-234.79999999999998</v>
      </c>
      <c r="S199" s="6">
        <f t="shared" si="31"/>
        <v>-291.95</v>
      </c>
      <c r="T199" s="6">
        <f t="shared" si="31"/>
        <v>-319.5</v>
      </c>
      <c r="U199" s="6">
        <f t="shared" si="31"/>
        <v>-344.5</v>
      </c>
      <c r="V199" s="6">
        <f t="shared" si="31"/>
        <v>-379.5</v>
      </c>
      <c r="W199" s="6">
        <f t="shared" si="31"/>
        <v>-415.5</v>
      </c>
      <c r="X199" s="6">
        <f t="shared" si="31"/>
        <v>-453</v>
      </c>
      <c r="Y199" s="6">
        <f t="shared" si="31"/>
        <v>-503.5</v>
      </c>
      <c r="Z199" s="6">
        <f t="shared" si="31"/>
        <v>-545</v>
      </c>
      <c r="AA199" s="6">
        <f t="shared" si="31"/>
        <v>-575</v>
      </c>
      <c r="AB199" s="6">
        <f t="shared" si="31"/>
        <v>-620</v>
      </c>
      <c r="AC199" s="6">
        <f t="shared" si="31"/>
        <v>-680</v>
      </c>
      <c r="AD199" s="6">
        <f t="shared" si="31"/>
        <v>-735</v>
      </c>
      <c r="AE199" s="6">
        <f t="shared" si="31"/>
        <v>-790</v>
      </c>
      <c r="AF199" s="6">
        <f t="shared" si="31"/>
        <v>-850</v>
      </c>
      <c r="AG199" s="6">
        <f t="shared" si="31"/>
        <v>-905</v>
      </c>
      <c r="AH199" s="6">
        <f t="shared" si="31"/>
        <v>-960</v>
      </c>
      <c r="AI199" s="6">
        <f t="shared" si="31"/>
        <v>-1020</v>
      </c>
      <c r="AJ199" s="6">
        <f t="shared" si="31"/>
        <v>-1080</v>
      </c>
      <c r="AK199" s="6">
        <f t="shared" si="31"/>
        <v>-1135</v>
      </c>
      <c r="AL199" s="6">
        <f t="shared" si="31"/>
        <v>-1190</v>
      </c>
      <c r="AM199" s="6">
        <f t="shared" si="31"/>
        <v>-1250</v>
      </c>
      <c r="AN199" s="6">
        <f t="shared" si="31"/>
        <v>-1414.5</v>
      </c>
      <c r="AO199" s="6">
        <f t="shared" si="31"/>
        <v>-1576</v>
      </c>
      <c r="AP199" s="6">
        <f t="shared" si="31"/>
        <v>-1632</v>
      </c>
      <c r="AQ199" s="6">
        <f t="shared" si="31"/>
        <v>-1692</v>
      </c>
      <c r="AR199" s="6">
        <f t="shared" si="31"/>
        <v>-1751.5</v>
      </c>
      <c r="AS199" s="6">
        <f t="shared" si="31"/>
        <v>-1809.5</v>
      </c>
      <c r="AT199" s="6">
        <f t="shared" si="31"/>
        <v>-1883.5</v>
      </c>
      <c r="AU199" s="6">
        <f t="shared" si="31"/>
        <v>-1958.5</v>
      </c>
      <c r="AV199" s="6">
        <f t="shared" si="31"/>
        <v>-2020.5</v>
      </c>
      <c r="AW199" s="6">
        <f t="shared" si="31"/>
        <v>-2082.5</v>
      </c>
      <c r="AX199" s="6">
        <f t="shared" si="31"/>
        <v>-2233.5</v>
      </c>
      <c r="AY199" s="6">
        <f t="shared" si="31"/>
        <v>-2383</v>
      </c>
      <c r="AZ199" s="6">
        <f t="shared" si="31"/>
        <v>-2445</v>
      </c>
      <c r="BA199" s="6">
        <f t="shared" si="31"/>
        <v>-2508.5</v>
      </c>
      <c r="BB199" s="6">
        <f t="shared" si="31"/>
        <v>-2642</v>
      </c>
      <c r="BC199" s="6">
        <f t="shared" si="31"/>
        <v>-2780</v>
      </c>
      <c r="BD199" s="6">
        <f t="shared" si="31"/>
        <v>-2898</v>
      </c>
      <c r="BE199" s="6">
        <f t="shared" si="31"/>
        <v>-3015.45</v>
      </c>
      <c r="BF199" s="6">
        <f t="shared" si="31"/>
        <v>-4052.45</v>
      </c>
      <c r="BG199" s="6">
        <f t="shared" si="31"/>
        <v>-5123</v>
      </c>
      <c r="BH199" s="6">
        <f t="shared" si="31"/>
        <v>-5263</v>
      </c>
      <c r="BI199" s="6">
        <f t="shared" si="31"/>
        <v>-5412.5</v>
      </c>
      <c r="BJ199" s="6">
        <f t="shared" si="31"/>
        <v>-5563</v>
      </c>
      <c r="BK199" s="6">
        <f t="shared" si="31"/>
        <v>-5708</v>
      </c>
      <c r="BL199" s="6">
        <f t="shared" si="31"/>
        <v>-5910.5</v>
      </c>
      <c r="BM199" s="6">
        <f t="shared" si="31"/>
        <v>-6116.5</v>
      </c>
      <c r="BN199" s="6">
        <f t="shared" si="31"/>
        <v>-6274</v>
      </c>
      <c r="BO199" s="6">
        <f t="shared" si="31"/>
        <v>-6432</v>
      </c>
      <c r="BP199" s="6">
        <f t="shared" si="31"/>
        <v>-6720.5</v>
      </c>
      <c r="BQ199" s="6">
        <f t="shared" ref="BQ199" si="32">-(BP83+BQ83)/2</f>
        <v>-6999.5</v>
      </c>
      <c r="BR199" s="6">
        <f t="shared" si="27"/>
        <v>-7138.5</v>
      </c>
      <c r="BS199" s="6">
        <f t="shared" si="27"/>
        <v>-7280.5</v>
      </c>
      <c r="BT199" s="6">
        <f t="shared" si="27"/>
        <v>-7675</v>
      </c>
      <c r="BU199" s="6">
        <f t="shared" si="27"/>
        <v>-8080</v>
      </c>
      <c r="BV199" s="6">
        <f t="shared" si="27"/>
        <v>-8315</v>
      </c>
      <c r="BW199" s="6">
        <f t="shared" si="27"/>
        <v>-8545</v>
      </c>
      <c r="BX199" s="6">
        <f t="shared" si="27"/>
        <v>-13585</v>
      </c>
      <c r="BY199" s="6">
        <f t="shared" si="27"/>
        <v>-18730</v>
      </c>
      <c r="BZ199" s="6">
        <f t="shared" si="27"/>
        <v>-19110</v>
      </c>
      <c r="CA199" s="6">
        <f t="shared" si="27"/>
        <v>-19495</v>
      </c>
      <c r="CB199" s="6">
        <f t="shared" si="27"/>
        <v>-20900</v>
      </c>
      <c r="CC199" s="6">
        <f t="shared" si="27"/>
        <v>-22350</v>
      </c>
      <c r="CD199" s="6">
        <f t="shared" si="27"/>
        <v>-22875</v>
      </c>
      <c r="CE199" s="6">
        <f t="shared" si="27"/>
        <v>-23357.05</v>
      </c>
      <c r="CF199" s="6">
        <f t="shared" si="27"/>
        <v>-58834.399999999994</v>
      </c>
      <c r="CG199" s="6">
        <f t="shared" si="27"/>
        <v>-95011.199999999997</v>
      </c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</row>
    <row r="200" spans="1:104">
      <c r="A200" s="1">
        <v>81</v>
      </c>
      <c r="B200" s="1" t="s">
        <v>165</v>
      </c>
      <c r="C200" s="1" t="s">
        <v>166</v>
      </c>
      <c r="D200" s="6">
        <v>21.29</v>
      </c>
      <c r="E200" s="6">
        <v>2</v>
      </c>
      <c r="F200" s="6">
        <v>-3.24</v>
      </c>
      <c r="G200" s="6">
        <f t="shared" ref="G200:BQ203" si="33">-(F84+G84)/2</f>
        <v>-13.268247000000001</v>
      </c>
      <c r="H200" s="6">
        <f t="shared" si="33"/>
        <v>-25.129149999999999</v>
      </c>
      <c r="I200" s="6">
        <f t="shared" si="33"/>
        <v>-40.484999999999999</v>
      </c>
      <c r="J200" s="6">
        <f t="shared" si="33"/>
        <v>-56.870000000000005</v>
      </c>
      <c r="K200" s="6">
        <f t="shared" si="33"/>
        <v>-71.3</v>
      </c>
      <c r="L200" s="6">
        <f t="shared" si="33"/>
        <v>-89</v>
      </c>
      <c r="M200" s="6">
        <f t="shared" si="33"/>
        <v>-107</v>
      </c>
      <c r="N200" s="6">
        <f t="shared" si="33"/>
        <v>-125.5</v>
      </c>
      <c r="O200" s="6">
        <f t="shared" si="33"/>
        <v>-146.5</v>
      </c>
      <c r="P200" s="6">
        <f t="shared" si="33"/>
        <v>-167.5</v>
      </c>
      <c r="Q200" s="6">
        <f t="shared" si="33"/>
        <v>-187.5</v>
      </c>
      <c r="R200" s="6">
        <f t="shared" si="33"/>
        <v>-208.15</v>
      </c>
      <c r="S200" s="6">
        <f t="shared" si="33"/>
        <v>-262.60000000000002</v>
      </c>
      <c r="T200" s="6">
        <f t="shared" si="33"/>
        <v>-323.45</v>
      </c>
      <c r="U200" s="6">
        <f t="shared" si="33"/>
        <v>-353</v>
      </c>
      <c r="V200" s="6">
        <f t="shared" si="33"/>
        <v>-379</v>
      </c>
      <c r="W200" s="6">
        <f t="shared" si="33"/>
        <v>-415.5</v>
      </c>
      <c r="X200" s="6">
        <f t="shared" si="33"/>
        <v>-453</v>
      </c>
      <c r="Y200" s="6">
        <f t="shared" si="33"/>
        <v>-493.5</v>
      </c>
      <c r="Z200" s="6">
        <f t="shared" si="33"/>
        <v>-545</v>
      </c>
      <c r="AA200" s="6">
        <f t="shared" si="33"/>
        <v>-585</v>
      </c>
      <c r="AB200" s="6">
        <f t="shared" si="33"/>
        <v>-620</v>
      </c>
      <c r="AC200" s="6">
        <f t="shared" si="33"/>
        <v>-670</v>
      </c>
      <c r="AD200" s="6">
        <f t="shared" si="33"/>
        <v>-730</v>
      </c>
      <c r="AE200" s="6">
        <f t="shared" si="33"/>
        <v>-790</v>
      </c>
      <c r="AF200" s="6">
        <f t="shared" si="33"/>
        <v>-850</v>
      </c>
      <c r="AG200" s="6">
        <f t="shared" si="33"/>
        <v>-905</v>
      </c>
      <c r="AH200" s="6">
        <f t="shared" si="33"/>
        <v>-960</v>
      </c>
      <c r="AI200" s="6">
        <f t="shared" si="33"/>
        <v>-1025</v>
      </c>
      <c r="AJ200" s="6">
        <f t="shared" si="33"/>
        <v>-1085</v>
      </c>
      <c r="AK200" s="6">
        <f t="shared" si="33"/>
        <v>-1140</v>
      </c>
      <c r="AL200" s="6">
        <f t="shared" si="33"/>
        <v>-1200</v>
      </c>
      <c r="AM200" s="6">
        <f t="shared" si="33"/>
        <v>-1260</v>
      </c>
      <c r="AN200" s="6">
        <f t="shared" si="33"/>
        <v>-1320</v>
      </c>
      <c r="AO200" s="6">
        <f t="shared" si="33"/>
        <v>-1487.5</v>
      </c>
      <c r="AP200" s="6">
        <f t="shared" si="33"/>
        <v>-1653</v>
      </c>
      <c r="AQ200" s="6">
        <f t="shared" si="33"/>
        <v>-1710.5</v>
      </c>
      <c r="AR200" s="6">
        <f t="shared" si="33"/>
        <v>-1771</v>
      </c>
      <c r="AS200" s="6">
        <f t="shared" si="33"/>
        <v>-1832</v>
      </c>
      <c r="AT200" s="6">
        <f t="shared" si="33"/>
        <v>-1891</v>
      </c>
      <c r="AU200" s="6">
        <f t="shared" si="33"/>
        <v>-1967</v>
      </c>
      <c r="AV200" s="6">
        <f t="shared" si="33"/>
        <v>-2044.5</v>
      </c>
      <c r="AW200" s="6">
        <f t="shared" si="33"/>
        <v>-2107.5</v>
      </c>
      <c r="AX200" s="6">
        <f t="shared" si="33"/>
        <v>-2171</v>
      </c>
      <c r="AY200" s="6">
        <f t="shared" si="33"/>
        <v>-2324.5</v>
      </c>
      <c r="AZ200" s="6">
        <f t="shared" si="33"/>
        <v>-2477.5</v>
      </c>
      <c r="BA200" s="6">
        <f t="shared" si="33"/>
        <v>-2541</v>
      </c>
      <c r="BB200" s="6">
        <f t="shared" si="33"/>
        <v>-2604.5</v>
      </c>
      <c r="BC200" s="6">
        <f t="shared" si="33"/>
        <v>-2744.5</v>
      </c>
      <c r="BD200" s="6">
        <f t="shared" si="33"/>
        <v>-2889.5</v>
      </c>
      <c r="BE200" s="6">
        <f t="shared" si="33"/>
        <v>-3009.5</v>
      </c>
      <c r="BF200" s="6">
        <f t="shared" si="33"/>
        <v>-3129.35</v>
      </c>
      <c r="BG200" s="6">
        <f t="shared" si="33"/>
        <v>-4199.3500000000004</v>
      </c>
      <c r="BH200" s="6">
        <f t="shared" si="33"/>
        <v>-5302.5</v>
      </c>
      <c r="BI200" s="6">
        <f t="shared" si="33"/>
        <v>-5444.5</v>
      </c>
      <c r="BJ200" s="6">
        <f t="shared" si="33"/>
        <v>-5596</v>
      </c>
      <c r="BK200" s="6">
        <f t="shared" si="33"/>
        <v>-5749</v>
      </c>
      <c r="BL200" s="6">
        <f t="shared" si="33"/>
        <v>-5896.5</v>
      </c>
      <c r="BM200" s="6">
        <f t="shared" si="33"/>
        <v>-6105</v>
      </c>
      <c r="BN200" s="6">
        <f t="shared" si="33"/>
        <v>-6316.5</v>
      </c>
      <c r="BO200" s="6">
        <f t="shared" si="33"/>
        <v>-6476</v>
      </c>
      <c r="BP200" s="6">
        <f t="shared" si="33"/>
        <v>-6637</v>
      </c>
      <c r="BQ200" s="6">
        <f t="shared" si="33"/>
        <v>-6930</v>
      </c>
      <c r="BR200" s="6">
        <f t="shared" si="27"/>
        <v>-7213.5</v>
      </c>
      <c r="BS200" s="6">
        <f t="shared" si="27"/>
        <v>-7355.5</v>
      </c>
      <c r="BT200" s="6">
        <f t="shared" si="27"/>
        <v>-7495</v>
      </c>
      <c r="BU200" s="6">
        <f t="shared" si="27"/>
        <v>-7910</v>
      </c>
      <c r="BV200" s="6">
        <f t="shared" si="27"/>
        <v>-8340</v>
      </c>
      <c r="BW200" s="6">
        <f t="shared" si="27"/>
        <v>-8575</v>
      </c>
      <c r="BX200" s="6">
        <f t="shared" si="27"/>
        <v>-8805</v>
      </c>
      <c r="BY200" s="6">
        <f t="shared" si="27"/>
        <v>-13975</v>
      </c>
      <c r="BZ200" s="6">
        <f t="shared" si="27"/>
        <v>-19255</v>
      </c>
      <c r="CA200" s="6">
        <f t="shared" si="27"/>
        <v>-19640</v>
      </c>
      <c r="CB200" s="6">
        <f t="shared" si="27"/>
        <v>-20025</v>
      </c>
      <c r="CC200" s="6">
        <f t="shared" si="27"/>
        <v>-21495</v>
      </c>
      <c r="CD200" s="6">
        <f t="shared" si="27"/>
        <v>-23020</v>
      </c>
      <c r="CE200" s="6">
        <f t="shared" si="27"/>
        <v>-23555</v>
      </c>
      <c r="CF200" s="6">
        <f t="shared" si="27"/>
        <v>-24042.05</v>
      </c>
      <c r="CG200" s="6">
        <f t="shared" si="27"/>
        <v>-60508.649999999994</v>
      </c>
      <c r="CH200" s="6">
        <f t="shared" ref="CH200:CL204" si="34">-(CG84+CH84)/2</f>
        <v>-97687.4</v>
      </c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</row>
    <row r="201" spans="1:104">
      <c r="A201" s="1">
        <v>82</v>
      </c>
      <c r="B201" s="1" t="s">
        <v>167</v>
      </c>
      <c r="C201" s="1" t="s">
        <v>168</v>
      </c>
      <c r="D201" s="6">
        <v>9.5299999999999994</v>
      </c>
      <c r="E201" s="6">
        <v>4.22</v>
      </c>
      <c r="F201" s="6">
        <v>-3.88</v>
      </c>
      <c r="G201" s="6">
        <f t="shared" si="33"/>
        <v>-11.224554999999999</v>
      </c>
      <c r="H201" s="6">
        <f t="shared" si="33"/>
        <v>-23.48489</v>
      </c>
      <c r="I201" s="6">
        <f t="shared" si="33"/>
        <v>-37.12865</v>
      </c>
      <c r="J201" s="6">
        <f t="shared" si="33"/>
        <v>-55.56</v>
      </c>
      <c r="K201" s="6">
        <f t="shared" si="33"/>
        <v>-75.849999999999994</v>
      </c>
      <c r="L201" s="6">
        <f t="shared" si="33"/>
        <v>-91.5</v>
      </c>
      <c r="M201" s="6">
        <f t="shared" si="33"/>
        <v>-110.05</v>
      </c>
      <c r="N201" s="6">
        <f t="shared" si="33"/>
        <v>-129</v>
      </c>
      <c r="O201" s="6">
        <f t="shared" si="33"/>
        <v>-148</v>
      </c>
      <c r="P201" s="6">
        <f t="shared" si="33"/>
        <v>-170</v>
      </c>
      <c r="Q201" s="6">
        <f t="shared" si="33"/>
        <v>-192.5</v>
      </c>
      <c r="R201" s="6">
        <f t="shared" si="33"/>
        <v>-213.5</v>
      </c>
      <c r="S201" s="6">
        <f t="shared" si="33"/>
        <v>-234.55</v>
      </c>
      <c r="T201" s="6">
        <f t="shared" si="33"/>
        <v>-291.60000000000002</v>
      </c>
      <c r="U201" s="6">
        <f t="shared" si="33"/>
        <v>-356.05</v>
      </c>
      <c r="V201" s="6">
        <f t="shared" si="33"/>
        <v>-387.5</v>
      </c>
      <c r="W201" s="6">
        <f t="shared" si="33"/>
        <v>-414.5</v>
      </c>
      <c r="X201" s="6">
        <f t="shared" si="33"/>
        <v>-453</v>
      </c>
      <c r="Y201" s="6">
        <f t="shared" si="33"/>
        <v>-492.5</v>
      </c>
      <c r="Z201" s="6">
        <f t="shared" si="33"/>
        <v>-538.5</v>
      </c>
      <c r="AA201" s="6">
        <f t="shared" si="33"/>
        <v>-590</v>
      </c>
      <c r="AB201" s="6">
        <f t="shared" si="33"/>
        <v>-630</v>
      </c>
      <c r="AC201" s="6">
        <f t="shared" si="33"/>
        <v>-670</v>
      </c>
      <c r="AD201" s="6">
        <f t="shared" si="33"/>
        <v>-720</v>
      </c>
      <c r="AE201" s="6">
        <f t="shared" si="33"/>
        <v>-780</v>
      </c>
      <c r="AF201" s="6">
        <f t="shared" si="33"/>
        <v>-840</v>
      </c>
      <c r="AG201" s="6">
        <f t="shared" si="33"/>
        <v>-900</v>
      </c>
      <c r="AH201" s="6">
        <f t="shared" si="33"/>
        <v>-960</v>
      </c>
      <c r="AI201" s="6">
        <f t="shared" si="33"/>
        <v>-1020</v>
      </c>
      <c r="AJ201" s="6">
        <f t="shared" si="33"/>
        <v>-1085</v>
      </c>
      <c r="AK201" s="6">
        <f t="shared" si="33"/>
        <v>-1150</v>
      </c>
      <c r="AL201" s="6">
        <f t="shared" si="33"/>
        <v>-1210</v>
      </c>
      <c r="AM201" s="6">
        <f t="shared" si="33"/>
        <v>-1270</v>
      </c>
      <c r="AN201" s="6">
        <f t="shared" si="33"/>
        <v>-1330</v>
      </c>
      <c r="AO201" s="6">
        <f t="shared" si="33"/>
        <v>-1395</v>
      </c>
      <c r="AP201" s="6">
        <f t="shared" si="33"/>
        <v>-1567</v>
      </c>
      <c r="AQ201" s="6">
        <f t="shared" si="33"/>
        <v>-1732</v>
      </c>
      <c r="AR201" s="6">
        <f t="shared" si="33"/>
        <v>-1789.5</v>
      </c>
      <c r="AS201" s="6">
        <f t="shared" si="33"/>
        <v>-1851.5</v>
      </c>
      <c r="AT201" s="6">
        <f t="shared" si="33"/>
        <v>-1914.5</v>
      </c>
      <c r="AU201" s="6">
        <f t="shared" si="33"/>
        <v>-1974.5</v>
      </c>
      <c r="AV201" s="6">
        <f t="shared" si="33"/>
        <v>-2052.5</v>
      </c>
      <c r="AW201" s="6">
        <f t="shared" si="33"/>
        <v>-2132</v>
      </c>
      <c r="AX201" s="6">
        <f t="shared" si="33"/>
        <v>-2196.5</v>
      </c>
      <c r="AY201" s="6">
        <f t="shared" si="33"/>
        <v>-2261</v>
      </c>
      <c r="AZ201" s="6">
        <f t="shared" si="33"/>
        <v>-2417.5</v>
      </c>
      <c r="BA201" s="6">
        <f t="shared" si="33"/>
        <v>-2574</v>
      </c>
      <c r="BB201" s="6">
        <f t="shared" si="33"/>
        <v>-2638</v>
      </c>
      <c r="BC201" s="6">
        <f t="shared" si="33"/>
        <v>-2703</v>
      </c>
      <c r="BD201" s="6">
        <f t="shared" si="33"/>
        <v>-2850</v>
      </c>
      <c r="BE201" s="6">
        <f t="shared" si="33"/>
        <v>-3000.5</v>
      </c>
      <c r="BF201" s="6">
        <f t="shared" si="33"/>
        <v>-3123.5</v>
      </c>
      <c r="BG201" s="6">
        <f t="shared" si="33"/>
        <v>-3246.55</v>
      </c>
      <c r="BH201" s="6">
        <f t="shared" si="33"/>
        <v>-4348.05</v>
      </c>
      <c r="BI201" s="6">
        <f t="shared" si="33"/>
        <v>-5484.5</v>
      </c>
      <c r="BJ201" s="6">
        <f t="shared" si="33"/>
        <v>-5629</v>
      </c>
      <c r="BK201" s="6">
        <f t="shared" si="33"/>
        <v>-5782.5</v>
      </c>
      <c r="BL201" s="6">
        <f t="shared" si="33"/>
        <v>-5938.5</v>
      </c>
      <c r="BM201" s="6">
        <f t="shared" si="33"/>
        <v>-6087.5</v>
      </c>
      <c r="BN201" s="6">
        <f t="shared" si="33"/>
        <v>-6301</v>
      </c>
      <c r="BO201" s="6">
        <f t="shared" si="33"/>
        <v>-6519.5</v>
      </c>
      <c r="BP201" s="6">
        <f t="shared" si="33"/>
        <v>-6682</v>
      </c>
      <c r="BQ201" s="6">
        <f t="shared" si="33"/>
        <v>-6845.5</v>
      </c>
      <c r="BR201" s="6">
        <f t="shared" si="27"/>
        <v>-7143</v>
      </c>
      <c r="BS201" s="6">
        <f t="shared" si="27"/>
        <v>-7431</v>
      </c>
      <c r="BT201" s="6">
        <f t="shared" si="27"/>
        <v>-7575</v>
      </c>
      <c r="BU201" s="6">
        <f t="shared" si="27"/>
        <v>-7720</v>
      </c>
      <c r="BV201" s="6">
        <f t="shared" si="27"/>
        <v>-8155</v>
      </c>
      <c r="BW201" s="6">
        <f t="shared" si="27"/>
        <v>-8600</v>
      </c>
      <c r="BX201" s="6">
        <f t="shared" si="27"/>
        <v>-8840</v>
      </c>
      <c r="BY201" s="6">
        <f t="shared" si="27"/>
        <v>-9075</v>
      </c>
      <c r="BZ201" s="6">
        <f t="shared" si="27"/>
        <v>-14370</v>
      </c>
      <c r="CA201" s="6">
        <f t="shared" si="27"/>
        <v>-19780</v>
      </c>
      <c r="CB201" s="6">
        <f t="shared" si="27"/>
        <v>-20175</v>
      </c>
      <c r="CC201" s="6">
        <f t="shared" si="27"/>
        <v>-20565</v>
      </c>
      <c r="CD201" s="6">
        <f t="shared" si="27"/>
        <v>-22105</v>
      </c>
      <c r="CE201" s="6">
        <f t="shared" si="27"/>
        <v>-23700</v>
      </c>
      <c r="CF201" s="6">
        <f t="shared" si="27"/>
        <v>-24245</v>
      </c>
      <c r="CG201" s="6">
        <f t="shared" si="27"/>
        <v>-24744</v>
      </c>
      <c r="CH201" s="6">
        <f t="shared" si="34"/>
        <v>-62214.925000000003</v>
      </c>
      <c r="CI201" s="6">
        <f t="shared" si="34"/>
        <v>-100414.125</v>
      </c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</row>
    <row r="202" spans="1:104">
      <c r="A202" s="1">
        <v>83</v>
      </c>
      <c r="B202" s="1" t="s">
        <v>169</v>
      </c>
      <c r="C202" s="1" t="s">
        <v>170</v>
      </c>
      <c r="D202" s="6">
        <v>17.989999999999998</v>
      </c>
      <c r="E202" s="6">
        <v>0.74</v>
      </c>
      <c r="F202" s="6">
        <v>-4.12</v>
      </c>
      <c r="G202" s="6">
        <f t="shared" si="33"/>
        <v>-11.994249999999999</v>
      </c>
      <c r="H202" s="6">
        <f t="shared" si="33"/>
        <v>-21.131499999999999</v>
      </c>
      <c r="I202" s="6">
        <f t="shared" si="33"/>
        <v>-35.43</v>
      </c>
      <c r="J202" s="6">
        <f t="shared" si="33"/>
        <v>-50.65</v>
      </c>
      <c r="K202" s="6">
        <f t="shared" si="33"/>
        <v>-72.150000000000006</v>
      </c>
      <c r="L202" s="6">
        <f t="shared" si="33"/>
        <v>-95.65</v>
      </c>
      <c r="M202" s="6">
        <f t="shared" si="33"/>
        <v>-112.5</v>
      </c>
      <c r="N202" s="6">
        <f t="shared" si="33"/>
        <v>-132.5</v>
      </c>
      <c r="O202" s="6">
        <f t="shared" si="33"/>
        <v>-152.05000000000001</v>
      </c>
      <c r="P202" s="6">
        <f t="shared" si="33"/>
        <v>-172.05</v>
      </c>
      <c r="Q202" s="6">
        <f t="shared" si="33"/>
        <v>-195.5</v>
      </c>
      <c r="R202" s="6">
        <f t="shared" si="33"/>
        <v>-218.5</v>
      </c>
      <c r="S202" s="6">
        <f t="shared" si="33"/>
        <v>-240.5</v>
      </c>
      <c r="T202" s="6">
        <f t="shared" si="33"/>
        <v>-262.3</v>
      </c>
      <c r="U202" s="6">
        <f t="shared" si="33"/>
        <v>-321.39999999999998</v>
      </c>
      <c r="V202" s="6">
        <f t="shared" si="33"/>
        <v>-389.6</v>
      </c>
      <c r="W202" s="6">
        <f t="shared" si="33"/>
        <v>-422.5</v>
      </c>
      <c r="X202" s="6">
        <f t="shared" si="33"/>
        <v>-450</v>
      </c>
      <c r="Y202" s="6">
        <f t="shared" si="33"/>
        <v>-492</v>
      </c>
      <c r="Z202" s="6">
        <f t="shared" si="33"/>
        <v>-535</v>
      </c>
      <c r="AA202" s="6">
        <f t="shared" si="33"/>
        <v>-585</v>
      </c>
      <c r="AB202" s="6">
        <f t="shared" si="33"/>
        <v>-640</v>
      </c>
      <c r="AC202" s="6">
        <f t="shared" si="33"/>
        <v>-675</v>
      </c>
      <c r="AD202" s="6">
        <f t="shared" si="33"/>
        <v>-720</v>
      </c>
      <c r="AE202" s="6">
        <f t="shared" si="33"/>
        <v>-780</v>
      </c>
      <c r="AF202" s="6">
        <f t="shared" si="33"/>
        <v>-840</v>
      </c>
      <c r="AG202" s="6">
        <f t="shared" si="33"/>
        <v>-900</v>
      </c>
      <c r="AH202" s="6">
        <f t="shared" si="33"/>
        <v>-960</v>
      </c>
      <c r="AI202" s="6">
        <f t="shared" si="33"/>
        <v>-1025</v>
      </c>
      <c r="AJ202" s="6">
        <f t="shared" si="33"/>
        <v>-1090</v>
      </c>
      <c r="AK202" s="6">
        <f t="shared" si="33"/>
        <v>-1150</v>
      </c>
      <c r="AL202" s="6">
        <f t="shared" si="33"/>
        <v>-1215</v>
      </c>
      <c r="AM202" s="6">
        <f t="shared" si="33"/>
        <v>-1280</v>
      </c>
      <c r="AN202" s="6">
        <f t="shared" si="33"/>
        <v>-1345</v>
      </c>
      <c r="AO202" s="6">
        <f t="shared" si="33"/>
        <v>-1410</v>
      </c>
      <c r="AP202" s="6">
        <f t="shared" si="33"/>
        <v>-1470</v>
      </c>
      <c r="AQ202" s="6">
        <f t="shared" si="33"/>
        <v>-1642</v>
      </c>
      <c r="AR202" s="6">
        <f t="shared" si="33"/>
        <v>-1812</v>
      </c>
      <c r="AS202" s="6">
        <f t="shared" si="33"/>
        <v>-1871</v>
      </c>
      <c r="AT202" s="6">
        <f t="shared" si="33"/>
        <v>-1934.5</v>
      </c>
      <c r="AU202" s="6">
        <f t="shared" si="33"/>
        <v>-1998</v>
      </c>
      <c r="AV202" s="6">
        <f t="shared" si="33"/>
        <v>-2059.5</v>
      </c>
      <c r="AW202" s="6">
        <f t="shared" si="33"/>
        <v>-2140</v>
      </c>
      <c r="AX202" s="6">
        <f t="shared" si="33"/>
        <v>-2221.5</v>
      </c>
      <c r="AY202" s="6">
        <f t="shared" si="33"/>
        <v>-2287</v>
      </c>
      <c r="AZ202" s="6">
        <f t="shared" si="33"/>
        <v>-2353</v>
      </c>
      <c r="BA202" s="6">
        <f t="shared" si="33"/>
        <v>-2513</v>
      </c>
      <c r="BB202" s="6">
        <f t="shared" si="33"/>
        <v>-2672</v>
      </c>
      <c r="BC202" s="6">
        <f t="shared" si="33"/>
        <v>-2737</v>
      </c>
      <c r="BD202" s="6">
        <f t="shared" si="33"/>
        <v>-2803</v>
      </c>
      <c r="BE202" s="6">
        <f t="shared" si="33"/>
        <v>-2956.5</v>
      </c>
      <c r="BF202" s="6">
        <f t="shared" si="33"/>
        <v>-3114.5</v>
      </c>
      <c r="BG202" s="6">
        <f t="shared" si="33"/>
        <v>-3240</v>
      </c>
      <c r="BH202" s="6">
        <f t="shared" si="33"/>
        <v>-3365.4</v>
      </c>
      <c r="BI202" s="6">
        <f t="shared" si="33"/>
        <v>-4500.3999999999996</v>
      </c>
      <c r="BJ202" s="6">
        <f t="shared" si="33"/>
        <v>-5669.5</v>
      </c>
      <c r="BK202" s="6">
        <f t="shared" si="33"/>
        <v>-5816</v>
      </c>
      <c r="BL202" s="6">
        <f t="shared" si="33"/>
        <v>-5973</v>
      </c>
      <c r="BM202" s="6">
        <f t="shared" si="33"/>
        <v>-6131</v>
      </c>
      <c r="BN202" s="6">
        <f t="shared" si="33"/>
        <v>-6283</v>
      </c>
      <c r="BO202" s="6">
        <f t="shared" si="33"/>
        <v>-6503</v>
      </c>
      <c r="BP202" s="6">
        <f t="shared" si="33"/>
        <v>-6726</v>
      </c>
      <c r="BQ202" s="6">
        <f t="shared" si="33"/>
        <v>-6890.5</v>
      </c>
      <c r="BR202" s="6">
        <f t="shared" si="27"/>
        <v>-7057</v>
      </c>
      <c r="BS202" s="6">
        <f t="shared" si="27"/>
        <v>-7358.5</v>
      </c>
      <c r="BT202" s="6">
        <f t="shared" si="27"/>
        <v>-7650</v>
      </c>
      <c r="BU202" s="6">
        <f t="shared" si="27"/>
        <v>-7795</v>
      </c>
      <c r="BV202" s="6">
        <f t="shared" si="27"/>
        <v>-7940</v>
      </c>
      <c r="BW202" s="6">
        <f t="shared" si="27"/>
        <v>-8395</v>
      </c>
      <c r="BX202" s="6">
        <f t="shared" si="27"/>
        <v>-8865</v>
      </c>
      <c r="BY202" s="6">
        <f t="shared" si="27"/>
        <v>-9110</v>
      </c>
      <c r="BZ202" s="6">
        <f t="shared" si="27"/>
        <v>-9350</v>
      </c>
      <c r="CA202" s="6">
        <f t="shared" si="27"/>
        <v>-14780</v>
      </c>
      <c r="CB202" s="6">
        <f t="shared" si="27"/>
        <v>-20315</v>
      </c>
      <c r="CC202" s="6">
        <f t="shared" si="27"/>
        <v>-20710</v>
      </c>
      <c r="CD202" s="6">
        <f t="shared" si="27"/>
        <v>-21110</v>
      </c>
      <c r="CE202" s="6">
        <f t="shared" si="27"/>
        <v>-22725</v>
      </c>
      <c r="CF202" s="6">
        <f t="shared" si="27"/>
        <v>-24395</v>
      </c>
      <c r="CG202" s="6">
        <f t="shared" si="27"/>
        <v>-24950</v>
      </c>
      <c r="CH202" s="6">
        <f t="shared" si="34"/>
        <v>-25458.45</v>
      </c>
      <c r="CI202" s="6">
        <f t="shared" si="34"/>
        <v>-63954.33</v>
      </c>
      <c r="CJ202" s="6">
        <f t="shared" si="34"/>
        <v>-103192.28</v>
      </c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</row>
    <row r="203" spans="1:104">
      <c r="A203" s="1">
        <v>84</v>
      </c>
      <c r="B203" s="1" t="s">
        <v>171</v>
      </c>
      <c r="C203" s="1" t="s">
        <v>172</v>
      </c>
      <c r="D203" s="6">
        <v>13.46</v>
      </c>
      <c r="E203" s="6">
        <v>3.27</v>
      </c>
      <c r="F203" s="6">
        <v>-5.15</v>
      </c>
      <c r="G203" s="6">
        <f t="shared" si="33"/>
        <v>-13.856999999999999</v>
      </c>
      <c r="H203" s="6">
        <f t="shared" si="33"/>
        <v>-23.15</v>
      </c>
      <c r="I203" s="6">
        <f t="shared" si="33"/>
        <v>-31.5</v>
      </c>
      <c r="J203" s="6">
        <f t="shared" si="33"/>
        <v>-46.5</v>
      </c>
      <c r="K203" s="6">
        <f t="shared" si="33"/>
        <v>-63.05</v>
      </c>
      <c r="L203" s="6">
        <f t="shared" si="33"/>
        <v>-88.55</v>
      </c>
      <c r="M203" s="6">
        <f t="shared" si="33"/>
        <v>-116.5</v>
      </c>
      <c r="N203" s="6">
        <f t="shared" si="33"/>
        <v>-135.55000000000001</v>
      </c>
      <c r="O203" s="6">
        <f t="shared" si="33"/>
        <v>-156.05000000000001</v>
      </c>
      <c r="P203" s="6">
        <f t="shared" si="33"/>
        <v>-178</v>
      </c>
      <c r="Q203" s="6">
        <f t="shared" si="33"/>
        <v>-199.5</v>
      </c>
      <c r="R203" s="6">
        <f t="shared" si="33"/>
        <v>-222</v>
      </c>
      <c r="S203" s="6">
        <f t="shared" si="33"/>
        <v>-246</v>
      </c>
      <c r="T203" s="6">
        <f t="shared" si="33"/>
        <v>-269</v>
      </c>
      <c r="U203" s="6">
        <f t="shared" si="33"/>
        <v>-292.5</v>
      </c>
      <c r="V203" s="6">
        <f t="shared" si="33"/>
        <v>-360</v>
      </c>
      <c r="W203" s="6">
        <f t="shared" si="33"/>
        <v>-430</v>
      </c>
      <c r="X203" s="6">
        <f t="shared" si="33"/>
        <v>-458.5</v>
      </c>
      <c r="Y203" s="6">
        <f t="shared" si="33"/>
        <v>-487.5</v>
      </c>
      <c r="Z203" s="6">
        <f t="shared" si="33"/>
        <v>-531</v>
      </c>
      <c r="AA203" s="6">
        <f t="shared" si="33"/>
        <v>-575</v>
      </c>
      <c r="AB203" s="6">
        <f t="shared" si="33"/>
        <v>-630</v>
      </c>
      <c r="AC203" s="6">
        <f t="shared" si="33"/>
        <v>-685</v>
      </c>
      <c r="AD203" s="6">
        <f t="shared" si="33"/>
        <v>-720</v>
      </c>
      <c r="AE203" s="6">
        <f t="shared" si="33"/>
        <v>-770</v>
      </c>
      <c r="AF203" s="6">
        <f t="shared" si="33"/>
        <v>-830</v>
      </c>
      <c r="AG203" s="6">
        <f t="shared" si="33"/>
        <v>-895</v>
      </c>
      <c r="AH203" s="6">
        <f t="shared" si="33"/>
        <v>-960</v>
      </c>
      <c r="AI203" s="6">
        <f t="shared" si="33"/>
        <v>-1025</v>
      </c>
      <c r="AJ203" s="6">
        <f t="shared" si="33"/>
        <v>-1090</v>
      </c>
      <c r="AK203" s="6">
        <f t="shared" si="33"/>
        <v>-1150</v>
      </c>
      <c r="AL203" s="6">
        <f t="shared" si="33"/>
        <v>-1215</v>
      </c>
      <c r="AM203" s="6">
        <f t="shared" si="33"/>
        <v>-1285</v>
      </c>
      <c r="AN203" s="6">
        <f t="shared" si="33"/>
        <v>-1350</v>
      </c>
      <c r="AO203" s="6">
        <f t="shared" si="33"/>
        <v>-1410</v>
      </c>
      <c r="AP203" s="6">
        <f t="shared" si="33"/>
        <v>-1475</v>
      </c>
      <c r="AQ203" s="6">
        <f t="shared" si="33"/>
        <v>-1540</v>
      </c>
      <c r="AR203" s="6">
        <f t="shared" si="33"/>
        <v>-1717.5</v>
      </c>
      <c r="AS203" s="6">
        <f t="shared" si="33"/>
        <v>-1894</v>
      </c>
      <c r="AT203" s="6">
        <f t="shared" si="33"/>
        <v>-1954.5</v>
      </c>
      <c r="AU203" s="6">
        <f t="shared" si="33"/>
        <v>-2019</v>
      </c>
      <c r="AV203" s="6">
        <f t="shared" si="33"/>
        <v>-2083.5</v>
      </c>
      <c r="AW203" s="6">
        <f t="shared" si="33"/>
        <v>-2146</v>
      </c>
      <c r="AX203" s="6">
        <f t="shared" si="33"/>
        <v>-2229</v>
      </c>
      <c r="AY203" s="6">
        <f t="shared" si="33"/>
        <v>-2313</v>
      </c>
      <c r="AZ203" s="6">
        <f t="shared" si="33"/>
        <v>-2379.5</v>
      </c>
      <c r="BA203" s="6">
        <f t="shared" si="33"/>
        <v>-2447</v>
      </c>
      <c r="BB203" s="6">
        <f t="shared" si="33"/>
        <v>-2610</v>
      </c>
      <c r="BC203" s="6">
        <f t="shared" si="33"/>
        <v>-2771.5</v>
      </c>
      <c r="BD203" s="6">
        <f t="shared" si="33"/>
        <v>-2838</v>
      </c>
      <c r="BE203" s="6">
        <f t="shared" si="33"/>
        <v>-2905.5</v>
      </c>
      <c r="BF203" s="6">
        <f t="shared" si="33"/>
        <v>-3066</v>
      </c>
      <c r="BG203" s="6">
        <f t="shared" si="33"/>
        <v>-3231</v>
      </c>
      <c r="BH203" s="6">
        <f t="shared" si="33"/>
        <v>-3359</v>
      </c>
      <c r="BI203" s="6">
        <f t="shared" si="33"/>
        <v>-3487.1</v>
      </c>
      <c r="BJ203" s="6">
        <f t="shared" si="33"/>
        <v>-4654.6000000000004</v>
      </c>
      <c r="BK203" s="6">
        <f t="shared" si="33"/>
        <v>-5857.5</v>
      </c>
      <c r="BL203" s="6">
        <f t="shared" si="33"/>
        <v>-6007</v>
      </c>
      <c r="BM203" s="6">
        <f t="shared" si="33"/>
        <v>-6166</v>
      </c>
      <c r="BN203" s="6">
        <f t="shared" si="33"/>
        <v>-6326.5</v>
      </c>
      <c r="BO203" s="6">
        <f t="shared" si="33"/>
        <v>-6481</v>
      </c>
      <c r="BP203" s="6">
        <f t="shared" si="33"/>
        <v>-6706.5</v>
      </c>
      <c r="BQ203" s="6">
        <f t="shared" ref="BQ203" si="35">-(BP87+BQ87)/2</f>
        <v>-6935.5</v>
      </c>
      <c r="BR203" s="6">
        <f t="shared" si="27"/>
        <v>-7103</v>
      </c>
      <c r="BS203" s="6">
        <f t="shared" si="27"/>
        <v>-7270.5</v>
      </c>
      <c r="BT203" s="6">
        <f t="shared" si="27"/>
        <v>-7580</v>
      </c>
      <c r="BU203" s="6">
        <f t="shared" si="27"/>
        <v>-7875</v>
      </c>
      <c r="BV203" s="6">
        <f t="shared" si="27"/>
        <v>-8020</v>
      </c>
      <c r="BW203" s="6">
        <f t="shared" si="27"/>
        <v>-8170</v>
      </c>
      <c r="BX203" s="6">
        <f t="shared" si="27"/>
        <v>-8645</v>
      </c>
      <c r="BY203" s="6">
        <f t="shared" si="27"/>
        <v>-9135</v>
      </c>
      <c r="BZ203" s="6">
        <f t="shared" si="27"/>
        <v>-9385</v>
      </c>
      <c r="CA203" s="6">
        <f t="shared" si="27"/>
        <v>-9630</v>
      </c>
      <c r="CB203" s="6">
        <f t="shared" si="27"/>
        <v>-15190</v>
      </c>
      <c r="CC203" s="6">
        <f t="shared" si="27"/>
        <v>-20860</v>
      </c>
      <c r="CD203" s="6">
        <f t="shared" si="27"/>
        <v>-21260</v>
      </c>
      <c r="CE203" s="6">
        <f t="shared" si="27"/>
        <v>-21665</v>
      </c>
      <c r="CF203" s="6">
        <f t="shared" si="27"/>
        <v>-23360</v>
      </c>
      <c r="CG203" s="6">
        <f t="shared" si="27"/>
        <v>-25110</v>
      </c>
      <c r="CH203" s="6">
        <f t="shared" si="34"/>
        <v>-25675</v>
      </c>
      <c r="CI203" s="6">
        <f t="shared" si="34"/>
        <v>-26190.2</v>
      </c>
      <c r="CJ203" s="6">
        <f t="shared" si="34"/>
        <v>-65727.350000000006</v>
      </c>
      <c r="CK203" s="6">
        <f t="shared" si="34"/>
        <v>-106023.5</v>
      </c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</row>
    <row r="204" spans="1:104">
      <c r="A204" s="1">
        <v>85</v>
      </c>
      <c r="B204" s="1" t="s">
        <v>173</v>
      </c>
      <c r="C204" s="1" t="s">
        <v>174</v>
      </c>
      <c r="D204" s="6">
        <v>6.26</v>
      </c>
      <c r="E204" s="6">
        <v>0.24</v>
      </c>
      <c r="F204" s="6">
        <v>-6.05</v>
      </c>
      <c r="G204" s="6">
        <f t="shared" ref="G204:BQ207" si="36">-(F88+G88)/2</f>
        <v>-13.598755000000001</v>
      </c>
      <c r="H204" s="6">
        <f t="shared" si="36"/>
        <v>-22.229999999999997</v>
      </c>
      <c r="I204" s="6">
        <f t="shared" si="36"/>
        <v>-33.114999999999995</v>
      </c>
      <c r="J204" s="6">
        <f t="shared" si="36"/>
        <v>-45.019999999999996</v>
      </c>
      <c r="K204" s="6">
        <f t="shared" si="36"/>
        <v>-61.195</v>
      </c>
      <c r="L204" s="6">
        <f t="shared" si="36"/>
        <v>-78.55</v>
      </c>
      <c r="M204" s="6">
        <f t="shared" si="36"/>
        <v>-107.6</v>
      </c>
      <c r="N204" s="6">
        <f t="shared" si="36"/>
        <v>-139.55000000000001</v>
      </c>
      <c r="O204" s="6">
        <f t="shared" si="36"/>
        <v>-159</v>
      </c>
      <c r="P204" s="6">
        <f t="shared" si="36"/>
        <v>-180.55</v>
      </c>
      <c r="Q204" s="6">
        <f t="shared" si="36"/>
        <v>-202.05</v>
      </c>
      <c r="R204" s="6">
        <f t="shared" si="36"/>
        <v>-224</v>
      </c>
      <c r="S204" s="6">
        <f t="shared" si="36"/>
        <v>-249.5</v>
      </c>
      <c r="T204" s="6">
        <f t="shared" si="36"/>
        <v>-275</v>
      </c>
      <c r="U204" s="6">
        <f t="shared" si="36"/>
        <v>-299</v>
      </c>
      <c r="V204" s="6">
        <f t="shared" si="36"/>
        <v>-323</v>
      </c>
      <c r="W204" s="6">
        <f t="shared" si="36"/>
        <v>-393.5</v>
      </c>
      <c r="X204" s="6">
        <f t="shared" si="36"/>
        <v>-466.5</v>
      </c>
      <c r="Y204" s="6">
        <f t="shared" si="36"/>
        <v>-495.5</v>
      </c>
      <c r="Z204" s="6">
        <f t="shared" si="36"/>
        <v>-525</v>
      </c>
      <c r="AA204" s="6">
        <f t="shared" si="36"/>
        <v>-570</v>
      </c>
      <c r="AB204" s="6">
        <f t="shared" si="36"/>
        <v>-615</v>
      </c>
      <c r="AC204" s="6">
        <f t="shared" si="36"/>
        <v>-675</v>
      </c>
      <c r="AD204" s="6">
        <f t="shared" si="36"/>
        <v>-735</v>
      </c>
      <c r="AE204" s="6">
        <f t="shared" si="36"/>
        <v>-770</v>
      </c>
      <c r="AF204" s="6">
        <f t="shared" si="36"/>
        <v>-825</v>
      </c>
      <c r="AG204" s="6">
        <f t="shared" si="36"/>
        <v>-890</v>
      </c>
      <c r="AH204" s="6">
        <f t="shared" si="36"/>
        <v>-955</v>
      </c>
      <c r="AI204" s="6">
        <f t="shared" si="36"/>
        <v>-1020</v>
      </c>
      <c r="AJ204" s="6">
        <f t="shared" si="36"/>
        <v>-1085</v>
      </c>
      <c r="AK204" s="6">
        <f t="shared" si="36"/>
        <v>-1150</v>
      </c>
      <c r="AL204" s="6">
        <f t="shared" si="36"/>
        <v>-1215</v>
      </c>
      <c r="AM204" s="6">
        <f t="shared" si="36"/>
        <v>-1285</v>
      </c>
      <c r="AN204" s="6">
        <f t="shared" si="36"/>
        <v>-1350</v>
      </c>
      <c r="AO204" s="6">
        <f t="shared" si="36"/>
        <v>-1415</v>
      </c>
      <c r="AP204" s="6">
        <f t="shared" si="36"/>
        <v>-1480</v>
      </c>
      <c r="AQ204" s="6">
        <f t="shared" si="36"/>
        <v>-1550</v>
      </c>
      <c r="AR204" s="6">
        <f t="shared" si="36"/>
        <v>-1620</v>
      </c>
      <c r="AS204" s="6">
        <f t="shared" si="36"/>
        <v>-1799</v>
      </c>
      <c r="AT204" s="6">
        <f t="shared" si="36"/>
        <v>-1977.5</v>
      </c>
      <c r="AU204" s="6">
        <f t="shared" si="36"/>
        <v>-2039</v>
      </c>
      <c r="AV204" s="6">
        <f t="shared" si="36"/>
        <v>-2105</v>
      </c>
      <c r="AW204" s="6">
        <f t="shared" si="36"/>
        <v>-2171</v>
      </c>
      <c r="AX204" s="6">
        <f t="shared" si="36"/>
        <v>-2234.5</v>
      </c>
      <c r="AY204" s="6">
        <f t="shared" si="36"/>
        <v>-2319.5</v>
      </c>
      <c r="AZ204" s="6">
        <f t="shared" si="36"/>
        <v>-2406</v>
      </c>
      <c r="BA204" s="6">
        <f t="shared" si="36"/>
        <v>-2474.5</v>
      </c>
      <c r="BB204" s="6">
        <f t="shared" si="36"/>
        <v>-2543</v>
      </c>
      <c r="BC204" s="6">
        <f t="shared" si="36"/>
        <v>-2708.5</v>
      </c>
      <c r="BD204" s="6">
        <f t="shared" si="36"/>
        <v>-2873</v>
      </c>
      <c r="BE204" s="6">
        <f t="shared" si="36"/>
        <v>-2941</v>
      </c>
      <c r="BF204" s="6">
        <f t="shared" si="36"/>
        <v>-3009.5</v>
      </c>
      <c r="BG204" s="6">
        <f t="shared" si="36"/>
        <v>-3177</v>
      </c>
      <c r="BH204" s="6">
        <f t="shared" si="36"/>
        <v>-3350</v>
      </c>
      <c r="BI204" s="6">
        <f t="shared" si="36"/>
        <v>-3480.5</v>
      </c>
      <c r="BJ204" s="6">
        <f t="shared" si="36"/>
        <v>-3611</v>
      </c>
      <c r="BK204" s="6">
        <f t="shared" si="36"/>
        <v>-4814.5</v>
      </c>
      <c r="BL204" s="6">
        <f t="shared" si="36"/>
        <v>-6051</v>
      </c>
      <c r="BM204" s="6">
        <f t="shared" si="36"/>
        <v>-6200.5</v>
      </c>
      <c r="BN204" s="6">
        <f t="shared" si="36"/>
        <v>-6362</v>
      </c>
      <c r="BO204" s="6">
        <f t="shared" si="36"/>
        <v>-6524.5</v>
      </c>
      <c r="BP204" s="6">
        <f t="shared" si="36"/>
        <v>-6681.5</v>
      </c>
      <c r="BQ204" s="6">
        <f t="shared" si="36"/>
        <v>-6913.5</v>
      </c>
      <c r="BR204" s="6">
        <f t="shared" si="27"/>
        <v>-7149</v>
      </c>
      <c r="BS204" s="6">
        <f t="shared" si="27"/>
        <v>-7320</v>
      </c>
      <c r="BT204" s="6">
        <f t="shared" si="27"/>
        <v>-7490</v>
      </c>
      <c r="BU204" s="6">
        <f t="shared" si="27"/>
        <v>-7800</v>
      </c>
      <c r="BV204" s="6">
        <f t="shared" si="27"/>
        <v>-8105</v>
      </c>
      <c r="BW204" s="6">
        <f t="shared" si="27"/>
        <v>-8255</v>
      </c>
      <c r="BX204" s="6">
        <f t="shared" si="27"/>
        <v>-8405</v>
      </c>
      <c r="BY204" s="6">
        <f t="shared" si="27"/>
        <v>-8905</v>
      </c>
      <c r="BZ204" s="6">
        <f t="shared" si="27"/>
        <v>-9415</v>
      </c>
      <c r="CA204" s="6">
        <f t="shared" si="27"/>
        <v>-9665</v>
      </c>
      <c r="CB204" s="6">
        <f t="shared" si="27"/>
        <v>-9910</v>
      </c>
      <c r="CC204" s="6">
        <f t="shared" si="27"/>
        <v>-15600</v>
      </c>
      <c r="CD204" s="6">
        <f t="shared" si="27"/>
        <v>-21405</v>
      </c>
      <c r="CE204" s="6">
        <f t="shared" si="27"/>
        <v>-21815</v>
      </c>
      <c r="CF204" s="6">
        <f t="shared" si="27"/>
        <v>-22225</v>
      </c>
      <c r="CG204" s="6">
        <f t="shared" si="27"/>
        <v>-24000</v>
      </c>
      <c r="CH204" s="6">
        <f t="shared" si="34"/>
        <v>-25830</v>
      </c>
      <c r="CI204" s="6">
        <f t="shared" si="34"/>
        <v>-26405</v>
      </c>
      <c r="CJ204" s="6">
        <f t="shared" si="34"/>
        <v>-26934.5</v>
      </c>
      <c r="CK204" s="6">
        <f t="shared" si="34"/>
        <v>-67531.199999999997</v>
      </c>
      <c r="CL204" s="6">
        <f t="shared" si="34"/>
        <v>-108904.7</v>
      </c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</row>
    <row r="205" spans="1:104">
      <c r="A205" s="1">
        <v>86</v>
      </c>
      <c r="B205" s="1" t="s">
        <v>175</v>
      </c>
      <c r="C205" s="1" t="s">
        <v>176</v>
      </c>
      <c r="D205" s="6">
        <v>8.34</v>
      </c>
      <c r="E205" s="6">
        <v>0.51</v>
      </c>
      <c r="F205" s="6">
        <v>-5.38</v>
      </c>
      <c r="G205" s="6">
        <f t="shared" si="36"/>
        <v>-16.074249999999999</v>
      </c>
      <c r="H205" s="6">
        <f t="shared" si="36"/>
        <v>-25.4</v>
      </c>
      <c r="I205" s="6">
        <f t="shared" si="36"/>
        <v>-33.15</v>
      </c>
      <c r="J205" s="6">
        <f t="shared" si="36"/>
        <v>-44.9</v>
      </c>
      <c r="K205" s="6">
        <f t="shared" si="36"/>
        <v>-58.45</v>
      </c>
      <c r="L205" s="6">
        <f t="shared" si="36"/>
        <v>-76</v>
      </c>
      <c r="M205" s="6">
        <f t="shared" si="36"/>
        <v>-95</v>
      </c>
      <c r="N205" s="6">
        <f t="shared" si="36"/>
        <v>-128</v>
      </c>
      <c r="O205" s="6">
        <f t="shared" si="36"/>
        <v>-163.95</v>
      </c>
      <c r="P205" s="6">
        <f t="shared" si="36"/>
        <v>-184.45</v>
      </c>
      <c r="Q205" s="6">
        <f t="shared" si="36"/>
        <v>-206.5</v>
      </c>
      <c r="R205" s="6">
        <f t="shared" si="36"/>
        <v>-229</v>
      </c>
      <c r="S205" s="6">
        <f t="shared" si="36"/>
        <v>-252</v>
      </c>
      <c r="T205" s="6">
        <f t="shared" si="36"/>
        <v>-278.5</v>
      </c>
      <c r="U205" s="6">
        <f t="shared" si="36"/>
        <v>-305</v>
      </c>
      <c r="V205" s="6">
        <f t="shared" si="36"/>
        <v>-329.5</v>
      </c>
      <c r="W205" s="6">
        <f t="shared" si="36"/>
        <v>-354.5</v>
      </c>
      <c r="X205" s="6">
        <f t="shared" si="36"/>
        <v>-427.5</v>
      </c>
      <c r="Y205" s="6">
        <f t="shared" si="36"/>
        <v>-503.5</v>
      </c>
      <c r="Z205" s="6">
        <f t="shared" si="36"/>
        <v>-534</v>
      </c>
      <c r="AA205" s="6">
        <f t="shared" si="36"/>
        <v>-564</v>
      </c>
      <c r="AB205" s="6">
        <f t="shared" si="36"/>
        <v>-611</v>
      </c>
      <c r="AC205" s="6">
        <f t="shared" si="36"/>
        <v>-661.5</v>
      </c>
      <c r="AD205" s="6">
        <f t="shared" si="36"/>
        <v>-720</v>
      </c>
      <c r="AE205" s="6">
        <f t="shared" si="36"/>
        <v>-780</v>
      </c>
      <c r="AF205" s="6">
        <f t="shared" si="36"/>
        <v>-825</v>
      </c>
      <c r="AG205" s="6">
        <f t="shared" si="36"/>
        <v>-885</v>
      </c>
      <c r="AH205" s="6">
        <f t="shared" si="36"/>
        <v>-950</v>
      </c>
      <c r="AI205" s="6">
        <f t="shared" si="36"/>
        <v>-1015</v>
      </c>
      <c r="AJ205" s="6">
        <f t="shared" si="36"/>
        <v>-1085</v>
      </c>
      <c r="AK205" s="6">
        <f t="shared" si="36"/>
        <v>-1150</v>
      </c>
      <c r="AL205" s="6">
        <f t="shared" si="36"/>
        <v>-1215</v>
      </c>
      <c r="AM205" s="6">
        <f t="shared" si="36"/>
        <v>-1280</v>
      </c>
      <c r="AN205" s="6">
        <f t="shared" si="36"/>
        <v>-1350</v>
      </c>
      <c r="AO205" s="6">
        <f t="shared" si="36"/>
        <v>-1425</v>
      </c>
      <c r="AP205" s="6">
        <f t="shared" si="36"/>
        <v>-1490</v>
      </c>
      <c r="AQ205" s="6">
        <f t="shared" si="36"/>
        <v>-1555</v>
      </c>
      <c r="AR205" s="6">
        <f t="shared" si="36"/>
        <v>-1625</v>
      </c>
      <c r="AS205" s="6">
        <f t="shared" si="36"/>
        <v>-1690</v>
      </c>
      <c r="AT205" s="6">
        <f t="shared" si="36"/>
        <v>-1876.5</v>
      </c>
      <c r="AU205" s="6">
        <f t="shared" si="36"/>
        <v>-2063.5</v>
      </c>
      <c r="AV205" s="6">
        <f t="shared" si="36"/>
        <v>-2126</v>
      </c>
      <c r="AW205" s="6">
        <f t="shared" si="36"/>
        <v>-2192.5</v>
      </c>
      <c r="AX205" s="6">
        <f t="shared" si="36"/>
        <v>-2260</v>
      </c>
      <c r="AY205" s="6">
        <f t="shared" si="36"/>
        <v>-2325</v>
      </c>
      <c r="AZ205" s="6">
        <f t="shared" si="36"/>
        <v>-2412</v>
      </c>
      <c r="BA205" s="6">
        <f t="shared" si="36"/>
        <v>-2501</v>
      </c>
      <c r="BB205" s="6">
        <f t="shared" si="36"/>
        <v>-2570.5</v>
      </c>
      <c r="BC205" s="6">
        <f t="shared" si="36"/>
        <v>-2640</v>
      </c>
      <c r="BD205" s="6">
        <f t="shared" si="36"/>
        <v>-2809</v>
      </c>
      <c r="BE205" s="6">
        <f t="shared" si="36"/>
        <v>-2977</v>
      </c>
      <c r="BF205" s="6">
        <f t="shared" si="36"/>
        <v>-3046</v>
      </c>
      <c r="BG205" s="6">
        <f t="shared" si="36"/>
        <v>-3115.5</v>
      </c>
      <c r="BH205" s="6">
        <f t="shared" si="36"/>
        <v>-3291</v>
      </c>
      <c r="BI205" s="6">
        <f t="shared" si="36"/>
        <v>-3471.5</v>
      </c>
      <c r="BJ205" s="6">
        <f t="shared" si="36"/>
        <v>-3604.5</v>
      </c>
      <c r="BK205" s="6">
        <f t="shared" si="36"/>
        <v>-3738</v>
      </c>
      <c r="BL205" s="6">
        <f t="shared" si="36"/>
        <v>-4973</v>
      </c>
      <c r="BM205" s="6">
        <f t="shared" si="36"/>
        <v>-6243.5</v>
      </c>
      <c r="BN205" s="6">
        <f t="shared" si="36"/>
        <v>-6397</v>
      </c>
      <c r="BO205" s="6">
        <f t="shared" si="36"/>
        <v>-6561</v>
      </c>
      <c r="BP205" s="6">
        <f t="shared" si="36"/>
        <v>-6726.5</v>
      </c>
      <c r="BQ205" s="6">
        <f t="shared" si="36"/>
        <v>-6885.5</v>
      </c>
      <c r="BR205" s="6">
        <f t="shared" ref="BR205:CM216" si="37">-(BQ89+BR89)/2</f>
        <v>-7123.5</v>
      </c>
      <c r="BS205" s="6">
        <f t="shared" si="37"/>
        <v>-7366.5</v>
      </c>
      <c r="BT205" s="6">
        <f t="shared" si="37"/>
        <v>-7540</v>
      </c>
      <c r="BU205" s="6">
        <f t="shared" si="37"/>
        <v>-7715</v>
      </c>
      <c r="BV205" s="6">
        <f t="shared" si="37"/>
        <v>-8030</v>
      </c>
      <c r="BW205" s="6">
        <f t="shared" si="37"/>
        <v>-8335</v>
      </c>
      <c r="BX205" s="6">
        <f t="shared" si="37"/>
        <v>-8490</v>
      </c>
      <c r="BY205" s="6">
        <f t="shared" si="37"/>
        <v>-8640</v>
      </c>
      <c r="BZ205" s="6">
        <f t="shared" si="37"/>
        <v>-9160</v>
      </c>
      <c r="CA205" s="6">
        <f t="shared" si="37"/>
        <v>-9695</v>
      </c>
      <c r="CB205" s="6">
        <f t="shared" si="37"/>
        <v>-9950</v>
      </c>
      <c r="CC205" s="6">
        <f t="shared" si="37"/>
        <v>-10205</v>
      </c>
      <c r="CD205" s="6">
        <f t="shared" si="37"/>
        <v>-16030</v>
      </c>
      <c r="CE205" s="6">
        <f t="shared" si="37"/>
        <v>-21965</v>
      </c>
      <c r="CF205" s="6">
        <f t="shared" si="37"/>
        <v>-22380</v>
      </c>
      <c r="CG205" s="6">
        <f t="shared" si="37"/>
        <v>-22800</v>
      </c>
      <c r="CH205" s="6">
        <f t="shared" si="37"/>
        <v>-24655</v>
      </c>
      <c r="CI205" s="6">
        <f t="shared" si="37"/>
        <v>-26570</v>
      </c>
      <c r="CJ205" s="6">
        <f t="shared" si="37"/>
        <v>-27160</v>
      </c>
      <c r="CK205" s="6">
        <f t="shared" si="37"/>
        <v>-27696.55</v>
      </c>
      <c r="CL205" s="6">
        <f t="shared" si="37"/>
        <v>-69372.55</v>
      </c>
      <c r="CM205" s="6">
        <f t="shared" si="37"/>
        <v>-111842.85</v>
      </c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</row>
    <row r="206" spans="1:104">
      <c r="A206" s="1">
        <v>87</v>
      </c>
      <c r="B206" s="1" t="s">
        <v>177</v>
      </c>
      <c r="C206" s="1" t="s">
        <v>178</v>
      </c>
      <c r="D206" s="6">
        <v>15.21</v>
      </c>
      <c r="E206" s="6">
        <v>0.22</v>
      </c>
      <c r="F206" s="6">
        <v>-2.2799999999999998</v>
      </c>
      <c r="G206" s="6">
        <f t="shared" si="36"/>
        <v>-13.2363705</v>
      </c>
      <c r="H206" s="6">
        <f t="shared" si="36"/>
        <v>-27.7</v>
      </c>
      <c r="I206" s="6">
        <f t="shared" si="36"/>
        <v>-36.049999999999997</v>
      </c>
      <c r="J206" s="6">
        <f t="shared" si="36"/>
        <v>-44.55</v>
      </c>
      <c r="K206" s="6">
        <f t="shared" si="36"/>
        <v>-58.5</v>
      </c>
      <c r="L206" s="6">
        <f t="shared" si="36"/>
        <v>-73.5</v>
      </c>
      <c r="M206" s="6">
        <f t="shared" si="36"/>
        <v>-93</v>
      </c>
      <c r="N206" s="6">
        <f t="shared" si="36"/>
        <v>-113</v>
      </c>
      <c r="O206" s="6">
        <f t="shared" si="36"/>
        <v>-149.5</v>
      </c>
      <c r="P206" s="6">
        <f t="shared" si="36"/>
        <v>-189.5</v>
      </c>
      <c r="Q206" s="6">
        <f t="shared" si="36"/>
        <v>-211.05</v>
      </c>
      <c r="R206" s="6">
        <f t="shared" si="36"/>
        <v>-233.55</v>
      </c>
      <c r="S206" s="6">
        <f t="shared" si="36"/>
        <v>-257</v>
      </c>
      <c r="T206" s="6">
        <f t="shared" si="36"/>
        <v>-281</v>
      </c>
      <c r="U206" s="6">
        <f t="shared" si="36"/>
        <v>-308.5</v>
      </c>
      <c r="V206" s="6">
        <f t="shared" si="36"/>
        <v>-336.5</v>
      </c>
      <c r="W206" s="6">
        <f t="shared" si="36"/>
        <v>-362</v>
      </c>
      <c r="X206" s="6">
        <f t="shared" si="36"/>
        <v>-387.5</v>
      </c>
      <c r="Y206" s="6">
        <f t="shared" si="36"/>
        <v>-465</v>
      </c>
      <c r="Z206" s="6">
        <f t="shared" si="36"/>
        <v>-545</v>
      </c>
      <c r="AA206" s="6">
        <f t="shared" si="36"/>
        <v>-575</v>
      </c>
      <c r="AB206" s="6">
        <f t="shared" si="36"/>
        <v>-605</v>
      </c>
      <c r="AC206" s="6">
        <f t="shared" si="36"/>
        <v>-655</v>
      </c>
      <c r="AD206" s="6">
        <f t="shared" si="36"/>
        <v>-705</v>
      </c>
      <c r="AE206" s="6">
        <f t="shared" si="36"/>
        <v>-770</v>
      </c>
      <c r="AF206" s="6">
        <f t="shared" si="36"/>
        <v>-835</v>
      </c>
      <c r="AG206" s="6">
        <f t="shared" si="36"/>
        <v>-880</v>
      </c>
      <c r="AH206" s="6">
        <f t="shared" si="36"/>
        <v>-945</v>
      </c>
      <c r="AI206" s="6">
        <f t="shared" si="36"/>
        <v>-1010</v>
      </c>
      <c r="AJ206" s="6">
        <f t="shared" si="36"/>
        <v>-1075</v>
      </c>
      <c r="AK206" s="6">
        <f t="shared" si="36"/>
        <v>-1145</v>
      </c>
      <c r="AL206" s="6">
        <f t="shared" si="36"/>
        <v>-1215</v>
      </c>
      <c r="AM206" s="6">
        <f t="shared" si="36"/>
        <v>-1285</v>
      </c>
      <c r="AN206" s="6">
        <f t="shared" si="36"/>
        <v>-1350</v>
      </c>
      <c r="AO206" s="6">
        <f t="shared" si="36"/>
        <v>-1420</v>
      </c>
      <c r="AP206" s="6">
        <f t="shared" si="36"/>
        <v>-1495</v>
      </c>
      <c r="AQ206" s="6">
        <f t="shared" si="36"/>
        <v>-1565</v>
      </c>
      <c r="AR206" s="6">
        <f t="shared" si="36"/>
        <v>-1635</v>
      </c>
      <c r="AS206" s="6">
        <f t="shared" si="36"/>
        <v>-1705</v>
      </c>
      <c r="AT206" s="6">
        <f t="shared" si="36"/>
        <v>-1775</v>
      </c>
      <c r="AU206" s="6">
        <f t="shared" si="36"/>
        <v>-1964.5</v>
      </c>
      <c r="AV206" s="6">
        <f t="shared" si="36"/>
        <v>-2150.5</v>
      </c>
      <c r="AW206" s="6">
        <f t="shared" si="36"/>
        <v>-2214.5</v>
      </c>
      <c r="AX206" s="6">
        <f t="shared" si="36"/>
        <v>-2282</v>
      </c>
      <c r="AY206" s="6">
        <f t="shared" si="36"/>
        <v>-2350.5</v>
      </c>
      <c r="AZ206" s="6">
        <f t="shared" si="36"/>
        <v>-2417</v>
      </c>
      <c r="BA206" s="6">
        <f t="shared" si="36"/>
        <v>-2507</v>
      </c>
      <c r="BB206" s="6">
        <f t="shared" si="36"/>
        <v>-2597.5</v>
      </c>
      <c r="BC206" s="6">
        <f t="shared" si="36"/>
        <v>-2668.5</v>
      </c>
      <c r="BD206" s="6">
        <f t="shared" si="36"/>
        <v>-2740</v>
      </c>
      <c r="BE206" s="6">
        <f t="shared" si="36"/>
        <v>-2911.5</v>
      </c>
      <c r="BF206" s="6">
        <f t="shared" si="36"/>
        <v>-3082</v>
      </c>
      <c r="BG206" s="6">
        <f t="shared" si="36"/>
        <v>-3152.5</v>
      </c>
      <c r="BH206" s="6">
        <f t="shared" si="36"/>
        <v>-3223.5</v>
      </c>
      <c r="BI206" s="6">
        <f t="shared" si="36"/>
        <v>-3406.5</v>
      </c>
      <c r="BJ206" s="6">
        <f t="shared" si="36"/>
        <v>-3595.5</v>
      </c>
      <c r="BK206" s="6">
        <f t="shared" si="36"/>
        <v>-3731.5</v>
      </c>
      <c r="BL206" s="6">
        <f t="shared" si="36"/>
        <v>-3867.5</v>
      </c>
      <c r="BM206" s="6">
        <f t="shared" si="36"/>
        <v>-5136</v>
      </c>
      <c r="BN206" s="6">
        <f t="shared" si="36"/>
        <v>-6440.5</v>
      </c>
      <c r="BO206" s="6">
        <f t="shared" si="36"/>
        <v>-6597</v>
      </c>
      <c r="BP206" s="6">
        <f t="shared" si="36"/>
        <v>-6763.5</v>
      </c>
      <c r="BQ206" s="6">
        <f t="shared" si="36"/>
        <v>-6931</v>
      </c>
      <c r="BR206" s="6">
        <f t="shared" si="37"/>
        <v>-7092.5</v>
      </c>
      <c r="BS206" s="6">
        <f t="shared" si="37"/>
        <v>-7336</v>
      </c>
      <c r="BT206" s="6">
        <f t="shared" si="37"/>
        <v>-7585</v>
      </c>
      <c r="BU206" s="6">
        <f t="shared" si="37"/>
        <v>-7760</v>
      </c>
      <c r="BV206" s="6">
        <f t="shared" si="37"/>
        <v>-7935</v>
      </c>
      <c r="BW206" s="6">
        <f t="shared" si="37"/>
        <v>-8260</v>
      </c>
      <c r="BX206" s="6">
        <f t="shared" si="37"/>
        <v>-8570</v>
      </c>
      <c r="BY206" s="6">
        <f t="shared" si="37"/>
        <v>-8720</v>
      </c>
      <c r="BZ206" s="6">
        <f t="shared" si="37"/>
        <v>-8875</v>
      </c>
      <c r="CA206" s="6">
        <f t="shared" si="37"/>
        <v>-9420</v>
      </c>
      <c r="CB206" s="6">
        <f t="shared" si="37"/>
        <v>-9980</v>
      </c>
      <c r="CC206" s="6">
        <f t="shared" si="37"/>
        <v>-10245</v>
      </c>
      <c r="CD206" s="6">
        <f t="shared" si="37"/>
        <v>-10500</v>
      </c>
      <c r="CE206" s="6">
        <f t="shared" si="37"/>
        <v>-16455</v>
      </c>
      <c r="CF206" s="6">
        <f t="shared" si="37"/>
        <v>-22530</v>
      </c>
      <c r="CG206" s="6">
        <f t="shared" si="37"/>
        <v>-22950</v>
      </c>
      <c r="CH206" s="6">
        <f t="shared" si="37"/>
        <v>-23370</v>
      </c>
      <c r="CI206" s="6">
        <f t="shared" si="37"/>
        <v>-25315</v>
      </c>
      <c r="CJ206" s="6">
        <f t="shared" si="37"/>
        <v>-27325</v>
      </c>
      <c r="CK206" s="6">
        <f t="shared" si="37"/>
        <v>-27925</v>
      </c>
      <c r="CL206" s="6">
        <f t="shared" si="37"/>
        <v>-28471.7</v>
      </c>
      <c r="CM206" s="6">
        <f t="shared" si="37"/>
        <v>-71250.3</v>
      </c>
      <c r="CN206" s="6">
        <f t="shared" ref="CN206:CW215" si="38">-(CM90+CN90)/2</f>
        <v>-114838.1</v>
      </c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</row>
    <row r="207" spans="1:104">
      <c r="A207" s="1">
        <v>88</v>
      </c>
      <c r="B207" s="1" t="s">
        <v>179</v>
      </c>
      <c r="C207" s="1" t="s">
        <v>180</v>
      </c>
      <c r="D207" s="6">
        <v>6.8</v>
      </c>
      <c r="E207" s="6">
        <v>-0.14000000000000001</v>
      </c>
      <c r="F207" s="6">
        <v>-2.69</v>
      </c>
      <c r="G207" s="6">
        <f t="shared" si="36"/>
        <v>-7.7127865</v>
      </c>
      <c r="H207" s="6">
        <f t="shared" si="36"/>
        <v>-20.573574999999998</v>
      </c>
      <c r="I207" s="6">
        <f t="shared" si="36"/>
        <v>-36</v>
      </c>
      <c r="J207" s="6">
        <f t="shared" si="36"/>
        <v>-46.95</v>
      </c>
      <c r="K207" s="6">
        <f t="shared" si="36"/>
        <v>-58.45</v>
      </c>
      <c r="L207" s="6">
        <f t="shared" si="36"/>
        <v>-73</v>
      </c>
      <c r="M207" s="6">
        <f t="shared" si="36"/>
        <v>-89.5</v>
      </c>
      <c r="N207" s="6">
        <f t="shared" si="36"/>
        <v>-110.5</v>
      </c>
      <c r="O207" s="6">
        <f t="shared" si="36"/>
        <v>-132</v>
      </c>
      <c r="P207" s="6">
        <f t="shared" si="36"/>
        <v>-172.45</v>
      </c>
      <c r="Q207" s="6">
        <f t="shared" si="36"/>
        <v>-215.95</v>
      </c>
      <c r="R207" s="6">
        <f t="shared" si="36"/>
        <v>-238.5</v>
      </c>
      <c r="S207" s="6">
        <f t="shared" si="36"/>
        <v>-262</v>
      </c>
      <c r="T207" s="6">
        <f t="shared" si="36"/>
        <v>-286.5</v>
      </c>
      <c r="U207" s="6">
        <f t="shared" si="36"/>
        <v>-311.5</v>
      </c>
      <c r="V207" s="6">
        <f t="shared" si="36"/>
        <v>-340</v>
      </c>
      <c r="W207" s="6">
        <f t="shared" si="36"/>
        <v>-369</v>
      </c>
      <c r="X207" s="6">
        <f t="shared" si="36"/>
        <v>-395.5</v>
      </c>
      <c r="Y207" s="6">
        <f t="shared" si="36"/>
        <v>-422</v>
      </c>
      <c r="Z207" s="6">
        <f t="shared" si="36"/>
        <v>-502.5</v>
      </c>
      <c r="AA207" s="6">
        <f t="shared" si="36"/>
        <v>-585</v>
      </c>
      <c r="AB207" s="6">
        <f t="shared" si="36"/>
        <v>-615</v>
      </c>
      <c r="AC207" s="6">
        <f t="shared" si="36"/>
        <v>-645</v>
      </c>
      <c r="AD207" s="6">
        <f t="shared" si="36"/>
        <v>-700</v>
      </c>
      <c r="AE207" s="6">
        <f t="shared" si="36"/>
        <v>-755</v>
      </c>
      <c r="AF207" s="6">
        <f t="shared" si="36"/>
        <v>-815</v>
      </c>
      <c r="AG207" s="6">
        <f t="shared" si="36"/>
        <v>-880</v>
      </c>
      <c r="AH207" s="6">
        <f t="shared" si="36"/>
        <v>-935</v>
      </c>
      <c r="AI207" s="6">
        <f t="shared" si="36"/>
        <v>-1005</v>
      </c>
      <c r="AJ207" s="6">
        <f t="shared" si="36"/>
        <v>-1075</v>
      </c>
      <c r="AK207" s="6">
        <f t="shared" si="36"/>
        <v>-1145</v>
      </c>
      <c r="AL207" s="6">
        <f t="shared" si="36"/>
        <v>-1215</v>
      </c>
      <c r="AM207" s="6">
        <f t="shared" si="36"/>
        <v>-1285</v>
      </c>
      <c r="AN207" s="6">
        <f t="shared" si="36"/>
        <v>-1355</v>
      </c>
      <c r="AO207" s="6">
        <f t="shared" si="36"/>
        <v>-1425</v>
      </c>
      <c r="AP207" s="6">
        <f t="shared" si="36"/>
        <v>-1495</v>
      </c>
      <c r="AQ207" s="6">
        <f t="shared" si="36"/>
        <v>-1570</v>
      </c>
      <c r="AR207" s="6">
        <f t="shared" si="36"/>
        <v>-1645</v>
      </c>
      <c r="AS207" s="6">
        <f t="shared" si="36"/>
        <v>-1715</v>
      </c>
      <c r="AT207" s="6">
        <f t="shared" si="36"/>
        <v>-1785</v>
      </c>
      <c r="AU207" s="6">
        <f t="shared" si="36"/>
        <v>-1850</v>
      </c>
      <c r="AV207" s="6">
        <f t="shared" si="36"/>
        <v>-2044</v>
      </c>
      <c r="AW207" s="6">
        <f t="shared" si="36"/>
        <v>-2239.5</v>
      </c>
      <c r="AX207" s="6">
        <f t="shared" si="36"/>
        <v>-2304.5</v>
      </c>
      <c r="AY207" s="6">
        <f t="shared" si="36"/>
        <v>-2373.5</v>
      </c>
      <c r="AZ207" s="6">
        <f t="shared" si="36"/>
        <v>-2443</v>
      </c>
      <c r="BA207" s="6">
        <f t="shared" si="36"/>
        <v>-2510.5</v>
      </c>
      <c r="BB207" s="6">
        <f t="shared" si="36"/>
        <v>-2603</v>
      </c>
      <c r="BC207" s="6">
        <f t="shared" si="36"/>
        <v>-2696.5</v>
      </c>
      <c r="BD207" s="6">
        <f t="shared" si="36"/>
        <v>-2768.5</v>
      </c>
      <c r="BE207" s="6">
        <f t="shared" si="36"/>
        <v>-2841</v>
      </c>
      <c r="BF207" s="6">
        <f t="shared" si="36"/>
        <v>-3015.5</v>
      </c>
      <c r="BG207" s="6">
        <f t="shared" si="36"/>
        <v>-3189.5</v>
      </c>
      <c r="BH207" s="6">
        <f t="shared" si="36"/>
        <v>-3262</v>
      </c>
      <c r="BI207" s="6">
        <f t="shared" si="36"/>
        <v>-3334</v>
      </c>
      <c r="BJ207" s="6">
        <f t="shared" si="36"/>
        <v>-3525</v>
      </c>
      <c r="BK207" s="6">
        <f t="shared" si="36"/>
        <v>-3722</v>
      </c>
      <c r="BL207" s="6">
        <f t="shared" si="36"/>
        <v>-3860.5</v>
      </c>
      <c r="BM207" s="6">
        <f t="shared" si="36"/>
        <v>-3999.5</v>
      </c>
      <c r="BN207" s="6">
        <f t="shared" si="36"/>
        <v>-5302.5</v>
      </c>
      <c r="BO207" s="6">
        <f t="shared" si="36"/>
        <v>-6641.5</v>
      </c>
      <c r="BP207" s="6">
        <f t="shared" si="36"/>
        <v>-6799.5</v>
      </c>
      <c r="BQ207" s="6">
        <f t="shared" ref="BQ207" si="39">-(BP91+BQ91)/2</f>
        <v>-6968.5</v>
      </c>
      <c r="BR207" s="6">
        <f t="shared" si="37"/>
        <v>-7139</v>
      </c>
      <c r="BS207" s="6">
        <f t="shared" si="37"/>
        <v>-7301</v>
      </c>
      <c r="BT207" s="6">
        <f t="shared" si="37"/>
        <v>-7550</v>
      </c>
      <c r="BU207" s="6">
        <f t="shared" si="37"/>
        <v>-7805</v>
      </c>
      <c r="BV207" s="6">
        <f t="shared" si="37"/>
        <v>-7985</v>
      </c>
      <c r="BW207" s="6">
        <f t="shared" si="37"/>
        <v>-8165</v>
      </c>
      <c r="BX207" s="6">
        <f t="shared" si="37"/>
        <v>-8490</v>
      </c>
      <c r="BY207" s="6">
        <f t="shared" si="37"/>
        <v>-8805</v>
      </c>
      <c r="BZ207" s="6">
        <f t="shared" si="37"/>
        <v>-8960</v>
      </c>
      <c r="CA207" s="6">
        <f t="shared" si="37"/>
        <v>-9120</v>
      </c>
      <c r="CB207" s="6">
        <f t="shared" si="37"/>
        <v>-9695</v>
      </c>
      <c r="CC207" s="6">
        <f t="shared" si="37"/>
        <v>-10275</v>
      </c>
      <c r="CD207" s="6">
        <f t="shared" si="37"/>
        <v>-10540</v>
      </c>
      <c r="CE207" s="6">
        <f t="shared" si="37"/>
        <v>-10805</v>
      </c>
      <c r="CF207" s="6">
        <f t="shared" si="37"/>
        <v>-16895</v>
      </c>
      <c r="CG207" s="6">
        <f t="shared" si="37"/>
        <v>-23100</v>
      </c>
      <c r="CH207" s="6">
        <f t="shared" si="37"/>
        <v>-23525</v>
      </c>
      <c r="CI207" s="6">
        <f t="shared" si="37"/>
        <v>-23955</v>
      </c>
      <c r="CJ207" s="6">
        <f t="shared" si="37"/>
        <v>-25995</v>
      </c>
      <c r="CK207" s="6">
        <f t="shared" si="37"/>
        <v>-28100</v>
      </c>
      <c r="CL207" s="6">
        <f t="shared" si="37"/>
        <v>-28710</v>
      </c>
      <c r="CM207" s="6">
        <f t="shared" si="37"/>
        <v>-29264.9</v>
      </c>
      <c r="CN207" s="6">
        <f t="shared" si="38"/>
        <v>-73164.25</v>
      </c>
      <c r="CO207" s="6">
        <f t="shared" si="38"/>
        <v>-117890</v>
      </c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</row>
    <row r="208" spans="1:104">
      <c r="A208" s="1">
        <v>89</v>
      </c>
      <c r="B208" s="1" t="s">
        <v>181</v>
      </c>
      <c r="C208" s="1" t="s">
        <v>182</v>
      </c>
      <c r="D208" s="6">
        <v>0.24</v>
      </c>
      <c r="E208" s="6">
        <v>-1.36</v>
      </c>
      <c r="F208" s="6">
        <v>-2.76</v>
      </c>
      <c r="G208" s="6">
        <f t="shared" ref="G208:BQ211" si="40">-(F92+G92)/2</f>
        <v>-8.4600000000000009</v>
      </c>
      <c r="H208" s="6">
        <f t="shared" si="40"/>
        <v>-14.5905</v>
      </c>
      <c r="I208" s="6">
        <f t="shared" si="40"/>
        <v>-31.115499999999997</v>
      </c>
      <c r="J208" s="6">
        <f t="shared" si="40"/>
        <v>-49.9</v>
      </c>
      <c r="K208" s="6">
        <f t="shared" si="40"/>
        <v>-61</v>
      </c>
      <c r="L208" s="6">
        <f t="shared" si="40"/>
        <v>-73</v>
      </c>
      <c r="M208" s="6">
        <f t="shared" si="40"/>
        <v>-88.95</v>
      </c>
      <c r="N208" s="6">
        <f t="shared" si="40"/>
        <v>-106.4</v>
      </c>
      <c r="O208" s="6">
        <f t="shared" si="40"/>
        <v>-128.9</v>
      </c>
      <c r="P208" s="6">
        <f t="shared" si="40"/>
        <v>-152.5</v>
      </c>
      <c r="Q208" s="6">
        <f t="shared" si="40"/>
        <v>-197.05</v>
      </c>
      <c r="R208" s="6">
        <f t="shared" si="40"/>
        <v>-244</v>
      </c>
      <c r="S208" s="6">
        <f t="shared" si="40"/>
        <v>-267</v>
      </c>
      <c r="T208" s="6">
        <f t="shared" si="40"/>
        <v>-292</v>
      </c>
      <c r="U208" s="6">
        <f t="shared" si="40"/>
        <v>-317.5</v>
      </c>
      <c r="V208" s="6">
        <f t="shared" si="40"/>
        <v>-342.5</v>
      </c>
      <c r="W208" s="6">
        <f t="shared" si="40"/>
        <v>-372.5</v>
      </c>
      <c r="X208" s="6">
        <f t="shared" si="40"/>
        <v>-403</v>
      </c>
      <c r="Y208" s="6">
        <f t="shared" si="40"/>
        <v>-430</v>
      </c>
      <c r="Z208" s="6">
        <f t="shared" si="40"/>
        <v>-457</v>
      </c>
      <c r="AA208" s="6">
        <f t="shared" si="40"/>
        <v>-540</v>
      </c>
      <c r="AB208" s="6">
        <f t="shared" si="40"/>
        <v>-625</v>
      </c>
      <c r="AC208" s="6">
        <f t="shared" si="40"/>
        <v>-655</v>
      </c>
      <c r="AD208" s="6">
        <f t="shared" si="40"/>
        <v>-690</v>
      </c>
      <c r="AE208" s="6">
        <f t="shared" si="40"/>
        <v>-745</v>
      </c>
      <c r="AF208" s="6">
        <f t="shared" si="40"/>
        <v>-800</v>
      </c>
      <c r="AG208" s="6">
        <f t="shared" si="40"/>
        <v>-870</v>
      </c>
      <c r="AH208" s="6">
        <f t="shared" si="40"/>
        <v>-935</v>
      </c>
      <c r="AI208" s="6">
        <f t="shared" si="40"/>
        <v>-990</v>
      </c>
      <c r="AJ208" s="6">
        <f t="shared" si="40"/>
        <v>-1065</v>
      </c>
      <c r="AK208" s="6">
        <f t="shared" si="40"/>
        <v>-1135</v>
      </c>
      <c r="AL208" s="6">
        <f t="shared" si="40"/>
        <v>-1205</v>
      </c>
      <c r="AM208" s="6">
        <f t="shared" si="40"/>
        <v>-1275</v>
      </c>
      <c r="AN208" s="6">
        <f t="shared" si="40"/>
        <v>-1345</v>
      </c>
      <c r="AO208" s="6">
        <f t="shared" si="40"/>
        <v>-1420</v>
      </c>
      <c r="AP208" s="6">
        <f t="shared" si="40"/>
        <v>-1495</v>
      </c>
      <c r="AQ208" s="6">
        <f t="shared" si="40"/>
        <v>-1570</v>
      </c>
      <c r="AR208" s="6">
        <f t="shared" si="40"/>
        <v>-1645</v>
      </c>
      <c r="AS208" s="6">
        <f t="shared" si="40"/>
        <v>-1715</v>
      </c>
      <c r="AT208" s="6">
        <f t="shared" si="40"/>
        <v>-1785</v>
      </c>
      <c r="AU208" s="6">
        <f t="shared" si="40"/>
        <v>-1860</v>
      </c>
      <c r="AV208" s="6">
        <f t="shared" si="40"/>
        <v>-1935</v>
      </c>
      <c r="AW208" s="6">
        <f t="shared" si="40"/>
        <v>-2134</v>
      </c>
      <c r="AX208" s="6">
        <f t="shared" si="40"/>
        <v>-2330</v>
      </c>
      <c r="AY208" s="6">
        <f t="shared" si="40"/>
        <v>-2396</v>
      </c>
      <c r="AZ208" s="6">
        <f t="shared" si="40"/>
        <v>-2466.5</v>
      </c>
      <c r="BA208" s="6">
        <f t="shared" si="40"/>
        <v>-2537.5</v>
      </c>
      <c r="BB208" s="6">
        <f t="shared" si="40"/>
        <v>-2605.5</v>
      </c>
      <c r="BC208" s="6">
        <f t="shared" si="40"/>
        <v>-2700.5</v>
      </c>
      <c r="BD208" s="6">
        <f t="shared" si="40"/>
        <v>-2797.5</v>
      </c>
      <c r="BE208" s="6">
        <f t="shared" si="40"/>
        <v>-2870.5</v>
      </c>
      <c r="BF208" s="6">
        <f t="shared" si="40"/>
        <v>-2944</v>
      </c>
      <c r="BG208" s="6">
        <f t="shared" si="40"/>
        <v>-3122</v>
      </c>
      <c r="BH208" s="6">
        <f t="shared" si="40"/>
        <v>-3299</v>
      </c>
      <c r="BI208" s="6">
        <f t="shared" si="40"/>
        <v>-3371.5</v>
      </c>
      <c r="BJ208" s="6">
        <f t="shared" si="40"/>
        <v>-3444</v>
      </c>
      <c r="BK208" s="6">
        <f t="shared" si="40"/>
        <v>-3645</v>
      </c>
      <c r="BL208" s="6">
        <f t="shared" si="40"/>
        <v>-3852</v>
      </c>
      <c r="BM208" s="6">
        <f t="shared" si="40"/>
        <v>-3993</v>
      </c>
      <c r="BN208" s="6">
        <f t="shared" si="40"/>
        <v>-4134</v>
      </c>
      <c r="BO208" s="6">
        <f t="shared" si="40"/>
        <v>-5471</v>
      </c>
      <c r="BP208" s="6">
        <f t="shared" si="40"/>
        <v>-6845</v>
      </c>
      <c r="BQ208" s="6">
        <f t="shared" si="40"/>
        <v>-7005.5</v>
      </c>
      <c r="BR208" s="6">
        <f t="shared" si="37"/>
        <v>-7176.5</v>
      </c>
      <c r="BS208" s="6">
        <f t="shared" si="37"/>
        <v>-7347.5</v>
      </c>
      <c r="BT208" s="6">
        <f t="shared" si="37"/>
        <v>-7515</v>
      </c>
      <c r="BU208" s="6">
        <f t="shared" si="37"/>
        <v>-7775</v>
      </c>
      <c r="BV208" s="6">
        <f t="shared" si="37"/>
        <v>-8035</v>
      </c>
      <c r="BW208" s="6">
        <f t="shared" si="37"/>
        <v>-8215</v>
      </c>
      <c r="BX208" s="6">
        <f t="shared" si="37"/>
        <v>-8395</v>
      </c>
      <c r="BY208" s="6">
        <f t="shared" si="37"/>
        <v>-8725</v>
      </c>
      <c r="BZ208" s="6">
        <f t="shared" si="37"/>
        <v>-9045</v>
      </c>
      <c r="CA208" s="6">
        <f t="shared" si="37"/>
        <v>-9205</v>
      </c>
      <c r="CB208" s="6">
        <f t="shared" si="37"/>
        <v>-9365</v>
      </c>
      <c r="CC208" s="6">
        <f t="shared" si="37"/>
        <v>-9960</v>
      </c>
      <c r="CD208" s="6">
        <f t="shared" si="37"/>
        <v>-10570</v>
      </c>
      <c r="CE208" s="6">
        <f t="shared" si="37"/>
        <v>-10845</v>
      </c>
      <c r="CF208" s="6">
        <f t="shared" si="37"/>
        <v>-11115</v>
      </c>
      <c r="CG208" s="6">
        <f t="shared" si="37"/>
        <v>-17340</v>
      </c>
      <c r="CH208" s="6">
        <f t="shared" si="37"/>
        <v>-23685</v>
      </c>
      <c r="CI208" s="6">
        <f t="shared" si="37"/>
        <v>-24115</v>
      </c>
      <c r="CJ208" s="6">
        <f t="shared" si="37"/>
        <v>-24550</v>
      </c>
      <c r="CK208" s="6">
        <f t="shared" si="37"/>
        <v>-26685</v>
      </c>
      <c r="CL208" s="6">
        <f t="shared" si="37"/>
        <v>-28885</v>
      </c>
      <c r="CM208" s="6">
        <f t="shared" si="37"/>
        <v>-29505</v>
      </c>
      <c r="CN208" s="6">
        <f t="shared" si="38"/>
        <v>-30071.5</v>
      </c>
      <c r="CO208" s="6">
        <f t="shared" si="38"/>
        <v>-75116</v>
      </c>
      <c r="CP208" s="6">
        <f t="shared" si="38"/>
        <v>-121000.95</v>
      </c>
      <c r="CQ208" s="6"/>
      <c r="CR208" s="6"/>
      <c r="CS208" s="6"/>
      <c r="CT208" s="6"/>
      <c r="CU208" s="6"/>
      <c r="CV208" s="6"/>
      <c r="CW208" s="6"/>
      <c r="CX208" s="6"/>
      <c r="CY208" s="6"/>
      <c r="CZ208" s="6"/>
    </row>
    <row r="209" spans="1:104">
      <c r="A209" s="1">
        <v>90</v>
      </c>
      <c r="B209" s="1" t="s">
        <v>183</v>
      </c>
      <c r="C209" s="1" t="s">
        <v>184</v>
      </c>
      <c r="D209" s="6">
        <v>2.5299999999999998</v>
      </c>
      <c r="E209" s="6">
        <v>-1.38</v>
      </c>
      <c r="F209" s="6">
        <v>-3.35</v>
      </c>
      <c r="G209" s="6">
        <f t="shared" si="40"/>
        <v>-9.1033500000000007</v>
      </c>
      <c r="H209" s="6">
        <f t="shared" si="40"/>
        <v>-15.95</v>
      </c>
      <c r="I209" s="6">
        <f t="shared" si="40"/>
        <v>-24.4</v>
      </c>
      <c r="J209" s="6">
        <f t="shared" si="40"/>
        <v>-43.4</v>
      </c>
      <c r="K209" s="6">
        <f t="shared" si="40"/>
        <v>-63.55</v>
      </c>
      <c r="L209" s="6">
        <f t="shared" si="40"/>
        <v>-75.55</v>
      </c>
      <c r="M209" s="6">
        <f t="shared" si="40"/>
        <v>-88.5</v>
      </c>
      <c r="N209" s="6">
        <f t="shared" si="40"/>
        <v>-106.5</v>
      </c>
      <c r="O209" s="6">
        <f t="shared" si="40"/>
        <v>-125.5</v>
      </c>
      <c r="P209" s="6">
        <f t="shared" si="40"/>
        <v>-149</v>
      </c>
      <c r="Q209" s="6">
        <f t="shared" si="40"/>
        <v>-173</v>
      </c>
      <c r="R209" s="6">
        <f t="shared" si="40"/>
        <v>-221.5</v>
      </c>
      <c r="S209" s="6">
        <f t="shared" si="40"/>
        <v>-273.5</v>
      </c>
      <c r="T209" s="6">
        <f t="shared" si="40"/>
        <v>-297.5</v>
      </c>
      <c r="U209" s="6">
        <f t="shared" si="40"/>
        <v>-323</v>
      </c>
      <c r="V209" s="6">
        <f t="shared" si="40"/>
        <v>-349</v>
      </c>
      <c r="W209" s="6">
        <f t="shared" si="40"/>
        <v>-375.5</v>
      </c>
      <c r="X209" s="6">
        <f t="shared" si="40"/>
        <v>-406.5</v>
      </c>
      <c r="Y209" s="6">
        <f t="shared" si="40"/>
        <v>-437.5</v>
      </c>
      <c r="Z209" s="6">
        <f t="shared" si="40"/>
        <v>-465.5</v>
      </c>
      <c r="AA209" s="6">
        <f t="shared" si="40"/>
        <v>-494</v>
      </c>
      <c r="AB209" s="6">
        <f t="shared" si="40"/>
        <v>-579</v>
      </c>
      <c r="AC209" s="6">
        <f t="shared" si="40"/>
        <v>-665</v>
      </c>
      <c r="AD209" s="6">
        <f t="shared" si="40"/>
        <v>-700</v>
      </c>
      <c r="AE209" s="6">
        <f t="shared" si="40"/>
        <v>-735</v>
      </c>
      <c r="AF209" s="6">
        <f t="shared" si="40"/>
        <v>-790</v>
      </c>
      <c r="AG209" s="6">
        <f t="shared" si="40"/>
        <v>-865</v>
      </c>
      <c r="AH209" s="6">
        <f t="shared" si="40"/>
        <v>-935</v>
      </c>
      <c r="AI209" s="6">
        <f t="shared" si="40"/>
        <v>-990</v>
      </c>
      <c r="AJ209" s="6">
        <f t="shared" si="40"/>
        <v>-1050</v>
      </c>
      <c r="AK209" s="6">
        <f t="shared" si="40"/>
        <v>-1125</v>
      </c>
      <c r="AL209" s="6">
        <f t="shared" si="40"/>
        <v>-1200</v>
      </c>
      <c r="AM209" s="6">
        <f t="shared" si="40"/>
        <v>-1275</v>
      </c>
      <c r="AN209" s="6">
        <f t="shared" si="40"/>
        <v>-1345</v>
      </c>
      <c r="AO209" s="6">
        <f t="shared" si="40"/>
        <v>-1420</v>
      </c>
      <c r="AP209" s="6">
        <f t="shared" si="40"/>
        <v>-1495</v>
      </c>
      <c r="AQ209" s="6">
        <f t="shared" si="40"/>
        <v>-1565</v>
      </c>
      <c r="AR209" s="6">
        <f t="shared" si="40"/>
        <v>-1640</v>
      </c>
      <c r="AS209" s="6">
        <f t="shared" si="40"/>
        <v>-1720</v>
      </c>
      <c r="AT209" s="6">
        <f t="shared" si="40"/>
        <v>-1795</v>
      </c>
      <c r="AU209" s="6">
        <f t="shared" si="40"/>
        <v>-1870</v>
      </c>
      <c r="AV209" s="6">
        <f t="shared" si="40"/>
        <v>-1955</v>
      </c>
      <c r="AW209" s="6">
        <f t="shared" si="40"/>
        <v>-2030</v>
      </c>
      <c r="AX209" s="6">
        <f t="shared" si="40"/>
        <v>-2225</v>
      </c>
      <c r="AY209" s="6">
        <f t="shared" si="40"/>
        <v>-2422.5</v>
      </c>
      <c r="AZ209" s="6">
        <f t="shared" si="40"/>
        <v>-2489.5</v>
      </c>
      <c r="BA209" s="6">
        <f t="shared" si="40"/>
        <v>-2561</v>
      </c>
      <c r="BB209" s="6">
        <f t="shared" si="40"/>
        <v>-2633.5</v>
      </c>
      <c r="BC209" s="6">
        <f t="shared" si="40"/>
        <v>-2703</v>
      </c>
      <c r="BD209" s="6">
        <f t="shared" si="40"/>
        <v>-2798.5</v>
      </c>
      <c r="BE209" s="6">
        <f t="shared" si="40"/>
        <v>-2897.5</v>
      </c>
      <c r="BF209" s="6">
        <f t="shared" si="40"/>
        <v>-2974</v>
      </c>
      <c r="BG209" s="6">
        <f t="shared" si="40"/>
        <v>-3049.5</v>
      </c>
      <c r="BH209" s="6">
        <f t="shared" si="40"/>
        <v>-3230.5</v>
      </c>
      <c r="BI209" s="6">
        <f t="shared" si="40"/>
        <v>-3410</v>
      </c>
      <c r="BJ209" s="6">
        <f t="shared" si="40"/>
        <v>-3483.5</v>
      </c>
      <c r="BK209" s="6">
        <f t="shared" si="40"/>
        <v>-3557.5</v>
      </c>
      <c r="BL209" s="6">
        <f t="shared" si="40"/>
        <v>-3768</v>
      </c>
      <c r="BM209" s="6">
        <f t="shared" si="40"/>
        <v>-3984</v>
      </c>
      <c r="BN209" s="6">
        <f t="shared" si="40"/>
        <v>-4127.5</v>
      </c>
      <c r="BO209" s="6">
        <f t="shared" si="40"/>
        <v>-4271.5</v>
      </c>
      <c r="BP209" s="6">
        <f t="shared" si="40"/>
        <v>-5642.5</v>
      </c>
      <c r="BQ209" s="6">
        <f t="shared" si="40"/>
        <v>-7051</v>
      </c>
      <c r="BR209" s="6">
        <f t="shared" si="37"/>
        <v>-7214.5</v>
      </c>
      <c r="BS209" s="6">
        <f t="shared" si="37"/>
        <v>-7389.5</v>
      </c>
      <c r="BT209" s="6">
        <f t="shared" si="37"/>
        <v>-7565</v>
      </c>
      <c r="BU209" s="6">
        <f t="shared" si="37"/>
        <v>-7735</v>
      </c>
      <c r="BV209" s="6">
        <f t="shared" si="37"/>
        <v>-8000</v>
      </c>
      <c r="BW209" s="6">
        <f t="shared" si="37"/>
        <v>-8265</v>
      </c>
      <c r="BX209" s="6">
        <f t="shared" si="37"/>
        <v>-8450</v>
      </c>
      <c r="BY209" s="6">
        <f t="shared" si="37"/>
        <v>-8635</v>
      </c>
      <c r="BZ209" s="6">
        <f t="shared" si="37"/>
        <v>-8970</v>
      </c>
      <c r="CA209" s="6">
        <f t="shared" si="37"/>
        <v>-9295</v>
      </c>
      <c r="CB209" s="6">
        <f t="shared" si="37"/>
        <v>-9455</v>
      </c>
      <c r="CC209" s="6">
        <f t="shared" si="37"/>
        <v>-9615</v>
      </c>
      <c r="CD209" s="6">
        <f t="shared" si="37"/>
        <v>-10240</v>
      </c>
      <c r="CE209" s="6">
        <f t="shared" si="37"/>
        <v>-10880</v>
      </c>
      <c r="CF209" s="6">
        <f t="shared" si="37"/>
        <v>-11155</v>
      </c>
      <c r="CG209" s="6">
        <f t="shared" si="37"/>
        <v>-11425</v>
      </c>
      <c r="CH209" s="6">
        <f t="shared" si="37"/>
        <v>-17785</v>
      </c>
      <c r="CI209" s="6">
        <f t="shared" si="37"/>
        <v>-24270</v>
      </c>
      <c r="CJ209" s="6">
        <f t="shared" si="37"/>
        <v>-24710</v>
      </c>
      <c r="CK209" s="6">
        <f t="shared" si="37"/>
        <v>-25150</v>
      </c>
      <c r="CL209" s="6">
        <f t="shared" si="37"/>
        <v>-27385</v>
      </c>
      <c r="CM209" s="6">
        <f t="shared" si="37"/>
        <v>-29690</v>
      </c>
      <c r="CN209" s="6">
        <f t="shared" si="38"/>
        <v>-30325</v>
      </c>
      <c r="CO209" s="6">
        <f t="shared" si="38"/>
        <v>-30901.4</v>
      </c>
      <c r="CP209" s="6">
        <f t="shared" si="38"/>
        <v>-77104.599999999991</v>
      </c>
      <c r="CQ209" s="6">
        <f t="shared" si="38"/>
        <v>-124169.9</v>
      </c>
      <c r="CR209" s="6"/>
      <c r="CS209" s="6"/>
      <c r="CT209" s="6"/>
      <c r="CU209" s="6"/>
      <c r="CV209" s="6"/>
      <c r="CW209" s="6"/>
      <c r="CX209" s="6"/>
      <c r="CY209" s="6"/>
      <c r="CZ209" s="6"/>
    </row>
    <row r="210" spans="1:104">
      <c r="A210" s="1">
        <v>91</v>
      </c>
      <c r="B210" s="1" t="s">
        <v>185</v>
      </c>
      <c r="C210" s="1" t="s">
        <v>186</v>
      </c>
      <c r="D210" s="6">
        <v>-1.24</v>
      </c>
      <c r="E210" s="6">
        <v>-1.39</v>
      </c>
      <c r="F210" s="6">
        <v>-3.14</v>
      </c>
      <c r="G210" s="6">
        <f t="shared" si="40"/>
        <v>-8.8949999999999996</v>
      </c>
      <c r="H210" s="6">
        <f t="shared" si="40"/>
        <v>-15.45</v>
      </c>
      <c r="I210" s="6">
        <f t="shared" si="40"/>
        <v>-24.95</v>
      </c>
      <c r="J210" s="6">
        <f t="shared" si="40"/>
        <v>-37.599999999999994</v>
      </c>
      <c r="K210" s="6">
        <f t="shared" si="40"/>
        <v>-58.15</v>
      </c>
      <c r="L210" s="6">
        <f t="shared" si="40"/>
        <v>-78.55</v>
      </c>
      <c r="M210" s="6">
        <f t="shared" si="40"/>
        <v>-92</v>
      </c>
      <c r="N210" s="6">
        <f t="shared" si="40"/>
        <v>-104.95</v>
      </c>
      <c r="O210" s="6">
        <f t="shared" si="40"/>
        <v>-124</v>
      </c>
      <c r="P210" s="6">
        <f t="shared" si="40"/>
        <v>-145</v>
      </c>
      <c r="Q210" s="6">
        <f t="shared" si="40"/>
        <v>-170</v>
      </c>
      <c r="R210" s="6">
        <f t="shared" si="40"/>
        <v>-195</v>
      </c>
      <c r="S210" s="6">
        <f t="shared" si="40"/>
        <v>-247.5</v>
      </c>
      <c r="T210" s="6">
        <f t="shared" si="40"/>
        <v>-304</v>
      </c>
      <c r="U210" s="6">
        <f t="shared" si="40"/>
        <v>-329</v>
      </c>
      <c r="V210" s="6">
        <f t="shared" si="40"/>
        <v>-355.5</v>
      </c>
      <c r="W210" s="6">
        <f t="shared" si="40"/>
        <v>-382</v>
      </c>
      <c r="X210" s="6">
        <f t="shared" si="40"/>
        <v>-409</v>
      </c>
      <c r="Y210" s="6">
        <f t="shared" si="40"/>
        <v>-441.5</v>
      </c>
      <c r="Z210" s="6">
        <f t="shared" si="40"/>
        <v>-474</v>
      </c>
      <c r="AA210" s="6">
        <f t="shared" si="40"/>
        <v>-503</v>
      </c>
      <c r="AB210" s="6">
        <f t="shared" si="40"/>
        <v>-532</v>
      </c>
      <c r="AC210" s="6">
        <f t="shared" si="40"/>
        <v>-618</v>
      </c>
      <c r="AD210" s="6">
        <f t="shared" si="40"/>
        <v>-705</v>
      </c>
      <c r="AE210" s="6">
        <f t="shared" si="40"/>
        <v>-740</v>
      </c>
      <c r="AF210" s="6">
        <f t="shared" si="40"/>
        <v>-775</v>
      </c>
      <c r="AG210" s="6">
        <f t="shared" si="40"/>
        <v>-835</v>
      </c>
      <c r="AH210" s="6">
        <f t="shared" si="40"/>
        <v>-900</v>
      </c>
      <c r="AI210" s="6">
        <f t="shared" si="40"/>
        <v>-970</v>
      </c>
      <c r="AJ210" s="6">
        <f t="shared" si="40"/>
        <v>-1040</v>
      </c>
      <c r="AK210" s="6">
        <f t="shared" si="40"/>
        <v>-1105</v>
      </c>
      <c r="AL210" s="6">
        <f t="shared" si="40"/>
        <v>-1185</v>
      </c>
      <c r="AM210" s="6">
        <f t="shared" si="40"/>
        <v>-1260</v>
      </c>
      <c r="AN210" s="6">
        <f t="shared" si="40"/>
        <v>-1335</v>
      </c>
      <c r="AO210" s="6">
        <f t="shared" si="40"/>
        <v>-1410</v>
      </c>
      <c r="AP210" s="6">
        <f t="shared" si="40"/>
        <v>-1485</v>
      </c>
      <c r="AQ210" s="6">
        <f t="shared" si="40"/>
        <v>-1560</v>
      </c>
      <c r="AR210" s="6">
        <f t="shared" si="40"/>
        <v>-1635</v>
      </c>
      <c r="AS210" s="6">
        <f t="shared" si="40"/>
        <v>-1715</v>
      </c>
      <c r="AT210" s="6">
        <f t="shared" si="40"/>
        <v>-1795</v>
      </c>
      <c r="AU210" s="6">
        <f t="shared" si="40"/>
        <v>-1870</v>
      </c>
      <c r="AV210" s="6">
        <f t="shared" si="40"/>
        <v>-1955</v>
      </c>
      <c r="AW210" s="6">
        <f t="shared" si="40"/>
        <v>-2030</v>
      </c>
      <c r="AX210" s="6">
        <f t="shared" si="40"/>
        <v>-2095</v>
      </c>
      <c r="AY210" s="6">
        <f t="shared" si="40"/>
        <v>-2306.5</v>
      </c>
      <c r="AZ210" s="6">
        <f t="shared" si="40"/>
        <v>-2516.5</v>
      </c>
      <c r="BA210" s="6">
        <f t="shared" si="40"/>
        <v>-2585</v>
      </c>
      <c r="BB210" s="6">
        <f t="shared" si="40"/>
        <v>-2658</v>
      </c>
      <c r="BC210" s="6">
        <f t="shared" si="40"/>
        <v>-2731</v>
      </c>
      <c r="BD210" s="6">
        <f t="shared" si="40"/>
        <v>-2801.5</v>
      </c>
      <c r="BE210" s="6">
        <f t="shared" si="40"/>
        <v>-2902.5</v>
      </c>
      <c r="BF210" s="6">
        <f t="shared" si="40"/>
        <v>-3004</v>
      </c>
      <c r="BG210" s="6">
        <f t="shared" si="40"/>
        <v>-3079.5</v>
      </c>
      <c r="BH210" s="6">
        <f t="shared" si="40"/>
        <v>-3156</v>
      </c>
      <c r="BI210" s="6">
        <f t="shared" si="40"/>
        <v>-3340.5</v>
      </c>
      <c r="BJ210" s="6">
        <f t="shared" si="40"/>
        <v>-3523</v>
      </c>
      <c r="BK210" s="6">
        <f t="shared" si="40"/>
        <v>-3597.5</v>
      </c>
      <c r="BL210" s="6">
        <f t="shared" si="40"/>
        <v>-3673</v>
      </c>
      <c r="BM210" s="6">
        <f t="shared" si="40"/>
        <v>-3893</v>
      </c>
      <c r="BN210" s="6">
        <f t="shared" si="40"/>
        <v>-4119</v>
      </c>
      <c r="BO210" s="6">
        <f t="shared" si="40"/>
        <v>-4265.5</v>
      </c>
      <c r="BP210" s="6">
        <f t="shared" si="40"/>
        <v>-4412</v>
      </c>
      <c r="BQ210" s="6">
        <f t="shared" si="40"/>
        <v>-5817.5</v>
      </c>
      <c r="BR210" s="6">
        <f t="shared" si="37"/>
        <v>-7261</v>
      </c>
      <c r="BS210" s="6">
        <f t="shared" si="37"/>
        <v>-7425.5</v>
      </c>
      <c r="BT210" s="6">
        <f t="shared" si="37"/>
        <v>-7600</v>
      </c>
      <c r="BU210" s="6">
        <f t="shared" si="37"/>
        <v>-7780</v>
      </c>
      <c r="BV210" s="6">
        <f t="shared" si="37"/>
        <v>-7955</v>
      </c>
      <c r="BW210" s="6">
        <f t="shared" si="37"/>
        <v>-8225</v>
      </c>
      <c r="BX210" s="6">
        <f t="shared" si="37"/>
        <v>-8500</v>
      </c>
      <c r="BY210" s="6">
        <f t="shared" si="37"/>
        <v>-8685</v>
      </c>
      <c r="BZ210" s="6">
        <f t="shared" si="37"/>
        <v>-8870</v>
      </c>
      <c r="CA210" s="6">
        <f t="shared" si="37"/>
        <v>-9210</v>
      </c>
      <c r="CB210" s="6">
        <f t="shared" si="37"/>
        <v>-9540</v>
      </c>
      <c r="CC210" s="6">
        <f t="shared" si="37"/>
        <v>-9705</v>
      </c>
      <c r="CD210" s="6">
        <f t="shared" si="37"/>
        <v>-9870</v>
      </c>
      <c r="CE210" s="6">
        <f t="shared" si="37"/>
        <v>-10525</v>
      </c>
      <c r="CF210" s="6">
        <f t="shared" si="37"/>
        <v>-11190</v>
      </c>
      <c r="CG210" s="6">
        <f t="shared" si="37"/>
        <v>-11470</v>
      </c>
      <c r="CH210" s="6">
        <f t="shared" si="37"/>
        <v>-11750</v>
      </c>
      <c r="CI210" s="6">
        <f t="shared" si="37"/>
        <v>-18250</v>
      </c>
      <c r="CJ210" s="6">
        <f t="shared" si="37"/>
        <v>-24870</v>
      </c>
      <c r="CK210" s="6">
        <f t="shared" si="37"/>
        <v>-25310</v>
      </c>
      <c r="CL210" s="6">
        <f t="shared" si="37"/>
        <v>-25755</v>
      </c>
      <c r="CM210" s="6">
        <f t="shared" si="37"/>
        <v>-28100</v>
      </c>
      <c r="CN210" s="6">
        <f t="shared" si="38"/>
        <v>-30515</v>
      </c>
      <c r="CO210" s="6">
        <f t="shared" si="38"/>
        <v>-31160</v>
      </c>
      <c r="CP210" s="6">
        <f t="shared" si="38"/>
        <v>-31745.8</v>
      </c>
      <c r="CQ210" s="6">
        <f t="shared" si="38"/>
        <v>-79134.100000000006</v>
      </c>
      <c r="CR210" s="6">
        <f t="shared" si="38"/>
        <v>-127401.8</v>
      </c>
      <c r="CS210" s="6"/>
      <c r="CT210" s="6"/>
      <c r="CU210" s="6"/>
      <c r="CV210" s="6"/>
      <c r="CW210" s="6"/>
      <c r="CX210" s="6"/>
      <c r="CY210" s="6"/>
      <c r="CZ210" s="6"/>
    </row>
    <row r="211" spans="1:104">
      <c r="A211" s="1">
        <v>92</v>
      </c>
      <c r="B211" s="1" t="s">
        <v>187</v>
      </c>
      <c r="C211" s="1" t="s">
        <v>188</v>
      </c>
      <c r="D211" s="6">
        <v>6.41</v>
      </c>
      <c r="E211" s="6">
        <v>-1.6</v>
      </c>
      <c r="F211" s="6">
        <v>-3.29</v>
      </c>
      <c r="G211" s="6">
        <f t="shared" si="40"/>
        <v>-8.3970500000000001</v>
      </c>
      <c r="H211" s="6">
        <f t="shared" si="40"/>
        <v>-15.2</v>
      </c>
      <c r="I211" s="6">
        <f t="shared" si="40"/>
        <v>-28.25</v>
      </c>
      <c r="J211" s="6">
        <f t="shared" si="40"/>
        <v>-41.35</v>
      </c>
      <c r="K211" s="6">
        <f t="shared" si="40"/>
        <v>-53</v>
      </c>
      <c r="L211" s="6">
        <f t="shared" si="40"/>
        <v>-74.5</v>
      </c>
      <c r="M211" s="6">
        <f t="shared" si="40"/>
        <v>-95</v>
      </c>
      <c r="N211" s="6">
        <f t="shared" si="40"/>
        <v>-108.5</v>
      </c>
      <c r="O211" s="6">
        <f t="shared" si="40"/>
        <v>-122.5</v>
      </c>
      <c r="P211" s="6">
        <f t="shared" si="40"/>
        <v>-143.5</v>
      </c>
      <c r="Q211" s="6">
        <f t="shared" si="40"/>
        <v>-165.5</v>
      </c>
      <c r="R211" s="6">
        <f t="shared" si="40"/>
        <v>-191.5</v>
      </c>
      <c r="S211" s="6">
        <f t="shared" si="40"/>
        <v>-218.5</v>
      </c>
      <c r="T211" s="6">
        <f t="shared" si="40"/>
        <v>-275</v>
      </c>
      <c r="U211" s="6">
        <f t="shared" si="40"/>
        <v>-335.5</v>
      </c>
      <c r="V211" s="6">
        <f t="shared" si="40"/>
        <v>-361.5</v>
      </c>
      <c r="W211" s="6">
        <f t="shared" si="40"/>
        <v>-388.5</v>
      </c>
      <c r="X211" s="6">
        <f t="shared" si="40"/>
        <v>-416.5</v>
      </c>
      <c r="Y211" s="6">
        <f t="shared" si="40"/>
        <v>-444.5</v>
      </c>
      <c r="Z211" s="6">
        <f t="shared" si="40"/>
        <v>-477.5</v>
      </c>
      <c r="AA211" s="6">
        <f t="shared" si="40"/>
        <v>-511</v>
      </c>
      <c r="AB211" s="6">
        <f t="shared" si="40"/>
        <v>-541</v>
      </c>
      <c r="AC211" s="6">
        <f t="shared" si="40"/>
        <v>-571</v>
      </c>
      <c r="AD211" s="6">
        <f t="shared" si="40"/>
        <v>-657.5</v>
      </c>
      <c r="AE211" s="6">
        <f t="shared" si="40"/>
        <v>-750</v>
      </c>
      <c r="AF211" s="6">
        <f t="shared" si="40"/>
        <v>-785</v>
      </c>
      <c r="AG211" s="6">
        <f t="shared" si="40"/>
        <v>-820</v>
      </c>
      <c r="AH211" s="6">
        <f t="shared" si="40"/>
        <v>-885</v>
      </c>
      <c r="AI211" s="6">
        <f t="shared" si="40"/>
        <v>-950</v>
      </c>
      <c r="AJ211" s="6">
        <f t="shared" si="40"/>
        <v>-1020</v>
      </c>
      <c r="AK211" s="6">
        <f t="shared" si="40"/>
        <v>-1090</v>
      </c>
      <c r="AL211" s="6">
        <f t="shared" si="40"/>
        <v>-1160</v>
      </c>
      <c r="AM211" s="6">
        <f t="shared" si="40"/>
        <v>-1250</v>
      </c>
      <c r="AN211" s="6">
        <f t="shared" si="40"/>
        <v>-1325</v>
      </c>
      <c r="AO211" s="6">
        <f t="shared" si="40"/>
        <v>-1400</v>
      </c>
      <c r="AP211" s="6">
        <f t="shared" si="40"/>
        <v>-1480</v>
      </c>
      <c r="AQ211" s="6">
        <f t="shared" si="40"/>
        <v>-1555</v>
      </c>
      <c r="AR211" s="6">
        <f t="shared" si="40"/>
        <v>-1630</v>
      </c>
      <c r="AS211" s="6">
        <f t="shared" si="40"/>
        <v>-1710</v>
      </c>
      <c r="AT211" s="6">
        <f t="shared" si="40"/>
        <v>-1790</v>
      </c>
      <c r="AU211" s="6">
        <f t="shared" si="40"/>
        <v>-1870</v>
      </c>
      <c r="AV211" s="6">
        <f t="shared" si="40"/>
        <v>-1950</v>
      </c>
      <c r="AW211" s="6">
        <f t="shared" si="40"/>
        <v>-2030</v>
      </c>
      <c r="AX211" s="6">
        <f t="shared" si="40"/>
        <v>-2105</v>
      </c>
      <c r="AY211" s="6">
        <f t="shared" si="40"/>
        <v>-2180</v>
      </c>
      <c r="AZ211" s="6">
        <f t="shared" si="40"/>
        <v>-2399</v>
      </c>
      <c r="BA211" s="6">
        <f t="shared" si="40"/>
        <v>-2612</v>
      </c>
      <c r="BB211" s="6">
        <f t="shared" si="40"/>
        <v>-2682</v>
      </c>
      <c r="BC211" s="6">
        <f t="shared" si="40"/>
        <v>-2756</v>
      </c>
      <c r="BD211" s="6">
        <f t="shared" si="40"/>
        <v>-2830.5</v>
      </c>
      <c r="BE211" s="6">
        <f t="shared" si="40"/>
        <v>-2902.5</v>
      </c>
      <c r="BF211" s="6">
        <f t="shared" si="40"/>
        <v>-3005.5</v>
      </c>
      <c r="BG211" s="6">
        <f t="shared" si="40"/>
        <v>-3110</v>
      </c>
      <c r="BH211" s="6">
        <f t="shared" si="40"/>
        <v>-3187.5</v>
      </c>
      <c r="BI211" s="6">
        <f t="shared" si="40"/>
        <v>-3264.5</v>
      </c>
      <c r="BJ211" s="6">
        <f t="shared" si="40"/>
        <v>-3451.5</v>
      </c>
      <c r="BK211" s="6">
        <f t="shared" si="40"/>
        <v>-3638.5</v>
      </c>
      <c r="BL211" s="6">
        <f t="shared" si="40"/>
        <v>-3714</v>
      </c>
      <c r="BM211" s="6">
        <f t="shared" si="40"/>
        <v>-3790</v>
      </c>
      <c r="BN211" s="6">
        <f t="shared" si="40"/>
        <v>-4020.5</v>
      </c>
      <c r="BO211" s="6">
        <f t="shared" si="40"/>
        <v>-4256.5</v>
      </c>
      <c r="BP211" s="6">
        <f t="shared" si="40"/>
        <v>-4404.5</v>
      </c>
      <c r="BQ211" s="6">
        <f t="shared" ref="BQ211" si="41">-(BP95+BQ95)/2</f>
        <v>-4554</v>
      </c>
      <c r="BR211" s="6">
        <f t="shared" si="37"/>
        <v>-5995.5</v>
      </c>
      <c r="BS211" s="6">
        <f t="shared" si="37"/>
        <v>-7471.5</v>
      </c>
      <c r="BT211" s="6">
        <f t="shared" si="37"/>
        <v>-7640</v>
      </c>
      <c r="BU211" s="6">
        <f t="shared" si="37"/>
        <v>-7820</v>
      </c>
      <c r="BV211" s="6">
        <f t="shared" si="37"/>
        <v>-8000</v>
      </c>
      <c r="BW211" s="6">
        <f t="shared" si="37"/>
        <v>-8175</v>
      </c>
      <c r="BX211" s="6">
        <f t="shared" si="37"/>
        <v>-8455</v>
      </c>
      <c r="BY211" s="6">
        <f t="shared" si="37"/>
        <v>-8740</v>
      </c>
      <c r="BZ211" s="6">
        <f t="shared" si="37"/>
        <v>-8930</v>
      </c>
      <c r="CA211" s="6">
        <f t="shared" si="37"/>
        <v>-9120</v>
      </c>
      <c r="CB211" s="6">
        <f t="shared" si="37"/>
        <v>-9465</v>
      </c>
      <c r="CC211" s="6">
        <f t="shared" si="37"/>
        <v>-9795</v>
      </c>
      <c r="CD211" s="6">
        <f t="shared" si="37"/>
        <v>-9955</v>
      </c>
      <c r="CE211" s="6">
        <f t="shared" si="37"/>
        <v>-10120</v>
      </c>
      <c r="CF211" s="6">
        <f t="shared" si="37"/>
        <v>-10805</v>
      </c>
      <c r="CG211" s="6">
        <f t="shared" si="37"/>
        <v>-11505</v>
      </c>
      <c r="CH211" s="6">
        <f t="shared" si="37"/>
        <v>-11795</v>
      </c>
      <c r="CI211" s="6">
        <f t="shared" si="37"/>
        <v>-12075</v>
      </c>
      <c r="CJ211" s="6">
        <f t="shared" si="37"/>
        <v>-18710</v>
      </c>
      <c r="CK211" s="6">
        <f t="shared" si="37"/>
        <v>-25470</v>
      </c>
      <c r="CL211" s="6">
        <f t="shared" si="37"/>
        <v>-25915</v>
      </c>
      <c r="CM211" s="6">
        <f t="shared" si="37"/>
        <v>-26370</v>
      </c>
      <c r="CN211" s="6">
        <f t="shared" si="38"/>
        <v>-28825</v>
      </c>
      <c r="CO211" s="6">
        <f t="shared" si="38"/>
        <v>-31350</v>
      </c>
      <c r="CP211" s="6">
        <f t="shared" si="38"/>
        <v>-32020</v>
      </c>
      <c r="CQ211" s="6">
        <f t="shared" si="38"/>
        <v>-32618.25</v>
      </c>
      <c r="CR211" s="6">
        <f t="shared" si="38"/>
        <v>-81203.399999999994</v>
      </c>
      <c r="CS211" s="6">
        <f t="shared" si="38"/>
        <v>-130695.65</v>
      </c>
      <c r="CT211" s="6"/>
      <c r="CU211" s="6"/>
      <c r="CV211" s="6"/>
      <c r="CW211" s="6"/>
      <c r="CX211" s="6"/>
      <c r="CY211" s="6"/>
      <c r="CZ211" s="6"/>
    </row>
    <row r="212" spans="1:104">
      <c r="A212" s="1">
        <v>93</v>
      </c>
      <c r="B212" s="1" t="s">
        <v>189</v>
      </c>
      <c r="C212" s="1" t="s">
        <v>190</v>
      </c>
      <c r="D212" s="6">
        <v>1.83</v>
      </c>
      <c r="E212" s="6">
        <v>-1.35</v>
      </c>
      <c r="F212" s="6">
        <v>-3.29</v>
      </c>
      <c r="G212" s="6">
        <f t="shared" ref="G212:BQ215" si="42">-(F96+G96)/2</f>
        <v>-8.8828499999999995</v>
      </c>
      <c r="H212" s="6">
        <f t="shared" si="42"/>
        <v>-15.6</v>
      </c>
      <c r="I212" s="6">
        <f t="shared" si="42"/>
        <v>-26.75</v>
      </c>
      <c r="J212" s="6">
        <f t="shared" si="42"/>
        <v>-40.9</v>
      </c>
      <c r="K212" s="6">
        <f t="shared" si="42"/>
        <v>-56.5</v>
      </c>
      <c r="L212" s="6">
        <f t="shared" si="42"/>
        <v>-78.5</v>
      </c>
      <c r="M212" s="6">
        <f t="shared" si="42"/>
        <v>-99.5</v>
      </c>
      <c r="N212" s="6">
        <f t="shared" si="42"/>
        <v>-114</v>
      </c>
      <c r="O212" s="6">
        <f t="shared" si="42"/>
        <v>-128.5</v>
      </c>
      <c r="P212" s="6">
        <f t="shared" si="42"/>
        <v>-143.5</v>
      </c>
      <c r="Q212" s="6">
        <f t="shared" si="42"/>
        <v>-165</v>
      </c>
      <c r="R212" s="6">
        <f t="shared" si="42"/>
        <v>-187.5</v>
      </c>
      <c r="S212" s="6">
        <f t="shared" si="42"/>
        <v>-214.5</v>
      </c>
      <c r="T212" s="6">
        <f t="shared" si="42"/>
        <v>-242.5</v>
      </c>
      <c r="U212" s="6">
        <f t="shared" si="42"/>
        <v>-303.5</v>
      </c>
      <c r="V212" s="6">
        <f t="shared" si="42"/>
        <v>-368.5</v>
      </c>
      <c r="W212" s="6">
        <f t="shared" si="42"/>
        <v>-395</v>
      </c>
      <c r="X212" s="6">
        <f t="shared" si="42"/>
        <v>-423</v>
      </c>
      <c r="Y212" s="6">
        <f t="shared" si="42"/>
        <v>-452</v>
      </c>
      <c r="Z212" s="6">
        <f t="shared" si="42"/>
        <v>-480.5</v>
      </c>
      <c r="AA212" s="6">
        <f t="shared" si="42"/>
        <v>-515</v>
      </c>
      <c r="AB212" s="6">
        <f t="shared" si="42"/>
        <v>-550</v>
      </c>
      <c r="AC212" s="6">
        <f t="shared" si="42"/>
        <v>-580.5</v>
      </c>
      <c r="AD212" s="6">
        <f t="shared" si="42"/>
        <v>-611</v>
      </c>
      <c r="AE212" s="6">
        <f t="shared" si="42"/>
        <v>-698</v>
      </c>
      <c r="AF212" s="6">
        <f t="shared" si="42"/>
        <v>-790</v>
      </c>
      <c r="AG212" s="6">
        <f t="shared" si="42"/>
        <v>-830</v>
      </c>
      <c r="AH212" s="6">
        <f t="shared" si="42"/>
        <v>-865</v>
      </c>
      <c r="AI212" s="6">
        <f t="shared" si="42"/>
        <v>-930</v>
      </c>
      <c r="AJ212" s="6">
        <f t="shared" si="42"/>
        <v>-1000</v>
      </c>
      <c r="AK212" s="6">
        <f t="shared" si="42"/>
        <v>-1075</v>
      </c>
      <c r="AL212" s="6">
        <f t="shared" si="42"/>
        <v>-1150</v>
      </c>
      <c r="AM212" s="6">
        <f t="shared" si="42"/>
        <v>-1225</v>
      </c>
      <c r="AN212" s="6">
        <f t="shared" si="42"/>
        <v>-1320</v>
      </c>
      <c r="AO212" s="6">
        <f t="shared" si="42"/>
        <v>-1395</v>
      </c>
      <c r="AP212" s="6">
        <f t="shared" si="42"/>
        <v>-1470</v>
      </c>
      <c r="AQ212" s="6">
        <f t="shared" si="42"/>
        <v>-1550</v>
      </c>
      <c r="AR212" s="6">
        <f t="shared" si="42"/>
        <v>-1630</v>
      </c>
      <c r="AS212" s="6">
        <f t="shared" si="42"/>
        <v>-1705</v>
      </c>
      <c r="AT212" s="6">
        <f t="shared" si="42"/>
        <v>-1780</v>
      </c>
      <c r="AU212" s="6">
        <f t="shared" si="42"/>
        <v>-1865</v>
      </c>
      <c r="AV212" s="6">
        <f t="shared" si="42"/>
        <v>-1950</v>
      </c>
      <c r="AW212" s="6">
        <f t="shared" si="42"/>
        <v>-2030</v>
      </c>
      <c r="AX212" s="6">
        <f t="shared" si="42"/>
        <v>-2105</v>
      </c>
      <c r="AY212" s="6">
        <f t="shared" si="42"/>
        <v>-2185</v>
      </c>
      <c r="AZ212" s="6">
        <f t="shared" si="42"/>
        <v>-2270</v>
      </c>
      <c r="BA212" s="6">
        <f t="shared" si="42"/>
        <v>-2492.5</v>
      </c>
      <c r="BB212" s="6">
        <f t="shared" si="42"/>
        <v>-2710</v>
      </c>
      <c r="BC212" s="6">
        <f t="shared" si="42"/>
        <v>-2781</v>
      </c>
      <c r="BD212" s="6">
        <f t="shared" si="42"/>
        <v>-2855.5</v>
      </c>
      <c r="BE212" s="6">
        <f t="shared" si="42"/>
        <v>-2931.5</v>
      </c>
      <c r="BF212" s="6">
        <f t="shared" si="42"/>
        <v>-3005</v>
      </c>
      <c r="BG212" s="6">
        <f t="shared" si="42"/>
        <v>-3111</v>
      </c>
      <c r="BH212" s="6">
        <f t="shared" si="42"/>
        <v>-3218</v>
      </c>
      <c r="BI212" s="6">
        <f t="shared" si="42"/>
        <v>-3296.5</v>
      </c>
      <c r="BJ212" s="6">
        <f t="shared" si="42"/>
        <v>-3375.5</v>
      </c>
      <c r="BK212" s="6">
        <f t="shared" si="42"/>
        <v>-3565.5</v>
      </c>
      <c r="BL212" s="6">
        <f t="shared" si="42"/>
        <v>-3755</v>
      </c>
      <c r="BM212" s="6">
        <f t="shared" si="42"/>
        <v>-3832</v>
      </c>
      <c r="BN212" s="6">
        <f t="shared" si="42"/>
        <v>-3909.5</v>
      </c>
      <c r="BO212" s="6">
        <f t="shared" si="42"/>
        <v>-4150</v>
      </c>
      <c r="BP212" s="6">
        <f t="shared" si="42"/>
        <v>-4397</v>
      </c>
      <c r="BQ212" s="6">
        <f t="shared" si="42"/>
        <v>-4549.5</v>
      </c>
      <c r="BR212" s="6">
        <f t="shared" si="37"/>
        <v>-4701</v>
      </c>
      <c r="BS212" s="6">
        <f t="shared" si="37"/>
        <v>-6177</v>
      </c>
      <c r="BT212" s="6">
        <f t="shared" si="37"/>
        <v>-7690</v>
      </c>
      <c r="BU212" s="6">
        <f t="shared" si="37"/>
        <v>-7860</v>
      </c>
      <c r="BV212" s="6">
        <f t="shared" si="37"/>
        <v>-8040</v>
      </c>
      <c r="BW212" s="6">
        <f t="shared" si="37"/>
        <v>-8220</v>
      </c>
      <c r="BX212" s="6">
        <f t="shared" si="37"/>
        <v>-8395</v>
      </c>
      <c r="BY212" s="6">
        <f t="shared" si="37"/>
        <v>-8685</v>
      </c>
      <c r="BZ212" s="6">
        <f t="shared" si="37"/>
        <v>-8980</v>
      </c>
      <c r="CA212" s="6">
        <f t="shared" si="37"/>
        <v>-9170</v>
      </c>
      <c r="CB212" s="6">
        <f t="shared" si="37"/>
        <v>-9360</v>
      </c>
      <c r="CC212" s="6">
        <f t="shared" si="37"/>
        <v>-9710</v>
      </c>
      <c r="CD212" s="6">
        <f t="shared" si="37"/>
        <v>-10050</v>
      </c>
      <c r="CE212" s="6">
        <f t="shared" si="37"/>
        <v>-10215</v>
      </c>
      <c r="CF212" s="6">
        <f t="shared" si="37"/>
        <v>-10380</v>
      </c>
      <c r="CG212" s="6">
        <f t="shared" si="37"/>
        <v>-11100</v>
      </c>
      <c r="CH212" s="6">
        <f t="shared" si="37"/>
        <v>-11835</v>
      </c>
      <c r="CI212" s="6">
        <f t="shared" si="37"/>
        <v>-12125</v>
      </c>
      <c r="CJ212" s="6">
        <f t="shared" si="37"/>
        <v>-12410</v>
      </c>
      <c r="CK212" s="6">
        <f t="shared" si="37"/>
        <v>-19185</v>
      </c>
      <c r="CL212" s="6">
        <f t="shared" si="37"/>
        <v>-26085</v>
      </c>
      <c r="CM212" s="6">
        <f t="shared" si="37"/>
        <v>-26535</v>
      </c>
      <c r="CN212" s="6">
        <f t="shared" si="38"/>
        <v>-26990</v>
      </c>
      <c r="CO212" s="6">
        <f t="shared" si="38"/>
        <v>-29560</v>
      </c>
      <c r="CP212" s="6">
        <f t="shared" si="38"/>
        <v>-32205</v>
      </c>
      <c r="CQ212" s="6">
        <f t="shared" si="38"/>
        <v>-32900</v>
      </c>
      <c r="CR212" s="6">
        <f t="shared" si="38"/>
        <v>-33511.1</v>
      </c>
      <c r="CS212" s="6">
        <f t="shared" si="38"/>
        <v>-83312</v>
      </c>
      <c r="CT212" s="6">
        <f t="shared" si="38"/>
        <v>-134051.9</v>
      </c>
      <c r="CU212" s="6"/>
      <c r="CV212" s="6"/>
      <c r="CW212" s="6"/>
      <c r="CX212" s="6"/>
      <c r="CY212" s="6"/>
      <c r="CZ212" s="6"/>
    </row>
    <row r="213" spans="1:104">
      <c r="A213" s="1">
        <v>94</v>
      </c>
      <c r="B213" s="1" t="s">
        <v>191</v>
      </c>
      <c r="C213" s="1" t="s">
        <v>192</v>
      </c>
      <c r="D213" s="6">
        <v>0.22</v>
      </c>
      <c r="E213" s="6">
        <v>-2.7</v>
      </c>
      <c r="F213" s="6">
        <v>-3.07</v>
      </c>
      <c r="G213" s="6">
        <f t="shared" si="42"/>
        <v>-8.6129999999999995</v>
      </c>
      <c r="H213" s="6">
        <f t="shared" si="42"/>
        <v>-16.100000000000001</v>
      </c>
      <c r="I213" s="6">
        <f t="shared" si="42"/>
        <v>-28</v>
      </c>
      <c r="J213" s="6">
        <f t="shared" si="42"/>
        <v>-42</v>
      </c>
      <c r="K213" s="6">
        <f t="shared" si="42"/>
        <v>-64.5</v>
      </c>
      <c r="L213" s="6">
        <f t="shared" si="42"/>
        <v>-87.5</v>
      </c>
      <c r="M213" s="6">
        <f t="shared" si="42"/>
        <v>-102</v>
      </c>
      <c r="N213" s="6">
        <f t="shared" si="42"/>
        <v>-116.5</v>
      </c>
      <c r="O213" s="6">
        <f t="shared" si="42"/>
        <v>-131.5</v>
      </c>
      <c r="P213" s="6">
        <f t="shared" si="42"/>
        <v>-149</v>
      </c>
      <c r="Q213" s="6">
        <f t="shared" si="42"/>
        <v>-169</v>
      </c>
      <c r="R213" s="6">
        <f t="shared" si="42"/>
        <v>-189.5</v>
      </c>
      <c r="S213" s="6">
        <f t="shared" si="42"/>
        <v>-209.5</v>
      </c>
      <c r="T213" s="6">
        <f t="shared" si="42"/>
        <v>-238.5</v>
      </c>
      <c r="U213" s="6">
        <f t="shared" si="42"/>
        <v>-268</v>
      </c>
      <c r="V213" s="6">
        <f t="shared" si="42"/>
        <v>-333.5</v>
      </c>
      <c r="W213" s="6">
        <f t="shared" si="42"/>
        <v>-402.5</v>
      </c>
      <c r="X213" s="6">
        <f t="shared" si="42"/>
        <v>-430</v>
      </c>
      <c r="Y213" s="6">
        <f t="shared" si="42"/>
        <v>-459</v>
      </c>
      <c r="Z213" s="6">
        <f t="shared" si="42"/>
        <v>-488.5</v>
      </c>
      <c r="AA213" s="6">
        <f t="shared" si="42"/>
        <v>-517.5</v>
      </c>
      <c r="AB213" s="6">
        <f t="shared" si="42"/>
        <v>-553.5</v>
      </c>
      <c r="AC213" s="6">
        <f t="shared" si="42"/>
        <v>-590</v>
      </c>
      <c r="AD213" s="6">
        <f t="shared" si="42"/>
        <v>-621</v>
      </c>
      <c r="AE213" s="6">
        <f t="shared" si="42"/>
        <v>-652.5</v>
      </c>
      <c r="AF213" s="6">
        <f t="shared" si="42"/>
        <v>-744</v>
      </c>
      <c r="AG213" s="6">
        <f t="shared" si="42"/>
        <v>-835</v>
      </c>
      <c r="AH213" s="6">
        <f t="shared" si="42"/>
        <v>-870</v>
      </c>
      <c r="AI213" s="6">
        <f t="shared" si="42"/>
        <v>-910</v>
      </c>
      <c r="AJ213" s="6">
        <f t="shared" si="42"/>
        <v>-980</v>
      </c>
      <c r="AK213" s="6">
        <f t="shared" si="42"/>
        <v>-1050</v>
      </c>
      <c r="AL213" s="6">
        <f t="shared" si="42"/>
        <v>-1125</v>
      </c>
      <c r="AM213" s="6">
        <f t="shared" si="42"/>
        <v>-1200</v>
      </c>
      <c r="AN213" s="6">
        <f t="shared" si="42"/>
        <v>-1280</v>
      </c>
      <c r="AO213" s="6">
        <f t="shared" si="42"/>
        <v>-1380</v>
      </c>
      <c r="AP213" s="6">
        <f t="shared" si="42"/>
        <v>-1460</v>
      </c>
      <c r="AQ213" s="6">
        <f t="shared" si="42"/>
        <v>-1540</v>
      </c>
      <c r="AR213" s="6">
        <f t="shared" si="42"/>
        <v>-1620</v>
      </c>
      <c r="AS213" s="6">
        <f t="shared" si="42"/>
        <v>-1700</v>
      </c>
      <c r="AT213" s="6">
        <f t="shared" si="42"/>
        <v>-1780</v>
      </c>
      <c r="AU213" s="6">
        <f t="shared" si="42"/>
        <v>-1855</v>
      </c>
      <c r="AV213" s="6">
        <f t="shared" si="42"/>
        <v>-1940</v>
      </c>
      <c r="AW213" s="6">
        <f t="shared" si="42"/>
        <v>-2030</v>
      </c>
      <c r="AX213" s="6">
        <f t="shared" si="42"/>
        <v>-2110</v>
      </c>
      <c r="AY213" s="6">
        <f t="shared" si="42"/>
        <v>-2190</v>
      </c>
      <c r="AZ213" s="6">
        <f t="shared" si="42"/>
        <v>-2270</v>
      </c>
      <c r="BA213" s="6">
        <f t="shared" si="42"/>
        <v>-2350</v>
      </c>
      <c r="BB213" s="6">
        <f t="shared" si="42"/>
        <v>-2582</v>
      </c>
      <c r="BC213" s="6">
        <f t="shared" si="42"/>
        <v>-2809</v>
      </c>
      <c r="BD213" s="6">
        <f t="shared" si="42"/>
        <v>-2881</v>
      </c>
      <c r="BE213" s="6">
        <f t="shared" si="42"/>
        <v>-2957.5</v>
      </c>
      <c r="BF213" s="6">
        <f t="shared" si="42"/>
        <v>-3034.5</v>
      </c>
      <c r="BG213" s="6">
        <f t="shared" si="42"/>
        <v>-3109</v>
      </c>
      <c r="BH213" s="6">
        <f t="shared" si="42"/>
        <v>-3218</v>
      </c>
      <c r="BI213" s="6">
        <f t="shared" si="42"/>
        <v>-3328</v>
      </c>
      <c r="BJ213" s="6">
        <f t="shared" si="42"/>
        <v>-3407.5</v>
      </c>
      <c r="BK213" s="6">
        <f t="shared" si="42"/>
        <v>-3488</v>
      </c>
      <c r="BL213" s="6">
        <f t="shared" si="42"/>
        <v>-3681.5</v>
      </c>
      <c r="BM213" s="6">
        <f t="shared" si="42"/>
        <v>-3873.5</v>
      </c>
      <c r="BN213" s="6">
        <f t="shared" si="42"/>
        <v>-3952</v>
      </c>
      <c r="BO213" s="6">
        <f t="shared" si="42"/>
        <v>-4030.5</v>
      </c>
      <c r="BP213" s="6">
        <f t="shared" si="42"/>
        <v>-4282</v>
      </c>
      <c r="BQ213" s="6">
        <f t="shared" si="42"/>
        <v>-4540.5</v>
      </c>
      <c r="BR213" s="6">
        <f t="shared" si="37"/>
        <v>-4696</v>
      </c>
      <c r="BS213" s="6">
        <f t="shared" si="37"/>
        <v>-4848.5</v>
      </c>
      <c r="BT213" s="6">
        <f t="shared" si="37"/>
        <v>-6355</v>
      </c>
      <c r="BU213" s="6">
        <f t="shared" si="37"/>
        <v>-7905</v>
      </c>
      <c r="BV213" s="6">
        <f t="shared" si="37"/>
        <v>-8080</v>
      </c>
      <c r="BW213" s="6">
        <f t="shared" si="37"/>
        <v>-8265</v>
      </c>
      <c r="BX213" s="6">
        <f t="shared" si="37"/>
        <v>-8450</v>
      </c>
      <c r="BY213" s="6">
        <f t="shared" si="37"/>
        <v>-8630</v>
      </c>
      <c r="BZ213" s="6">
        <f t="shared" si="37"/>
        <v>-8925</v>
      </c>
      <c r="CA213" s="6">
        <f t="shared" si="37"/>
        <v>-9220</v>
      </c>
      <c r="CB213" s="6">
        <f t="shared" si="37"/>
        <v>-9415</v>
      </c>
      <c r="CC213" s="6">
        <f t="shared" si="37"/>
        <v>-9610</v>
      </c>
      <c r="CD213" s="6">
        <f t="shared" si="37"/>
        <v>-9965</v>
      </c>
      <c r="CE213" s="6">
        <f t="shared" si="37"/>
        <v>-10310</v>
      </c>
      <c r="CF213" s="6">
        <f t="shared" si="37"/>
        <v>-10480</v>
      </c>
      <c r="CG213" s="6">
        <f t="shared" si="37"/>
        <v>-10650</v>
      </c>
      <c r="CH213" s="6">
        <f t="shared" si="37"/>
        <v>-11395</v>
      </c>
      <c r="CI213" s="6">
        <f t="shared" si="37"/>
        <v>-12160</v>
      </c>
      <c r="CJ213" s="6">
        <f t="shared" si="37"/>
        <v>-12460</v>
      </c>
      <c r="CK213" s="6">
        <f t="shared" si="37"/>
        <v>-12750</v>
      </c>
      <c r="CL213" s="6">
        <f t="shared" si="37"/>
        <v>-19660</v>
      </c>
      <c r="CM213" s="6">
        <f t="shared" si="37"/>
        <v>-26700</v>
      </c>
      <c r="CN213" s="6">
        <f t="shared" si="38"/>
        <v>-27160</v>
      </c>
      <c r="CO213" s="6">
        <f t="shared" si="38"/>
        <v>-27620</v>
      </c>
      <c r="CP213" s="6">
        <f t="shared" si="38"/>
        <v>-30320</v>
      </c>
      <c r="CQ213" s="6">
        <f t="shared" si="38"/>
        <v>-33100</v>
      </c>
      <c r="CR213" s="6">
        <f t="shared" si="38"/>
        <v>-33750</v>
      </c>
      <c r="CS213" s="6">
        <f t="shared" si="38"/>
        <v>-34362.9</v>
      </c>
      <c r="CT213" s="6">
        <f t="shared" si="38"/>
        <v>-85462.5</v>
      </c>
      <c r="CU213" s="6">
        <f t="shared" si="38"/>
        <v>-137472.6</v>
      </c>
      <c r="CV213" s="6"/>
      <c r="CW213" s="6"/>
      <c r="CX213" s="6"/>
      <c r="CY213" s="6"/>
      <c r="CZ213" s="6"/>
    </row>
    <row r="214" spans="1:104">
      <c r="A214" s="1">
        <v>95</v>
      </c>
      <c r="B214" s="1" t="s">
        <v>193</v>
      </c>
      <c r="C214" s="1" t="s">
        <v>194</v>
      </c>
      <c r="D214" s="6">
        <v>0.66</v>
      </c>
      <c r="E214" s="6">
        <v>-0.93</v>
      </c>
      <c r="F214" s="6">
        <v>-3.03</v>
      </c>
      <c r="G214" s="6">
        <f t="shared" si="42"/>
        <v>-8.8369</v>
      </c>
      <c r="H214" s="6">
        <f t="shared" si="42"/>
        <v>-16.7</v>
      </c>
      <c r="I214" s="6">
        <f t="shared" si="42"/>
        <v>-29.25</v>
      </c>
      <c r="J214" s="6">
        <f t="shared" si="42"/>
        <v>-43.4</v>
      </c>
      <c r="K214" s="6">
        <f t="shared" si="42"/>
        <v>-58.95</v>
      </c>
      <c r="L214" s="6">
        <f t="shared" si="42"/>
        <v>-81.45</v>
      </c>
      <c r="M214" s="6">
        <f t="shared" si="42"/>
        <v>-102.5</v>
      </c>
      <c r="N214" s="6">
        <f t="shared" si="42"/>
        <v>-118</v>
      </c>
      <c r="O214" s="6">
        <f t="shared" si="42"/>
        <v>-133.5</v>
      </c>
      <c r="P214" s="6">
        <f t="shared" si="42"/>
        <v>-151.5</v>
      </c>
      <c r="Q214" s="6">
        <f t="shared" si="42"/>
        <v>-173</v>
      </c>
      <c r="R214" s="6">
        <f t="shared" si="42"/>
        <v>-195</v>
      </c>
      <c r="S214" s="6">
        <f t="shared" si="42"/>
        <v>-215.5</v>
      </c>
      <c r="T214" s="6">
        <f t="shared" si="42"/>
        <v>-233.5</v>
      </c>
      <c r="U214" s="6">
        <f t="shared" si="42"/>
        <v>-263</v>
      </c>
      <c r="V214" s="6">
        <f t="shared" si="42"/>
        <v>-294.5</v>
      </c>
      <c r="W214" s="6">
        <f t="shared" si="42"/>
        <v>-364.5</v>
      </c>
      <c r="X214" s="6">
        <f t="shared" si="42"/>
        <v>-437.5</v>
      </c>
      <c r="Y214" s="6">
        <f t="shared" si="42"/>
        <v>-466</v>
      </c>
      <c r="Z214" s="6">
        <f t="shared" si="42"/>
        <v>-496</v>
      </c>
      <c r="AA214" s="6">
        <f t="shared" si="42"/>
        <v>-526</v>
      </c>
      <c r="AB214" s="6">
        <f t="shared" si="42"/>
        <v>-556</v>
      </c>
      <c r="AC214" s="6">
        <f t="shared" si="42"/>
        <v>-593.5</v>
      </c>
      <c r="AD214" s="6">
        <f t="shared" si="42"/>
        <v>-631</v>
      </c>
      <c r="AE214" s="6">
        <f t="shared" si="42"/>
        <v>-663</v>
      </c>
      <c r="AF214" s="6">
        <f t="shared" si="42"/>
        <v>-695.5</v>
      </c>
      <c r="AG214" s="6">
        <f t="shared" si="42"/>
        <v>-785.5</v>
      </c>
      <c r="AH214" s="6">
        <f t="shared" si="42"/>
        <v>-880</v>
      </c>
      <c r="AI214" s="6">
        <f t="shared" si="42"/>
        <v>-920</v>
      </c>
      <c r="AJ214" s="6">
        <f t="shared" si="42"/>
        <v>-960</v>
      </c>
      <c r="AK214" s="6">
        <f t="shared" si="42"/>
        <v>-1035</v>
      </c>
      <c r="AL214" s="6">
        <f t="shared" si="42"/>
        <v>-1110</v>
      </c>
      <c r="AM214" s="6">
        <f t="shared" si="42"/>
        <v>-1185</v>
      </c>
      <c r="AN214" s="6">
        <f t="shared" si="42"/>
        <v>-1260</v>
      </c>
      <c r="AO214" s="6">
        <f t="shared" si="42"/>
        <v>-1345</v>
      </c>
      <c r="AP214" s="6">
        <f t="shared" si="42"/>
        <v>-1450</v>
      </c>
      <c r="AQ214" s="6">
        <f t="shared" si="42"/>
        <v>-1530</v>
      </c>
      <c r="AR214" s="6">
        <f t="shared" si="42"/>
        <v>-1610</v>
      </c>
      <c r="AS214" s="6">
        <f t="shared" si="42"/>
        <v>-1695</v>
      </c>
      <c r="AT214" s="6">
        <f t="shared" si="42"/>
        <v>-1780</v>
      </c>
      <c r="AU214" s="6">
        <f t="shared" si="42"/>
        <v>-1860</v>
      </c>
      <c r="AV214" s="6">
        <f t="shared" si="42"/>
        <v>-1940</v>
      </c>
      <c r="AW214" s="6">
        <f t="shared" si="42"/>
        <v>-2025</v>
      </c>
      <c r="AX214" s="6">
        <f t="shared" si="42"/>
        <v>-2115</v>
      </c>
      <c r="AY214" s="6">
        <f t="shared" si="42"/>
        <v>-2200</v>
      </c>
      <c r="AZ214" s="6">
        <f t="shared" si="42"/>
        <v>-2280</v>
      </c>
      <c r="BA214" s="6">
        <f t="shared" si="42"/>
        <v>-2365</v>
      </c>
      <c r="BB214" s="6">
        <f t="shared" si="42"/>
        <v>-2445</v>
      </c>
      <c r="BC214" s="6">
        <f t="shared" si="42"/>
        <v>-2677</v>
      </c>
      <c r="BD214" s="6">
        <f t="shared" si="42"/>
        <v>-2910</v>
      </c>
      <c r="BE214" s="6">
        <f t="shared" si="42"/>
        <v>-2983.5</v>
      </c>
      <c r="BF214" s="6">
        <f t="shared" si="42"/>
        <v>-3061</v>
      </c>
      <c r="BG214" s="6">
        <f t="shared" si="42"/>
        <v>-3139.5</v>
      </c>
      <c r="BH214" s="6">
        <f t="shared" si="42"/>
        <v>-3214.5</v>
      </c>
      <c r="BI214" s="6">
        <f t="shared" si="42"/>
        <v>-3326.5</v>
      </c>
      <c r="BJ214" s="6">
        <f t="shared" si="42"/>
        <v>-3440.5</v>
      </c>
      <c r="BK214" s="6">
        <f t="shared" si="42"/>
        <v>-3521</v>
      </c>
      <c r="BL214" s="6">
        <f t="shared" si="42"/>
        <v>-3602</v>
      </c>
      <c r="BM214" s="6">
        <f t="shared" si="42"/>
        <v>-3798.5</v>
      </c>
      <c r="BN214" s="6">
        <f t="shared" si="42"/>
        <v>-3994.5</v>
      </c>
      <c r="BO214" s="6">
        <f t="shared" si="42"/>
        <v>-4074</v>
      </c>
      <c r="BP214" s="6">
        <f t="shared" si="42"/>
        <v>-4153</v>
      </c>
      <c r="BQ214" s="6">
        <f t="shared" si="42"/>
        <v>-4416.5</v>
      </c>
      <c r="BR214" s="6">
        <f t="shared" si="37"/>
        <v>-4687.5</v>
      </c>
      <c r="BS214" s="6">
        <f t="shared" si="37"/>
        <v>-4846.5</v>
      </c>
      <c r="BT214" s="6">
        <f t="shared" si="37"/>
        <v>-5005</v>
      </c>
      <c r="BU214" s="6">
        <f t="shared" si="37"/>
        <v>-6545</v>
      </c>
      <c r="BV214" s="6">
        <f t="shared" si="37"/>
        <v>-8125</v>
      </c>
      <c r="BW214" s="6">
        <f t="shared" si="37"/>
        <v>-8305</v>
      </c>
      <c r="BX214" s="6">
        <f t="shared" si="37"/>
        <v>-8495</v>
      </c>
      <c r="BY214" s="6">
        <f t="shared" si="37"/>
        <v>-8680</v>
      </c>
      <c r="BZ214" s="6">
        <f t="shared" si="37"/>
        <v>-8860</v>
      </c>
      <c r="CA214" s="6">
        <f t="shared" si="37"/>
        <v>-9165</v>
      </c>
      <c r="CB214" s="6">
        <f t="shared" si="37"/>
        <v>-9470</v>
      </c>
      <c r="CC214" s="6">
        <f t="shared" si="37"/>
        <v>-9665</v>
      </c>
      <c r="CD214" s="6">
        <f t="shared" si="37"/>
        <v>-9865</v>
      </c>
      <c r="CE214" s="6">
        <f t="shared" si="37"/>
        <v>-10225</v>
      </c>
      <c r="CF214" s="6">
        <f t="shared" si="37"/>
        <v>-10570</v>
      </c>
      <c r="CG214" s="6">
        <f t="shared" si="37"/>
        <v>-10740</v>
      </c>
      <c r="CH214" s="6">
        <f t="shared" si="37"/>
        <v>-10915</v>
      </c>
      <c r="CI214" s="6">
        <f t="shared" si="37"/>
        <v>-11700</v>
      </c>
      <c r="CJ214" s="6">
        <f t="shared" si="37"/>
        <v>-12500</v>
      </c>
      <c r="CK214" s="6">
        <f t="shared" si="37"/>
        <v>-12800</v>
      </c>
      <c r="CL214" s="6">
        <f t="shared" si="37"/>
        <v>-13095</v>
      </c>
      <c r="CM214" s="6">
        <f t="shared" si="37"/>
        <v>-20150</v>
      </c>
      <c r="CN214" s="6">
        <f t="shared" si="38"/>
        <v>-27330</v>
      </c>
      <c r="CO214" s="6">
        <f t="shared" si="38"/>
        <v>-27795</v>
      </c>
      <c r="CP214" s="6">
        <f t="shared" si="38"/>
        <v>-28270</v>
      </c>
      <c r="CQ214" s="6">
        <f t="shared" si="38"/>
        <v>-31100</v>
      </c>
      <c r="CR214" s="6">
        <f t="shared" si="38"/>
        <v>-34000</v>
      </c>
      <c r="CS214" s="6">
        <f t="shared" si="38"/>
        <v>-34700</v>
      </c>
      <c r="CT214" s="6">
        <f t="shared" si="38"/>
        <v>-35324.699999999997</v>
      </c>
      <c r="CU214" s="6">
        <f t="shared" si="38"/>
        <v>-87659.45</v>
      </c>
      <c r="CV214" s="6">
        <f t="shared" si="38"/>
        <v>-140965.25</v>
      </c>
      <c r="CW214" s="6"/>
      <c r="CX214" s="6"/>
      <c r="CY214" s="6"/>
      <c r="CZ214" s="6"/>
    </row>
    <row r="215" spans="1:104">
      <c r="A215" s="1">
        <v>96</v>
      </c>
      <c r="B215" s="1" t="s">
        <v>195</v>
      </c>
      <c r="C215" s="1" t="s">
        <v>196</v>
      </c>
      <c r="D215" s="6">
        <v>1.27</v>
      </c>
      <c r="E215" s="6">
        <v>-0.92</v>
      </c>
      <c r="F215" s="6">
        <v>-3.16</v>
      </c>
      <c r="G215" s="6">
        <f t="shared" si="42"/>
        <v>-7.9956999999999994</v>
      </c>
      <c r="H215" s="6">
        <f t="shared" si="42"/>
        <v>-15.05</v>
      </c>
      <c r="I215" s="6">
        <f t="shared" si="42"/>
        <v>-28.900000000000002</v>
      </c>
      <c r="J215" s="6">
        <f t="shared" si="42"/>
        <v>-44.35</v>
      </c>
      <c r="K215" s="6">
        <f t="shared" si="42"/>
        <v>-60.05</v>
      </c>
      <c r="L215" s="6">
        <f t="shared" si="42"/>
        <v>-83.05</v>
      </c>
      <c r="M215" s="6">
        <f t="shared" si="42"/>
        <v>-104.5</v>
      </c>
      <c r="N215" s="6">
        <f t="shared" si="42"/>
        <v>-120</v>
      </c>
      <c r="O215" s="6">
        <f t="shared" si="42"/>
        <v>-136</v>
      </c>
      <c r="P215" s="6">
        <f t="shared" si="42"/>
        <v>-155.5</v>
      </c>
      <c r="Q215" s="6">
        <f t="shared" si="42"/>
        <v>-178.5</v>
      </c>
      <c r="R215" s="6">
        <f t="shared" si="42"/>
        <v>-201</v>
      </c>
      <c r="S215" s="6">
        <f t="shared" si="42"/>
        <v>-223.5</v>
      </c>
      <c r="T215" s="6">
        <f t="shared" si="42"/>
        <v>-244</v>
      </c>
      <c r="U215" s="6">
        <f t="shared" si="42"/>
        <v>-262.5</v>
      </c>
      <c r="V215" s="6">
        <f t="shared" si="42"/>
        <v>-291.5</v>
      </c>
      <c r="W215" s="6">
        <f t="shared" si="42"/>
        <v>-321.5</v>
      </c>
      <c r="X215" s="6">
        <f t="shared" si="42"/>
        <v>-396</v>
      </c>
      <c r="Y215" s="6">
        <f t="shared" si="42"/>
        <v>-474.5</v>
      </c>
      <c r="Z215" s="6">
        <f t="shared" si="42"/>
        <v>-503.5</v>
      </c>
      <c r="AA215" s="6">
        <f t="shared" si="42"/>
        <v>-534</v>
      </c>
      <c r="AB215" s="6">
        <f t="shared" si="42"/>
        <v>-565</v>
      </c>
      <c r="AC215" s="6">
        <f t="shared" si="42"/>
        <v>-595.5</v>
      </c>
      <c r="AD215" s="6">
        <f t="shared" si="42"/>
        <v>-634</v>
      </c>
      <c r="AE215" s="6">
        <f t="shared" si="42"/>
        <v>-673</v>
      </c>
      <c r="AF215" s="6">
        <f t="shared" si="42"/>
        <v>-706</v>
      </c>
      <c r="AG215" s="6">
        <f t="shared" si="42"/>
        <v>-739</v>
      </c>
      <c r="AH215" s="6">
        <f t="shared" si="42"/>
        <v>-832.5</v>
      </c>
      <c r="AI215" s="6">
        <f t="shared" si="42"/>
        <v>-930</v>
      </c>
      <c r="AJ215" s="6">
        <f t="shared" si="42"/>
        <v>-970</v>
      </c>
      <c r="AK215" s="6">
        <f t="shared" si="42"/>
        <v>-1010</v>
      </c>
      <c r="AL215" s="6">
        <f t="shared" si="42"/>
        <v>-1085</v>
      </c>
      <c r="AM215" s="6">
        <f t="shared" si="42"/>
        <v>-1160</v>
      </c>
      <c r="AN215" s="6">
        <f t="shared" si="42"/>
        <v>-1240</v>
      </c>
      <c r="AO215" s="6">
        <f t="shared" si="42"/>
        <v>-1320</v>
      </c>
      <c r="AP215" s="6">
        <f t="shared" si="42"/>
        <v>-1410</v>
      </c>
      <c r="AQ215" s="6">
        <f t="shared" si="42"/>
        <v>-1520</v>
      </c>
      <c r="AR215" s="6">
        <f t="shared" si="42"/>
        <v>-1600</v>
      </c>
      <c r="AS215" s="6">
        <f t="shared" si="42"/>
        <v>-1685</v>
      </c>
      <c r="AT215" s="6">
        <f t="shared" si="42"/>
        <v>-1770</v>
      </c>
      <c r="AU215" s="6">
        <f t="shared" si="42"/>
        <v>-1850</v>
      </c>
      <c r="AV215" s="6">
        <f t="shared" si="42"/>
        <v>-1935</v>
      </c>
      <c r="AW215" s="6">
        <f t="shared" si="42"/>
        <v>-2020</v>
      </c>
      <c r="AX215" s="6">
        <f t="shared" si="42"/>
        <v>-2110</v>
      </c>
      <c r="AY215" s="6">
        <f t="shared" si="42"/>
        <v>-2200</v>
      </c>
      <c r="AZ215" s="6">
        <f t="shared" si="42"/>
        <v>-2280</v>
      </c>
      <c r="BA215" s="6">
        <f t="shared" si="42"/>
        <v>-2365</v>
      </c>
      <c r="BB215" s="6">
        <f t="shared" si="42"/>
        <v>-2450</v>
      </c>
      <c r="BC215" s="6">
        <f t="shared" si="42"/>
        <v>-2535</v>
      </c>
      <c r="BD215" s="6">
        <f t="shared" si="42"/>
        <v>-2778</v>
      </c>
      <c r="BE215" s="6">
        <f t="shared" si="42"/>
        <v>-3013</v>
      </c>
      <c r="BF215" s="6">
        <f t="shared" si="42"/>
        <v>-3087.5</v>
      </c>
      <c r="BG215" s="6">
        <f t="shared" si="42"/>
        <v>-3166</v>
      </c>
      <c r="BH215" s="6">
        <f t="shared" si="42"/>
        <v>-3245.5</v>
      </c>
      <c r="BI215" s="6">
        <f t="shared" si="42"/>
        <v>-3322</v>
      </c>
      <c r="BJ215" s="6">
        <f t="shared" si="42"/>
        <v>-3437.5</v>
      </c>
      <c r="BK215" s="6">
        <f t="shared" si="42"/>
        <v>-3554</v>
      </c>
      <c r="BL215" s="6">
        <f t="shared" si="42"/>
        <v>-3636</v>
      </c>
      <c r="BM215" s="6">
        <f t="shared" si="42"/>
        <v>-3718.5</v>
      </c>
      <c r="BN215" s="6">
        <f t="shared" si="42"/>
        <v>-3918</v>
      </c>
      <c r="BO215" s="6">
        <f t="shared" si="42"/>
        <v>-4117</v>
      </c>
      <c r="BP215" s="6">
        <f t="shared" si="42"/>
        <v>-4197.5</v>
      </c>
      <c r="BQ215" s="6">
        <f t="shared" ref="BQ215" si="43">-(BP99+BQ99)/2</f>
        <v>-4278</v>
      </c>
      <c r="BR215" s="6">
        <f t="shared" si="37"/>
        <v>-4554</v>
      </c>
      <c r="BS215" s="6">
        <f t="shared" si="37"/>
        <v>-4835.5</v>
      </c>
      <c r="BT215" s="6">
        <f t="shared" si="37"/>
        <v>-4995</v>
      </c>
      <c r="BU215" s="6">
        <f t="shared" si="37"/>
        <v>-5155</v>
      </c>
      <c r="BV215" s="6">
        <f t="shared" si="37"/>
        <v>-6735</v>
      </c>
      <c r="BW215" s="6">
        <f t="shared" si="37"/>
        <v>-8355</v>
      </c>
      <c r="BX215" s="6">
        <f t="shared" si="37"/>
        <v>-8530</v>
      </c>
      <c r="BY215" s="6">
        <f t="shared" si="37"/>
        <v>-8720</v>
      </c>
      <c r="BZ215" s="6">
        <f t="shared" si="37"/>
        <v>-8910</v>
      </c>
      <c r="CA215" s="6">
        <f t="shared" si="37"/>
        <v>-9090</v>
      </c>
      <c r="CB215" s="6">
        <f t="shared" si="37"/>
        <v>-9405</v>
      </c>
      <c r="CC215" s="6">
        <f t="shared" si="37"/>
        <v>-9725</v>
      </c>
      <c r="CD215" s="6">
        <f t="shared" si="37"/>
        <v>-9920</v>
      </c>
      <c r="CE215" s="6">
        <f t="shared" si="37"/>
        <v>-10120</v>
      </c>
      <c r="CF215" s="6">
        <f t="shared" si="37"/>
        <v>-10490</v>
      </c>
      <c r="CG215" s="6">
        <f t="shared" si="37"/>
        <v>-10840</v>
      </c>
      <c r="CH215" s="6">
        <f t="shared" si="37"/>
        <v>-11010</v>
      </c>
      <c r="CI215" s="6">
        <f t="shared" si="37"/>
        <v>-11185</v>
      </c>
      <c r="CJ215" s="6">
        <f t="shared" si="37"/>
        <v>-12005</v>
      </c>
      <c r="CK215" s="6">
        <f t="shared" si="37"/>
        <v>-12845</v>
      </c>
      <c r="CL215" s="6">
        <f t="shared" si="37"/>
        <v>-13155</v>
      </c>
      <c r="CM215" s="6">
        <f t="shared" si="37"/>
        <v>-13455</v>
      </c>
      <c r="CN215" s="6">
        <f t="shared" si="38"/>
        <v>-20645</v>
      </c>
      <c r="CO215" s="6">
        <f t="shared" si="38"/>
        <v>-27960</v>
      </c>
      <c r="CP215" s="6">
        <f t="shared" si="38"/>
        <v>-28440</v>
      </c>
      <c r="CQ215" s="6">
        <f t="shared" si="38"/>
        <v>-28900</v>
      </c>
      <c r="CR215" s="6">
        <f t="shared" si="38"/>
        <v>-31850</v>
      </c>
      <c r="CS215" s="6">
        <f t="shared" si="38"/>
        <v>-34900</v>
      </c>
      <c r="CT215" s="6">
        <f t="shared" si="38"/>
        <v>-35600</v>
      </c>
      <c r="CU215" s="6">
        <f t="shared" si="38"/>
        <v>-36246.5</v>
      </c>
      <c r="CV215" s="6">
        <f t="shared" si="38"/>
        <v>-89896.3</v>
      </c>
      <c r="CW215" s="6">
        <f t="shared" si="38"/>
        <v>-144521.29999999999</v>
      </c>
      <c r="CX215" s="6"/>
      <c r="CY215" s="6"/>
      <c r="CZ215" s="6"/>
    </row>
    <row r="216" spans="1:104">
      <c r="A216" s="1">
        <v>97</v>
      </c>
      <c r="B216" s="1" t="s">
        <v>197</v>
      </c>
      <c r="C216" s="1" t="s">
        <v>198</v>
      </c>
      <c r="D216" s="6" t="s">
        <v>213</v>
      </c>
      <c r="E216" s="6" t="s">
        <v>213</v>
      </c>
      <c r="F216" s="6">
        <f>IF(E100=0,"-",-(E100+F100)/2)</f>
        <v>-3.1144499999999997</v>
      </c>
      <c r="G216" s="6">
        <f t="shared" ref="G216:BQ219" si="44">-(F100+G100)/2</f>
        <v>-9.0489499999999996</v>
      </c>
      <c r="H216" s="6">
        <f t="shared" si="44"/>
        <v>-16.75</v>
      </c>
      <c r="I216" s="6">
        <f t="shared" si="44"/>
        <v>-28.8</v>
      </c>
      <c r="J216" s="6">
        <f t="shared" si="44"/>
        <v>-46</v>
      </c>
      <c r="K216" s="6">
        <f t="shared" si="44"/>
        <v>-63.05</v>
      </c>
      <c r="L216" s="6">
        <f t="shared" si="44"/>
        <v>-80.05</v>
      </c>
      <c r="M216" s="6">
        <f t="shared" si="44"/>
        <v>-102</v>
      </c>
      <c r="N216" s="6">
        <f t="shared" si="44"/>
        <v>-122</v>
      </c>
      <c r="O216" s="6">
        <f t="shared" si="44"/>
        <v>-138.5</v>
      </c>
      <c r="P216" s="6">
        <f t="shared" si="44"/>
        <v>-159</v>
      </c>
      <c r="Q216" s="6">
        <f t="shared" si="44"/>
        <v>-183</v>
      </c>
      <c r="R216" s="6">
        <f t="shared" si="44"/>
        <v>-206.5</v>
      </c>
      <c r="S216" s="6">
        <f t="shared" si="44"/>
        <v>-229</v>
      </c>
      <c r="T216" s="6">
        <f t="shared" si="44"/>
        <v>-249.5</v>
      </c>
      <c r="U216" s="6">
        <f t="shared" si="44"/>
        <v>-269</v>
      </c>
      <c r="V216" s="6">
        <f t="shared" si="44"/>
        <v>-291</v>
      </c>
      <c r="W216" s="6">
        <f t="shared" si="44"/>
        <v>-321</v>
      </c>
      <c r="X216" s="6">
        <f t="shared" si="44"/>
        <v>-350</v>
      </c>
      <c r="Y216" s="6">
        <f t="shared" si="44"/>
        <v>-429</v>
      </c>
      <c r="Z216" s="6">
        <f t="shared" si="44"/>
        <v>-511.5</v>
      </c>
      <c r="AA216" s="6">
        <f t="shared" si="44"/>
        <v>-541.5</v>
      </c>
      <c r="AB216" s="6">
        <f t="shared" si="44"/>
        <v>-573.5</v>
      </c>
      <c r="AC216" s="6">
        <f t="shared" si="44"/>
        <v>-605.5</v>
      </c>
      <c r="AD216" s="6">
        <f t="shared" si="44"/>
        <v>-636.5</v>
      </c>
      <c r="AE216" s="6">
        <f t="shared" si="44"/>
        <v>-676</v>
      </c>
      <c r="AF216" s="6">
        <f t="shared" si="44"/>
        <v>-716.5</v>
      </c>
      <c r="AG216" s="6">
        <f t="shared" si="44"/>
        <v>-750.5</v>
      </c>
      <c r="AH216" s="6">
        <f t="shared" si="44"/>
        <v>-784</v>
      </c>
      <c r="AI216" s="6">
        <f t="shared" si="44"/>
        <v>-880</v>
      </c>
      <c r="AJ216" s="6">
        <f t="shared" si="44"/>
        <v>-980</v>
      </c>
      <c r="AK216" s="6">
        <f t="shared" si="44"/>
        <v>-1020</v>
      </c>
      <c r="AL216" s="6">
        <f t="shared" si="44"/>
        <v>-1060</v>
      </c>
      <c r="AM216" s="6">
        <f t="shared" si="44"/>
        <v>-1140</v>
      </c>
      <c r="AN216" s="6">
        <f t="shared" si="44"/>
        <v>-1220</v>
      </c>
      <c r="AO216" s="6">
        <f t="shared" si="44"/>
        <v>-1300</v>
      </c>
      <c r="AP216" s="6">
        <f t="shared" si="44"/>
        <v>-1385</v>
      </c>
      <c r="AQ216" s="6">
        <f t="shared" si="44"/>
        <v>-1480</v>
      </c>
      <c r="AR216" s="6">
        <f t="shared" si="44"/>
        <v>-1590</v>
      </c>
      <c r="AS216" s="6">
        <f t="shared" si="44"/>
        <v>-1675</v>
      </c>
      <c r="AT216" s="6">
        <f t="shared" si="44"/>
        <v>-1760</v>
      </c>
      <c r="AU216" s="6">
        <f t="shared" si="44"/>
        <v>-1845</v>
      </c>
      <c r="AV216" s="6">
        <f t="shared" si="44"/>
        <v>-1930</v>
      </c>
      <c r="AW216" s="6">
        <f t="shared" si="44"/>
        <v>-2010</v>
      </c>
      <c r="AX216" s="6">
        <f t="shared" si="44"/>
        <v>-2095</v>
      </c>
      <c r="AY216" s="6">
        <f t="shared" si="44"/>
        <v>-2190</v>
      </c>
      <c r="AZ216" s="6">
        <f t="shared" si="44"/>
        <v>-2280</v>
      </c>
      <c r="BA216" s="6">
        <f t="shared" si="44"/>
        <v>-2365</v>
      </c>
      <c r="BB216" s="6">
        <f t="shared" si="44"/>
        <v>-2450</v>
      </c>
      <c r="BC216" s="6">
        <f t="shared" si="44"/>
        <v>-2535</v>
      </c>
      <c r="BD216" s="6">
        <f t="shared" si="44"/>
        <v>-2625</v>
      </c>
      <c r="BE216" s="6">
        <f t="shared" si="44"/>
        <v>-2875</v>
      </c>
      <c r="BF216" s="6">
        <f t="shared" si="44"/>
        <v>-3117</v>
      </c>
      <c r="BG216" s="6">
        <f t="shared" si="44"/>
        <v>-3193</v>
      </c>
      <c r="BH216" s="6">
        <f t="shared" si="44"/>
        <v>-3273.5</v>
      </c>
      <c r="BI216" s="6">
        <f t="shared" si="44"/>
        <v>-3354</v>
      </c>
      <c r="BJ216" s="6">
        <f t="shared" si="44"/>
        <v>-3431</v>
      </c>
      <c r="BK216" s="6">
        <f t="shared" si="44"/>
        <v>-3549.5</v>
      </c>
      <c r="BL216" s="6">
        <f t="shared" si="44"/>
        <v>-3669.5</v>
      </c>
      <c r="BM216" s="6">
        <f t="shared" si="44"/>
        <v>-3753</v>
      </c>
      <c r="BN216" s="6">
        <f t="shared" si="44"/>
        <v>-3837</v>
      </c>
      <c r="BO216" s="6">
        <f t="shared" si="44"/>
        <v>-4039.5</v>
      </c>
      <c r="BP216" s="6">
        <f t="shared" si="44"/>
        <v>-4241.5</v>
      </c>
      <c r="BQ216" s="6">
        <f t="shared" si="44"/>
        <v>-4323</v>
      </c>
      <c r="BR216" s="6">
        <f t="shared" si="37"/>
        <v>-4405</v>
      </c>
      <c r="BS216" s="6">
        <f t="shared" si="37"/>
        <v>-4692.5</v>
      </c>
      <c r="BT216" s="6">
        <f t="shared" si="37"/>
        <v>-4990</v>
      </c>
      <c r="BU216" s="6">
        <f t="shared" si="37"/>
        <v>-5155</v>
      </c>
      <c r="BV216" s="6">
        <f t="shared" si="37"/>
        <v>-5315</v>
      </c>
      <c r="BW216" s="6">
        <f t="shared" si="37"/>
        <v>-6930</v>
      </c>
      <c r="BX216" s="6">
        <f t="shared" si="37"/>
        <v>-8585</v>
      </c>
      <c r="BY216" s="6">
        <f t="shared" si="37"/>
        <v>-8760</v>
      </c>
      <c r="BZ216" s="6">
        <f t="shared" si="37"/>
        <v>-8950</v>
      </c>
      <c r="CA216" s="6">
        <f t="shared" si="37"/>
        <v>-9145</v>
      </c>
      <c r="CB216" s="6">
        <f t="shared" si="37"/>
        <v>-9330</v>
      </c>
      <c r="CC216" s="6">
        <f t="shared" si="37"/>
        <v>-9650</v>
      </c>
      <c r="CD216" s="6">
        <f t="shared" si="37"/>
        <v>-9975</v>
      </c>
      <c r="CE216" s="6">
        <f t="shared" ref="CE216:CX216" si="45">-(CD100+CE100)/2</f>
        <v>-10175</v>
      </c>
      <c r="CF216" s="6">
        <f t="shared" si="45"/>
        <v>-10380</v>
      </c>
      <c r="CG216" s="6">
        <f t="shared" si="45"/>
        <v>-10750</v>
      </c>
      <c r="CH216" s="6">
        <f t="shared" si="45"/>
        <v>-11105</v>
      </c>
      <c r="CI216" s="6">
        <f t="shared" si="45"/>
        <v>-11285</v>
      </c>
      <c r="CJ216" s="6">
        <f t="shared" si="45"/>
        <v>-11460</v>
      </c>
      <c r="CK216" s="6">
        <f t="shared" si="45"/>
        <v>-12315</v>
      </c>
      <c r="CL216" s="6">
        <f t="shared" si="45"/>
        <v>-13195</v>
      </c>
      <c r="CM216" s="6">
        <f t="shared" si="45"/>
        <v>-13510</v>
      </c>
      <c r="CN216" s="6">
        <f t="shared" si="45"/>
        <v>-13815</v>
      </c>
      <c r="CO216" s="6">
        <f t="shared" si="45"/>
        <v>-21145</v>
      </c>
      <c r="CP216" s="6">
        <f t="shared" si="45"/>
        <v>-28590</v>
      </c>
      <c r="CQ216" s="6">
        <f t="shared" si="45"/>
        <v>-29050</v>
      </c>
      <c r="CR216" s="6">
        <f t="shared" si="45"/>
        <v>-29550</v>
      </c>
      <c r="CS216" s="6">
        <f t="shared" si="45"/>
        <v>-32650</v>
      </c>
      <c r="CT216" s="6">
        <f t="shared" si="45"/>
        <v>-35850</v>
      </c>
      <c r="CU216" s="6">
        <f t="shared" si="45"/>
        <v>-36600</v>
      </c>
      <c r="CV216" s="6">
        <f t="shared" si="45"/>
        <v>-37228.800000000003</v>
      </c>
      <c r="CW216" s="6">
        <f t="shared" si="45"/>
        <v>-92181.150000000009</v>
      </c>
      <c r="CX216" s="6">
        <f t="shared" si="45"/>
        <v>-148151.35</v>
      </c>
      <c r="CY216" s="6"/>
      <c r="CZ216" s="6"/>
    </row>
    <row r="217" spans="1:104">
      <c r="A217" s="1">
        <v>98</v>
      </c>
      <c r="B217" s="1" t="s">
        <v>199</v>
      </c>
      <c r="C217" s="1" t="s">
        <v>200</v>
      </c>
      <c r="D217" s="6" t="s">
        <v>213</v>
      </c>
      <c r="E217" s="6" t="s">
        <v>213</v>
      </c>
      <c r="F217" s="6">
        <f t="shared" ref="F217:F222" si="46">IF(E101=0,"-",-(E101+F101)/2)</f>
        <v>-3.1498499999999998</v>
      </c>
      <c r="G217" s="6">
        <f t="shared" si="44"/>
        <v>-9.0408500000000007</v>
      </c>
      <c r="H217" s="6">
        <f t="shared" si="44"/>
        <v>-17.100000000000001</v>
      </c>
      <c r="I217" s="6">
        <f t="shared" si="44"/>
        <v>-30.05</v>
      </c>
      <c r="J217" s="6">
        <f t="shared" si="44"/>
        <v>-44.8</v>
      </c>
      <c r="K217" s="6">
        <f t="shared" si="44"/>
        <v>-63.45</v>
      </c>
      <c r="L217" s="6">
        <f t="shared" si="44"/>
        <v>-83</v>
      </c>
      <c r="M217" s="6">
        <f t="shared" si="44"/>
        <v>-101.95</v>
      </c>
      <c r="N217" s="6">
        <f t="shared" si="44"/>
        <v>-122.95</v>
      </c>
      <c r="O217" s="6">
        <f t="shared" si="44"/>
        <v>-142.5</v>
      </c>
      <c r="P217" s="6">
        <f t="shared" si="44"/>
        <v>-165</v>
      </c>
      <c r="Q217" s="6">
        <f t="shared" si="44"/>
        <v>-190</v>
      </c>
      <c r="R217" s="6">
        <f t="shared" si="44"/>
        <v>-213.5</v>
      </c>
      <c r="S217" s="6">
        <f t="shared" si="44"/>
        <v>-236</v>
      </c>
      <c r="T217" s="6">
        <f t="shared" si="44"/>
        <v>-256</v>
      </c>
      <c r="U217" s="6">
        <f t="shared" si="44"/>
        <v>-275.5</v>
      </c>
      <c r="V217" s="6">
        <f t="shared" si="44"/>
        <v>-298</v>
      </c>
      <c r="W217" s="6">
        <f t="shared" si="44"/>
        <v>-322</v>
      </c>
      <c r="X217" s="6">
        <f t="shared" si="44"/>
        <v>-351</v>
      </c>
      <c r="Y217" s="6">
        <f t="shared" si="44"/>
        <v>-379</v>
      </c>
      <c r="Z217" s="6">
        <f t="shared" si="44"/>
        <v>-463</v>
      </c>
      <c r="AA217" s="6">
        <f t="shared" si="44"/>
        <v>-551</v>
      </c>
      <c r="AB217" s="6">
        <f t="shared" si="44"/>
        <v>-581.5</v>
      </c>
      <c r="AC217" s="6">
        <f t="shared" si="44"/>
        <v>-613.5</v>
      </c>
      <c r="AD217" s="6">
        <f t="shared" si="44"/>
        <v>-646</v>
      </c>
      <c r="AE217" s="6">
        <f t="shared" si="44"/>
        <v>-678.5</v>
      </c>
      <c r="AF217" s="6">
        <f t="shared" si="44"/>
        <v>-719.5</v>
      </c>
      <c r="AG217" s="6">
        <f t="shared" si="44"/>
        <v>-761</v>
      </c>
      <c r="AH217" s="6">
        <f t="shared" si="44"/>
        <v>-796</v>
      </c>
      <c r="AI217" s="6">
        <f t="shared" si="44"/>
        <v>-830.5</v>
      </c>
      <c r="AJ217" s="6">
        <f t="shared" si="44"/>
        <v>-928.5</v>
      </c>
      <c r="AK217" s="6">
        <f t="shared" si="44"/>
        <v>-1030</v>
      </c>
      <c r="AL217" s="6">
        <f t="shared" si="44"/>
        <v>-1070</v>
      </c>
      <c r="AM217" s="6">
        <f t="shared" si="44"/>
        <v>-1105</v>
      </c>
      <c r="AN217" s="6">
        <f t="shared" si="44"/>
        <v>-1185</v>
      </c>
      <c r="AO217" s="6">
        <f t="shared" si="44"/>
        <v>-1275</v>
      </c>
      <c r="AP217" s="6">
        <f t="shared" si="44"/>
        <v>-1360</v>
      </c>
      <c r="AQ217" s="6">
        <f t="shared" si="44"/>
        <v>-1440</v>
      </c>
      <c r="AR217" s="6">
        <f t="shared" si="44"/>
        <v>-1540</v>
      </c>
      <c r="AS217" s="6">
        <f t="shared" si="44"/>
        <v>-1660</v>
      </c>
      <c r="AT217" s="6">
        <f t="shared" si="44"/>
        <v>-1745</v>
      </c>
      <c r="AU217" s="6">
        <f t="shared" si="44"/>
        <v>-1835</v>
      </c>
      <c r="AV217" s="6">
        <f t="shared" si="44"/>
        <v>-1920</v>
      </c>
      <c r="AW217" s="6">
        <f t="shared" si="44"/>
        <v>-2005</v>
      </c>
      <c r="AX217" s="6">
        <f t="shared" si="44"/>
        <v>-2090</v>
      </c>
      <c r="AY217" s="6">
        <f t="shared" si="44"/>
        <v>-2175</v>
      </c>
      <c r="AZ217" s="6">
        <f t="shared" si="44"/>
        <v>-2270</v>
      </c>
      <c r="BA217" s="6">
        <f t="shared" si="44"/>
        <v>-2365</v>
      </c>
      <c r="BB217" s="6">
        <f t="shared" si="44"/>
        <v>-2450</v>
      </c>
      <c r="BC217" s="6">
        <f t="shared" si="44"/>
        <v>-2535</v>
      </c>
      <c r="BD217" s="6">
        <f t="shared" si="44"/>
        <v>-2625</v>
      </c>
      <c r="BE217" s="6">
        <f t="shared" si="44"/>
        <v>-2710</v>
      </c>
      <c r="BF217" s="6">
        <f t="shared" si="44"/>
        <v>-2968</v>
      </c>
      <c r="BG217" s="6">
        <f t="shared" si="44"/>
        <v>-3223.5</v>
      </c>
      <c r="BH217" s="6">
        <f t="shared" si="44"/>
        <v>-3300.5</v>
      </c>
      <c r="BI217" s="6">
        <f t="shared" si="44"/>
        <v>-3382</v>
      </c>
      <c r="BJ217" s="6">
        <f t="shared" si="44"/>
        <v>-3463.5</v>
      </c>
      <c r="BK217" s="6">
        <f t="shared" si="44"/>
        <v>-3542</v>
      </c>
      <c r="BL217" s="6">
        <f t="shared" si="44"/>
        <v>-3664</v>
      </c>
      <c r="BM217" s="6">
        <f t="shared" si="44"/>
        <v>-3787.5</v>
      </c>
      <c r="BN217" s="6">
        <f t="shared" si="44"/>
        <v>-3871.5</v>
      </c>
      <c r="BO217" s="6">
        <f t="shared" si="44"/>
        <v>-3956.5</v>
      </c>
      <c r="BP217" s="6">
        <f t="shared" si="44"/>
        <v>-4163.5</v>
      </c>
      <c r="BQ217" s="6">
        <f t="shared" si="44"/>
        <v>-4368</v>
      </c>
      <c r="BR217" s="6">
        <f t="shared" ref="BR217:CY222" si="47">-(BQ101+BR101)/2</f>
        <v>-4450.5</v>
      </c>
      <c r="BS217" s="6">
        <f t="shared" si="47"/>
        <v>-4534</v>
      </c>
      <c r="BT217" s="6">
        <f t="shared" si="47"/>
        <v>-4837</v>
      </c>
      <c r="BU217" s="6">
        <f t="shared" si="47"/>
        <v>-5145</v>
      </c>
      <c r="BV217" s="6">
        <f t="shared" si="47"/>
        <v>-5310</v>
      </c>
      <c r="BW217" s="6">
        <f t="shared" si="47"/>
        <v>-5475</v>
      </c>
      <c r="BX217" s="6">
        <f t="shared" si="47"/>
        <v>-7125</v>
      </c>
      <c r="BY217" s="6">
        <f t="shared" si="47"/>
        <v>-8815</v>
      </c>
      <c r="BZ217" s="6">
        <f t="shared" si="47"/>
        <v>-8995</v>
      </c>
      <c r="CA217" s="6">
        <f t="shared" si="47"/>
        <v>-9190</v>
      </c>
      <c r="CB217" s="6">
        <f t="shared" si="47"/>
        <v>-9385</v>
      </c>
      <c r="CC217" s="6">
        <f t="shared" si="47"/>
        <v>-9570</v>
      </c>
      <c r="CD217" s="6">
        <f t="shared" si="47"/>
        <v>-9900</v>
      </c>
      <c r="CE217" s="6">
        <f t="shared" si="47"/>
        <v>-10235</v>
      </c>
      <c r="CF217" s="6">
        <f t="shared" si="47"/>
        <v>-10440</v>
      </c>
      <c r="CG217" s="6">
        <f t="shared" si="47"/>
        <v>-10645</v>
      </c>
      <c r="CH217" s="6">
        <f t="shared" si="47"/>
        <v>-11020</v>
      </c>
      <c r="CI217" s="6">
        <f t="shared" si="47"/>
        <v>-11385</v>
      </c>
      <c r="CJ217" s="6">
        <f t="shared" si="47"/>
        <v>-11560</v>
      </c>
      <c r="CK217" s="6">
        <f t="shared" si="47"/>
        <v>-11735</v>
      </c>
      <c r="CL217" s="6">
        <f t="shared" si="47"/>
        <v>-12635</v>
      </c>
      <c r="CM217" s="6">
        <f t="shared" si="47"/>
        <v>-13555</v>
      </c>
      <c r="CN217" s="6">
        <f t="shared" si="47"/>
        <v>-13870</v>
      </c>
      <c r="CO217" s="6">
        <f t="shared" si="47"/>
        <v>-14180</v>
      </c>
      <c r="CP217" s="6">
        <f t="shared" si="47"/>
        <v>-21640</v>
      </c>
      <c r="CQ217" s="6">
        <f t="shared" si="47"/>
        <v>-29250</v>
      </c>
      <c r="CR217" s="6">
        <f t="shared" si="47"/>
        <v>-29750</v>
      </c>
      <c r="CS217" s="6">
        <f t="shared" si="47"/>
        <v>-30250</v>
      </c>
      <c r="CT217" s="6">
        <f t="shared" si="47"/>
        <v>-33500</v>
      </c>
      <c r="CU217" s="6">
        <f t="shared" si="47"/>
        <v>-36800</v>
      </c>
      <c r="CV217" s="6">
        <f t="shared" si="47"/>
        <v>-37500</v>
      </c>
      <c r="CW217" s="6">
        <f t="shared" si="47"/>
        <v>-38171.75</v>
      </c>
      <c r="CX217" s="6">
        <f t="shared" si="47"/>
        <v>-94511.4</v>
      </c>
      <c r="CY217" s="6">
        <f t="shared" si="47"/>
        <v>-151851.65</v>
      </c>
      <c r="CZ217" s="6"/>
    </row>
    <row r="218" spans="1:104">
      <c r="A218" s="1">
        <v>99</v>
      </c>
      <c r="B218" s="1" t="s">
        <v>201</v>
      </c>
      <c r="C218" s="1" t="s">
        <v>202</v>
      </c>
      <c r="D218" s="6" t="s">
        <v>213</v>
      </c>
      <c r="E218" s="6" t="s">
        <v>213</v>
      </c>
      <c r="F218" s="6">
        <f t="shared" si="46"/>
        <v>-3.2109999999999999</v>
      </c>
      <c r="G218" s="6">
        <f t="shared" si="44"/>
        <v>-9.2100000000000009</v>
      </c>
      <c r="H218" s="6">
        <f t="shared" si="44"/>
        <v>-17.350000000000001</v>
      </c>
      <c r="I218" s="6">
        <f t="shared" si="44"/>
        <v>-30.75</v>
      </c>
      <c r="J218" s="6">
        <f t="shared" si="44"/>
        <v>-46.45</v>
      </c>
      <c r="K218" s="6">
        <f t="shared" si="44"/>
        <v>-62.55</v>
      </c>
      <c r="L218" s="6">
        <f t="shared" si="44"/>
        <v>-84</v>
      </c>
      <c r="M218" s="6">
        <f t="shared" si="44"/>
        <v>-104.95</v>
      </c>
      <c r="N218" s="6">
        <f t="shared" si="44"/>
        <v>-124.95</v>
      </c>
      <c r="O218" s="6">
        <f t="shared" si="44"/>
        <v>-147</v>
      </c>
      <c r="P218" s="6">
        <f t="shared" si="44"/>
        <v>-168.5</v>
      </c>
      <c r="Q218" s="6">
        <f t="shared" si="44"/>
        <v>-193</v>
      </c>
      <c r="R218" s="6">
        <f t="shared" si="44"/>
        <v>-218.5</v>
      </c>
      <c r="S218" s="6">
        <f t="shared" si="44"/>
        <v>-241.5</v>
      </c>
      <c r="T218" s="6">
        <f t="shared" si="44"/>
        <v>-261</v>
      </c>
      <c r="U218" s="6">
        <f t="shared" si="44"/>
        <v>-282</v>
      </c>
      <c r="V218" s="6">
        <f t="shared" si="44"/>
        <v>-305.5</v>
      </c>
      <c r="W218" s="6">
        <f t="shared" si="44"/>
        <v>-329.5</v>
      </c>
      <c r="X218" s="6">
        <f t="shared" si="44"/>
        <v>-354.5</v>
      </c>
      <c r="Y218" s="6">
        <f t="shared" si="44"/>
        <v>-382.5</v>
      </c>
      <c r="Z218" s="6">
        <f t="shared" si="44"/>
        <v>-409.5</v>
      </c>
      <c r="AA218" s="6">
        <f t="shared" si="44"/>
        <v>-498.5</v>
      </c>
      <c r="AB218" s="6">
        <f t="shared" si="44"/>
        <v>-591</v>
      </c>
      <c r="AC218" s="6">
        <f t="shared" si="44"/>
        <v>-622</v>
      </c>
      <c r="AD218" s="6">
        <f t="shared" si="44"/>
        <v>-655</v>
      </c>
      <c r="AE218" s="6">
        <f t="shared" si="44"/>
        <v>-688.5</v>
      </c>
      <c r="AF218" s="6">
        <f t="shared" si="44"/>
        <v>-721.5</v>
      </c>
      <c r="AG218" s="6">
        <f t="shared" si="44"/>
        <v>-764</v>
      </c>
      <c r="AH218" s="6">
        <f t="shared" si="44"/>
        <v>-807</v>
      </c>
      <c r="AI218" s="6">
        <f t="shared" si="44"/>
        <v>-842.5</v>
      </c>
      <c r="AJ218" s="6">
        <f t="shared" si="44"/>
        <v>-878</v>
      </c>
      <c r="AK218" s="6">
        <f t="shared" si="44"/>
        <v>-977.5</v>
      </c>
      <c r="AL218" s="6">
        <f t="shared" si="44"/>
        <v>-1080</v>
      </c>
      <c r="AM218" s="6">
        <f t="shared" si="44"/>
        <v>-1120</v>
      </c>
      <c r="AN218" s="6">
        <f t="shared" si="44"/>
        <v>-1160</v>
      </c>
      <c r="AO218" s="6">
        <f t="shared" si="44"/>
        <v>-1245</v>
      </c>
      <c r="AP218" s="6">
        <f t="shared" si="44"/>
        <v>-1335</v>
      </c>
      <c r="AQ218" s="6">
        <f t="shared" si="44"/>
        <v>-1420</v>
      </c>
      <c r="AR218" s="6">
        <f t="shared" si="44"/>
        <v>-1505</v>
      </c>
      <c r="AS218" s="6">
        <f t="shared" si="44"/>
        <v>-1610</v>
      </c>
      <c r="AT218" s="6">
        <f t="shared" si="44"/>
        <v>-1735</v>
      </c>
      <c r="AU218" s="6">
        <f t="shared" si="44"/>
        <v>-1825</v>
      </c>
      <c r="AV218" s="6">
        <f t="shared" si="44"/>
        <v>-1910</v>
      </c>
      <c r="AW218" s="6">
        <f t="shared" si="44"/>
        <v>-1995</v>
      </c>
      <c r="AX218" s="6">
        <f t="shared" si="44"/>
        <v>-2085</v>
      </c>
      <c r="AY218" s="6">
        <f t="shared" si="44"/>
        <v>-2175</v>
      </c>
      <c r="AZ218" s="6">
        <f t="shared" si="44"/>
        <v>-2260</v>
      </c>
      <c r="BA218" s="6">
        <f t="shared" si="44"/>
        <v>-2355</v>
      </c>
      <c r="BB218" s="6">
        <f t="shared" si="44"/>
        <v>-2450</v>
      </c>
      <c r="BC218" s="6">
        <f t="shared" si="44"/>
        <v>-2535</v>
      </c>
      <c r="BD218" s="6">
        <f t="shared" si="44"/>
        <v>-2630</v>
      </c>
      <c r="BE218" s="6">
        <f t="shared" si="44"/>
        <v>-2720</v>
      </c>
      <c r="BF218" s="6">
        <f t="shared" si="44"/>
        <v>-2830</v>
      </c>
      <c r="BG218" s="6">
        <f t="shared" si="44"/>
        <v>-3097</v>
      </c>
      <c r="BH218" s="6">
        <f t="shared" si="44"/>
        <v>-3332</v>
      </c>
      <c r="BI218" s="6">
        <f t="shared" si="44"/>
        <v>-3409.5</v>
      </c>
      <c r="BJ218" s="6">
        <f t="shared" si="44"/>
        <v>-3492</v>
      </c>
      <c r="BK218" s="6">
        <f t="shared" si="44"/>
        <v>-3575.5</v>
      </c>
      <c r="BL218" s="6">
        <f t="shared" si="44"/>
        <v>-3655</v>
      </c>
      <c r="BM218" s="6">
        <f t="shared" si="44"/>
        <v>-3780</v>
      </c>
      <c r="BN218" s="6">
        <f t="shared" si="44"/>
        <v>-3906.5</v>
      </c>
      <c r="BO218" s="6">
        <f t="shared" si="44"/>
        <v>-3992.5</v>
      </c>
      <c r="BP218" s="6">
        <f t="shared" si="44"/>
        <v>-4079</v>
      </c>
      <c r="BQ218" s="6">
        <f t="shared" si="44"/>
        <v>-4288</v>
      </c>
      <c r="BR218" s="6">
        <f t="shared" si="47"/>
        <v>-4496.5</v>
      </c>
      <c r="BS218" s="6">
        <f t="shared" si="47"/>
        <v>-4578.5</v>
      </c>
      <c r="BT218" s="6">
        <f t="shared" si="47"/>
        <v>-4660</v>
      </c>
      <c r="BU218" s="6">
        <f t="shared" si="47"/>
        <v>-4980</v>
      </c>
      <c r="BV218" s="6">
        <f t="shared" si="47"/>
        <v>-5305</v>
      </c>
      <c r="BW218" s="6">
        <f t="shared" si="47"/>
        <v>-5475</v>
      </c>
      <c r="BX218" s="6">
        <f t="shared" si="47"/>
        <v>-5645</v>
      </c>
      <c r="BY218" s="6">
        <f t="shared" si="47"/>
        <v>-7325</v>
      </c>
      <c r="BZ218" s="6">
        <f t="shared" si="47"/>
        <v>-9050</v>
      </c>
      <c r="CA218" s="6">
        <f t="shared" si="47"/>
        <v>-9235</v>
      </c>
      <c r="CB218" s="6">
        <f t="shared" si="47"/>
        <v>-9430</v>
      </c>
      <c r="CC218" s="6">
        <f t="shared" si="47"/>
        <v>-9625</v>
      </c>
      <c r="CD218" s="6">
        <f t="shared" si="47"/>
        <v>-9815</v>
      </c>
      <c r="CE218" s="6">
        <f t="shared" si="47"/>
        <v>-10155</v>
      </c>
      <c r="CF218" s="6">
        <f t="shared" si="47"/>
        <v>-10495</v>
      </c>
      <c r="CG218" s="6">
        <f t="shared" si="47"/>
        <v>-10700</v>
      </c>
      <c r="CH218" s="6">
        <f t="shared" si="47"/>
        <v>-10910</v>
      </c>
      <c r="CI218" s="6">
        <f t="shared" si="47"/>
        <v>-11290</v>
      </c>
      <c r="CJ218" s="6">
        <f t="shared" si="47"/>
        <v>-11655</v>
      </c>
      <c r="CK218" s="6">
        <f t="shared" si="47"/>
        <v>-11835</v>
      </c>
      <c r="CL218" s="6">
        <f t="shared" si="47"/>
        <v>-12020</v>
      </c>
      <c r="CM218" s="6">
        <f t="shared" si="47"/>
        <v>-12960</v>
      </c>
      <c r="CN218" s="6">
        <f t="shared" si="47"/>
        <v>-13920</v>
      </c>
      <c r="CO218" s="6">
        <f t="shared" si="47"/>
        <v>-14245</v>
      </c>
      <c r="CP218" s="6">
        <f t="shared" si="47"/>
        <v>-14580</v>
      </c>
      <c r="CQ218" s="6">
        <f t="shared" si="47"/>
        <v>-22200</v>
      </c>
      <c r="CR218" s="6">
        <f t="shared" si="47"/>
        <v>-29900</v>
      </c>
      <c r="CS218" s="6">
        <f t="shared" si="47"/>
        <v>-30400</v>
      </c>
      <c r="CT218" s="6">
        <f t="shared" si="47"/>
        <v>-30900</v>
      </c>
      <c r="CU218" s="6">
        <f t="shared" si="47"/>
        <v>-34250</v>
      </c>
      <c r="CV218" s="6">
        <f t="shared" si="47"/>
        <v>-37750</v>
      </c>
      <c r="CW218" s="6">
        <f t="shared" si="47"/>
        <v>-38500</v>
      </c>
      <c r="CX218" s="6">
        <f t="shared" si="47"/>
        <v>-39175.699999999997</v>
      </c>
      <c r="CY218" s="6">
        <f t="shared" si="47"/>
        <v>-96889.7</v>
      </c>
      <c r="CZ218" s="6">
        <f t="shared" ref="CZ218:CZ222" si="48">-(CY102+CZ102)/2</f>
        <v>-155627</v>
      </c>
    </row>
    <row r="219" spans="1:104">
      <c r="A219" s="1">
        <v>100</v>
      </c>
      <c r="B219" s="1" t="s">
        <v>203</v>
      </c>
      <c r="C219" s="1" t="s">
        <v>204</v>
      </c>
      <c r="D219" s="6" t="s">
        <v>213</v>
      </c>
      <c r="E219" s="6" t="s">
        <v>213</v>
      </c>
      <c r="F219" s="6" t="str">
        <f t="shared" si="46"/>
        <v>-</v>
      </c>
      <c r="G219" s="6">
        <f t="shared" si="44"/>
        <v>-8.25</v>
      </c>
      <c r="H219" s="6">
        <f t="shared" si="44"/>
        <v>-16.600000000000001</v>
      </c>
      <c r="I219" s="6">
        <f t="shared" si="44"/>
        <v>-31.25</v>
      </c>
      <c r="J219" s="6">
        <f t="shared" si="44"/>
        <v>-47.15</v>
      </c>
      <c r="K219" s="6">
        <f t="shared" si="44"/>
        <v>-64.5</v>
      </c>
      <c r="L219" s="6">
        <f t="shared" si="44"/>
        <v>-83.5</v>
      </c>
      <c r="M219" s="6">
        <f t="shared" si="44"/>
        <v>-106.5</v>
      </c>
      <c r="N219" s="6">
        <f t="shared" si="44"/>
        <v>-128</v>
      </c>
      <c r="O219" s="6">
        <f t="shared" si="44"/>
        <v>-149</v>
      </c>
      <c r="P219" s="6">
        <f t="shared" si="44"/>
        <v>-173.5</v>
      </c>
      <c r="Q219" s="6">
        <f t="shared" si="44"/>
        <v>-197</v>
      </c>
      <c r="R219" s="6">
        <f t="shared" si="44"/>
        <v>-223</v>
      </c>
      <c r="S219" s="6">
        <f t="shared" si="44"/>
        <v>-247</v>
      </c>
      <c r="T219" s="6">
        <f t="shared" si="44"/>
        <v>-266.5</v>
      </c>
      <c r="U219" s="6">
        <f t="shared" si="44"/>
        <v>-288</v>
      </c>
      <c r="V219" s="6">
        <f t="shared" si="44"/>
        <v>-313</v>
      </c>
      <c r="W219" s="6">
        <f t="shared" si="44"/>
        <v>-338.5</v>
      </c>
      <c r="X219" s="6">
        <f t="shared" si="44"/>
        <v>-364</v>
      </c>
      <c r="Y219" s="6">
        <f t="shared" si="44"/>
        <v>-389.5</v>
      </c>
      <c r="Z219" s="6">
        <f t="shared" si="44"/>
        <v>-416</v>
      </c>
      <c r="AA219" s="6">
        <f t="shared" si="44"/>
        <v>-441.5</v>
      </c>
      <c r="AB219" s="6">
        <f t="shared" si="44"/>
        <v>-534.5</v>
      </c>
      <c r="AC219" s="6">
        <f t="shared" si="44"/>
        <v>-631.5</v>
      </c>
      <c r="AD219" s="6">
        <f t="shared" si="44"/>
        <v>-663.5</v>
      </c>
      <c r="AE219" s="6">
        <f t="shared" si="44"/>
        <v>-698</v>
      </c>
      <c r="AF219" s="6">
        <f t="shared" si="44"/>
        <v>-732.5</v>
      </c>
      <c r="AG219" s="6">
        <f t="shared" si="44"/>
        <v>-765.5</v>
      </c>
      <c r="AH219" s="6">
        <f t="shared" si="44"/>
        <v>-809.5</v>
      </c>
      <c r="AI219" s="6">
        <f t="shared" si="44"/>
        <v>-854</v>
      </c>
      <c r="AJ219" s="6">
        <f t="shared" si="44"/>
        <v>-890</v>
      </c>
      <c r="AK219" s="6">
        <f t="shared" si="44"/>
        <v>-926.5</v>
      </c>
      <c r="AL219" s="6">
        <f t="shared" si="44"/>
        <v>-1027</v>
      </c>
      <c r="AM219" s="6">
        <f t="shared" si="44"/>
        <v>-1130</v>
      </c>
      <c r="AN219" s="6">
        <f t="shared" si="44"/>
        <v>-1170</v>
      </c>
      <c r="AO219" s="6">
        <f t="shared" si="44"/>
        <v>-1210</v>
      </c>
      <c r="AP219" s="6">
        <f t="shared" si="44"/>
        <v>-1300</v>
      </c>
      <c r="AQ219" s="6">
        <f t="shared" si="44"/>
        <v>-1395</v>
      </c>
      <c r="AR219" s="6">
        <f t="shared" si="44"/>
        <v>-1485</v>
      </c>
      <c r="AS219" s="6">
        <f t="shared" si="44"/>
        <v>-1575</v>
      </c>
      <c r="AT219" s="6">
        <f t="shared" si="44"/>
        <v>-1685</v>
      </c>
      <c r="AU219" s="6">
        <f t="shared" si="44"/>
        <v>-1815</v>
      </c>
      <c r="AV219" s="6">
        <f t="shared" si="44"/>
        <v>-1900</v>
      </c>
      <c r="AW219" s="6">
        <f t="shared" si="44"/>
        <v>-1985</v>
      </c>
      <c r="AX219" s="6">
        <f t="shared" si="44"/>
        <v>-2075</v>
      </c>
      <c r="AY219" s="6">
        <f t="shared" si="44"/>
        <v>-2165</v>
      </c>
      <c r="AZ219" s="6">
        <f t="shared" si="44"/>
        <v>-2255</v>
      </c>
      <c r="BA219" s="6">
        <f t="shared" si="44"/>
        <v>-2345</v>
      </c>
      <c r="BB219" s="6">
        <f t="shared" si="44"/>
        <v>-2440</v>
      </c>
      <c r="BC219" s="6">
        <f t="shared" si="44"/>
        <v>-2540</v>
      </c>
      <c r="BD219" s="6">
        <f t="shared" si="44"/>
        <v>-2635</v>
      </c>
      <c r="BE219" s="6">
        <f t="shared" si="44"/>
        <v>-2720</v>
      </c>
      <c r="BF219" s="6">
        <f t="shared" si="44"/>
        <v>-2805</v>
      </c>
      <c r="BG219" s="6">
        <f t="shared" si="44"/>
        <v>-2900</v>
      </c>
      <c r="BH219" s="6">
        <f t="shared" si="44"/>
        <v>-3176.5</v>
      </c>
      <c r="BI219" s="6">
        <f t="shared" si="44"/>
        <v>-3441.5</v>
      </c>
      <c r="BJ219" s="6">
        <f t="shared" si="44"/>
        <v>-3520.5</v>
      </c>
      <c r="BK219" s="6">
        <f t="shared" si="44"/>
        <v>-3604</v>
      </c>
      <c r="BL219" s="6">
        <f t="shared" si="44"/>
        <v>-3688.5</v>
      </c>
      <c r="BM219" s="6">
        <f t="shared" si="44"/>
        <v>-3770</v>
      </c>
      <c r="BN219" s="6">
        <f t="shared" si="44"/>
        <v>-3898</v>
      </c>
      <c r="BO219" s="6">
        <f t="shared" si="44"/>
        <v>-4028</v>
      </c>
      <c r="BP219" s="6">
        <f t="shared" si="44"/>
        <v>-4115</v>
      </c>
      <c r="BQ219" s="6">
        <f t="shared" ref="BQ219" si="49">-(BP103+BQ103)/2</f>
        <v>-4202.5</v>
      </c>
      <c r="BR219" s="6">
        <f t="shared" si="47"/>
        <v>-4415.5</v>
      </c>
      <c r="BS219" s="6">
        <f t="shared" si="47"/>
        <v>-4628</v>
      </c>
      <c r="BT219" s="6">
        <f t="shared" si="47"/>
        <v>-4715</v>
      </c>
      <c r="BU219" s="6">
        <f t="shared" si="47"/>
        <v>-4800</v>
      </c>
      <c r="BV219" s="6">
        <f t="shared" si="47"/>
        <v>-5130</v>
      </c>
      <c r="BW219" s="6">
        <f t="shared" si="47"/>
        <v>-5465</v>
      </c>
      <c r="BX219" s="6">
        <f t="shared" si="47"/>
        <v>-5635</v>
      </c>
      <c r="BY219" s="6">
        <f t="shared" si="47"/>
        <v>-5810</v>
      </c>
      <c r="BZ219" s="6">
        <f t="shared" si="47"/>
        <v>-7530</v>
      </c>
      <c r="CA219" s="6">
        <f t="shared" si="47"/>
        <v>-9285</v>
      </c>
      <c r="CB219" s="6">
        <f t="shared" si="47"/>
        <v>-9470</v>
      </c>
      <c r="CC219" s="6">
        <f t="shared" si="47"/>
        <v>-9670</v>
      </c>
      <c r="CD219" s="6">
        <f t="shared" si="47"/>
        <v>-9870</v>
      </c>
      <c r="CE219" s="6">
        <f t="shared" si="47"/>
        <v>-10065</v>
      </c>
      <c r="CF219" s="6">
        <f t="shared" si="47"/>
        <v>-10410</v>
      </c>
      <c r="CG219" s="6">
        <f t="shared" si="47"/>
        <v>-10760</v>
      </c>
      <c r="CH219" s="6">
        <f t="shared" si="47"/>
        <v>-10970</v>
      </c>
      <c r="CI219" s="6">
        <f t="shared" si="47"/>
        <v>-11180</v>
      </c>
      <c r="CJ219" s="6">
        <f t="shared" si="47"/>
        <v>-11565</v>
      </c>
      <c r="CK219" s="6">
        <f t="shared" si="47"/>
        <v>-11935</v>
      </c>
      <c r="CL219" s="6">
        <f t="shared" si="47"/>
        <v>-12120</v>
      </c>
      <c r="CM219" s="6">
        <f t="shared" si="47"/>
        <v>-12305</v>
      </c>
      <c r="CN219" s="6">
        <f t="shared" si="47"/>
        <v>-13285</v>
      </c>
      <c r="CO219" s="6">
        <f t="shared" si="47"/>
        <v>-14290</v>
      </c>
      <c r="CP219" s="6">
        <f t="shared" si="47"/>
        <v>-14600</v>
      </c>
      <c r="CQ219" s="6">
        <f t="shared" si="47"/>
        <v>-14900</v>
      </c>
      <c r="CR219" s="6">
        <f t="shared" si="47"/>
        <v>-22650</v>
      </c>
      <c r="CS219" s="6">
        <f t="shared" si="47"/>
        <v>-30550</v>
      </c>
      <c r="CT219" s="6">
        <f t="shared" si="47"/>
        <v>-31050</v>
      </c>
      <c r="CU219" s="6">
        <f t="shared" si="47"/>
        <v>-31550</v>
      </c>
      <c r="CV219" s="6">
        <f t="shared" si="47"/>
        <v>-35100</v>
      </c>
      <c r="CW219" s="6">
        <f t="shared" si="47"/>
        <v>-38750</v>
      </c>
      <c r="CX219" s="6">
        <f t="shared" si="47"/>
        <v>-39550</v>
      </c>
      <c r="CY219" s="6">
        <f t="shared" si="47"/>
        <v>-40241.1</v>
      </c>
      <c r="CZ219" s="6">
        <f t="shared" si="48"/>
        <v>-99317.35</v>
      </c>
    </row>
    <row r="220" spans="1:104">
      <c r="A220" s="1">
        <v>101</v>
      </c>
      <c r="B220" s="1" t="s">
        <v>205</v>
      </c>
      <c r="C220" s="1" t="s">
        <v>206</v>
      </c>
      <c r="D220" s="6" t="s">
        <v>213</v>
      </c>
      <c r="E220" s="6" t="s">
        <v>213</v>
      </c>
      <c r="F220" s="6" t="str">
        <f t="shared" si="46"/>
        <v>-</v>
      </c>
      <c r="G220" s="6">
        <f t="shared" ref="G220:BQ222" si="50">-(F104+G104)/2</f>
        <v>-8.2899999999999991</v>
      </c>
      <c r="H220" s="6">
        <f t="shared" si="50"/>
        <v>-17.149999999999999</v>
      </c>
      <c r="I220" s="6">
        <f t="shared" si="50"/>
        <v>-32.15</v>
      </c>
      <c r="J220" s="6">
        <f t="shared" si="50"/>
        <v>-47.05</v>
      </c>
      <c r="K220" s="6">
        <f t="shared" si="50"/>
        <v>-65.05</v>
      </c>
      <c r="L220" s="6">
        <f t="shared" si="50"/>
        <v>-86</v>
      </c>
      <c r="M220" s="6">
        <f t="shared" si="50"/>
        <v>-105.55</v>
      </c>
      <c r="N220" s="6">
        <f t="shared" si="50"/>
        <v>-129.5</v>
      </c>
      <c r="O220" s="6">
        <f t="shared" si="50"/>
        <v>-152.94999999999999</v>
      </c>
      <c r="P220" s="6">
        <f t="shared" si="50"/>
        <v>-174.5</v>
      </c>
      <c r="Q220" s="6">
        <f t="shared" si="50"/>
        <v>-201</v>
      </c>
      <c r="R220" s="6">
        <f t="shared" si="50"/>
        <v>-227.5</v>
      </c>
      <c r="S220" s="6">
        <f t="shared" si="50"/>
        <v>-250</v>
      </c>
      <c r="T220" s="6">
        <f t="shared" si="50"/>
        <v>-271</v>
      </c>
      <c r="U220" s="6">
        <f t="shared" si="50"/>
        <v>-294.5</v>
      </c>
      <c r="V220" s="6">
        <f t="shared" si="50"/>
        <v>-320.5</v>
      </c>
      <c r="W220" s="6">
        <f t="shared" si="50"/>
        <v>-347</v>
      </c>
      <c r="X220" s="6">
        <f t="shared" si="50"/>
        <v>-373</v>
      </c>
      <c r="Y220" s="6">
        <f t="shared" si="50"/>
        <v>-399</v>
      </c>
      <c r="Z220" s="6">
        <f t="shared" si="50"/>
        <v>-425</v>
      </c>
      <c r="AA220" s="6">
        <f t="shared" si="50"/>
        <v>-450</v>
      </c>
      <c r="AB220" s="6">
        <f t="shared" si="50"/>
        <v>-474</v>
      </c>
      <c r="AC220" s="6">
        <f t="shared" si="50"/>
        <v>-572.5</v>
      </c>
      <c r="AD220" s="6">
        <f t="shared" si="50"/>
        <v>-674.5</v>
      </c>
      <c r="AE220" s="6">
        <f t="shared" si="50"/>
        <v>-706.5</v>
      </c>
      <c r="AF220" s="6">
        <f t="shared" si="50"/>
        <v>-741.5</v>
      </c>
      <c r="AG220" s="6">
        <f t="shared" si="50"/>
        <v>-777</v>
      </c>
      <c r="AH220" s="6">
        <f t="shared" si="50"/>
        <v>-811</v>
      </c>
      <c r="AI220" s="6">
        <f t="shared" si="50"/>
        <v>-856.5</v>
      </c>
      <c r="AJ220" s="6">
        <f t="shared" si="50"/>
        <v>-902.5</v>
      </c>
      <c r="AK220" s="6">
        <f t="shared" si="50"/>
        <v>-939</v>
      </c>
      <c r="AL220" s="6">
        <f t="shared" si="50"/>
        <v>-976</v>
      </c>
      <c r="AM220" s="6">
        <f t="shared" si="50"/>
        <v>-1077</v>
      </c>
      <c r="AN220" s="6">
        <f t="shared" si="50"/>
        <v>-1180</v>
      </c>
      <c r="AO220" s="6">
        <f t="shared" si="50"/>
        <v>-1225</v>
      </c>
      <c r="AP220" s="6">
        <f t="shared" si="50"/>
        <v>-1270</v>
      </c>
      <c r="AQ220" s="6">
        <f t="shared" si="50"/>
        <v>-1360</v>
      </c>
      <c r="AR220" s="6">
        <f t="shared" si="50"/>
        <v>-1455</v>
      </c>
      <c r="AS220" s="6">
        <f t="shared" si="50"/>
        <v>-1550</v>
      </c>
      <c r="AT220" s="6">
        <f t="shared" si="50"/>
        <v>-1640</v>
      </c>
      <c r="AU220" s="6">
        <f t="shared" si="50"/>
        <v>-1750</v>
      </c>
      <c r="AV220" s="6">
        <f t="shared" si="50"/>
        <v>-1885</v>
      </c>
      <c r="AW220" s="6">
        <f t="shared" si="50"/>
        <v>-1975</v>
      </c>
      <c r="AX220" s="6">
        <f t="shared" si="50"/>
        <v>-2065</v>
      </c>
      <c r="AY220" s="6">
        <f t="shared" si="50"/>
        <v>-2155</v>
      </c>
      <c r="AZ220" s="6">
        <f t="shared" si="50"/>
        <v>-2245</v>
      </c>
      <c r="BA220" s="6">
        <f t="shared" si="50"/>
        <v>-2335</v>
      </c>
      <c r="BB220" s="6">
        <f t="shared" si="50"/>
        <v>-2430</v>
      </c>
      <c r="BC220" s="6">
        <f t="shared" si="50"/>
        <v>-2530</v>
      </c>
      <c r="BD220" s="6">
        <f t="shared" si="50"/>
        <v>-2630</v>
      </c>
      <c r="BE220" s="6">
        <f t="shared" si="50"/>
        <v>-2720</v>
      </c>
      <c r="BF220" s="6">
        <f t="shared" si="50"/>
        <v>-2810</v>
      </c>
      <c r="BG220" s="6">
        <f t="shared" si="50"/>
        <v>-2905</v>
      </c>
      <c r="BH220" s="6">
        <f t="shared" si="50"/>
        <v>-3000</v>
      </c>
      <c r="BI220" s="6">
        <f t="shared" si="50"/>
        <v>-3281.5</v>
      </c>
      <c r="BJ220" s="6">
        <f t="shared" si="50"/>
        <v>-3552.5</v>
      </c>
      <c r="BK220" s="6">
        <f t="shared" si="50"/>
        <v>-3633.5</v>
      </c>
      <c r="BL220" s="6">
        <f t="shared" si="50"/>
        <v>-3718.5</v>
      </c>
      <c r="BM220" s="6">
        <f t="shared" si="50"/>
        <v>-3803.5</v>
      </c>
      <c r="BN220" s="6">
        <f t="shared" si="50"/>
        <v>-3885.5</v>
      </c>
      <c r="BO220" s="6">
        <f t="shared" si="50"/>
        <v>-4017.5</v>
      </c>
      <c r="BP220" s="6">
        <f t="shared" si="50"/>
        <v>-4151.5</v>
      </c>
      <c r="BQ220" s="6">
        <f t="shared" si="50"/>
        <v>-4240</v>
      </c>
      <c r="BR220" s="6">
        <f t="shared" si="47"/>
        <v>-4328.5</v>
      </c>
      <c r="BS220" s="6">
        <f t="shared" si="47"/>
        <v>-4545.5</v>
      </c>
      <c r="BT220" s="6">
        <f t="shared" si="47"/>
        <v>-4760</v>
      </c>
      <c r="BU220" s="6">
        <f t="shared" si="47"/>
        <v>-4845</v>
      </c>
      <c r="BV220" s="6">
        <f t="shared" si="47"/>
        <v>-4930</v>
      </c>
      <c r="BW220" s="6">
        <f t="shared" si="47"/>
        <v>-5275</v>
      </c>
      <c r="BX220" s="6">
        <f t="shared" si="47"/>
        <v>-5630</v>
      </c>
      <c r="BY220" s="6">
        <f t="shared" si="47"/>
        <v>-5805</v>
      </c>
      <c r="BZ220" s="6">
        <f t="shared" si="47"/>
        <v>-5980</v>
      </c>
      <c r="CA220" s="6">
        <f t="shared" si="47"/>
        <v>-7730</v>
      </c>
      <c r="CB220" s="6">
        <f t="shared" si="47"/>
        <v>-9525</v>
      </c>
      <c r="CC220" s="6">
        <f t="shared" si="47"/>
        <v>-9715</v>
      </c>
      <c r="CD220" s="6">
        <f t="shared" si="47"/>
        <v>-9915</v>
      </c>
      <c r="CE220" s="6">
        <f t="shared" si="47"/>
        <v>-10120</v>
      </c>
      <c r="CF220" s="6">
        <f t="shared" si="47"/>
        <v>-10315</v>
      </c>
      <c r="CG220" s="6">
        <f t="shared" si="47"/>
        <v>-10670</v>
      </c>
      <c r="CH220" s="6">
        <f t="shared" si="47"/>
        <v>-11030</v>
      </c>
      <c r="CI220" s="6">
        <f t="shared" si="47"/>
        <v>-11245</v>
      </c>
      <c r="CJ220" s="6">
        <f t="shared" si="47"/>
        <v>-11460</v>
      </c>
      <c r="CK220" s="6">
        <f t="shared" si="47"/>
        <v>-11850</v>
      </c>
      <c r="CL220" s="6">
        <f t="shared" si="47"/>
        <v>-12225</v>
      </c>
      <c r="CM220" s="6">
        <f t="shared" si="47"/>
        <v>-12405</v>
      </c>
      <c r="CN220" s="6">
        <f t="shared" si="47"/>
        <v>-12590</v>
      </c>
      <c r="CO220" s="6">
        <f t="shared" si="47"/>
        <v>-13620</v>
      </c>
      <c r="CP220" s="6">
        <f t="shared" si="47"/>
        <v>-14680</v>
      </c>
      <c r="CQ220" s="6">
        <f t="shared" si="47"/>
        <v>-15000</v>
      </c>
      <c r="CR220" s="6">
        <f t="shared" si="47"/>
        <v>-15300</v>
      </c>
      <c r="CS220" s="6">
        <f t="shared" si="47"/>
        <v>-23200</v>
      </c>
      <c r="CT220" s="6">
        <f t="shared" si="47"/>
        <v>-31250</v>
      </c>
      <c r="CU220" s="6">
        <f t="shared" si="47"/>
        <v>-31750</v>
      </c>
      <c r="CV220" s="6">
        <f t="shared" si="47"/>
        <v>-32250</v>
      </c>
      <c r="CW220" s="6">
        <f t="shared" si="47"/>
        <v>-36000</v>
      </c>
      <c r="CX220" s="6">
        <f t="shared" si="47"/>
        <v>-39800</v>
      </c>
      <c r="CY220" s="6">
        <f t="shared" si="47"/>
        <v>-40550</v>
      </c>
      <c r="CZ220" s="6">
        <f t="shared" si="48"/>
        <v>-41274</v>
      </c>
    </row>
    <row r="221" spans="1:104">
      <c r="A221" s="1">
        <v>102</v>
      </c>
      <c r="B221" s="1" t="s">
        <v>207</v>
      </c>
      <c r="C221" s="1" t="s">
        <v>208</v>
      </c>
      <c r="D221" s="6" t="s">
        <v>213</v>
      </c>
      <c r="E221" s="6" t="s">
        <v>213</v>
      </c>
      <c r="F221" s="6" t="str">
        <f t="shared" si="46"/>
        <v>-</v>
      </c>
      <c r="G221" s="6">
        <f t="shared" si="50"/>
        <v>-9.5749999999999993</v>
      </c>
      <c r="H221" s="6">
        <f t="shared" si="50"/>
        <v>-19.149999999999999</v>
      </c>
      <c r="I221" s="6">
        <f t="shared" si="50"/>
        <v>-33.65</v>
      </c>
      <c r="J221" s="6">
        <f t="shared" si="50"/>
        <v>-50.75</v>
      </c>
      <c r="K221" s="6">
        <f t="shared" si="50"/>
        <v>-67</v>
      </c>
      <c r="L221" s="6">
        <f t="shared" si="50"/>
        <v>-85.5</v>
      </c>
      <c r="M221" s="6">
        <f t="shared" si="50"/>
        <v>-108</v>
      </c>
      <c r="N221" s="6">
        <f t="shared" si="50"/>
        <v>-129.5</v>
      </c>
      <c r="O221" s="6">
        <f t="shared" si="50"/>
        <v>-155</v>
      </c>
      <c r="P221" s="6">
        <f t="shared" si="50"/>
        <v>-178.5</v>
      </c>
      <c r="Q221" s="6">
        <f t="shared" si="50"/>
        <v>-201.5</v>
      </c>
      <c r="R221" s="6">
        <f t="shared" si="50"/>
        <v>-231</v>
      </c>
      <c r="S221" s="6">
        <f t="shared" si="50"/>
        <v>-256.5</v>
      </c>
      <c r="T221" s="6">
        <f t="shared" si="50"/>
        <v>-278.5</v>
      </c>
      <c r="U221" s="6">
        <f t="shared" si="50"/>
        <v>-301</v>
      </c>
      <c r="V221" s="6">
        <f t="shared" si="50"/>
        <v>-326.5</v>
      </c>
      <c r="W221" s="6">
        <f t="shared" si="50"/>
        <v>-354</v>
      </c>
      <c r="X221" s="6">
        <f t="shared" si="50"/>
        <v>-380.5</v>
      </c>
      <c r="Y221" s="6">
        <f t="shared" si="50"/>
        <v>-407</v>
      </c>
      <c r="Z221" s="6">
        <f t="shared" si="50"/>
        <v>-434</v>
      </c>
      <c r="AA221" s="6">
        <f t="shared" si="50"/>
        <v>-461.5</v>
      </c>
      <c r="AB221" s="6">
        <f t="shared" si="50"/>
        <v>-485.5</v>
      </c>
      <c r="AC221" s="6">
        <f t="shared" si="50"/>
        <v>-508</v>
      </c>
      <c r="AD221" s="6">
        <f t="shared" si="50"/>
        <v>-610.5</v>
      </c>
      <c r="AE221" s="6">
        <f t="shared" si="50"/>
        <v>-717.5</v>
      </c>
      <c r="AF221" s="6">
        <f t="shared" si="50"/>
        <v>-751</v>
      </c>
      <c r="AG221" s="6">
        <f t="shared" si="50"/>
        <v>-786.5</v>
      </c>
      <c r="AH221" s="6">
        <f t="shared" si="50"/>
        <v>-822.5</v>
      </c>
      <c r="AI221" s="6">
        <f t="shared" si="50"/>
        <v>-857.5</v>
      </c>
      <c r="AJ221" s="6">
        <f t="shared" si="50"/>
        <v>-904.5</v>
      </c>
      <c r="AK221" s="6">
        <f t="shared" si="50"/>
        <v>-951.5</v>
      </c>
      <c r="AL221" s="6">
        <f t="shared" si="50"/>
        <v>-989.5</v>
      </c>
      <c r="AM221" s="6">
        <f t="shared" si="50"/>
        <v>-1027.5</v>
      </c>
      <c r="AN221" s="6">
        <f t="shared" si="50"/>
        <v>-1132.5</v>
      </c>
      <c r="AO221" s="6">
        <f t="shared" si="50"/>
        <v>-1240</v>
      </c>
      <c r="AP221" s="6">
        <f t="shared" si="50"/>
        <v>-1280</v>
      </c>
      <c r="AQ221" s="6">
        <f t="shared" si="50"/>
        <v>-1320</v>
      </c>
      <c r="AR221" s="6">
        <f t="shared" si="50"/>
        <v>-1420</v>
      </c>
      <c r="AS221" s="6">
        <f t="shared" si="50"/>
        <v>-1525</v>
      </c>
      <c r="AT221" s="6">
        <f t="shared" si="50"/>
        <v>-1615</v>
      </c>
      <c r="AU221" s="6">
        <f t="shared" si="50"/>
        <v>-1705</v>
      </c>
      <c r="AV221" s="6">
        <f t="shared" si="50"/>
        <v>-1825</v>
      </c>
      <c r="AW221" s="6">
        <f t="shared" si="50"/>
        <v>-1965</v>
      </c>
      <c r="AX221" s="6">
        <f t="shared" si="50"/>
        <v>-2060</v>
      </c>
      <c r="AY221" s="6">
        <f t="shared" si="50"/>
        <v>-2155</v>
      </c>
      <c r="AZ221" s="6">
        <f t="shared" si="50"/>
        <v>-2245</v>
      </c>
      <c r="BA221" s="6">
        <f t="shared" si="50"/>
        <v>-2335</v>
      </c>
      <c r="BB221" s="6">
        <f t="shared" si="50"/>
        <v>-2425</v>
      </c>
      <c r="BC221" s="6">
        <f t="shared" si="50"/>
        <v>-2520</v>
      </c>
      <c r="BD221" s="6">
        <f t="shared" si="50"/>
        <v>-2625</v>
      </c>
      <c r="BE221" s="6">
        <f t="shared" si="50"/>
        <v>-2720</v>
      </c>
      <c r="BF221" s="6">
        <f t="shared" si="50"/>
        <v>-2810</v>
      </c>
      <c r="BG221" s="6">
        <f t="shared" si="50"/>
        <v>-2905</v>
      </c>
      <c r="BH221" s="6">
        <f t="shared" si="50"/>
        <v>-3000</v>
      </c>
      <c r="BI221" s="6">
        <f t="shared" si="50"/>
        <v>-3095</v>
      </c>
      <c r="BJ221" s="6">
        <f t="shared" si="50"/>
        <v>-3383.5</v>
      </c>
      <c r="BK221" s="6">
        <f t="shared" si="50"/>
        <v>-3666</v>
      </c>
      <c r="BL221" s="6">
        <f t="shared" si="50"/>
        <v>-3747.5</v>
      </c>
      <c r="BM221" s="6">
        <f t="shared" si="50"/>
        <v>-3834</v>
      </c>
      <c r="BN221" s="6">
        <f t="shared" si="50"/>
        <v>-3920</v>
      </c>
      <c r="BO221" s="6">
        <f t="shared" si="50"/>
        <v>-4003.5</v>
      </c>
      <c r="BP221" s="6">
        <f t="shared" si="50"/>
        <v>-4139.5</v>
      </c>
      <c r="BQ221" s="6">
        <f t="shared" si="50"/>
        <v>-4277</v>
      </c>
      <c r="BR221" s="6">
        <f t="shared" si="47"/>
        <v>-4366.5</v>
      </c>
      <c r="BS221" s="6">
        <f t="shared" si="47"/>
        <v>-4456.5</v>
      </c>
      <c r="BT221" s="6">
        <f t="shared" si="47"/>
        <v>-4675</v>
      </c>
      <c r="BU221" s="6">
        <f t="shared" si="47"/>
        <v>-4890</v>
      </c>
      <c r="BV221" s="6">
        <f t="shared" si="47"/>
        <v>-4980</v>
      </c>
      <c r="BW221" s="6">
        <f t="shared" si="47"/>
        <v>-5070</v>
      </c>
      <c r="BX221" s="6">
        <f t="shared" si="47"/>
        <v>-5430</v>
      </c>
      <c r="BY221" s="6">
        <f t="shared" si="47"/>
        <v>-5800</v>
      </c>
      <c r="BZ221" s="6">
        <f t="shared" si="47"/>
        <v>-5980</v>
      </c>
      <c r="CA221" s="6">
        <f t="shared" si="47"/>
        <v>-6160</v>
      </c>
      <c r="CB221" s="6">
        <f t="shared" si="47"/>
        <v>-7945</v>
      </c>
      <c r="CC221" s="6">
        <f t="shared" si="47"/>
        <v>-9770</v>
      </c>
      <c r="CD221" s="6">
        <f t="shared" si="47"/>
        <v>-9960</v>
      </c>
      <c r="CE221" s="6">
        <f t="shared" si="47"/>
        <v>-10165</v>
      </c>
      <c r="CF221" s="6">
        <f t="shared" si="47"/>
        <v>-10370</v>
      </c>
      <c r="CG221" s="6">
        <f t="shared" si="47"/>
        <v>-10565</v>
      </c>
      <c r="CH221" s="6">
        <f t="shared" si="47"/>
        <v>-10930</v>
      </c>
      <c r="CI221" s="6">
        <f t="shared" si="47"/>
        <v>-11305</v>
      </c>
      <c r="CJ221" s="6">
        <f t="shared" si="47"/>
        <v>-11520</v>
      </c>
      <c r="CK221" s="6">
        <f t="shared" si="47"/>
        <v>-11735</v>
      </c>
      <c r="CL221" s="6">
        <f t="shared" si="47"/>
        <v>-12130</v>
      </c>
      <c r="CM221" s="6">
        <f t="shared" si="47"/>
        <v>-12510</v>
      </c>
      <c r="CN221" s="6">
        <f t="shared" si="47"/>
        <v>-12700</v>
      </c>
      <c r="CO221" s="6">
        <f t="shared" si="47"/>
        <v>-12890</v>
      </c>
      <c r="CP221" s="6">
        <f t="shared" si="47"/>
        <v>-13990</v>
      </c>
      <c r="CQ221" s="6">
        <f t="shared" si="47"/>
        <v>-15100</v>
      </c>
      <c r="CR221" s="6">
        <f t="shared" si="47"/>
        <v>-15400</v>
      </c>
      <c r="CS221" s="6">
        <f t="shared" si="47"/>
        <v>-15700</v>
      </c>
      <c r="CT221" s="6">
        <f t="shared" si="47"/>
        <v>-23750</v>
      </c>
      <c r="CU221" s="6">
        <f t="shared" si="47"/>
        <v>-31950</v>
      </c>
      <c r="CV221" s="6">
        <f t="shared" si="47"/>
        <v>-32450</v>
      </c>
      <c r="CW221" s="6">
        <f t="shared" si="47"/>
        <v>-32950</v>
      </c>
      <c r="CX221" s="6">
        <f t="shared" si="47"/>
        <v>-36850</v>
      </c>
      <c r="CY221" s="6">
        <f t="shared" si="47"/>
        <v>-40850</v>
      </c>
      <c r="CZ221" s="6">
        <f t="shared" si="48"/>
        <v>-41650</v>
      </c>
    </row>
    <row r="222" spans="1:104">
      <c r="A222" s="1">
        <v>103</v>
      </c>
      <c r="B222" s="1" t="s">
        <v>209</v>
      </c>
      <c r="C222" s="1" t="s">
        <v>210</v>
      </c>
      <c r="D222" s="6" t="s">
        <v>213</v>
      </c>
      <c r="E222" s="6" t="s">
        <v>213</v>
      </c>
      <c r="F222" s="6">
        <f t="shared" si="46"/>
        <v>-2.9096119959274849</v>
      </c>
      <c r="G222" s="6">
        <f t="shared" si="50"/>
        <v>-9.8271119959274849</v>
      </c>
      <c r="H222" s="6">
        <f t="shared" si="50"/>
        <v>-17.850000000000001</v>
      </c>
      <c r="I222" s="6">
        <f t="shared" si="50"/>
        <v>-32.5</v>
      </c>
      <c r="J222" s="6">
        <f t="shared" si="50"/>
        <v>-49.8</v>
      </c>
      <c r="K222" s="6">
        <f t="shared" si="50"/>
        <v>-68</v>
      </c>
      <c r="L222" s="6">
        <f t="shared" si="50"/>
        <v>-88</v>
      </c>
      <c r="M222" s="6">
        <f t="shared" si="50"/>
        <v>-108.5</v>
      </c>
      <c r="N222" s="6">
        <f t="shared" si="50"/>
        <v>-132</v>
      </c>
      <c r="O222" s="6">
        <f t="shared" si="50"/>
        <v>-154</v>
      </c>
      <c r="P222" s="6">
        <f t="shared" si="50"/>
        <v>-181</v>
      </c>
      <c r="Q222" s="6">
        <f t="shared" si="50"/>
        <v>-206.5</v>
      </c>
      <c r="R222" s="6">
        <f t="shared" si="50"/>
        <v>-230</v>
      </c>
      <c r="S222" s="6">
        <f t="shared" si="50"/>
        <v>-256.5</v>
      </c>
      <c r="T222" s="6">
        <f t="shared" si="50"/>
        <v>-279.5</v>
      </c>
      <c r="U222" s="6">
        <f t="shared" si="50"/>
        <v>-305</v>
      </c>
      <c r="V222" s="6">
        <f t="shared" si="50"/>
        <v>-332</v>
      </c>
      <c r="W222" s="6">
        <f t="shared" si="50"/>
        <v>-359</v>
      </c>
      <c r="X222" s="6">
        <f t="shared" si="50"/>
        <v>-388.5</v>
      </c>
      <c r="Y222" s="6">
        <f t="shared" si="50"/>
        <v>-417</v>
      </c>
      <c r="Z222" s="6">
        <f t="shared" si="50"/>
        <v>-445.5</v>
      </c>
      <c r="AA222" s="6">
        <f t="shared" si="50"/>
        <v>-473.5</v>
      </c>
      <c r="AB222" s="6">
        <f t="shared" si="50"/>
        <v>-498.5</v>
      </c>
      <c r="AC222" s="6">
        <f t="shared" si="50"/>
        <v>-525</v>
      </c>
      <c r="AD222" s="6">
        <f t="shared" si="50"/>
        <v>-550</v>
      </c>
      <c r="AE222" s="6">
        <f t="shared" si="50"/>
        <v>-652.5</v>
      </c>
      <c r="AF222" s="6">
        <f t="shared" si="50"/>
        <v>-762</v>
      </c>
      <c r="AG222" s="6">
        <f t="shared" si="50"/>
        <v>-796.5</v>
      </c>
      <c r="AH222" s="6">
        <f t="shared" si="50"/>
        <v>-833</v>
      </c>
      <c r="AI222" s="6">
        <f t="shared" si="50"/>
        <v>-870</v>
      </c>
      <c r="AJ222" s="6">
        <f t="shared" si="50"/>
        <v>-905</v>
      </c>
      <c r="AK222" s="6">
        <f t="shared" si="50"/>
        <v>-953.5</v>
      </c>
      <c r="AL222" s="6">
        <f t="shared" si="50"/>
        <v>-1002.5</v>
      </c>
      <c r="AM222" s="6">
        <f t="shared" si="50"/>
        <v>-1040.5</v>
      </c>
      <c r="AN222" s="6">
        <f t="shared" si="50"/>
        <v>-1079.5</v>
      </c>
      <c r="AO222" s="6">
        <f t="shared" si="50"/>
        <v>-1189</v>
      </c>
      <c r="AP222" s="6">
        <f t="shared" si="50"/>
        <v>-1300</v>
      </c>
      <c r="AQ222" s="6">
        <f t="shared" si="50"/>
        <v>-1340</v>
      </c>
      <c r="AR222" s="6">
        <f t="shared" si="50"/>
        <v>-1385</v>
      </c>
      <c r="AS222" s="6">
        <f t="shared" si="50"/>
        <v>-1490</v>
      </c>
      <c r="AT222" s="6">
        <f t="shared" si="50"/>
        <v>-1595</v>
      </c>
      <c r="AU222" s="6">
        <f t="shared" si="50"/>
        <v>-1690</v>
      </c>
      <c r="AV222" s="6">
        <f t="shared" si="50"/>
        <v>-1785</v>
      </c>
      <c r="AW222" s="6">
        <f t="shared" si="50"/>
        <v>-1910</v>
      </c>
      <c r="AX222" s="6">
        <f t="shared" si="50"/>
        <v>-2055</v>
      </c>
      <c r="AY222" s="6">
        <f t="shared" si="50"/>
        <v>-2145</v>
      </c>
      <c r="AZ222" s="6">
        <f t="shared" si="50"/>
        <v>-2240</v>
      </c>
      <c r="BA222" s="6">
        <f t="shared" si="50"/>
        <v>-2335</v>
      </c>
      <c r="BB222" s="6">
        <f t="shared" si="50"/>
        <v>-2425</v>
      </c>
      <c r="BC222" s="6">
        <f t="shared" si="50"/>
        <v>-2520</v>
      </c>
      <c r="BD222" s="6">
        <f t="shared" si="50"/>
        <v>-2620</v>
      </c>
      <c r="BE222" s="6">
        <f t="shared" si="50"/>
        <v>-2725</v>
      </c>
      <c r="BF222" s="6">
        <f t="shared" si="50"/>
        <v>-2820</v>
      </c>
      <c r="BG222" s="6">
        <f t="shared" si="50"/>
        <v>-2910</v>
      </c>
      <c r="BH222" s="6">
        <f t="shared" si="50"/>
        <v>-3010</v>
      </c>
      <c r="BI222" s="6">
        <f t="shared" si="50"/>
        <v>-3105</v>
      </c>
      <c r="BJ222" s="6">
        <f t="shared" si="50"/>
        <v>-3200</v>
      </c>
      <c r="BK222" s="6">
        <f t="shared" si="50"/>
        <v>-3495.5</v>
      </c>
      <c r="BL222" s="6">
        <f t="shared" si="50"/>
        <v>-3781</v>
      </c>
      <c r="BM222" s="6">
        <f t="shared" si="50"/>
        <v>-3863.5</v>
      </c>
      <c r="BN222" s="6">
        <f t="shared" si="50"/>
        <v>-3951</v>
      </c>
      <c r="BO222" s="6">
        <f t="shared" si="50"/>
        <v>-4039</v>
      </c>
      <c r="BP222" s="6">
        <f t="shared" si="50"/>
        <v>-4123.5</v>
      </c>
      <c r="BQ222" s="6">
        <f t="shared" si="50"/>
        <v>-4262.5</v>
      </c>
      <c r="BR222" s="6">
        <f t="shared" si="47"/>
        <v>-4404</v>
      </c>
      <c r="BS222" s="6">
        <f t="shared" si="47"/>
        <v>-4494</v>
      </c>
      <c r="BT222" s="6">
        <f t="shared" si="47"/>
        <v>-4585</v>
      </c>
      <c r="BU222" s="6">
        <f t="shared" si="47"/>
        <v>-4810</v>
      </c>
      <c r="BV222" s="6">
        <f t="shared" si="47"/>
        <v>-5030</v>
      </c>
      <c r="BW222" s="6">
        <f t="shared" si="47"/>
        <v>-5115</v>
      </c>
      <c r="BX222" s="6">
        <f t="shared" si="47"/>
        <v>-5205</v>
      </c>
      <c r="BY222" s="6">
        <f t="shared" si="47"/>
        <v>-5585</v>
      </c>
      <c r="BZ222" s="6">
        <f t="shared" si="47"/>
        <v>-5975</v>
      </c>
      <c r="CA222" s="6">
        <f t="shared" si="47"/>
        <v>-6160</v>
      </c>
      <c r="CB222" s="6">
        <f t="shared" si="47"/>
        <v>-6340</v>
      </c>
      <c r="CC222" s="6">
        <f t="shared" si="47"/>
        <v>-8155</v>
      </c>
      <c r="CD222" s="6">
        <f t="shared" si="47"/>
        <v>-10015</v>
      </c>
      <c r="CE222" s="6">
        <f t="shared" si="47"/>
        <v>-10210</v>
      </c>
      <c r="CF222" s="6">
        <f t="shared" si="47"/>
        <v>-10415</v>
      </c>
      <c r="CG222" s="6">
        <f t="shared" si="47"/>
        <v>-10620</v>
      </c>
      <c r="CH222" s="6">
        <f t="shared" si="47"/>
        <v>-10820</v>
      </c>
      <c r="CI222" s="6">
        <f t="shared" si="47"/>
        <v>-11200</v>
      </c>
      <c r="CJ222" s="6">
        <f t="shared" si="47"/>
        <v>-11580</v>
      </c>
      <c r="CK222" s="6">
        <f t="shared" si="47"/>
        <v>-11795</v>
      </c>
      <c r="CL222" s="6">
        <f t="shared" si="47"/>
        <v>-12015</v>
      </c>
      <c r="CM222" s="6">
        <f t="shared" si="47"/>
        <v>-12415</v>
      </c>
      <c r="CN222" s="6">
        <f t="shared" si="47"/>
        <v>-12800</v>
      </c>
      <c r="CO222" s="6">
        <f t="shared" si="47"/>
        <v>-12990</v>
      </c>
      <c r="CP222" s="6">
        <f t="shared" si="47"/>
        <v>-13195</v>
      </c>
      <c r="CQ222" s="6">
        <f t="shared" si="47"/>
        <v>-14300</v>
      </c>
      <c r="CR222" s="6">
        <f t="shared" si="47"/>
        <v>-15450</v>
      </c>
      <c r="CS222" s="6">
        <f t="shared" si="47"/>
        <v>-15800</v>
      </c>
      <c r="CT222" s="6">
        <f t="shared" si="47"/>
        <v>-16100</v>
      </c>
      <c r="CU222" s="6">
        <f t="shared" si="47"/>
        <v>-24300</v>
      </c>
      <c r="CV222" s="6">
        <f t="shared" si="47"/>
        <v>-32650</v>
      </c>
      <c r="CW222" s="6">
        <f t="shared" si="47"/>
        <v>-33150</v>
      </c>
      <c r="CX222" s="6">
        <f t="shared" si="47"/>
        <v>-33650</v>
      </c>
      <c r="CY222" s="6">
        <f t="shared" si="47"/>
        <v>-37750</v>
      </c>
      <c r="CZ222" s="6">
        <f t="shared" si="48"/>
        <v>-41950</v>
      </c>
    </row>
    <row r="226" spans="1:104">
      <c r="H226" s="2" t="s">
        <v>212</v>
      </c>
    </row>
    <row r="227" spans="1:104">
      <c r="L227" s="2" t="s">
        <v>1</v>
      </c>
    </row>
    <row r="228" spans="1:104">
      <c r="A228" s="2" t="s">
        <v>2</v>
      </c>
      <c r="B228" s="2" t="s">
        <v>3</v>
      </c>
      <c r="C228" s="2" t="s">
        <v>4</v>
      </c>
      <c r="D228" s="1">
        <v>-2</v>
      </c>
      <c r="E228" s="1">
        <v>-1</v>
      </c>
      <c r="F228" s="1">
        <v>0</v>
      </c>
      <c r="G228" s="1">
        <f>F228+1</f>
        <v>1</v>
      </c>
      <c r="H228" s="1">
        <f t="shared" ref="H228:BS228" si="51">G228+1</f>
        <v>2</v>
      </c>
      <c r="I228" s="1">
        <f t="shared" si="51"/>
        <v>3</v>
      </c>
      <c r="J228" s="1">
        <f t="shared" si="51"/>
        <v>4</v>
      </c>
      <c r="K228" s="1">
        <f t="shared" si="51"/>
        <v>5</v>
      </c>
      <c r="L228" s="1">
        <f t="shared" si="51"/>
        <v>6</v>
      </c>
      <c r="M228" s="1">
        <f t="shared" si="51"/>
        <v>7</v>
      </c>
      <c r="N228" s="1">
        <f t="shared" si="51"/>
        <v>8</v>
      </c>
      <c r="O228" s="1">
        <f t="shared" si="51"/>
        <v>9</v>
      </c>
      <c r="P228" s="1">
        <f t="shared" si="51"/>
        <v>10</v>
      </c>
      <c r="Q228" s="1">
        <f t="shared" si="51"/>
        <v>11</v>
      </c>
      <c r="R228" s="1">
        <f t="shared" si="51"/>
        <v>12</v>
      </c>
      <c r="S228" s="1">
        <f t="shared" si="51"/>
        <v>13</v>
      </c>
      <c r="T228" s="1">
        <f t="shared" si="51"/>
        <v>14</v>
      </c>
      <c r="U228" s="1">
        <f t="shared" si="51"/>
        <v>15</v>
      </c>
      <c r="V228" s="1">
        <f t="shared" si="51"/>
        <v>16</v>
      </c>
      <c r="W228" s="1">
        <f t="shared" si="51"/>
        <v>17</v>
      </c>
      <c r="X228" s="1">
        <f t="shared" si="51"/>
        <v>18</v>
      </c>
      <c r="Y228" s="1">
        <f t="shared" si="51"/>
        <v>19</v>
      </c>
      <c r="Z228" s="1">
        <f t="shared" si="51"/>
        <v>20</v>
      </c>
      <c r="AA228" s="1">
        <f t="shared" si="51"/>
        <v>21</v>
      </c>
      <c r="AB228" s="1">
        <f t="shared" si="51"/>
        <v>22</v>
      </c>
      <c r="AC228" s="1">
        <f t="shared" si="51"/>
        <v>23</v>
      </c>
      <c r="AD228" s="1">
        <f t="shared" si="51"/>
        <v>24</v>
      </c>
      <c r="AE228" s="1">
        <f t="shared" si="51"/>
        <v>25</v>
      </c>
      <c r="AF228" s="1">
        <f t="shared" si="51"/>
        <v>26</v>
      </c>
      <c r="AG228" s="1">
        <f t="shared" si="51"/>
        <v>27</v>
      </c>
      <c r="AH228" s="1">
        <f t="shared" si="51"/>
        <v>28</v>
      </c>
      <c r="AI228" s="1">
        <f t="shared" si="51"/>
        <v>29</v>
      </c>
      <c r="AJ228" s="1">
        <f t="shared" si="51"/>
        <v>30</v>
      </c>
      <c r="AK228" s="1">
        <f t="shared" si="51"/>
        <v>31</v>
      </c>
      <c r="AL228" s="1">
        <f t="shared" si="51"/>
        <v>32</v>
      </c>
      <c r="AM228" s="1">
        <f t="shared" si="51"/>
        <v>33</v>
      </c>
      <c r="AN228" s="1">
        <f t="shared" si="51"/>
        <v>34</v>
      </c>
      <c r="AO228" s="1">
        <f t="shared" si="51"/>
        <v>35</v>
      </c>
      <c r="AP228" s="1">
        <f t="shared" si="51"/>
        <v>36</v>
      </c>
      <c r="AQ228" s="1">
        <f t="shared" si="51"/>
        <v>37</v>
      </c>
      <c r="AR228" s="1">
        <f t="shared" si="51"/>
        <v>38</v>
      </c>
      <c r="AS228" s="1">
        <f t="shared" si="51"/>
        <v>39</v>
      </c>
      <c r="AT228" s="1">
        <f t="shared" si="51"/>
        <v>40</v>
      </c>
      <c r="AU228" s="1">
        <f t="shared" si="51"/>
        <v>41</v>
      </c>
      <c r="AV228" s="1">
        <f t="shared" si="51"/>
        <v>42</v>
      </c>
      <c r="AW228" s="1">
        <f t="shared" si="51"/>
        <v>43</v>
      </c>
      <c r="AX228" s="1">
        <f t="shared" si="51"/>
        <v>44</v>
      </c>
      <c r="AY228" s="1">
        <f t="shared" si="51"/>
        <v>45</v>
      </c>
      <c r="AZ228" s="1">
        <f t="shared" si="51"/>
        <v>46</v>
      </c>
      <c r="BA228" s="1">
        <f t="shared" si="51"/>
        <v>47</v>
      </c>
      <c r="BB228" s="1">
        <f t="shared" si="51"/>
        <v>48</v>
      </c>
      <c r="BC228" s="1">
        <f t="shared" si="51"/>
        <v>49</v>
      </c>
      <c r="BD228" s="1">
        <f t="shared" si="51"/>
        <v>50</v>
      </c>
      <c r="BE228" s="1">
        <f t="shared" si="51"/>
        <v>51</v>
      </c>
      <c r="BF228" s="1">
        <f t="shared" si="51"/>
        <v>52</v>
      </c>
      <c r="BG228" s="1">
        <f t="shared" si="51"/>
        <v>53</v>
      </c>
      <c r="BH228" s="1">
        <f t="shared" si="51"/>
        <v>54</v>
      </c>
      <c r="BI228" s="1">
        <f t="shared" si="51"/>
        <v>55</v>
      </c>
      <c r="BJ228" s="1">
        <f t="shared" si="51"/>
        <v>56</v>
      </c>
      <c r="BK228" s="1">
        <f t="shared" si="51"/>
        <v>57</v>
      </c>
      <c r="BL228" s="1">
        <f t="shared" si="51"/>
        <v>58</v>
      </c>
      <c r="BM228" s="1">
        <f t="shared" si="51"/>
        <v>59</v>
      </c>
      <c r="BN228" s="1">
        <f t="shared" si="51"/>
        <v>60</v>
      </c>
      <c r="BO228" s="1">
        <f t="shared" si="51"/>
        <v>61</v>
      </c>
      <c r="BP228" s="1">
        <f t="shared" si="51"/>
        <v>62</v>
      </c>
      <c r="BQ228" s="1">
        <f t="shared" si="51"/>
        <v>63</v>
      </c>
      <c r="BR228" s="1">
        <f t="shared" si="51"/>
        <v>64</v>
      </c>
      <c r="BS228" s="1">
        <f t="shared" si="51"/>
        <v>65</v>
      </c>
      <c r="BT228" s="1">
        <f t="shared" ref="BT228:CZ228" si="52">BS228+1</f>
        <v>66</v>
      </c>
      <c r="BU228" s="1">
        <f t="shared" si="52"/>
        <v>67</v>
      </c>
      <c r="BV228" s="1">
        <f t="shared" si="52"/>
        <v>68</v>
      </c>
      <c r="BW228" s="1">
        <f t="shared" si="52"/>
        <v>69</v>
      </c>
      <c r="BX228" s="1">
        <f t="shared" si="52"/>
        <v>70</v>
      </c>
      <c r="BY228" s="1">
        <f t="shared" si="52"/>
        <v>71</v>
      </c>
      <c r="BZ228" s="1">
        <f t="shared" si="52"/>
        <v>72</v>
      </c>
      <c r="CA228" s="1">
        <f t="shared" si="52"/>
        <v>73</v>
      </c>
      <c r="CB228" s="1">
        <f t="shared" si="52"/>
        <v>74</v>
      </c>
      <c r="CC228" s="1">
        <f t="shared" si="52"/>
        <v>75</v>
      </c>
      <c r="CD228" s="1">
        <f t="shared" si="52"/>
        <v>76</v>
      </c>
      <c r="CE228" s="1">
        <f t="shared" si="52"/>
        <v>77</v>
      </c>
      <c r="CF228" s="1">
        <f t="shared" si="52"/>
        <v>78</v>
      </c>
      <c r="CG228" s="1">
        <f t="shared" si="52"/>
        <v>79</v>
      </c>
      <c r="CH228" s="1">
        <f t="shared" si="52"/>
        <v>80</v>
      </c>
      <c r="CI228" s="1">
        <f t="shared" si="52"/>
        <v>81</v>
      </c>
      <c r="CJ228" s="1">
        <f t="shared" si="52"/>
        <v>82</v>
      </c>
      <c r="CK228" s="1">
        <f t="shared" si="52"/>
        <v>83</v>
      </c>
      <c r="CL228" s="1">
        <f t="shared" si="52"/>
        <v>84</v>
      </c>
      <c r="CM228" s="1">
        <f t="shared" si="52"/>
        <v>85</v>
      </c>
      <c r="CN228" s="1">
        <f t="shared" si="52"/>
        <v>86</v>
      </c>
      <c r="CO228" s="1">
        <f t="shared" si="52"/>
        <v>87</v>
      </c>
      <c r="CP228" s="1">
        <f t="shared" si="52"/>
        <v>88</v>
      </c>
      <c r="CQ228" s="1">
        <f t="shared" si="52"/>
        <v>89</v>
      </c>
      <c r="CR228" s="1">
        <f t="shared" si="52"/>
        <v>90</v>
      </c>
      <c r="CS228" s="1">
        <f t="shared" si="52"/>
        <v>91</v>
      </c>
      <c r="CT228" s="1">
        <f t="shared" si="52"/>
        <v>92</v>
      </c>
      <c r="CU228" s="1">
        <f t="shared" si="52"/>
        <v>93</v>
      </c>
      <c r="CV228" s="1">
        <f t="shared" si="52"/>
        <v>94</v>
      </c>
      <c r="CW228" s="1">
        <f t="shared" si="52"/>
        <v>95</v>
      </c>
      <c r="CX228" s="1">
        <f t="shared" si="52"/>
        <v>96</v>
      </c>
      <c r="CY228" s="1">
        <f t="shared" si="52"/>
        <v>97</v>
      </c>
      <c r="CZ228" s="1">
        <f t="shared" si="52"/>
        <v>98</v>
      </c>
    </row>
    <row r="229" spans="1:104">
      <c r="A229" s="1">
        <v>1</v>
      </c>
      <c r="B229" s="1" t="s">
        <v>5</v>
      </c>
      <c r="C229" s="1" t="s">
        <v>6</v>
      </c>
      <c r="D229" s="6">
        <v>0</v>
      </c>
      <c r="E229" s="6" t="s">
        <v>213</v>
      </c>
      <c r="F229" s="6">
        <v>12.84</v>
      </c>
      <c r="G229" s="6">
        <v>92</v>
      </c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</row>
    <row r="230" spans="1:104">
      <c r="A230" s="1">
        <v>2</v>
      </c>
      <c r="B230" s="1" t="s">
        <v>7</v>
      </c>
      <c r="C230" s="1" t="s">
        <v>8</v>
      </c>
      <c r="D230" s="6">
        <v>0</v>
      </c>
      <c r="E230" s="6">
        <v>0.52</v>
      </c>
      <c r="F230" s="6">
        <v>24.59</v>
      </c>
      <c r="G230" s="6">
        <f>G5-F5</f>
        <v>29.830373000000002</v>
      </c>
      <c r="H230" s="6">
        <v>135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</row>
    <row r="231" spans="1:104">
      <c r="A231" s="1">
        <v>3</v>
      </c>
      <c r="B231" s="1" t="s">
        <v>9</v>
      </c>
      <c r="C231" s="1" t="s">
        <v>10</v>
      </c>
      <c r="D231" s="6">
        <v>0</v>
      </c>
      <c r="E231" s="6">
        <v>1.9</v>
      </c>
      <c r="F231" s="6">
        <v>4.7699999999999996</v>
      </c>
      <c r="G231" s="6">
        <f>G6-F6</f>
        <v>70.248281000000006</v>
      </c>
      <c r="H231" s="6">
        <f>H6-G6</f>
        <v>46.81429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</row>
    <row r="232" spans="1:104">
      <c r="A232" s="1">
        <v>4</v>
      </c>
      <c r="B232" s="1" t="s">
        <v>11</v>
      </c>
      <c r="C232" s="1" t="s">
        <v>12</v>
      </c>
      <c r="D232" s="6">
        <v>0</v>
      </c>
      <c r="E232" s="6">
        <v>2.7</v>
      </c>
      <c r="F232" s="6">
        <v>9.32</v>
      </c>
      <c r="G232" s="6">
        <f>G7-F7</f>
        <v>8.888440000000001</v>
      </c>
      <c r="H232" s="6">
        <f>H7-G7</f>
        <v>135.68547000000001</v>
      </c>
      <c r="I232" s="6">
        <f>I7-H7</f>
        <v>63.822039999999987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</row>
    <row r="233" spans="1:104">
      <c r="A233" s="1">
        <v>5</v>
      </c>
      <c r="B233" s="1" t="s">
        <v>13</v>
      </c>
      <c r="C233" s="1" t="s">
        <v>14</v>
      </c>
      <c r="D233" s="6">
        <v>0</v>
      </c>
      <c r="E233" s="6">
        <v>5.68</v>
      </c>
      <c r="F233" s="6">
        <v>8.02</v>
      </c>
      <c r="G233" s="6">
        <f>G8-F8</f>
        <v>16.856780000000001</v>
      </c>
      <c r="H233" s="6">
        <f>H8-G8</f>
        <v>12.775839999999995</v>
      </c>
      <c r="I233" s="6">
        <f>I8-H8</f>
        <v>221.44457</v>
      </c>
      <c r="J233" s="6">
        <f>J8-I8</f>
        <v>80.850590000000011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</row>
    <row r="234" spans="1:104">
      <c r="A234" s="1">
        <v>6</v>
      </c>
      <c r="B234" s="1" t="s">
        <v>15</v>
      </c>
      <c r="C234" s="1" t="s">
        <v>16</v>
      </c>
      <c r="D234" s="6">
        <v>0</v>
      </c>
      <c r="E234" s="6">
        <v>8.02</v>
      </c>
      <c r="F234" s="6">
        <v>10</v>
      </c>
      <c r="G234" s="6">
        <f t="shared" ref="G234:U249" si="53">G9-F9</f>
        <v>13.122999999999998</v>
      </c>
      <c r="H234" s="6">
        <f t="shared" si="53"/>
        <v>23.5045</v>
      </c>
      <c r="I234" s="6">
        <f t="shared" si="53"/>
        <v>16.606099999999998</v>
      </c>
      <c r="J234" s="6">
        <f t="shared" si="53"/>
        <v>327.59309999999999</v>
      </c>
      <c r="K234" s="6">
        <f t="shared" si="53"/>
        <v>97.90634</v>
      </c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</row>
    <row r="235" spans="1:104">
      <c r="A235" s="1">
        <v>7</v>
      </c>
      <c r="B235" s="1" t="s">
        <v>17</v>
      </c>
      <c r="C235" s="1" t="s">
        <v>18</v>
      </c>
      <c r="D235" s="6">
        <v>2.6</v>
      </c>
      <c r="E235" s="6">
        <v>6.46</v>
      </c>
      <c r="F235" s="6">
        <v>14.53</v>
      </c>
      <c r="G235" s="6">
        <f t="shared" si="53"/>
        <v>15.067199999999998</v>
      </c>
      <c r="H235" s="6">
        <f t="shared" si="53"/>
        <v>17.847940000000005</v>
      </c>
      <c r="I235" s="6">
        <f t="shared" si="53"/>
        <v>30.024259999999998</v>
      </c>
      <c r="J235" s="6">
        <f t="shared" si="53"/>
        <v>20.416699999999992</v>
      </c>
      <c r="K235" s="6">
        <f t="shared" si="53"/>
        <v>454.18160000000006</v>
      </c>
      <c r="L235" s="6">
        <f t="shared" si="53"/>
        <v>114.9742</v>
      </c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</row>
    <row r="236" spans="1:104">
      <c r="A236" s="1">
        <v>8</v>
      </c>
      <c r="B236" s="1" t="s">
        <v>19</v>
      </c>
      <c r="C236" s="1" t="s">
        <v>20</v>
      </c>
      <c r="D236" s="6">
        <v>5.4</v>
      </c>
      <c r="E236" s="6">
        <v>9.61</v>
      </c>
      <c r="F236" s="6">
        <v>12.16</v>
      </c>
      <c r="G236" s="6">
        <f t="shared" si="53"/>
        <v>21.503049999999998</v>
      </c>
      <c r="H236" s="6">
        <f t="shared" si="53"/>
        <v>19.814399999999999</v>
      </c>
      <c r="I236" s="6">
        <f t="shared" si="53"/>
        <v>22.478029999999997</v>
      </c>
      <c r="J236" s="6">
        <f t="shared" si="53"/>
        <v>36.485470000000007</v>
      </c>
      <c r="K236" s="6">
        <f t="shared" si="53"/>
        <v>24.220699999999994</v>
      </c>
      <c r="L236" s="6">
        <f t="shared" si="53"/>
        <v>601.1703</v>
      </c>
      <c r="M236" s="6">
        <f t="shared" si="53"/>
        <v>132.12010000000009</v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</row>
    <row r="237" spans="1:104">
      <c r="A237" s="1">
        <v>9</v>
      </c>
      <c r="B237" s="1" t="s">
        <v>21</v>
      </c>
      <c r="C237" s="1" t="s">
        <v>22</v>
      </c>
      <c r="D237" s="6">
        <v>0</v>
      </c>
      <c r="E237" s="6">
        <v>5.39</v>
      </c>
      <c r="F237" s="6">
        <v>14.02</v>
      </c>
      <c r="G237" s="6">
        <f t="shared" si="53"/>
        <v>17.547999999999998</v>
      </c>
      <c r="H237" s="6">
        <f t="shared" si="53"/>
        <v>27.7376</v>
      </c>
      <c r="I237" s="6">
        <f t="shared" si="53"/>
        <v>24.431399999999996</v>
      </c>
      <c r="J237" s="6">
        <f t="shared" si="53"/>
        <v>27.103000000000009</v>
      </c>
      <c r="K237" s="6">
        <f t="shared" si="53"/>
        <v>42.922299999999993</v>
      </c>
      <c r="L237" s="6">
        <f t="shared" si="53"/>
        <v>28.020900000000012</v>
      </c>
      <c r="M237" s="6">
        <f t="shared" si="53"/>
        <v>768.72519999999997</v>
      </c>
      <c r="N237" s="6">
        <f t="shared" si="53"/>
        <v>149.20640000000003</v>
      </c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</row>
    <row r="238" spans="1:104">
      <c r="A238" s="1">
        <v>10</v>
      </c>
      <c r="B238" s="1" t="s">
        <v>23</v>
      </c>
      <c r="C238" s="1" t="s">
        <v>24</v>
      </c>
      <c r="D238" s="6">
        <v>0</v>
      </c>
      <c r="E238" s="6">
        <v>1.39</v>
      </c>
      <c r="F238" s="6">
        <v>21.56</v>
      </c>
      <c r="G238" s="6">
        <f t="shared" si="53"/>
        <v>19.398420000000002</v>
      </c>
      <c r="H238" s="6">
        <f t="shared" si="53"/>
        <v>22.48704</v>
      </c>
      <c r="I238" s="6">
        <f t="shared" si="53"/>
        <v>33.67</v>
      </c>
      <c r="J238" s="6">
        <f t="shared" si="53"/>
        <v>29.089999999999989</v>
      </c>
      <c r="K238" s="6">
        <f t="shared" si="53"/>
        <v>31.720000000000013</v>
      </c>
      <c r="L238" s="6">
        <f t="shared" si="53"/>
        <v>49.3459</v>
      </c>
      <c r="M238" s="6">
        <f t="shared" si="53"/>
        <v>31.822999999999979</v>
      </c>
      <c r="N238" s="6">
        <f t="shared" si="53"/>
        <v>956.72970000000009</v>
      </c>
      <c r="O238" s="6">
        <f t="shared" si="53"/>
        <v>166.37089999999989</v>
      </c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</row>
    <row r="239" spans="1:104">
      <c r="A239" s="1">
        <v>11</v>
      </c>
      <c r="B239" s="1" t="s">
        <v>25</v>
      </c>
      <c r="C239" s="1" t="s">
        <v>26</v>
      </c>
      <c r="D239" s="6">
        <v>0</v>
      </c>
      <c r="E239" s="6">
        <v>3.63</v>
      </c>
      <c r="F239" s="6">
        <v>4.59</v>
      </c>
      <c r="G239" s="6">
        <f t="shared" si="53"/>
        <v>42.147323999999998</v>
      </c>
      <c r="H239" s="6">
        <f t="shared" si="53"/>
        <v>24.333600000000004</v>
      </c>
      <c r="I239" s="6">
        <f t="shared" si="53"/>
        <v>27.289999999999992</v>
      </c>
      <c r="J239" s="6">
        <f t="shared" si="53"/>
        <v>39.490000000000009</v>
      </c>
      <c r="K239" s="6">
        <f t="shared" si="53"/>
        <v>33.78</v>
      </c>
      <c r="L239" s="6">
        <f t="shared" si="53"/>
        <v>36.319999999999993</v>
      </c>
      <c r="M239" s="6">
        <f t="shared" si="53"/>
        <v>55.75</v>
      </c>
      <c r="N239" s="6">
        <f t="shared" si="53"/>
        <v>35.613999999999976</v>
      </c>
      <c r="O239" s="6">
        <f t="shared" si="53"/>
        <v>1165.2570000000001</v>
      </c>
      <c r="P239" s="6">
        <f t="shared" si="53"/>
        <v>183.5809999999999</v>
      </c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</row>
    <row r="240" spans="1:104">
      <c r="A240" s="1">
        <v>12</v>
      </c>
      <c r="B240" s="1" t="s">
        <v>27</v>
      </c>
      <c r="C240" s="1" t="s">
        <v>28</v>
      </c>
      <c r="D240" s="6">
        <v>1.8</v>
      </c>
      <c r="E240" s="6">
        <v>2.52</v>
      </c>
      <c r="F240" s="6">
        <v>7.65</v>
      </c>
      <c r="G240" s="6">
        <f t="shared" si="53"/>
        <v>7.3890350000000007</v>
      </c>
      <c r="H240" s="6">
        <f t="shared" si="53"/>
        <v>65.108429999999998</v>
      </c>
      <c r="I240" s="6">
        <f t="shared" si="53"/>
        <v>29.121800000000007</v>
      </c>
      <c r="J240" s="6">
        <f t="shared" si="53"/>
        <v>32.004500000000007</v>
      </c>
      <c r="K240" s="6">
        <f t="shared" si="53"/>
        <v>45.489999999999981</v>
      </c>
      <c r="L240" s="6">
        <f t="shared" si="53"/>
        <v>38.260000000000019</v>
      </c>
      <c r="M240" s="6">
        <f t="shared" si="53"/>
        <v>40.939999999999969</v>
      </c>
      <c r="N240" s="6">
        <f t="shared" si="53"/>
        <v>62.100000000000023</v>
      </c>
      <c r="O240" s="6">
        <f t="shared" si="53"/>
        <v>39.44</v>
      </c>
      <c r="P240" s="6">
        <f t="shared" si="53"/>
        <v>1394.3050000000001</v>
      </c>
      <c r="Q240" s="6">
        <f t="shared" si="53"/>
        <v>200.8599999999999</v>
      </c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</row>
    <row r="241" spans="1:104">
      <c r="A241" s="1">
        <v>13</v>
      </c>
      <c r="B241" s="1" t="s">
        <v>29</v>
      </c>
      <c r="C241" s="1" t="s">
        <v>30</v>
      </c>
      <c r="D241" s="6">
        <v>1.5</v>
      </c>
      <c r="E241" s="6">
        <v>5.16</v>
      </c>
      <c r="F241" s="6">
        <v>5.55</v>
      </c>
      <c r="G241" s="6">
        <f t="shared" si="53"/>
        <v>12.842782</v>
      </c>
      <c r="H241" s="6">
        <f t="shared" si="53"/>
        <v>9.6190999999999995</v>
      </c>
      <c r="I241" s="6">
        <f t="shared" si="53"/>
        <v>91.544350000000009</v>
      </c>
      <c r="J241" s="6">
        <f t="shared" si="53"/>
        <v>33.832999999999984</v>
      </c>
      <c r="K241" s="6">
        <f t="shared" si="53"/>
        <v>36.66500000000002</v>
      </c>
      <c r="L241" s="6">
        <f t="shared" si="53"/>
        <v>51.269999999999982</v>
      </c>
      <c r="M241" s="6">
        <f t="shared" si="53"/>
        <v>42.900000000000034</v>
      </c>
      <c r="N241" s="6">
        <f t="shared" si="53"/>
        <v>45.46999999999997</v>
      </c>
      <c r="O241" s="6">
        <f t="shared" si="53"/>
        <v>68.62</v>
      </c>
      <c r="P241" s="6">
        <f t="shared" si="53"/>
        <v>43.25</v>
      </c>
      <c r="Q241" s="6">
        <f t="shared" si="53"/>
        <v>1643.98</v>
      </c>
      <c r="R241" s="6">
        <f t="shared" si="53"/>
        <v>218.16100000000006</v>
      </c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</row>
    <row r="242" spans="1:104">
      <c r="A242" s="1">
        <v>14</v>
      </c>
      <c r="B242" s="1" t="s">
        <v>31</v>
      </c>
      <c r="C242" s="1" t="s">
        <v>32</v>
      </c>
      <c r="D242" s="6">
        <v>2.2999999999999998</v>
      </c>
      <c r="E242" s="6">
        <v>5.97</v>
      </c>
      <c r="F242" s="6">
        <v>6.76</v>
      </c>
      <c r="G242" s="6">
        <f t="shared" si="53"/>
        <v>8.1941599999999983</v>
      </c>
      <c r="H242" s="6">
        <f t="shared" si="53"/>
        <v>17.147180000000002</v>
      </c>
      <c r="I242" s="6">
        <f t="shared" si="53"/>
        <v>11.648789999999998</v>
      </c>
      <c r="J242" s="6">
        <f t="shared" si="53"/>
        <v>121.62519</v>
      </c>
      <c r="K242" s="6">
        <f t="shared" si="53"/>
        <v>38.503000000000014</v>
      </c>
      <c r="L242" s="6">
        <f t="shared" si="53"/>
        <v>41.22999999999999</v>
      </c>
      <c r="M242" s="6">
        <f t="shared" si="53"/>
        <v>57.04000000000002</v>
      </c>
      <c r="N242" s="6">
        <f t="shared" si="53"/>
        <v>47.579999999999984</v>
      </c>
      <c r="O242" s="6">
        <f t="shared" si="53"/>
        <v>50.25</v>
      </c>
      <c r="P242" s="6">
        <f t="shared" si="53"/>
        <v>74.990000000000009</v>
      </c>
      <c r="Q242" s="6">
        <f t="shared" si="53"/>
        <v>47.059999999999945</v>
      </c>
      <c r="R242" s="6">
        <f t="shared" si="53"/>
        <v>1914.21</v>
      </c>
      <c r="S242" s="6">
        <f t="shared" si="53"/>
        <v>235.55199999999968</v>
      </c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</row>
    <row r="243" spans="1:104">
      <c r="A243" s="1">
        <v>15</v>
      </c>
      <c r="B243" s="1" t="s">
        <v>33</v>
      </c>
      <c r="C243" s="1" t="s">
        <v>34</v>
      </c>
      <c r="D243" s="6">
        <v>3.8</v>
      </c>
      <c r="E243" s="6">
        <v>6.67</v>
      </c>
      <c r="F243" s="6">
        <v>9.74</v>
      </c>
      <c r="G243" s="6">
        <f t="shared" si="53"/>
        <v>9.2828100000000013</v>
      </c>
      <c r="H243" s="6">
        <f t="shared" si="53"/>
        <v>10.433199999999999</v>
      </c>
      <c r="I243" s="6">
        <f t="shared" si="53"/>
        <v>21.241199999999999</v>
      </c>
      <c r="J243" s="6">
        <f t="shared" si="53"/>
        <v>13.581199999999995</v>
      </c>
      <c r="K243" s="6">
        <f t="shared" si="53"/>
        <v>155.39589999999998</v>
      </c>
      <c r="L243" s="6">
        <f t="shared" si="53"/>
        <v>43.149000000000001</v>
      </c>
      <c r="M243" s="6">
        <f t="shared" si="53"/>
        <v>46.03000000000003</v>
      </c>
      <c r="N243" s="6">
        <f t="shared" si="53"/>
        <v>62.529999999999973</v>
      </c>
      <c r="O243" s="6">
        <f t="shared" si="53"/>
        <v>52.269999999999982</v>
      </c>
      <c r="P243" s="6">
        <f t="shared" si="53"/>
        <v>55.06</v>
      </c>
      <c r="Q243" s="6">
        <f t="shared" si="53"/>
        <v>81.339999999999975</v>
      </c>
      <c r="R243" s="6">
        <f t="shared" si="53"/>
        <v>50.940000000000055</v>
      </c>
      <c r="S243" s="6">
        <f t="shared" si="53"/>
        <v>2205.17</v>
      </c>
      <c r="T243" s="6">
        <f t="shared" si="53"/>
        <v>252.93200000000024</v>
      </c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</row>
    <row r="244" spans="1:104">
      <c r="A244" s="1">
        <v>16</v>
      </c>
      <c r="B244" s="1" t="s">
        <v>35</v>
      </c>
      <c r="C244" s="1" t="s">
        <v>36</v>
      </c>
      <c r="D244" s="6">
        <v>0</v>
      </c>
      <c r="E244" s="6">
        <v>7.71</v>
      </c>
      <c r="F244" s="6">
        <v>8.2799999999999994</v>
      </c>
      <c r="G244" s="6">
        <f t="shared" si="53"/>
        <v>12.977869999999998</v>
      </c>
      <c r="H244" s="6">
        <f t="shared" si="53"/>
        <v>11.452120000000001</v>
      </c>
      <c r="I244" s="6">
        <f t="shared" si="53"/>
        <v>12.432000000000002</v>
      </c>
      <c r="J244" s="6">
        <f t="shared" si="53"/>
        <v>25.372499999999995</v>
      </c>
      <c r="K244" s="6">
        <f t="shared" si="53"/>
        <v>15.458500000000001</v>
      </c>
      <c r="L244" s="6">
        <f t="shared" si="53"/>
        <v>192.89499999999998</v>
      </c>
      <c r="M244" s="6">
        <f t="shared" si="53"/>
        <v>47.802000000000021</v>
      </c>
      <c r="N244" s="6">
        <f t="shared" si="53"/>
        <v>50.800000000000011</v>
      </c>
      <c r="O244" s="6">
        <f t="shared" si="53"/>
        <v>67.949999999999989</v>
      </c>
      <c r="P244" s="6">
        <f t="shared" si="53"/>
        <v>57.300000000000011</v>
      </c>
      <c r="Q244" s="6">
        <f t="shared" si="53"/>
        <v>59.640000000000043</v>
      </c>
      <c r="R244" s="6">
        <f t="shared" si="53"/>
        <v>87.759999999999991</v>
      </c>
      <c r="S244" s="6">
        <f t="shared" si="53"/>
        <v>54.809999999999945</v>
      </c>
      <c r="T244" s="6">
        <f t="shared" si="53"/>
        <v>2516.7700000000004</v>
      </c>
      <c r="U244" s="6">
        <f t="shared" si="53"/>
        <v>270.4091999999996</v>
      </c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</row>
    <row r="245" spans="1:104">
      <c r="A245" s="1">
        <v>17</v>
      </c>
      <c r="B245" s="1" t="s">
        <v>37</v>
      </c>
      <c r="C245" s="1" t="s">
        <v>38</v>
      </c>
      <c r="D245" s="6">
        <v>0</v>
      </c>
      <c r="E245" s="6">
        <v>5.43</v>
      </c>
      <c r="F245" s="6">
        <v>9.35</v>
      </c>
      <c r="G245" s="6">
        <f t="shared" si="53"/>
        <v>10.845970000000001</v>
      </c>
      <c r="H245" s="6">
        <f t="shared" si="53"/>
        <v>15.796399999999998</v>
      </c>
      <c r="I245" s="6">
        <f t="shared" si="53"/>
        <v>13.855200000000004</v>
      </c>
      <c r="J245" s="6">
        <f t="shared" si="53"/>
        <v>14.334799999999994</v>
      </c>
      <c r="K245" s="6">
        <f t="shared" si="53"/>
        <v>29.230000000000004</v>
      </c>
      <c r="L245" s="6">
        <f t="shared" si="53"/>
        <v>17.165800000000004</v>
      </c>
      <c r="M245" s="6">
        <f t="shared" si="53"/>
        <v>234.08419999999995</v>
      </c>
      <c r="N245" s="6">
        <f t="shared" si="53"/>
        <v>51.78000000000003</v>
      </c>
      <c r="O245" s="6">
        <f t="shared" si="53"/>
        <v>55.569999999999993</v>
      </c>
      <c r="P245" s="6">
        <f t="shared" si="53"/>
        <v>73.649999999999977</v>
      </c>
      <c r="Q245" s="6">
        <f t="shared" si="53"/>
        <v>62.710000000000036</v>
      </c>
      <c r="R245" s="6">
        <f t="shared" si="53"/>
        <v>64.720000000000027</v>
      </c>
      <c r="S245" s="6">
        <f t="shared" si="53"/>
        <v>93.049999999999955</v>
      </c>
      <c r="T245" s="6">
        <f t="shared" si="53"/>
        <v>59.639999999999986</v>
      </c>
      <c r="U245" s="6">
        <f t="shared" si="53"/>
        <v>2849.1210000000001</v>
      </c>
      <c r="V245" s="6">
        <f t="shared" ref="V245:Z249" si="54">V20-U20</f>
        <v>287.77499999999964</v>
      </c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</row>
    <row r="246" spans="1:104">
      <c r="A246" s="1">
        <v>18</v>
      </c>
      <c r="B246" s="1" t="s">
        <v>39</v>
      </c>
      <c r="C246" s="1" t="s">
        <v>40</v>
      </c>
      <c r="D246" s="6">
        <v>0</v>
      </c>
      <c r="E246" s="6">
        <v>9.1199999999999992</v>
      </c>
      <c r="F246" s="6">
        <v>15.76</v>
      </c>
      <c r="G246" s="6">
        <f t="shared" si="53"/>
        <v>11.870050000000001</v>
      </c>
      <c r="H246" s="6">
        <f t="shared" si="53"/>
        <v>13.110340000000001</v>
      </c>
      <c r="I246" s="6">
        <f t="shared" si="53"/>
        <v>19.07</v>
      </c>
      <c r="J246" s="6">
        <f t="shared" si="53"/>
        <v>15.209999999999994</v>
      </c>
      <c r="K246" s="6">
        <f t="shared" si="53"/>
        <v>15.989000000000004</v>
      </c>
      <c r="L246" s="6">
        <f t="shared" si="53"/>
        <v>33.313999999999993</v>
      </c>
      <c r="M246" s="6">
        <f t="shared" si="53"/>
        <v>19.137000000000015</v>
      </c>
      <c r="N246" s="6">
        <f t="shared" si="53"/>
        <v>278.99</v>
      </c>
      <c r="O246" s="6">
        <f t="shared" si="53"/>
        <v>56.240000000000009</v>
      </c>
      <c r="P246" s="6">
        <f t="shared" si="53"/>
        <v>60.270000000000039</v>
      </c>
      <c r="Q246" s="6">
        <f t="shared" si="53"/>
        <v>79.299999999999955</v>
      </c>
      <c r="R246" s="6">
        <f t="shared" si="53"/>
        <v>67.840000000000032</v>
      </c>
      <c r="S246" s="6">
        <f t="shared" si="53"/>
        <v>69.639999999999986</v>
      </c>
      <c r="T246" s="6">
        <f t="shared" si="53"/>
        <v>99.029999999999973</v>
      </c>
      <c r="U246" s="6">
        <f t="shared" si="53"/>
        <v>63.259999999999991</v>
      </c>
      <c r="V246" s="6">
        <f t="shared" si="54"/>
        <v>3202.8557000000001</v>
      </c>
      <c r="W246" s="6">
        <f t="shared" si="54"/>
        <v>305.34389999999985</v>
      </c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</row>
    <row r="247" spans="1:104">
      <c r="A247" s="1">
        <v>19</v>
      </c>
      <c r="B247" s="1" t="s">
        <v>41</v>
      </c>
      <c r="C247" s="1" t="s">
        <v>42</v>
      </c>
      <c r="D247" s="6">
        <v>0</v>
      </c>
      <c r="E247" s="6" t="s">
        <v>213</v>
      </c>
      <c r="F247" s="6">
        <v>3.84</v>
      </c>
      <c r="G247" s="6">
        <f t="shared" si="53"/>
        <v>27.2893367</v>
      </c>
      <c r="H247" s="6">
        <f t="shared" si="53"/>
        <v>14.175999999999998</v>
      </c>
      <c r="I247" s="6">
        <f t="shared" si="53"/>
        <v>15.103999999999999</v>
      </c>
      <c r="J247" s="6">
        <f t="shared" si="53"/>
        <v>21.75</v>
      </c>
      <c r="K247" s="6">
        <f t="shared" si="53"/>
        <v>16.740000000000009</v>
      </c>
      <c r="L247" s="6">
        <f t="shared" si="53"/>
        <v>18.159999999999997</v>
      </c>
      <c r="M247" s="6">
        <f t="shared" si="53"/>
        <v>37.319999999999993</v>
      </c>
      <c r="N247" s="6">
        <f t="shared" si="53"/>
        <v>20.937399999999997</v>
      </c>
      <c r="O247" s="6">
        <f t="shared" si="53"/>
        <v>327.98260000000005</v>
      </c>
      <c r="P247" s="6">
        <f t="shared" si="53"/>
        <v>60.900000000000034</v>
      </c>
      <c r="Q247" s="6">
        <f t="shared" si="53"/>
        <v>64.699999999999932</v>
      </c>
      <c r="R247" s="6">
        <f t="shared" si="53"/>
        <v>85.200000000000045</v>
      </c>
      <c r="S247" s="6">
        <f t="shared" si="53"/>
        <v>72</v>
      </c>
      <c r="T247" s="6">
        <f t="shared" si="53"/>
        <v>74.5</v>
      </c>
      <c r="U247" s="6">
        <f t="shared" si="53"/>
        <v>106.89999999999998</v>
      </c>
      <c r="V247" s="6">
        <f t="shared" si="54"/>
        <v>65.400000000000091</v>
      </c>
      <c r="W247" s="6">
        <f t="shared" si="54"/>
        <v>3577.4</v>
      </c>
      <c r="X247" s="6">
        <f t="shared" si="54"/>
        <v>323.24600000000009</v>
      </c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</row>
    <row r="248" spans="1:104">
      <c r="A248" s="1">
        <v>20</v>
      </c>
      <c r="B248" s="1" t="s">
        <v>43</v>
      </c>
      <c r="C248" s="1" t="s">
        <v>44</v>
      </c>
      <c r="D248" s="6">
        <v>0</v>
      </c>
      <c r="E248" s="6" t="s">
        <v>213</v>
      </c>
      <c r="F248" s="6">
        <v>6.09</v>
      </c>
      <c r="G248" s="6">
        <f t="shared" si="53"/>
        <v>5.7585600000000001</v>
      </c>
      <c r="H248" s="6">
        <f t="shared" si="53"/>
        <v>39.041380000000004</v>
      </c>
      <c r="I248" s="6">
        <f t="shared" si="53"/>
        <v>16.356899999999996</v>
      </c>
      <c r="J248" s="6">
        <f t="shared" si="53"/>
        <v>17.230000000000004</v>
      </c>
      <c r="K248" s="6">
        <f t="shared" si="53"/>
        <v>24.28</v>
      </c>
      <c r="L248" s="6">
        <f t="shared" si="53"/>
        <v>18.420000000000002</v>
      </c>
      <c r="M248" s="6">
        <f t="shared" si="53"/>
        <v>20.040000000000006</v>
      </c>
      <c r="N248" s="6">
        <f t="shared" si="53"/>
        <v>41.299999999999983</v>
      </c>
      <c r="O248" s="6">
        <f t="shared" si="53"/>
        <v>22.735000000000014</v>
      </c>
      <c r="P248" s="6">
        <f t="shared" si="53"/>
        <v>380.625</v>
      </c>
      <c r="Q248" s="6">
        <f t="shared" si="53"/>
        <v>65.300000000000068</v>
      </c>
      <c r="R248" s="6">
        <f t="shared" si="53"/>
        <v>69.399999999999977</v>
      </c>
      <c r="S248" s="6">
        <f t="shared" si="53"/>
        <v>91</v>
      </c>
      <c r="T248" s="6">
        <f t="shared" si="53"/>
        <v>76.899999999999977</v>
      </c>
      <c r="U248" s="6">
        <f t="shared" si="53"/>
        <v>79.5</v>
      </c>
      <c r="V248" s="6">
        <f t="shared" si="54"/>
        <v>113</v>
      </c>
      <c r="W248" s="6">
        <f t="shared" si="54"/>
        <v>70.799999999999955</v>
      </c>
      <c r="X248" s="6">
        <f t="shared" si="54"/>
        <v>3971</v>
      </c>
      <c r="Y248" s="6">
        <f t="shared" si="54"/>
        <v>341.0639999999994</v>
      </c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</row>
    <row r="249" spans="1:104">
      <c r="A249" s="1">
        <v>21</v>
      </c>
      <c r="B249" s="1" t="s">
        <v>45</v>
      </c>
      <c r="C249" s="1" t="s">
        <v>46</v>
      </c>
      <c r="D249" s="6">
        <v>0</v>
      </c>
      <c r="E249" s="6" t="s">
        <v>213</v>
      </c>
      <c r="F249" s="6">
        <v>6.37</v>
      </c>
      <c r="G249" s="6">
        <f t="shared" si="53"/>
        <v>6.2382800000000005</v>
      </c>
      <c r="H249" s="6">
        <f t="shared" si="53"/>
        <v>11.95689</v>
      </c>
      <c r="I249" s="6">
        <f t="shared" si="53"/>
        <v>48.732740000000007</v>
      </c>
      <c r="J249" s="6">
        <f t="shared" si="53"/>
        <v>18.160600000000002</v>
      </c>
      <c r="K249" s="6">
        <f t="shared" si="53"/>
        <v>19.03</v>
      </c>
      <c r="L249" s="6">
        <f t="shared" si="53"/>
        <v>27.319999999999993</v>
      </c>
      <c r="M249" s="6">
        <f t="shared" si="53"/>
        <v>20.099999999999994</v>
      </c>
      <c r="N249" s="6">
        <f t="shared" si="53"/>
        <v>21.930000000000007</v>
      </c>
      <c r="O249" s="6">
        <f t="shared" si="53"/>
        <v>45.150000000000006</v>
      </c>
      <c r="P249" s="6">
        <f t="shared" si="53"/>
        <v>24.617999999999995</v>
      </c>
      <c r="Q249" s="6">
        <f t="shared" si="53"/>
        <v>437.56200000000001</v>
      </c>
      <c r="R249" s="6">
        <f t="shared" si="53"/>
        <v>69.340000000000032</v>
      </c>
      <c r="S249" s="6">
        <f t="shared" si="53"/>
        <v>74.099999999999909</v>
      </c>
      <c r="T249" s="6">
        <f t="shared" si="53"/>
        <v>96.700000000000045</v>
      </c>
      <c r="U249" s="6">
        <f t="shared" si="53"/>
        <v>81.5</v>
      </c>
      <c r="V249" s="6">
        <f t="shared" si="54"/>
        <v>85</v>
      </c>
      <c r="W249" s="6">
        <f t="shared" si="54"/>
        <v>119</v>
      </c>
      <c r="X249" s="6">
        <f t="shared" si="54"/>
        <v>74.970000000000027</v>
      </c>
      <c r="Y249" s="6">
        <f t="shared" si="54"/>
        <v>4386.83</v>
      </c>
      <c r="Z249" s="6">
        <f t="shared" si="54"/>
        <v>358.91200000000026</v>
      </c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</row>
    <row r="250" spans="1:104">
      <c r="A250" s="1">
        <v>22</v>
      </c>
      <c r="B250" s="1" t="s">
        <v>47</v>
      </c>
      <c r="C250" s="1" t="s">
        <v>48</v>
      </c>
      <c r="D250" s="6">
        <v>0</v>
      </c>
      <c r="E250" s="6" t="s">
        <v>213</v>
      </c>
      <c r="F250" s="6">
        <v>6.75</v>
      </c>
      <c r="G250" s="6">
        <f t="shared" ref="G250:AA261" si="55">G25-F25</f>
        <v>6.7473799999999997</v>
      </c>
      <c r="H250" s="6">
        <f t="shared" si="55"/>
        <v>13.916200000000002</v>
      </c>
      <c r="I250" s="6">
        <f t="shared" si="55"/>
        <v>15.775500000000001</v>
      </c>
      <c r="J250" s="6">
        <f t="shared" si="55"/>
        <v>56.032799999999995</v>
      </c>
      <c r="K250" s="6">
        <f t="shared" si="55"/>
        <v>20.230000000000004</v>
      </c>
      <c r="L250" s="6">
        <f t="shared" si="55"/>
        <v>21.27000000000001</v>
      </c>
      <c r="M250" s="6">
        <f t="shared" si="55"/>
        <v>29.599999999999994</v>
      </c>
      <c r="N250" s="6">
        <f t="shared" si="55"/>
        <v>21.699999999999989</v>
      </c>
      <c r="O250" s="6">
        <f t="shared" si="55"/>
        <v>23.819999999999993</v>
      </c>
      <c r="P250" s="6">
        <f t="shared" si="55"/>
        <v>49.150000000000006</v>
      </c>
      <c r="Q250" s="6">
        <f t="shared" si="55"/>
        <v>26.430000000000007</v>
      </c>
      <c r="R250" s="6">
        <f t="shared" si="55"/>
        <v>496.34000000000003</v>
      </c>
      <c r="S250" s="6">
        <f t="shared" si="55"/>
        <v>75.259999999999991</v>
      </c>
      <c r="T250" s="6">
        <f t="shared" si="55"/>
        <v>78.799999999999955</v>
      </c>
      <c r="U250" s="6">
        <f t="shared" si="55"/>
        <v>102.10000000000002</v>
      </c>
      <c r="V250" s="6">
        <f t="shared" si="55"/>
        <v>87</v>
      </c>
      <c r="W250" s="6">
        <f t="shared" si="55"/>
        <v>90</v>
      </c>
      <c r="X250" s="6">
        <f t="shared" si="55"/>
        <v>125</v>
      </c>
      <c r="Y250" s="6">
        <f t="shared" si="55"/>
        <v>79.400000000000091</v>
      </c>
      <c r="Z250" s="6">
        <f t="shared" si="55"/>
        <v>4823.6000000000004</v>
      </c>
      <c r="AA250" s="6">
        <f t="shared" si="55"/>
        <v>376.81999999999971</v>
      </c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</row>
    <row r="251" spans="1:104">
      <c r="A251" s="1">
        <v>23</v>
      </c>
      <c r="B251" s="1" t="s">
        <v>49</v>
      </c>
      <c r="C251" s="1" t="s">
        <v>50</v>
      </c>
      <c r="D251" s="6">
        <v>0</v>
      </c>
      <c r="E251" s="6" t="s">
        <v>213</v>
      </c>
      <c r="F251" s="6">
        <v>6.22</v>
      </c>
      <c r="G251" s="6">
        <f t="shared" si="55"/>
        <v>7.87181</v>
      </c>
      <c r="H251" s="6">
        <f t="shared" si="55"/>
        <v>14.693</v>
      </c>
      <c r="I251" s="6">
        <f t="shared" si="55"/>
        <v>17.398000000000003</v>
      </c>
      <c r="J251" s="6">
        <f t="shared" si="55"/>
        <v>18.572699999999998</v>
      </c>
      <c r="K251" s="6">
        <f t="shared" si="55"/>
        <v>62.848299999999995</v>
      </c>
      <c r="L251" s="6">
        <f t="shared" si="55"/>
        <v>22.47</v>
      </c>
      <c r="M251" s="6">
        <f t="shared" si="55"/>
        <v>22.800000000000011</v>
      </c>
      <c r="N251" s="6">
        <f t="shared" si="55"/>
        <v>32.400000000000006</v>
      </c>
      <c r="O251" s="6">
        <f t="shared" si="55"/>
        <v>24.699999999999989</v>
      </c>
      <c r="P251" s="6">
        <f t="shared" si="55"/>
        <v>25.199999999999989</v>
      </c>
      <c r="Q251" s="6">
        <f t="shared" si="55"/>
        <v>52.400000000000034</v>
      </c>
      <c r="R251" s="6">
        <f t="shared" si="55"/>
        <v>28.176999999999964</v>
      </c>
      <c r="S251" s="6">
        <f t="shared" si="55"/>
        <v>559.72299999999996</v>
      </c>
      <c r="T251" s="6">
        <f t="shared" si="55"/>
        <v>80</v>
      </c>
      <c r="U251" s="6">
        <f t="shared" si="55"/>
        <v>84</v>
      </c>
      <c r="V251" s="6">
        <f t="shared" si="55"/>
        <v>108</v>
      </c>
      <c r="W251" s="6">
        <f t="shared" si="55"/>
        <v>92</v>
      </c>
      <c r="X251" s="6">
        <f t="shared" si="55"/>
        <v>95</v>
      </c>
      <c r="Y251" s="6">
        <f t="shared" si="55"/>
        <v>131</v>
      </c>
      <c r="Z251" s="6">
        <f t="shared" si="55"/>
        <v>83.599999999999909</v>
      </c>
      <c r="AA251" s="6">
        <f t="shared" si="55"/>
        <v>5281.7000000000007</v>
      </c>
      <c r="AB251" s="6">
        <f t="shared" ref="AB251:AK260" si="56">AB26-AA26</f>
        <v>394.81999999999971</v>
      </c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</row>
    <row r="252" spans="1:104">
      <c r="A252" s="1">
        <v>24</v>
      </c>
      <c r="B252" s="1" t="s">
        <v>51</v>
      </c>
      <c r="C252" s="1" t="s">
        <v>52</v>
      </c>
      <c r="D252" s="6">
        <v>0</v>
      </c>
      <c r="E252" s="6">
        <v>0.31</v>
      </c>
      <c r="F252" s="6">
        <v>6.09</v>
      </c>
      <c r="G252" s="6">
        <f t="shared" si="55"/>
        <v>9.7191900000000011</v>
      </c>
      <c r="H252" s="6">
        <f t="shared" si="55"/>
        <v>14.474299999999999</v>
      </c>
      <c r="I252" s="6">
        <f t="shared" si="55"/>
        <v>18.199999999999996</v>
      </c>
      <c r="J252" s="6">
        <f t="shared" si="55"/>
        <v>20.299999999999997</v>
      </c>
      <c r="K252" s="6">
        <f t="shared" si="55"/>
        <v>21.174900000000008</v>
      </c>
      <c r="L252" s="6">
        <f t="shared" si="55"/>
        <v>69.545100000000005</v>
      </c>
      <c r="M252" s="6">
        <f t="shared" si="55"/>
        <v>24.519999999999982</v>
      </c>
      <c r="N252" s="6">
        <f t="shared" si="55"/>
        <v>24.600000000000023</v>
      </c>
      <c r="O252" s="6">
        <f t="shared" si="55"/>
        <v>35.099999999999994</v>
      </c>
      <c r="P252" s="6">
        <f t="shared" si="55"/>
        <v>26.400000000000006</v>
      </c>
      <c r="Q252" s="6">
        <f t="shared" si="55"/>
        <v>27.199999999999989</v>
      </c>
      <c r="R252" s="6">
        <f t="shared" si="55"/>
        <v>56.800000000000011</v>
      </c>
      <c r="S252" s="6">
        <f t="shared" si="55"/>
        <v>29.367999999999995</v>
      </c>
      <c r="T252" s="6">
        <f t="shared" si="55"/>
        <v>626.43200000000002</v>
      </c>
      <c r="U252" s="6">
        <f t="shared" si="55"/>
        <v>86.399999999999977</v>
      </c>
      <c r="V252" s="6">
        <f t="shared" si="55"/>
        <v>88</v>
      </c>
      <c r="W252" s="6">
        <f t="shared" si="55"/>
        <v>114</v>
      </c>
      <c r="X252" s="6">
        <f t="shared" si="55"/>
        <v>97</v>
      </c>
      <c r="Y252" s="6">
        <f t="shared" si="55"/>
        <v>100</v>
      </c>
      <c r="Z252" s="6">
        <f t="shared" si="55"/>
        <v>138</v>
      </c>
      <c r="AA252" s="6">
        <f t="shared" si="55"/>
        <v>87.400000000000091</v>
      </c>
      <c r="AB252" s="6">
        <f t="shared" si="56"/>
        <v>5760.2999999999993</v>
      </c>
      <c r="AC252" s="6">
        <f t="shared" si="56"/>
        <v>413.11000000000058</v>
      </c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</row>
    <row r="253" spans="1:104">
      <c r="A253" s="1">
        <v>25</v>
      </c>
      <c r="B253" s="1" t="s">
        <v>53</v>
      </c>
      <c r="C253" s="1" t="s">
        <v>54</v>
      </c>
      <c r="D253" s="6">
        <v>0</v>
      </c>
      <c r="E253" s="6">
        <v>4.51</v>
      </c>
      <c r="F253" s="6">
        <v>7.43</v>
      </c>
      <c r="G253" s="6">
        <f t="shared" si="55"/>
        <v>8.2059800000000003</v>
      </c>
      <c r="H253" s="6">
        <f t="shared" si="55"/>
        <v>18.027999999999999</v>
      </c>
      <c r="I253" s="6">
        <f t="shared" si="55"/>
        <v>17.532000000000004</v>
      </c>
      <c r="J253" s="6">
        <f t="shared" si="55"/>
        <v>21.200000000000003</v>
      </c>
      <c r="K253" s="6">
        <f t="shared" si="55"/>
        <v>23.199999999999989</v>
      </c>
      <c r="L253" s="6">
        <f t="shared" si="55"/>
        <v>23.603000000000009</v>
      </c>
      <c r="M253" s="6">
        <f t="shared" si="55"/>
        <v>75.296999999999997</v>
      </c>
      <c r="N253" s="6">
        <f t="shared" si="55"/>
        <v>27.300000000000011</v>
      </c>
      <c r="O253" s="6">
        <f t="shared" si="55"/>
        <v>26.5</v>
      </c>
      <c r="P253" s="6">
        <f t="shared" si="55"/>
        <v>37.699999999999989</v>
      </c>
      <c r="Q253" s="6">
        <f t="shared" si="55"/>
        <v>28.399999999999977</v>
      </c>
      <c r="R253" s="6">
        <f t="shared" si="55"/>
        <v>29.200000000000045</v>
      </c>
      <c r="S253" s="6">
        <f t="shared" si="55"/>
        <v>59.399999999999977</v>
      </c>
      <c r="T253" s="6">
        <f t="shared" si="55"/>
        <v>32.163000000000011</v>
      </c>
      <c r="U253" s="6">
        <f t="shared" si="55"/>
        <v>699.53700000000003</v>
      </c>
      <c r="V253" s="6">
        <f t="shared" si="55"/>
        <v>89.299999999999955</v>
      </c>
      <c r="W253" s="6">
        <f t="shared" si="55"/>
        <v>93</v>
      </c>
      <c r="X253" s="6">
        <f t="shared" si="55"/>
        <v>120</v>
      </c>
      <c r="Y253" s="6">
        <f t="shared" si="55"/>
        <v>102</v>
      </c>
      <c r="Z253" s="6">
        <f t="shared" si="55"/>
        <v>105</v>
      </c>
      <c r="AA253" s="6">
        <f t="shared" si="55"/>
        <v>144</v>
      </c>
      <c r="AB253" s="6">
        <f t="shared" si="56"/>
        <v>91.900000000000091</v>
      </c>
      <c r="AC253" s="6">
        <f t="shared" si="56"/>
        <v>6260.7000000000007</v>
      </c>
      <c r="AD253" s="6">
        <f t="shared" si="56"/>
        <v>431.34000000000015</v>
      </c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</row>
    <row r="254" spans="1:104">
      <c r="A254" s="1">
        <v>26</v>
      </c>
      <c r="B254" s="1" t="s">
        <v>55</v>
      </c>
      <c r="C254" s="1" t="s">
        <v>56</v>
      </c>
      <c r="D254" s="6">
        <v>0</v>
      </c>
      <c r="E254" s="6" t="s">
        <v>213</v>
      </c>
      <c r="F254" s="6">
        <v>7.75</v>
      </c>
      <c r="G254" s="6">
        <f t="shared" si="55"/>
        <v>8.2852999999999994</v>
      </c>
      <c r="H254" s="6">
        <f t="shared" si="55"/>
        <v>14.464300000000001</v>
      </c>
      <c r="I254" s="6">
        <f t="shared" si="55"/>
        <v>24.147999999999996</v>
      </c>
      <c r="J254" s="6">
        <f t="shared" si="55"/>
        <v>20.200000000000003</v>
      </c>
      <c r="K254" s="6">
        <f t="shared" si="55"/>
        <v>24.099999999999994</v>
      </c>
      <c r="L254" s="6">
        <f t="shared" si="55"/>
        <v>25.88000000000001</v>
      </c>
      <c r="M254" s="6">
        <f t="shared" si="55"/>
        <v>26.08</v>
      </c>
      <c r="N254" s="6">
        <f t="shared" si="55"/>
        <v>82.539999999999992</v>
      </c>
      <c r="O254" s="6">
        <f t="shared" si="55"/>
        <v>28.500000000000028</v>
      </c>
      <c r="P254" s="6">
        <f t="shared" si="55"/>
        <v>28.099999999999966</v>
      </c>
      <c r="Q254" s="6">
        <f t="shared" si="55"/>
        <v>40.600000000000023</v>
      </c>
      <c r="R254" s="6">
        <f t="shared" si="55"/>
        <v>30.199999999999989</v>
      </c>
      <c r="S254" s="6">
        <f t="shared" si="55"/>
        <v>31.199999999999989</v>
      </c>
      <c r="T254" s="6">
        <f t="shared" si="55"/>
        <v>64.800000000000011</v>
      </c>
      <c r="U254" s="6">
        <f t="shared" si="55"/>
        <v>32.255999999999972</v>
      </c>
      <c r="V254" s="6">
        <f t="shared" si="55"/>
        <v>776.74400000000003</v>
      </c>
      <c r="W254" s="6">
        <f t="shared" si="55"/>
        <v>92</v>
      </c>
      <c r="X254" s="6">
        <f t="shared" si="55"/>
        <v>98</v>
      </c>
      <c r="Y254" s="6">
        <f t="shared" si="55"/>
        <v>126</v>
      </c>
      <c r="Z254" s="6">
        <f t="shared" si="55"/>
        <v>107</v>
      </c>
      <c r="AA254" s="6">
        <f t="shared" si="55"/>
        <v>110</v>
      </c>
      <c r="AB254" s="6">
        <f t="shared" si="56"/>
        <v>151</v>
      </c>
      <c r="AC254" s="6">
        <f t="shared" si="56"/>
        <v>73</v>
      </c>
      <c r="AD254" s="6">
        <f t="shared" si="56"/>
        <v>6805</v>
      </c>
      <c r="AE254" s="6">
        <f t="shared" si="56"/>
        <v>449.69000000000051</v>
      </c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</row>
    <row r="255" spans="1:104">
      <c r="A255" s="1">
        <v>27</v>
      </c>
      <c r="B255" s="1" t="s">
        <v>57</v>
      </c>
      <c r="C255" s="1" t="s">
        <v>58</v>
      </c>
      <c r="D255" s="6">
        <v>6</v>
      </c>
      <c r="E255" s="6">
        <v>3.64</v>
      </c>
      <c r="F255" s="6">
        <v>7.22</v>
      </c>
      <c r="G255" s="6">
        <f t="shared" si="55"/>
        <v>9.2029899999999998</v>
      </c>
      <c r="H255" s="6">
        <f t="shared" si="55"/>
        <v>16.416</v>
      </c>
      <c r="I255" s="6">
        <f t="shared" si="55"/>
        <v>17.799999999999997</v>
      </c>
      <c r="J255" s="6">
        <f t="shared" si="55"/>
        <v>28.200000000000003</v>
      </c>
      <c r="K255" s="6">
        <f t="shared" si="55"/>
        <v>22.5</v>
      </c>
      <c r="L255" s="6">
        <f t="shared" si="55"/>
        <v>26.900000000000006</v>
      </c>
      <c r="M255" s="6">
        <f t="shared" si="55"/>
        <v>28.900000000000006</v>
      </c>
      <c r="N255" s="6">
        <f t="shared" si="55"/>
        <v>28.329999999999984</v>
      </c>
      <c r="O255" s="6">
        <f t="shared" si="55"/>
        <v>89.269999999999982</v>
      </c>
      <c r="P255" s="6">
        <f t="shared" si="55"/>
        <v>29.600000000000023</v>
      </c>
      <c r="Q255" s="6">
        <f t="shared" si="55"/>
        <v>31</v>
      </c>
      <c r="R255" s="6">
        <f t="shared" si="55"/>
        <v>43</v>
      </c>
      <c r="S255" s="6">
        <f t="shared" si="55"/>
        <v>32</v>
      </c>
      <c r="T255" s="6">
        <f t="shared" si="55"/>
        <v>33</v>
      </c>
      <c r="U255" s="6">
        <f t="shared" si="55"/>
        <v>67.95999999999998</v>
      </c>
      <c r="V255" s="6">
        <f t="shared" si="55"/>
        <v>34.620000000000061</v>
      </c>
      <c r="W255" s="6">
        <f t="shared" si="55"/>
        <v>850.62</v>
      </c>
      <c r="X255" s="6">
        <f t="shared" si="55"/>
        <v>107.39999999999986</v>
      </c>
      <c r="Y255" s="6">
        <f t="shared" si="55"/>
        <v>98.400000000000091</v>
      </c>
      <c r="Z255" s="6">
        <f t="shared" si="55"/>
        <v>132</v>
      </c>
      <c r="AA255" s="6">
        <f t="shared" si="55"/>
        <v>111</v>
      </c>
      <c r="AB255" s="6">
        <f t="shared" si="56"/>
        <v>116</v>
      </c>
      <c r="AC255" s="6">
        <f t="shared" si="56"/>
        <v>157</v>
      </c>
      <c r="AD255" s="6">
        <f t="shared" si="56"/>
        <v>100</v>
      </c>
      <c r="AE255" s="6">
        <f t="shared" si="56"/>
        <v>7325.1</v>
      </c>
      <c r="AF255" s="6">
        <f t="shared" si="56"/>
        <v>468.02000000000044</v>
      </c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</row>
    <row r="256" spans="1:104">
      <c r="A256" s="1">
        <v>28</v>
      </c>
      <c r="B256" s="1" t="s">
        <v>59</v>
      </c>
      <c r="C256" s="1" t="s">
        <v>60</v>
      </c>
      <c r="D256" s="6">
        <v>0</v>
      </c>
      <c r="E256" s="6">
        <v>5.67</v>
      </c>
      <c r="F256" s="6">
        <v>6.48</v>
      </c>
      <c r="G256" s="6">
        <f t="shared" si="55"/>
        <v>10.529039999999998</v>
      </c>
      <c r="H256" s="6">
        <f t="shared" si="55"/>
        <v>17.021159999999998</v>
      </c>
      <c r="I256" s="6">
        <f t="shared" si="55"/>
        <v>19.71</v>
      </c>
      <c r="J256" s="6">
        <f t="shared" si="55"/>
        <v>21.160000000000004</v>
      </c>
      <c r="K256" s="6">
        <f t="shared" si="55"/>
        <v>31.939999999999998</v>
      </c>
      <c r="L256" s="6">
        <f t="shared" si="55"/>
        <v>25</v>
      </c>
      <c r="M256" s="6">
        <f t="shared" si="55"/>
        <v>29</v>
      </c>
      <c r="N256" s="6">
        <f t="shared" si="55"/>
        <v>31</v>
      </c>
      <c r="O256" s="6">
        <f t="shared" si="55"/>
        <v>31.599999999999994</v>
      </c>
      <c r="P256" s="6">
        <f t="shared" si="55"/>
        <v>96.4</v>
      </c>
      <c r="Q256" s="6">
        <f t="shared" si="55"/>
        <v>31</v>
      </c>
      <c r="R256" s="6">
        <f t="shared" si="55"/>
        <v>32</v>
      </c>
      <c r="S256" s="6">
        <f t="shared" si="55"/>
        <v>46</v>
      </c>
      <c r="T256" s="6">
        <f t="shared" si="55"/>
        <v>34</v>
      </c>
      <c r="U256" s="6">
        <f t="shared" si="55"/>
        <v>35</v>
      </c>
      <c r="V256" s="6">
        <f t="shared" si="55"/>
        <v>72.080000000000041</v>
      </c>
      <c r="W256" s="6">
        <f t="shared" si="55"/>
        <v>35.979999999999905</v>
      </c>
      <c r="X256" s="6">
        <f t="shared" si="55"/>
        <v>933.94</v>
      </c>
      <c r="Y256" s="6">
        <f t="shared" si="55"/>
        <v>107</v>
      </c>
      <c r="Z256" s="6">
        <f t="shared" si="55"/>
        <v>108</v>
      </c>
      <c r="AA256" s="6">
        <f t="shared" si="55"/>
        <v>138</v>
      </c>
      <c r="AB256" s="6">
        <f t="shared" si="56"/>
        <v>117</v>
      </c>
      <c r="AC256" s="6">
        <f t="shared" si="56"/>
        <v>120</v>
      </c>
      <c r="AD256" s="6">
        <f t="shared" si="56"/>
        <v>164</v>
      </c>
      <c r="AE256" s="6">
        <f t="shared" si="56"/>
        <v>104.19999999999982</v>
      </c>
      <c r="AF256" s="6">
        <f t="shared" si="56"/>
        <v>7889.5999999999995</v>
      </c>
      <c r="AG256" s="6">
        <f t="shared" si="56"/>
        <v>486.60000000000036</v>
      </c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</row>
    <row r="257" spans="1:104">
      <c r="A257" s="1">
        <v>29</v>
      </c>
      <c r="B257" s="1" t="s">
        <v>61</v>
      </c>
      <c r="C257" s="1" t="s">
        <v>62</v>
      </c>
      <c r="D257" s="6">
        <v>0</v>
      </c>
      <c r="E257" s="6">
        <v>5.24</v>
      </c>
      <c r="F257" s="6">
        <v>6.49</v>
      </c>
      <c r="G257" s="6">
        <f t="shared" si="55"/>
        <v>12.566020000000002</v>
      </c>
      <c r="H257" s="6">
        <f t="shared" si="55"/>
        <v>16.5486</v>
      </c>
      <c r="I257" s="6">
        <f t="shared" si="55"/>
        <v>20.539000000000001</v>
      </c>
      <c r="J257" s="6">
        <f t="shared" si="55"/>
        <v>22.419999999999995</v>
      </c>
      <c r="K257" s="6">
        <f t="shared" si="55"/>
        <v>23.200000000000003</v>
      </c>
      <c r="L257" s="6">
        <f t="shared" si="55"/>
        <v>36</v>
      </c>
      <c r="M257" s="6">
        <f t="shared" si="55"/>
        <v>27</v>
      </c>
      <c r="N257" s="6">
        <f t="shared" si="55"/>
        <v>33</v>
      </c>
      <c r="O257" s="6">
        <f t="shared" si="55"/>
        <v>33</v>
      </c>
      <c r="P257" s="6">
        <f t="shared" si="55"/>
        <v>33.300000000000011</v>
      </c>
      <c r="Q257" s="6">
        <f t="shared" si="55"/>
        <v>103.69999999999999</v>
      </c>
      <c r="R257" s="6">
        <f t="shared" si="55"/>
        <v>32</v>
      </c>
      <c r="S257" s="6">
        <f t="shared" si="55"/>
        <v>34</v>
      </c>
      <c r="T257" s="6">
        <f t="shared" si="55"/>
        <v>49</v>
      </c>
      <c r="U257" s="6">
        <f t="shared" si="55"/>
        <v>36</v>
      </c>
      <c r="V257" s="6">
        <f t="shared" si="55"/>
        <v>37</v>
      </c>
      <c r="W257" s="6">
        <f t="shared" si="55"/>
        <v>76</v>
      </c>
      <c r="X257" s="6">
        <f t="shared" si="55"/>
        <v>37.587999999999965</v>
      </c>
      <c r="Y257" s="6">
        <f t="shared" si="55"/>
        <v>1026.412</v>
      </c>
      <c r="Z257" s="6">
        <f t="shared" si="55"/>
        <v>107</v>
      </c>
      <c r="AA257" s="6">
        <f t="shared" si="55"/>
        <v>112</v>
      </c>
      <c r="AB257" s="6">
        <f t="shared" si="56"/>
        <v>144</v>
      </c>
      <c r="AC257" s="6">
        <f t="shared" si="56"/>
        <v>122</v>
      </c>
      <c r="AD257" s="6">
        <f t="shared" si="56"/>
        <v>126</v>
      </c>
      <c r="AE257" s="6">
        <f t="shared" si="56"/>
        <v>170</v>
      </c>
      <c r="AF257" s="6">
        <f t="shared" si="56"/>
        <v>109.5</v>
      </c>
      <c r="AG257" s="6">
        <f t="shared" si="56"/>
        <v>8474.8799999999992</v>
      </c>
      <c r="AH257" s="6">
        <f t="shared" si="56"/>
        <v>505.23700000000099</v>
      </c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</row>
    <row r="258" spans="1:104">
      <c r="A258" s="1">
        <v>30</v>
      </c>
      <c r="B258" s="1" t="s">
        <v>63</v>
      </c>
      <c r="C258" s="1" t="s">
        <v>64</v>
      </c>
      <c r="D258" s="6">
        <v>0</v>
      </c>
      <c r="E258" s="6">
        <v>2.62</v>
      </c>
      <c r="F258" s="6">
        <v>9.39</v>
      </c>
      <c r="G258" s="6">
        <f t="shared" si="55"/>
        <v>8.5701910000000012</v>
      </c>
      <c r="H258" s="6">
        <f t="shared" si="55"/>
        <v>21.758609999999997</v>
      </c>
      <c r="I258" s="6">
        <f t="shared" si="55"/>
        <v>19.677</v>
      </c>
      <c r="J258" s="6">
        <f t="shared" si="55"/>
        <v>23.199999999999996</v>
      </c>
      <c r="K258" s="6">
        <f t="shared" si="55"/>
        <v>25.400000000000006</v>
      </c>
      <c r="L258" s="6">
        <f t="shared" si="55"/>
        <v>26</v>
      </c>
      <c r="M258" s="6">
        <f t="shared" si="55"/>
        <v>40</v>
      </c>
      <c r="N258" s="6">
        <f t="shared" si="55"/>
        <v>29</v>
      </c>
      <c r="O258" s="6">
        <f t="shared" si="55"/>
        <v>35</v>
      </c>
      <c r="P258" s="6">
        <f t="shared" si="55"/>
        <v>36</v>
      </c>
      <c r="Q258" s="6">
        <f t="shared" si="55"/>
        <v>36.800000000000011</v>
      </c>
      <c r="R258" s="6">
        <f t="shared" si="55"/>
        <v>108.89999999999998</v>
      </c>
      <c r="S258" s="6">
        <f t="shared" si="55"/>
        <v>34.300000000000011</v>
      </c>
      <c r="T258" s="6">
        <f t="shared" si="55"/>
        <v>36</v>
      </c>
      <c r="U258" s="6">
        <f t="shared" si="55"/>
        <v>52</v>
      </c>
      <c r="V258" s="6">
        <f t="shared" si="55"/>
        <v>37</v>
      </c>
      <c r="W258" s="6">
        <f t="shared" si="55"/>
        <v>40</v>
      </c>
      <c r="X258" s="6">
        <f t="shared" si="55"/>
        <v>79</v>
      </c>
      <c r="Y258" s="6">
        <f t="shared" si="55"/>
        <v>40</v>
      </c>
      <c r="Z258" s="6">
        <f t="shared" si="55"/>
        <v>1118</v>
      </c>
      <c r="AA258" s="6">
        <f t="shared" si="55"/>
        <v>105</v>
      </c>
      <c r="AB258" s="6">
        <f t="shared" si="56"/>
        <v>124</v>
      </c>
      <c r="AC258" s="6">
        <f t="shared" si="56"/>
        <v>129</v>
      </c>
      <c r="AD258" s="6">
        <f t="shared" si="56"/>
        <v>144</v>
      </c>
      <c r="AE258" s="6">
        <f t="shared" si="56"/>
        <v>133.5</v>
      </c>
      <c r="AF258" s="6">
        <f t="shared" si="56"/>
        <v>178.40000000000009</v>
      </c>
      <c r="AG258" s="6">
        <f t="shared" si="56"/>
        <v>112.096</v>
      </c>
      <c r="AH258" s="6">
        <f t="shared" si="56"/>
        <v>9082.9434000000001</v>
      </c>
      <c r="AI258" s="6">
        <f t="shared" si="56"/>
        <v>523.98860000000059</v>
      </c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</row>
    <row r="259" spans="1:104">
      <c r="A259" s="1">
        <v>31</v>
      </c>
      <c r="B259" s="1" t="s">
        <v>65</v>
      </c>
      <c r="C259" s="1" t="s">
        <v>66</v>
      </c>
      <c r="D259" s="6">
        <v>0</v>
      </c>
      <c r="E259" s="6">
        <v>5</v>
      </c>
      <c r="F259" s="6">
        <v>5.57</v>
      </c>
      <c r="G259" s="6">
        <f t="shared" si="55"/>
        <v>14.515839</v>
      </c>
      <c r="H259" s="6">
        <f t="shared" si="55"/>
        <v>10.194860000000002</v>
      </c>
      <c r="I259" s="6">
        <f t="shared" si="55"/>
        <v>33.29</v>
      </c>
      <c r="J259" s="6">
        <f t="shared" si="55"/>
        <v>22.010000000000005</v>
      </c>
      <c r="K259" s="6">
        <f t="shared" si="55"/>
        <v>26.689999999999998</v>
      </c>
      <c r="L259" s="6">
        <f t="shared" si="55"/>
        <v>28.100000000000009</v>
      </c>
      <c r="M259" s="6">
        <f t="shared" si="55"/>
        <v>29.199999999999989</v>
      </c>
      <c r="N259" s="6">
        <f t="shared" si="55"/>
        <v>41</v>
      </c>
      <c r="O259" s="6">
        <f t="shared" si="55"/>
        <v>33</v>
      </c>
      <c r="P259" s="6">
        <f t="shared" si="55"/>
        <v>36</v>
      </c>
      <c r="Q259" s="6">
        <f t="shared" si="55"/>
        <v>39</v>
      </c>
      <c r="R259" s="6">
        <f t="shared" si="55"/>
        <v>37</v>
      </c>
      <c r="S259" s="6">
        <f t="shared" si="55"/>
        <v>115.19999999999999</v>
      </c>
      <c r="T259" s="6">
        <f t="shared" si="55"/>
        <v>37.620000000000005</v>
      </c>
      <c r="U259" s="6">
        <f t="shared" si="55"/>
        <v>39.489999999999952</v>
      </c>
      <c r="V259" s="6">
        <f t="shared" si="55"/>
        <v>51.490000000000009</v>
      </c>
      <c r="W259" s="6">
        <f t="shared" si="55"/>
        <v>40.200000000000045</v>
      </c>
      <c r="X259" s="6">
        <f t="shared" si="55"/>
        <v>37</v>
      </c>
      <c r="Y259" s="6">
        <f t="shared" si="55"/>
        <v>88.700000000000045</v>
      </c>
      <c r="Z259" s="6">
        <f t="shared" si="55"/>
        <v>41.607999999999947</v>
      </c>
      <c r="AA259" s="6">
        <f t="shared" si="55"/>
        <v>1202.692</v>
      </c>
      <c r="AB259" s="6">
        <f t="shared" si="56"/>
        <v>119</v>
      </c>
      <c r="AC259" s="6">
        <f t="shared" si="56"/>
        <v>129</v>
      </c>
      <c r="AD259" s="6">
        <f t="shared" si="56"/>
        <v>133</v>
      </c>
      <c r="AE259" s="6">
        <f t="shared" si="56"/>
        <v>152.90000000000009</v>
      </c>
      <c r="AF259" s="6">
        <f t="shared" si="56"/>
        <v>139.09999999999991</v>
      </c>
      <c r="AG259" s="6">
        <f t="shared" si="56"/>
        <v>185</v>
      </c>
      <c r="AH259" s="6">
        <f t="shared" si="56"/>
        <v>116.42599999999993</v>
      </c>
      <c r="AI259" s="6">
        <f t="shared" si="56"/>
        <v>9712.1309000000001</v>
      </c>
      <c r="AJ259" s="6">
        <f t="shared" si="56"/>
        <v>542.93109999999979</v>
      </c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</row>
    <row r="260" spans="1:104">
      <c r="A260" s="1">
        <v>32</v>
      </c>
      <c r="B260" s="1" t="s">
        <v>67</v>
      </c>
      <c r="C260" s="1" t="s">
        <v>68</v>
      </c>
      <c r="D260" s="6">
        <v>3.3</v>
      </c>
      <c r="E260" s="6">
        <v>4.42</v>
      </c>
      <c r="F260" s="6">
        <v>6.67</v>
      </c>
      <c r="G260" s="6">
        <f t="shared" si="55"/>
        <v>8.0351800000000004</v>
      </c>
      <c r="H260" s="6">
        <f t="shared" si="55"/>
        <v>18.289490000000001</v>
      </c>
      <c r="I260" s="6">
        <f t="shared" si="55"/>
        <v>11.488999999999997</v>
      </c>
      <c r="J260" s="6">
        <f t="shared" si="55"/>
        <v>47.786900000000003</v>
      </c>
      <c r="K260" s="6">
        <f t="shared" si="55"/>
        <v>22.400000000000006</v>
      </c>
      <c r="L260" s="6">
        <f t="shared" si="55"/>
        <v>29</v>
      </c>
      <c r="M260" s="6">
        <f t="shared" si="55"/>
        <v>31.5</v>
      </c>
      <c r="N260" s="6">
        <f t="shared" si="55"/>
        <v>36.099999999999994</v>
      </c>
      <c r="O260" s="6">
        <f t="shared" si="55"/>
        <v>39.599999999999994</v>
      </c>
      <c r="P260" s="6">
        <f t="shared" si="55"/>
        <v>33.900000000000006</v>
      </c>
      <c r="Q260" s="6">
        <f t="shared" si="55"/>
        <v>40</v>
      </c>
      <c r="R260" s="6">
        <f t="shared" si="55"/>
        <v>41</v>
      </c>
      <c r="S260" s="6">
        <f t="shared" si="55"/>
        <v>40</v>
      </c>
      <c r="T260" s="6">
        <f t="shared" si="55"/>
        <v>120.89999999999998</v>
      </c>
      <c r="U260" s="6">
        <f t="shared" si="55"/>
        <v>39.389999999999986</v>
      </c>
      <c r="V260" s="6">
        <f t="shared" si="55"/>
        <v>41.769999999999982</v>
      </c>
      <c r="W260" s="6">
        <f t="shared" si="55"/>
        <v>53.740000000000009</v>
      </c>
      <c r="X260" s="6">
        <f t="shared" si="55"/>
        <v>47.200000000000045</v>
      </c>
      <c r="Y260" s="6">
        <f t="shared" si="55"/>
        <v>34</v>
      </c>
      <c r="Z260" s="6">
        <f t="shared" si="55"/>
        <v>93.100000000000023</v>
      </c>
      <c r="AA260" s="6">
        <f t="shared" si="55"/>
        <v>43.343999999999937</v>
      </c>
      <c r="AB260" s="6">
        <f t="shared" si="56"/>
        <v>1299.6559999999999</v>
      </c>
      <c r="AC260" s="6">
        <f t="shared" si="56"/>
        <v>123.90000000000009</v>
      </c>
      <c r="AD260" s="6">
        <f t="shared" si="56"/>
        <v>135</v>
      </c>
      <c r="AE260" s="6">
        <f t="shared" si="56"/>
        <v>136</v>
      </c>
      <c r="AF260" s="6">
        <f t="shared" si="56"/>
        <v>162.19999999999982</v>
      </c>
      <c r="AG260" s="6">
        <f t="shared" si="56"/>
        <v>144.70000000000027</v>
      </c>
      <c r="AH260" s="6">
        <f t="shared" si="56"/>
        <v>192.09999999999991</v>
      </c>
      <c r="AI260" s="6">
        <f t="shared" si="56"/>
        <v>120.29300000000012</v>
      </c>
      <c r="AJ260" s="6">
        <f t="shared" si="56"/>
        <v>10363.127200000001</v>
      </c>
      <c r="AK260" s="6">
        <f t="shared" si="56"/>
        <v>562.00879999999961</v>
      </c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</row>
    <row r="261" spans="1:104">
      <c r="A261" s="1">
        <v>33</v>
      </c>
      <c r="B261" s="1" t="s">
        <v>69</v>
      </c>
      <c r="C261" s="1" t="s">
        <v>70</v>
      </c>
      <c r="D261" s="6">
        <v>0.4</v>
      </c>
      <c r="E261" s="6">
        <v>6.93</v>
      </c>
      <c r="F261" s="6">
        <v>8.98</v>
      </c>
      <c r="G261" s="6">
        <f t="shared" si="55"/>
        <v>8.8006000000000011</v>
      </c>
      <c r="H261" s="6">
        <f t="shared" si="55"/>
        <v>9.7617999999999974</v>
      </c>
      <c r="I261" s="6">
        <f t="shared" si="55"/>
        <v>21.779000000000003</v>
      </c>
      <c r="J261" s="6">
        <f t="shared" si="55"/>
        <v>12.5</v>
      </c>
      <c r="K261" s="6">
        <f t="shared" si="55"/>
        <v>64.97</v>
      </c>
      <c r="L261" s="6">
        <f t="shared" si="55"/>
        <v>19.400000000000006</v>
      </c>
      <c r="M261" s="6">
        <f t="shared" si="55"/>
        <v>33</v>
      </c>
      <c r="N261" s="6">
        <f t="shared" si="55"/>
        <v>33</v>
      </c>
      <c r="O261" s="6">
        <f t="shared" si="55"/>
        <v>34</v>
      </c>
      <c r="P261" s="6">
        <f t="shared" si="55"/>
        <v>49</v>
      </c>
      <c r="Q261" s="6">
        <f t="shared" si="55"/>
        <v>37</v>
      </c>
      <c r="R261" s="6">
        <f t="shared" si="55"/>
        <v>42</v>
      </c>
      <c r="S261" s="6">
        <f t="shared" ref="S261:AL261" si="57">S36-R36</f>
        <v>43</v>
      </c>
      <c r="T261" s="6">
        <f t="shared" si="57"/>
        <v>42</v>
      </c>
      <c r="U261" s="6">
        <f t="shared" si="57"/>
        <v>127.60000000000002</v>
      </c>
      <c r="V261" s="6">
        <f t="shared" si="57"/>
        <v>41.220000000000027</v>
      </c>
      <c r="W261" s="6">
        <f t="shared" si="57"/>
        <v>44.079999999999927</v>
      </c>
      <c r="X261" s="6">
        <f t="shared" si="57"/>
        <v>56</v>
      </c>
      <c r="Y261" s="6">
        <f t="shared" si="57"/>
        <v>45.100000000000023</v>
      </c>
      <c r="Z261" s="6">
        <f t="shared" si="57"/>
        <v>40</v>
      </c>
      <c r="AA261" s="6">
        <f t="shared" si="57"/>
        <v>97.700000000000045</v>
      </c>
      <c r="AB261" s="6">
        <f t="shared" si="57"/>
        <v>45.091000000000008</v>
      </c>
      <c r="AC261" s="6">
        <f t="shared" si="57"/>
        <v>1400.2089999999998</v>
      </c>
      <c r="AD261" s="6">
        <f t="shared" si="57"/>
        <v>129</v>
      </c>
      <c r="AE261" s="6">
        <f t="shared" si="57"/>
        <v>140</v>
      </c>
      <c r="AF261" s="6">
        <f t="shared" si="57"/>
        <v>140</v>
      </c>
      <c r="AG261" s="6">
        <f t="shared" si="57"/>
        <v>172</v>
      </c>
      <c r="AH261" s="6">
        <f t="shared" si="57"/>
        <v>150.09999999999991</v>
      </c>
      <c r="AI261" s="6">
        <f t="shared" si="57"/>
        <v>198.90000000000009</v>
      </c>
      <c r="AJ261" s="6">
        <f t="shared" si="57"/>
        <v>124.64300000000003</v>
      </c>
      <c r="AK261" s="6">
        <f t="shared" si="57"/>
        <v>11036.034799999999</v>
      </c>
      <c r="AL261" s="6">
        <f t="shared" si="57"/>
        <v>581.22820000000138</v>
      </c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</row>
    <row r="262" spans="1:104">
      <c r="A262" s="1">
        <v>34</v>
      </c>
      <c r="B262" s="1" t="s">
        <v>71</v>
      </c>
      <c r="C262" s="1" t="s">
        <v>72</v>
      </c>
      <c r="D262" s="6">
        <v>0</v>
      </c>
      <c r="E262" s="6">
        <v>5.45</v>
      </c>
      <c r="F262" s="6">
        <v>7.73</v>
      </c>
      <c r="G262" s="6">
        <f t="shared" ref="G262:AM269" si="58">G37-F37</f>
        <v>11.437610000000001</v>
      </c>
      <c r="H262" s="6">
        <f t="shared" si="58"/>
        <v>9.6303999999999981</v>
      </c>
      <c r="I262" s="6">
        <f t="shared" si="58"/>
        <v>12.124600000000001</v>
      </c>
      <c r="J262" s="6">
        <f t="shared" si="58"/>
        <v>25.354999999999997</v>
      </c>
      <c r="K262" s="6">
        <f t="shared" si="58"/>
        <v>13.400000000000006</v>
      </c>
      <c r="L262" s="6">
        <f t="shared" si="58"/>
        <v>73.7</v>
      </c>
      <c r="M262" s="6">
        <f t="shared" si="58"/>
        <v>28.599999999999994</v>
      </c>
      <c r="N262" s="6">
        <f t="shared" si="58"/>
        <v>35</v>
      </c>
      <c r="O262" s="6">
        <f t="shared" si="58"/>
        <v>36</v>
      </c>
      <c r="P262" s="6">
        <f t="shared" si="58"/>
        <v>36</v>
      </c>
      <c r="Q262" s="6">
        <f t="shared" si="58"/>
        <v>51.899999999999977</v>
      </c>
      <c r="R262" s="6">
        <f t="shared" si="58"/>
        <v>40.100000000000023</v>
      </c>
      <c r="S262" s="6">
        <f t="shared" si="58"/>
        <v>43</v>
      </c>
      <c r="T262" s="6">
        <f t="shared" si="58"/>
        <v>47</v>
      </c>
      <c r="U262" s="6">
        <f t="shared" si="58"/>
        <v>44</v>
      </c>
      <c r="V262" s="6">
        <f t="shared" si="58"/>
        <v>133.5</v>
      </c>
      <c r="W262" s="6">
        <f t="shared" si="58"/>
        <v>42.879999999999995</v>
      </c>
      <c r="X262" s="6">
        <f t="shared" si="58"/>
        <v>46.419999999999959</v>
      </c>
      <c r="Y262" s="6">
        <f t="shared" si="58"/>
        <v>58.200000000000045</v>
      </c>
      <c r="Z262" s="6">
        <f t="shared" si="58"/>
        <v>47.799999999999955</v>
      </c>
      <c r="AA262" s="6">
        <f t="shared" si="58"/>
        <v>41.200000000000045</v>
      </c>
      <c r="AB262" s="6">
        <f t="shared" si="58"/>
        <v>102.60000000000002</v>
      </c>
      <c r="AC262" s="6">
        <f t="shared" si="58"/>
        <v>46.762000000000057</v>
      </c>
      <c r="AD262" s="6">
        <f t="shared" si="58"/>
        <v>1504.3379999999997</v>
      </c>
      <c r="AE262" s="6">
        <f t="shared" si="58"/>
        <v>133.30000000000018</v>
      </c>
      <c r="AF262" s="6">
        <f t="shared" si="58"/>
        <v>146</v>
      </c>
      <c r="AG262" s="6">
        <f t="shared" si="58"/>
        <v>144</v>
      </c>
      <c r="AH262" s="6">
        <f t="shared" si="58"/>
        <v>182</v>
      </c>
      <c r="AI262" s="6">
        <f t="shared" si="58"/>
        <v>155.80000000000018</v>
      </c>
      <c r="AJ262" s="6">
        <f t="shared" si="58"/>
        <v>205.19999999999982</v>
      </c>
      <c r="AK262" s="6">
        <f t="shared" si="58"/>
        <v>129.52599999999984</v>
      </c>
      <c r="AL262" s="6">
        <f t="shared" si="58"/>
        <v>11730.9647</v>
      </c>
      <c r="AM262" s="6">
        <f t="shared" si="58"/>
        <v>600.59230000000025</v>
      </c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</row>
    <row r="263" spans="1:104">
      <c r="A263" s="1">
        <v>35</v>
      </c>
      <c r="B263" s="1" t="s">
        <v>73</v>
      </c>
      <c r="C263" s="1" t="s">
        <v>74</v>
      </c>
      <c r="D263" s="6">
        <v>0</v>
      </c>
      <c r="E263" s="6">
        <v>5.57</v>
      </c>
      <c r="F263" s="6">
        <v>8.4499999999999993</v>
      </c>
      <c r="G263" s="6">
        <f t="shared" si="58"/>
        <v>9.7772000000000006</v>
      </c>
      <c r="H263" s="6">
        <f t="shared" si="58"/>
        <v>14.408999999999999</v>
      </c>
      <c r="I263" s="6">
        <f t="shared" si="58"/>
        <v>11.299999999999997</v>
      </c>
      <c r="J263" s="6">
        <f t="shared" si="58"/>
        <v>12.400000000000006</v>
      </c>
      <c r="K263" s="6">
        <f t="shared" si="58"/>
        <v>28.899999999999991</v>
      </c>
      <c r="L263" s="6">
        <f t="shared" si="58"/>
        <v>14.400000000000006</v>
      </c>
      <c r="M263" s="6">
        <f t="shared" si="58"/>
        <v>89.800000000000011</v>
      </c>
      <c r="N263" s="6">
        <f t="shared" si="58"/>
        <v>31.199999999999989</v>
      </c>
      <c r="O263" s="6">
        <f t="shared" si="58"/>
        <v>37</v>
      </c>
      <c r="P263" s="6">
        <f t="shared" si="58"/>
        <v>40</v>
      </c>
      <c r="Q263" s="6">
        <f t="shared" si="58"/>
        <v>37</v>
      </c>
      <c r="R263" s="6">
        <f t="shared" si="58"/>
        <v>55</v>
      </c>
      <c r="S263" s="6">
        <f t="shared" si="58"/>
        <v>43</v>
      </c>
      <c r="T263" s="6">
        <f t="shared" si="58"/>
        <v>45</v>
      </c>
      <c r="U263" s="6">
        <f t="shared" si="58"/>
        <v>49</v>
      </c>
      <c r="V263" s="6">
        <f t="shared" si="58"/>
        <v>47</v>
      </c>
      <c r="W263" s="6">
        <f t="shared" si="58"/>
        <v>139.29999999999995</v>
      </c>
      <c r="X263" s="6">
        <f t="shared" si="58"/>
        <v>44.690000000000055</v>
      </c>
      <c r="Y263" s="6">
        <f t="shared" si="58"/>
        <v>48.809999999999945</v>
      </c>
      <c r="Z263" s="6">
        <f t="shared" si="58"/>
        <v>60.200000000000045</v>
      </c>
      <c r="AA263" s="6">
        <f t="shared" si="58"/>
        <v>50.799999999999955</v>
      </c>
      <c r="AB263" s="6">
        <f t="shared" si="58"/>
        <v>42.200000000000045</v>
      </c>
      <c r="AC263" s="6">
        <f t="shared" si="58"/>
        <v>107.59999999999991</v>
      </c>
      <c r="AD263" s="6">
        <f t="shared" si="58"/>
        <v>48.569000000000187</v>
      </c>
      <c r="AE263" s="6">
        <f t="shared" si="58"/>
        <v>1611.8309999999999</v>
      </c>
      <c r="AF263" s="6">
        <f t="shared" si="58"/>
        <v>139</v>
      </c>
      <c r="AG263" s="6">
        <f t="shared" si="58"/>
        <v>150</v>
      </c>
      <c r="AH263" s="6">
        <f t="shared" si="58"/>
        <v>149</v>
      </c>
      <c r="AI263" s="6">
        <f t="shared" si="58"/>
        <v>192</v>
      </c>
      <c r="AJ263" s="6">
        <f t="shared" si="58"/>
        <v>162.09999999999991</v>
      </c>
      <c r="AK263" s="6">
        <f t="shared" si="58"/>
        <v>211.90000000000009</v>
      </c>
      <c r="AL263" s="6">
        <f t="shared" si="58"/>
        <v>133.98599999999988</v>
      </c>
      <c r="AM263" s="6">
        <f t="shared" si="58"/>
        <v>12448.024000000001</v>
      </c>
      <c r="AN263" s="6">
        <f t="shared" ref="AN263:AS268" si="59">AN38-AM38</f>
        <v>620.11599999999999</v>
      </c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</row>
    <row r="264" spans="1:104">
      <c r="A264" s="1">
        <v>36</v>
      </c>
      <c r="B264" s="1" t="s">
        <v>75</v>
      </c>
      <c r="C264" s="1" t="s">
        <v>76</v>
      </c>
      <c r="D264" s="6">
        <v>0</v>
      </c>
      <c r="E264" s="6">
        <v>5.68</v>
      </c>
      <c r="F264" s="6">
        <v>14</v>
      </c>
      <c r="G264" s="6">
        <f t="shared" si="58"/>
        <v>10.360229999999998</v>
      </c>
      <c r="H264" s="6">
        <f t="shared" si="58"/>
        <v>12.590160000000004</v>
      </c>
      <c r="I264" s="6">
        <f t="shared" si="58"/>
        <v>15.549999999999997</v>
      </c>
      <c r="J264" s="6">
        <f t="shared" si="58"/>
        <v>12.200000000000003</v>
      </c>
      <c r="K264" s="6">
        <f t="shared" si="58"/>
        <v>13.799999999999997</v>
      </c>
      <c r="L264" s="6">
        <f t="shared" si="58"/>
        <v>32.5</v>
      </c>
      <c r="M264" s="6">
        <f t="shared" si="58"/>
        <v>14.802000000000007</v>
      </c>
      <c r="N264" s="6">
        <f t="shared" si="58"/>
        <v>105.04799999999999</v>
      </c>
      <c r="O264" s="6">
        <f t="shared" si="58"/>
        <v>37.349999999999994</v>
      </c>
      <c r="P264" s="6">
        <f t="shared" si="58"/>
        <v>39.800000000000011</v>
      </c>
      <c r="Q264" s="6">
        <f t="shared" si="58"/>
        <v>42</v>
      </c>
      <c r="R264" s="6">
        <f t="shared" si="58"/>
        <v>41</v>
      </c>
      <c r="S264" s="6">
        <f t="shared" si="58"/>
        <v>56</v>
      </c>
      <c r="T264" s="6">
        <f t="shared" si="58"/>
        <v>45</v>
      </c>
      <c r="U264" s="6">
        <f t="shared" si="58"/>
        <v>49</v>
      </c>
      <c r="V264" s="6">
        <f t="shared" si="58"/>
        <v>51</v>
      </c>
      <c r="W264" s="6">
        <f t="shared" si="58"/>
        <v>49</v>
      </c>
      <c r="X264" s="6">
        <f t="shared" si="58"/>
        <v>145</v>
      </c>
      <c r="Y264" s="6">
        <f t="shared" si="58"/>
        <v>47</v>
      </c>
      <c r="Z264" s="6">
        <f t="shared" si="58"/>
        <v>51</v>
      </c>
      <c r="AA264" s="6">
        <f t="shared" si="58"/>
        <v>53</v>
      </c>
      <c r="AB264" s="6">
        <f t="shared" si="58"/>
        <v>61</v>
      </c>
      <c r="AC264" s="6">
        <f t="shared" si="58"/>
        <v>53</v>
      </c>
      <c r="AD264" s="6">
        <f t="shared" si="58"/>
        <v>100</v>
      </c>
      <c r="AE264" s="6">
        <f t="shared" si="58"/>
        <v>54.299999999999955</v>
      </c>
      <c r="AF264" s="6">
        <f t="shared" si="58"/>
        <v>1722.7</v>
      </c>
      <c r="AG264" s="6">
        <f t="shared" si="58"/>
        <v>142</v>
      </c>
      <c r="AH264" s="6">
        <f t="shared" si="58"/>
        <v>157</v>
      </c>
      <c r="AI264" s="6">
        <f t="shared" si="58"/>
        <v>154</v>
      </c>
      <c r="AJ264" s="6">
        <f t="shared" si="58"/>
        <v>203</v>
      </c>
      <c r="AK264" s="6">
        <f t="shared" si="58"/>
        <v>168</v>
      </c>
      <c r="AL264" s="6">
        <f t="shared" si="58"/>
        <v>219</v>
      </c>
      <c r="AM264" s="6">
        <f t="shared" si="58"/>
        <v>138.08299999999963</v>
      </c>
      <c r="AN264" s="6">
        <f t="shared" si="59"/>
        <v>13187.337</v>
      </c>
      <c r="AO264" s="6">
        <f t="shared" si="59"/>
        <v>639.78800000000047</v>
      </c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</row>
    <row r="265" spans="1:104">
      <c r="A265" s="1">
        <v>37</v>
      </c>
      <c r="B265" s="1" t="s">
        <v>77</v>
      </c>
      <c r="C265" s="1" t="s">
        <v>78</v>
      </c>
      <c r="D265" s="6">
        <v>0</v>
      </c>
      <c r="E265" s="6">
        <v>1.1200000000000001</v>
      </c>
      <c r="F265" s="6">
        <v>3.69</v>
      </c>
      <c r="G265" s="6">
        <f t="shared" si="58"/>
        <v>23.112372000000001</v>
      </c>
      <c r="H265" s="6">
        <f t="shared" si="58"/>
        <v>12.7105</v>
      </c>
      <c r="I265" s="6">
        <f t="shared" si="58"/>
        <v>12.600000000000001</v>
      </c>
      <c r="J265" s="6">
        <f t="shared" si="58"/>
        <v>18.399999999999999</v>
      </c>
      <c r="K265" s="6">
        <f t="shared" si="58"/>
        <v>13.400000000000006</v>
      </c>
      <c r="L265" s="6">
        <f t="shared" si="58"/>
        <v>14.799999999999997</v>
      </c>
      <c r="M265" s="6">
        <f t="shared" si="58"/>
        <v>36.799999999999997</v>
      </c>
      <c r="N265" s="6">
        <f t="shared" si="58"/>
        <v>14</v>
      </c>
      <c r="O265" s="6">
        <f t="shared" si="58"/>
        <v>127.10000000000002</v>
      </c>
      <c r="P265" s="6">
        <f t="shared" si="58"/>
        <v>36</v>
      </c>
      <c r="Q265" s="6">
        <f t="shared" si="58"/>
        <v>42.899999999999977</v>
      </c>
      <c r="R265" s="6">
        <f t="shared" si="58"/>
        <v>44</v>
      </c>
      <c r="S265" s="6">
        <f t="shared" si="58"/>
        <v>43</v>
      </c>
      <c r="T265" s="6">
        <f t="shared" si="58"/>
        <v>59</v>
      </c>
      <c r="U265" s="6">
        <f t="shared" si="58"/>
        <v>48</v>
      </c>
      <c r="V265" s="6">
        <f t="shared" si="58"/>
        <v>51</v>
      </c>
      <c r="W265" s="6">
        <f t="shared" si="58"/>
        <v>53</v>
      </c>
      <c r="X265" s="6">
        <f t="shared" si="58"/>
        <v>52</v>
      </c>
      <c r="Y265" s="6">
        <f t="shared" si="58"/>
        <v>151</v>
      </c>
      <c r="Z265" s="6">
        <f t="shared" si="58"/>
        <v>48.299999999999955</v>
      </c>
      <c r="AA265" s="6">
        <f t="shared" si="58"/>
        <v>53.600000000000023</v>
      </c>
      <c r="AB265" s="6">
        <f t="shared" si="58"/>
        <v>65.100000000000023</v>
      </c>
      <c r="AC265" s="6">
        <f t="shared" si="58"/>
        <v>56</v>
      </c>
      <c r="AD265" s="6">
        <f t="shared" si="58"/>
        <v>45</v>
      </c>
      <c r="AE265" s="6">
        <f t="shared" si="58"/>
        <v>117.5</v>
      </c>
      <c r="AF265" s="6">
        <f t="shared" si="58"/>
        <v>52.067000000000007</v>
      </c>
      <c r="AG265" s="6">
        <f t="shared" si="58"/>
        <v>1838.7330000000002</v>
      </c>
      <c r="AH265" s="6">
        <f t="shared" si="58"/>
        <v>147.69999999999982</v>
      </c>
      <c r="AI265" s="6">
        <f t="shared" si="58"/>
        <v>161</v>
      </c>
      <c r="AJ265" s="6">
        <f t="shared" si="58"/>
        <v>158</v>
      </c>
      <c r="AK265" s="6">
        <f t="shared" si="58"/>
        <v>215</v>
      </c>
      <c r="AL265" s="6">
        <f t="shared" si="58"/>
        <v>173</v>
      </c>
      <c r="AM265" s="6">
        <f t="shared" si="58"/>
        <v>226</v>
      </c>
      <c r="AN265" s="6">
        <f t="shared" si="59"/>
        <v>142.86499999999978</v>
      </c>
      <c r="AO265" s="6">
        <f t="shared" si="59"/>
        <v>13949.018000000002</v>
      </c>
      <c r="AP265" s="6">
        <f t="shared" si="59"/>
        <v>659.62699999999677</v>
      </c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</row>
    <row r="266" spans="1:104">
      <c r="A266" s="1">
        <v>38</v>
      </c>
      <c r="B266" s="1" t="s">
        <v>79</v>
      </c>
      <c r="C266" s="1" t="s">
        <v>80</v>
      </c>
      <c r="D266" s="6">
        <v>0</v>
      </c>
      <c r="E266" s="6">
        <v>0.55000000000000004</v>
      </c>
      <c r="F266" s="6">
        <v>5.64</v>
      </c>
      <c r="G266" s="6">
        <f t="shared" si="58"/>
        <v>5.3352499999999994</v>
      </c>
      <c r="H266" s="6">
        <f t="shared" si="58"/>
        <v>31.859900000000003</v>
      </c>
      <c r="I266" s="6">
        <f t="shared" si="58"/>
        <v>14.11</v>
      </c>
      <c r="J266" s="6">
        <f t="shared" si="58"/>
        <v>14.599999999999994</v>
      </c>
      <c r="K266" s="6">
        <f t="shared" si="58"/>
        <v>19.200000000000003</v>
      </c>
      <c r="L266" s="6">
        <f t="shared" si="58"/>
        <v>15.200000000000003</v>
      </c>
      <c r="M266" s="6">
        <f t="shared" si="58"/>
        <v>16.299999999999997</v>
      </c>
      <c r="N266" s="6">
        <f t="shared" si="58"/>
        <v>39.700000000000003</v>
      </c>
      <c r="O266" s="6">
        <f t="shared" si="58"/>
        <v>15</v>
      </c>
      <c r="P266" s="6">
        <f t="shared" si="58"/>
        <v>147.10000000000002</v>
      </c>
      <c r="Q266" s="6">
        <f t="shared" si="58"/>
        <v>37.899999999999977</v>
      </c>
      <c r="R266" s="6">
        <f t="shared" si="58"/>
        <v>46</v>
      </c>
      <c r="S266" s="6">
        <f t="shared" si="58"/>
        <v>46</v>
      </c>
      <c r="T266" s="6">
        <f t="shared" si="58"/>
        <v>45</v>
      </c>
      <c r="U266" s="6">
        <f t="shared" si="58"/>
        <v>63</v>
      </c>
      <c r="V266" s="6">
        <f t="shared" si="58"/>
        <v>50</v>
      </c>
      <c r="W266" s="6">
        <f t="shared" si="58"/>
        <v>53</v>
      </c>
      <c r="X266" s="6">
        <f t="shared" si="58"/>
        <v>57</v>
      </c>
      <c r="Y266" s="6">
        <f t="shared" si="58"/>
        <v>52</v>
      </c>
      <c r="Z266" s="6">
        <f t="shared" si="58"/>
        <v>158</v>
      </c>
      <c r="AA266" s="6">
        <f t="shared" si="58"/>
        <v>50.100000000000023</v>
      </c>
      <c r="AB266" s="6">
        <f t="shared" si="58"/>
        <v>55.899999999999977</v>
      </c>
      <c r="AC266" s="6">
        <f t="shared" si="58"/>
        <v>67</v>
      </c>
      <c r="AD266" s="6">
        <f t="shared" si="58"/>
        <v>60</v>
      </c>
      <c r="AE266" s="6">
        <f t="shared" si="58"/>
        <v>46</v>
      </c>
      <c r="AF266" s="6">
        <f t="shared" si="58"/>
        <v>122.40000000000009</v>
      </c>
      <c r="AG266" s="6">
        <f t="shared" si="58"/>
        <v>53.789999999999964</v>
      </c>
      <c r="AH266" s="6">
        <f t="shared" si="58"/>
        <v>1957.5099999999998</v>
      </c>
      <c r="AI266" s="6">
        <f t="shared" si="58"/>
        <v>152.30000000000018</v>
      </c>
      <c r="AJ266" s="6">
        <f t="shared" si="58"/>
        <v>167</v>
      </c>
      <c r="AK266" s="6">
        <f t="shared" si="58"/>
        <v>166</v>
      </c>
      <c r="AL266" s="6">
        <f t="shared" si="58"/>
        <v>223</v>
      </c>
      <c r="AM266" s="6">
        <f t="shared" si="58"/>
        <v>179</v>
      </c>
      <c r="AN266" s="6">
        <f t="shared" si="59"/>
        <v>233</v>
      </c>
      <c r="AO266" s="6">
        <f t="shared" si="59"/>
        <v>147.39699999999993</v>
      </c>
      <c r="AP266" s="6">
        <f t="shared" si="59"/>
        <v>14733.189999999999</v>
      </c>
      <c r="AQ266" s="6">
        <f t="shared" si="59"/>
        <v>679.64300000000003</v>
      </c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</row>
    <row r="267" spans="1:104">
      <c r="A267" s="1">
        <v>39</v>
      </c>
      <c r="B267" s="1" t="s">
        <v>81</v>
      </c>
      <c r="C267" s="1" t="s">
        <v>82</v>
      </c>
      <c r="D267" s="6">
        <v>0</v>
      </c>
      <c r="E267" s="6">
        <v>1.03</v>
      </c>
      <c r="F267" s="6">
        <v>5.91</v>
      </c>
      <c r="G267" s="6">
        <f t="shared" si="58"/>
        <v>6.0067000000000004</v>
      </c>
      <c r="H267" s="6">
        <f t="shared" si="58"/>
        <v>8.2959999999999994</v>
      </c>
      <c r="I267" s="6">
        <f t="shared" si="58"/>
        <v>40.076999999999998</v>
      </c>
      <c r="J267" s="6">
        <f t="shared" si="58"/>
        <v>16.402999999999999</v>
      </c>
      <c r="K267" s="6">
        <f t="shared" si="58"/>
        <v>16</v>
      </c>
      <c r="L267" s="6">
        <f t="shared" si="58"/>
        <v>23</v>
      </c>
      <c r="M267" s="6">
        <f t="shared" si="58"/>
        <v>13</v>
      </c>
      <c r="N267" s="6">
        <f t="shared" si="58"/>
        <v>17.199999999999989</v>
      </c>
      <c r="O267" s="6">
        <f t="shared" si="58"/>
        <v>44.800000000000011</v>
      </c>
      <c r="P267" s="6">
        <f t="shared" si="58"/>
        <v>15</v>
      </c>
      <c r="Q267" s="6">
        <f t="shared" si="58"/>
        <v>168</v>
      </c>
      <c r="R267" s="6">
        <f t="shared" si="58"/>
        <v>40</v>
      </c>
      <c r="S267" s="6">
        <f t="shared" si="58"/>
        <v>49</v>
      </c>
      <c r="T267" s="6">
        <f t="shared" si="58"/>
        <v>49</v>
      </c>
      <c r="U267" s="6">
        <f t="shared" si="58"/>
        <v>47</v>
      </c>
      <c r="V267" s="6">
        <f t="shared" si="58"/>
        <v>65</v>
      </c>
      <c r="W267" s="6">
        <f t="shared" si="58"/>
        <v>53</v>
      </c>
      <c r="X267" s="6">
        <f t="shared" si="58"/>
        <v>56</v>
      </c>
      <c r="Y267" s="6">
        <f t="shared" si="58"/>
        <v>57</v>
      </c>
      <c r="Z267" s="6">
        <f t="shared" si="58"/>
        <v>57</v>
      </c>
      <c r="AA267" s="6">
        <f t="shared" si="58"/>
        <v>163</v>
      </c>
      <c r="AB267" s="6">
        <f t="shared" si="58"/>
        <v>51.900000000000091</v>
      </c>
      <c r="AC267" s="6">
        <f t="shared" si="58"/>
        <v>58.299999999999955</v>
      </c>
      <c r="AD267" s="6">
        <f t="shared" si="58"/>
        <v>69.799999999999955</v>
      </c>
      <c r="AE267" s="6">
        <f t="shared" si="58"/>
        <v>63</v>
      </c>
      <c r="AF267" s="6">
        <f t="shared" si="58"/>
        <v>47</v>
      </c>
      <c r="AG267" s="6">
        <f t="shared" si="58"/>
        <v>127.59999999999991</v>
      </c>
      <c r="AH267" s="6">
        <f t="shared" si="58"/>
        <v>55.518000000000029</v>
      </c>
      <c r="AI267" s="6">
        <f t="shared" si="58"/>
        <v>2079.7820000000002</v>
      </c>
      <c r="AJ267" s="6">
        <f t="shared" si="58"/>
        <v>157.09999999999991</v>
      </c>
      <c r="AK267" s="6">
        <f t="shared" si="58"/>
        <v>172</v>
      </c>
      <c r="AL267" s="6">
        <f t="shared" si="58"/>
        <v>168</v>
      </c>
      <c r="AM267" s="6">
        <f t="shared" si="58"/>
        <v>239</v>
      </c>
      <c r="AN267" s="6">
        <f t="shared" si="59"/>
        <v>185</v>
      </c>
      <c r="AO267" s="6">
        <f t="shared" si="59"/>
        <v>240</v>
      </c>
      <c r="AP267" s="6">
        <f t="shared" si="59"/>
        <v>151.72999999999956</v>
      </c>
      <c r="AQ267" s="6">
        <f t="shared" si="59"/>
        <v>15539.986000000001</v>
      </c>
      <c r="AR267" s="6">
        <f t="shared" si="59"/>
        <v>699.83399999999892</v>
      </c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</row>
    <row r="268" spans="1:104">
      <c r="A268" s="1">
        <v>40</v>
      </c>
      <c r="B268" s="1" t="s">
        <v>83</v>
      </c>
      <c r="C268" s="1" t="s">
        <v>84</v>
      </c>
      <c r="D268" s="6">
        <v>0</v>
      </c>
      <c r="E268" s="6">
        <v>2.94</v>
      </c>
      <c r="F268" s="6">
        <v>6.21</v>
      </c>
      <c r="G268" s="6">
        <f t="shared" si="58"/>
        <v>6.4661</v>
      </c>
      <c r="H268" s="6">
        <f t="shared" si="58"/>
        <v>9.8899999999999988</v>
      </c>
      <c r="I268" s="6">
        <f t="shared" si="58"/>
        <v>11.350000000000005</v>
      </c>
      <c r="J268" s="6">
        <f t="shared" si="58"/>
        <v>46.007999999999996</v>
      </c>
      <c r="K268" s="6">
        <f t="shared" si="58"/>
        <v>15.921999999999997</v>
      </c>
      <c r="L268" s="6">
        <f t="shared" si="58"/>
        <v>15.730000000000004</v>
      </c>
      <c r="M268" s="6">
        <f t="shared" si="58"/>
        <v>21.699999999999989</v>
      </c>
      <c r="N268" s="6">
        <f t="shared" si="58"/>
        <v>19.300000000000011</v>
      </c>
      <c r="O268" s="6">
        <f t="shared" si="58"/>
        <v>19.02000000000001</v>
      </c>
      <c r="P268" s="6">
        <f t="shared" si="58"/>
        <v>42.879999999999995</v>
      </c>
      <c r="Q268" s="6">
        <f t="shared" si="58"/>
        <v>21.349999999999994</v>
      </c>
      <c r="R268" s="6">
        <f t="shared" si="58"/>
        <v>189.75</v>
      </c>
      <c r="S268" s="6">
        <f t="shared" si="58"/>
        <v>44</v>
      </c>
      <c r="T268" s="6">
        <f t="shared" si="58"/>
        <v>50</v>
      </c>
      <c r="U268" s="6">
        <f t="shared" si="58"/>
        <v>53</v>
      </c>
      <c r="V268" s="6">
        <f t="shared" si="58"/>
        <v>49</v>
      </c>
      <c r="W268" s="6">
        <f t="shared" si="58"/>
        <v>68</v>
      </c>
      <c r="X268" s="6">
        <f t="shared" si="58"/>
        <v>55</v>
      </c>
      <c r="Y268" s="6">
        <f t="shared" si="58"/>
        <v>58</v>
      </c>
      <c r="Z268" s="6">
        <f t="shared" si="58"/>
        <v>60</v>
      </c>
      <c r="AA268" s="6">
        <f t="shared" si="58"/>
        <v>59</v>
      </c>
      <c r="AB268" s="6">
        <f t="shared" si="58"/>
        <v>170</v>
      </c>
      <c r="AC268" s="6">
        <f t="shared" si="58"/>
        <v>52.700000000000045</v>
      </c>
      <c r="AD268" s="6">
        <f t="shared" si="58"/>
        <v>60.700000000000045</v>
      </c>
      <c r="AE268" s="6">
        <f t="shared" si="58"/>
        <v>71.599999999999909</v>
      </c>
      <c r="AF268" s="6">
        <f t="shared" si="58"/>
        <v>67</v>
      </c>
      <c r="AG268" s="6">
        <f t="shared" si="58"/>
        <v>48</v>
      </c>
      <c r="AH268" s="6">
        <f t="shared" si="58"/>
        <v>133.09999999999991</v>
      </c>
      <c r="AI268" s="6">
        <f t="shared" si="58"/>
        <v>57.271000000000186</v>
      </c>
      <c r="AJ268" s="6">
        <f t="shared" si="58"/>
        <v>2205.6289999999999</v>
      </c>
      <c r="AK268" s="6">
        <f t="shared" si="58"/>
        <v>162</v>
      </c>
      <c r="AL268" s="6">
        <f t="shared" si="58"/>
        <v>177</v>
      </c>
      <c r="AM268" s="6">
        <f t="shared" si="58"/>
        <v>173</v>
      </c>
      <c r="AN268" s="6">
        <f t="shared" si="59"/>
        <v>253</v>
      </c>
      <c r="AO268" s="6">
        <f t="shared" si="59"/>
        <v>191</v>
      </c>
      <c r="AP268" s="6">
        <f t="shared" si="59"/>
        <v>247</v>
      </c>
      <c r="AQ268" s="6">
        <f t="shared" si="59"/>
        <v>155.9350000000004</v>
      </c>
      <c r="AR268" s="6">
        <f t="shared" si="59"/>
        <v>16369.534</v>
      </c>
      <c r="AS268" s="6">
        <f t="shared" si="59"/>
        <v>720.21099999999933</v>
      </c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</row>
    <row r="269" spans="1:104">
      <c r="A269" s="1">
        <v>41</v>
      </c>
      <c r="B269" s="1" t="s">
        <v>85</v>
      </c>
      <c r="C269" s="1" t="s">
        <v>86</v>
      </c>
      <c r="D269" s="6">
        <v>0</v>
      </c>
      <c r="E269" s="6">
        <v>2.4900000000000002</v>
      </c>
      <c r="F269" s="6">
        <v>5.86</v>
      </c>
      <c r="G269" s="6">
        <f t="shared" si="58"/>
        <v>7.2411500000000002</v>
      </c>
      <c r="H269" s="6">
        <f t="shared" si="58"/>
        <v>11.04</v>
      </c>
      <c r="I269" s="6">
        <f t="shared" si="58"/>
        <v>13.259999999999998</v>
      </c>
      <c r="J269" s="6">
        <f t="shared" si="58"/>
        <v>12.25</v>
      </c>
      <c r="K269" s="6">
        <f t="shared" si="58"/>
        <v>51.507000000000005</v>
      </c>
      <c r="L269" s="6">
        <f t="shared" si="58"/>
        <v>22.942999999999998</v>
      </c>
      <c r="M269" s="6">
        <f t="shared" si="58"/>
        <v>11</v>
      </c>
      <c r="N269" s="6">
        <f t="shared" si="58"/>
        <v>23.199999999999989</v>
      </c>
      <c r="O269" s="6">
        <f t="shared" si="58"/>
        <v>20.800000000000011</v>
      </c>
      <c r="P269" s="6">
        <f t="shared" si="58"/>
        <v>20.28</v>
      </c>
      <c r="Q269" s="6">
        <f t="shared" si="58"/>
        <v>45.819999999999993</v>
      </c>
      <c r="R269" s="6">
        <f t="shared" si="58"/>
        <v>22.489999999999981</v>
      </c>
      <c r="S269" s="6">
        <f t="shared" si="58"/>
        <v>213.91000000000003</v>
      </c>
      <c r="T269" s="6">
        <f t="shared" si="58"/>
        <v>47.5</v>
      </c>
      <c r="U269" s="6">
        <f t="shared" si="58"/>
        <v>51</v>
      </c>
      <c r="V269" s="6">
        <f t="shared" si="58"/>
        <v>55</v>
      </c>
      <c r="W269" s="6">
        <f t="shared" ref="W269:AT269" si="60">W44-V44</f>
        <v>52</v>
      </c>
      <c r="X269" s="6">
        <f t="shared" si="60"/>
        <v>70</v>
      </c>
      <c r="Y269" s="6">
        <f t="shared" si="60"/>
        <v>58</v>
      </c>
      <c r="Z269" s="6">
        <f t="shared" si="60"/>
        <v>61</v>
      </c>
      <c r="AA269" s="6">
        <f t="shared" si="60"/>
        <v>63</v>
      </c>
      <c r="AB269" s="6">
        <f t="shared" si="60"/>
        <v>60</v>
      </c>
      <c r="AC269" s="6">
        <f t="shared" si="60"/>
        <v>176</v>
      </c>
      <c r="AD269" s="6">
        <f t="shared" si="60"/>
        <v>54.599999999999909</v>
      </c>
      <c r="AE269" s="6">
        <f t="shared" si="60"/>
        <v>63.100000000000136</v>
      </c>
      <c r="AF269" s="6">
        <f t="shared" si="60"/>
        <v>74.299999999999955</v>
      </c>
      <c r="AG269" s="6">
        <f t="shared" si="60"/>
        <v>71</v>
      </c>
      <c r="AH269" s="6">
        <f t="shared" si="60"/>
        <v>61</v>
      </c>
      <c r="AI269" s="6">
        <f t="shared" si="60"/>
        <v>125.90000000000009</v>
      </c>
      <c r="AJ269" s="6">
        <f t="shared" si="60"/>
        <v>59.06899999999996</v>
      </c>
      <c r="AK269" s="6">
        <f t="shared" si="60"/>
        <v>2335.1309999999999</v>
      </c>
      <c r="AL269" s="6">
        <f t="shared" si="60"/>
        <v>166.90000000000009</v>
      </c>
      <c r="AM269" s="6">
        <f t="shared" si="60"/>
        <v>182</v>
      </c>
      <c r="AN269" s="6">
        <f t="shared" si="60"/>
        <v>171</v>
      </c>
      <c r="AO269" s="6">
        <f t="shared" si="60"/>
        <v>275</v>
      </c>
      <c r="AP269" s="6">
        <f t="shared" si="60"/>
        <v>196</v>
      </c>
      <c r="AQ269" s="6">
        <f t="shared" si="60"/>
        <v>254</v>
      </c>
      <c r="AR269" s="6">
        <f t="shared" si="60"/>
        <v>161.0649999999996</v>
      </c>
      <c r="AS269" s="6">
        <f t="shared" si="60"/>
        <v>17221.98</v>
      </c>
      <c r="AT269" s="6">
        <f t="shared" si="60"/>
        <v>740.75500000000102</v>
      </c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</row>
    <row r="270" spans="1:104">
      <c r="A270" s="1">
        <v>42</v>
      </c>
      <c r="B270" s="1" t="s">
        <v>87</v>
      </c>
      <c r="C270" s="1" t="s">
        <v>88</v>
      </c>
      <c r="D270" s="6">
        <v>0</v>
      </c>
      <c r="E270" s="6">
        <v>4</v>
      </c>
      <c r="F270" s="6">
        <v>6.35</v>
      </c>
      <c r="G270" s="6">
        <f t="shared" ref="G270:AU276" si="61">G45-F45</f>
        <v>9.0675699999999999</v>
      </c>
      <c r="H270" s="6">
        <f t="shared" si="61"/>
        <v>10.969999999999999</v>
      </c>
      <c r="I270" s="6">
        <f t="shared" si="61"/>
        <v>19.27</v>
      </c>
      <c r="J270" s="6">
        <f t="shared" si="61"/>
        <v>8.0900000000000034</v>
      </c>
      <c r="K270" s="6">
        <f t="shared" si="61"/>
        <v>14.337600000000002</v>
      </c>
      <c r="L270" s="6">
        <f t="shared" si="61"/>
        <v>56.836399999999998</v>
      </c>
      <c r="M270" s="6">
        <f t="shared" si="61"/>
        <v>17.935999999999993</v>
      </c>
      <c r="N270" s="6">
        <f t="shared" si="61"/>
        <v>20.52000000000001</v>
      </c>
      <c r="O270" s="6">
        <f t="shared" si="61"/>
        <v>22.28</v>
      </c>
      <c r="P270" s="6">
        <f t="shared" si="61"/>
        <v>22.900000000000006</v>
      </c>
      <c r="Q270" s="6">
        <f t="shared" si="61"/>
        <v>20.97999999999999</v>
      </c>
      <c r="R270" s="6">
        <f t="shared" si="61"/>
        <v>48.820000000000022</v>
      </c>
      <c r="S270" s="6">
        <f t="shared" si="61"/>
        <v>23.5</v>
      </c>
      <c r="T270" s="6">
        <f t="shared" si="61"/>
        <v>241.39999999999998</v>
      </c>
      <c r="U270" s="6">
        <f t="shared" si="61"/>
        <v>26</v>
      </c>
      <c r="V270" s="6">
        <f t="shared" si="61"/>
        <v>66</v>
      </c>
      <c r="W270" s="6">
        <f t="shared" si="61"/>
        <v>66</v>
      </c>
      <c r="X270" s="6">
        <f t="shared" si="61"/>
        <v>65</v>
      </c>
      <c r="Y270" s="6">
        <f t="shared" si="61"/>
        <v>66</v>
      </c>
      <c r="Z270" s="6">
        <f t="shared" si="61"/>
        <v>69</v>
      </c>
      <c r="AA270" s="6">
        <f t="shared" si="61"/>
        <v>66</v>
      </c>
      <c r="AB270" s="6">
        <f t="shared" si="61"/>
        <v>52</v>
      </c>
      <c r="AC270" s="6">
        <f t="shared" si="61"/>
        <v>62</v>
      </c>
      <c r="AD270" s="6">
        <f t="shared" si="61"/>
        <v>181</v>
      </c>
      <c r="AE270" s="6">
        <f t="shared" si="61"/>
        <v>60</v>
      </c>
      <c r="AF270" s="6">
        <f t="shared" si="61"/>
        <v>64</v>
      </c>
      <c r="AG270" s="6">
        <f t="shared" si="61"/>
        <v>62</v>
      </c>
      <c r="AH270" s="6">
        <f t="shared" si="61"/>
        <v>86</v>
      </c>
      <c r="AI270" s="6">
        <f t="shared" si="61"/>
        <v>66</v>
      </c>
      <c r="AJ270" s="6">
        <f t="shared" si="61"/>
        <v>129.09999999999991</v>
      </c>
      <c r="AK270" s="6">
        <f t="shared" si="61"/>
        <v>60.832000000000107</v>
      </c>
      <c r="AL270" s="6">
        <f t="shared" si="61"/>
        <v>2468.0680000000002</v>
      </c>
      <c r="AM270" s="6">
        <f t="shared" si="61"/>
        <v>171</v>
      </c>
      <c r="AN270" s="6">
        <f t="shared" si="61"/>
        <v>188</v>
      </c>
      <c r="AO270" s="6">
        <f t="shared" si="61"/>
        <v>182</v>
      </c>
      <c r="AP270" s="6">
        <f t="shared" si="61"/>
        <v>284</v>
      </c>
      <c r="AQ270" s="6">
        <f t="shared" si="61"/>
        <v>203</v>
      </c>
      <c r="AR270" s="6">
        <f t="shared" si="61"/>
        <v>261</v>
      </c>
      <c r="AS270" s="6">
        <f t="shared" si="61"/>
        <v>165.19400000000041</v>
      </c>
      <c r="AT270" s="6">
        <f t="shared" si="61"/>
        <v>18097.458999999999</v>
      </c>
      <c r="AU270" s="6">
        <f t="shared" si="61"/>
        <v>761.49700000000303</v>
      </c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</row>
    <row r="271" spans="1:104">
      <c r="A271" s="1">
        <v>43</v>
      </c>
      <c r="B271" s="1" t="s">
        <v>89</v>
      </c>
      <c r="C271" s="1" t="s">
        <v>90</v>
      </c>
      <c r="D271" s="6">
        <v>0</v>
      </c>
      <c r="E271" s="6">
        <v>4.13</v>
      </c>
      <c r="F271" s="6">
        <v>6.73</v>
      </c>
      <c r="G271" s="6">
        <f t="shared" si="61"/>
        <v>7.9799999999999995</v>
      </c>
      <c r="H271" s="6">
        <f t="shared" si="61"/>
        <v>14.28</v>
      </c>
      <c r="I271" s="6">
        <f t="shared" si="61"/>
        <v>11.46</v>
      </c>
      <c r="J271" s="6">
        <f t="shared" si="61"/>
        <v>16</v>
      </c>
      <c r="K271" s="6">
        <f t="shared" si="61"/>
        <v>15</v>
      </c>
      <c r="L271" s="6">
        <f t="shared" si="61"/>
        <v>16</v>
      </c>
      <c r="M271" s="6">
        <f t="shared" si="61"/>
        <v>62</v>
      </c>
      <c r="N271" s="6">
        <f t="shared" si="61"/>
        <v>19</v>
      </c>
      <c r="O271" s="6">
        <f t="shared" si="61"/>
        <v>20.900000000000006</v>
      </c>
      <c r="P271" s="6">
        <f t="shared" si="61"/>
        <v>24.099999999999994</v>
      </c>
      <c r="Q271" s="6">
        <f t="shared" si="61"/>
        <v>25</v>
      </c>
      <c r="R271" s="6">
        <f t="shared" si="61"/>
        <v>23.079999999999984</v>
      </c>
      <c r="S271" s="6">
        <f t="shared" si="61"/>
        <v>48.920000000000016</v>
      </c>
      <c r="T271" s="6">
        <f t="shared" si="61"/>
        <v>27.550000000000011</v>
      </c>
      <c r="U271" s="6">
        <f t="shared" si="61"/>
        <v>265.45</v>
      </c>
      <c r="V271" s="6">
        <f t="shared" si="61"/>
        <v>51</v>
      </c>
      <c r="W271" s="6">
        <f t="shared" si="61"/>
        <v>58</v>
      </c>
      <c r="X271" s="6">
        <f t="shared" si="61"/>
        <v>60</v>
      </c>
      <c r="Y271" s="6">
        <f t="shared" si="61"/>
        <v>56</v>
      </c>
      <c r="Z271" s="6">
        <f t="shared" si="61"/>
        <v>75</v>
      </c>
      <c r="AA271" s="6">
        <f t="shared" si="61"/>
        <v>64</v>
      </c>
      <c r="AB271" s="6">
        <f t="shared" si="61"/>
        <v>64</v>
      </c>
      <c r="AC271" s="6">
        <f t="shared" si="61"/>
        <v>70</v>
      </c>
      <c r="AD271" s="6">
        <f t="shared" si="61"/>
        <v>64</v>
      </c>
      <c r="AE271" s="6">
        <f t="shared" si="61"/>
        <v>188</v>
      </c>
      <c r="AF271" s="6">
        <f t="shared" si="61"/>
        <v>57.599999999999909</v>
      </c>
      <c r="AG271" s="6">
        <f t="shared" si="61"/>
        <v>67.900000000000091</v>
      </c>
      <c r="AH271" s="6">
        <f t="shared" si="61"/>
        <v>79.5</v>
      </c>
      <c r="AI271" s="6">
        <f t="shared" si="61"/>
        <v>79</v>
      </c>
      <c r="AJ271" s="6">
        <f t="shared" si="61"/>
        <v>51</v>
      </c>
      <c r="AK271" s="6">
        <f t="shared" si="61"/>
        <v>149</v>
      </c>
      <c r="AL271" s="6">
        <f t="shared" si="61"/>
        <v>62.279999999999973</v>
      </c>
      <c r="AM271" s="6">
        <f t="shared" si="61"/>
        <v>2604.7200000000003</v>
      </c>
      <c r="AN271" s="6">
        <f t="shared" si="61"/>
        <v>176</v>
      </c>
      <c r="AO271" s="6">
        <f t="shared" si="61"/>
        <v>193</v>
      </c>
      <c r="AP271" s="6">
        <f t="shared" si="61"/>
        <v>186</v>
      </c>
      <c r="AQ271" s="6">
        <f t="shared" si="61"/>
        <v>301</v>
      </c>
      <c r="AR271" s="6">
        <f t="shared" si="61"/>
        <v>209</v>
      </c>
      <c r="AS271" s="6">
        <f t="shared" si="61"/>
        <v>268</v>
      </c>
      <c r="AT271" s="6">
        <f t="shared" si="61"/>
        <v>170.39099999999962</v>
      </c>
      <c r="AU271" s="6">
        <f t="shared" si="61"/>
        <v>18996.141</v>
      </c>
      <c r="AV271" s="6">
        <f t="shared" ref="AV271:AZ275" si="62">AV46-AU46</f>
        <v>782.45800000000236</v>
      </c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</row>
    <row r="272" spans="1:104">
      <c r="A272" s="1">
        <v>44</v>
      </c>
      <c r="B272" s="1" t="s">
        <v>91</v>
      </c>
      <c r="C272" s="1" t="s">
        <v>92</v>
      </c>
      <c r="D272" s="6">
        <v>0</v>
      </c>
      <c r="E272" s="6">
        <v>2.48</v>
      </c>
      <c r="F272" s="6">
        <v>6.28</v>
      </c>
      <c r="G272" s="6">
        <f t="shared" si="61"/>
        <v>9.3995000000000015</v>
      </c>
      <c r="H272" s="6">
        <f t="shared" si="61"/>
        <v>11.709999999999997</v>
      </c>
      <c r="I272" s="6">
        <f t="shared" si="61"/>
        <v>16.53</v>
      </c>
      <c r="J272" s="6">
        <f t="shared" si="61"/>
        <v>14</v>
      </c>
      <c r="K272" s="6">
        <f t="shared" si="61"/>
        <v>17</v>
      </c>
      <c r="L272" s="6">
        <f t="shared" si="61"/>
        <v>17</v>
      </c>
      <c r="M272" s="6">
        <f t="shared" si="61"/>
        <v>17</v>
      </c>
      <c r="N272" s="6">
        <f t="shared" si="61"/>
        <v>68.400000000000006</v>
      </c>
      <c r="O272" s="6">
        <f t="shared" si="61"/>
        <v>19.599999999999994</v>
      </c>
      <c r="P272" s="6">
        <f t="shared" si="61"/>
        <v>21.900000000000006</v>
      </c>
      <c r="Q272" s="6">
        <f t="shared" si="61"/>
        <v>25.099999999999994</v>
      </c>
      <c r="R272" s="6">
        <f t="shared" si="61"/>
        <v>26</v>
      </c>
      <c r="S272" s="6">
        <f t="shared" si="61"/>
        <v>24.899999999999977</v>
      </c>
      <c r="T272" s="6">
        <f t="shared" si="61"/>
        <v>52.100000000000023</v>
      </c>
      <c r="U272" s="6">
        <f t="shared" si="61"/>
        <v>28.25</v>
      </c>
      <c r="V272" s="6">
        <f t="shared" si="61"/>
        <v>293.75</v>
      </c>
      <c r="W272" s="6">
        <f t="shared" si="61"/>
        <v>53</v>
      </c>
      <c r="X272" s="6">
        <f t="shared" si="61"/>
        <v>61</v>
      </c>
      <c r="Y272" s="6">
        <f t="shared" si="61"/>
        <v>61</v>
      </c>
      <c r="Z272" s="6">
        <f t="shared" si="61"/>
        <v>60</v>
      </c>
      <c r="AA272" s="6">
        <f t="shared" si="61"/>
        <v>76</v>
      </c>
      <c r="AB272" s="6">
        <f t="shared" si="61"/>
        <v>67</v>
      </c>
      <c r="AC272" s="6">
        <f t="shared" si="61"/>
        <v>67</v>
      </c>
      <c r="AD272" s="6">
        <f t="shared" si="61"/>
        <v>72</v>
      </c>
      <c r="AE272" s="6">
        <f t="shared" si="61"/>
        <v>66</v>
      </c>
      <c r="AF272" s="6">
        <f t="shared" si="61"/>
        <v>194</v>
      </c>
      <c r="AG272" s="6">
        <f t="shared" si="61"/>
        <v>59.700000000000045</v>
      </c>
      <c r="AH272" s="6">
        <f t="shared" si="61"/>
        <v>70.299999999999955</v>
      </c>
      <c r="AI272" s="6">
        <f t="shared" si="61"/>
        <v>82</v>
      </c>
      <c r="AJ272" s="6">
        <f t="shared" si="61"/>
        <v>84</v>
      </c>
      <c r="AK272" s="6">
        <f t="shared" si="61"/>
        <v>51</v>
      </c>
      <c r="AL272" s="6">
        <f t="shared" si="61"/>
        <v>155</v>
      </c>
      <c r="AM272" s="6">
        <f t="shared" si="61"/>
        <v>64.037000000000035</v>
      </c>
      <c r="AN272" s="6">
        <f t="shared" si="61"/>
        <v>2744.9629999999997</v>
      </c>
      <c r="AO272" s="6">
        <f t="shared" si="61"/>
        <v>181</v>
      </c>
      <c r="AP272" s="6">
        <f t="shared" si="61"/>
        <v>197</v>
      </c>
      <c r="AQ272" s="6">
        <f t="shared" si="61"/>
        <v>194</v>
      </c>
      <c r="AR272" s="6">
        <f t="shared" si="61"/>
        <v>317</v>
      </c>
      <c r="AS272" s="6">
        <f t="shared" si="61"/>
        <v>215</v>
      </c>
      <c r="AT272" s="6">
        <f t="shared" si="61"/>
        <v>275</v>
      </c>
      <c r="AU272" s="6">
        <f t="shared" si="61"/>
        <v>174.72000000000025</v>
      </c>
      <c r="AV272" s="6">
        <f t="shared" si="62"/>
        <v>19918.173999999999</v>
      </c>
      <c r="AW272" s="6">
        <f t="shared" si="62"/>
        <v>803.60599999999977</v>
      </c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</row>
    <row r="273" spans="1:104">
      <c r="A273" s="1">
        <v>45</v>
      </c>
      <c r="B273" s="1" t="s">
        <v>93</v>
      </c>
      <c r="C273" s="1" t="s">
        <v>94</v>
      </c>
      <c r="D273" s="6">
        <v>2.9</v>
      </c>
      <c r="E273" s="6" t="s">
        <v>213</v>
      </c>
      <c r="F273" s="6">
        <v>6.32</v>
      </c>
      <c r="G273" s="6">
        <f t="shared" si="61"/>
        <v>10.621099999999998</v>
      </c>
      <c r="H273" s="6">
        <f t="shared" si="61"/>
        <v>12.98</v>
      </c>
      <c r="I273" s="6">
        <f t="shared" si="61"/>
        <v>10.940000000000001</v>
      </c>
      <c r="J273" s="6">
        <f t="shared" si="61"/>
        <v>21</v>
      </c>
      <c r="K273" s="6">
        <f t="shared" si="61"/>
        <v>17</v>
      </c>
      <c r="L273" s="6">
        <f t="shared" si="61"/>
        <v>17</v>
      </c>
      <c r="M273" s="6">
        <f t="shared" si="61"/>
        <v>18.099999999999994</v>
      </c>
      <c r="N273" s="6">
        <f t="shared" si="61"/>
        <v>19.900000000000006</v>
      </c>
      <c r="O273" s="6">
        <f t="shared" si="61"/>
        <v>72.509999999999991</v>
      </c>
      <c r="P273" s="6">
        <f t="shared" si="61"/>
        <v>20.490000000000009</v>
      </c>
      <c r="Q273" s="6">
        <f t="shared" si="61"/>
        <v>24.099999999999994</v>
      </c>
      <c r="R273" s="6">
        <f t="shared" si="61"/>
        <v>24.900000000000006</v>
      </c>
      <c r="S273" s="6">
        <f t="shared" si="61"/>
        <v>29</v>
      </c>
      <c r="T273" s="6">
        <f t="shared" si="61"/>
        <v>25.579999999999984</v>
      </c>
      <c r="U273" s="6">
        <f t="shared" si="61"/>
        <v>57.420000000000016</v>
      </c>
      <c r="V273" s="6">
        <f t="shared" si="61"/>
        <v>27</v>
      </c>
      <c r="W273" s="6">
        <f t="shared" si="61"/>
        <v>323</v>
      </c>
      <c r="X273" s="6">
        <f t="shared" si="61"/>
        <v>55</v>
      </c>
      <c r="Y273" s="6">
        <f t="shared" si="61"/>
        <v>63</v>
      </c>
      <c r="Z273" s="6">
        <f t="shared" si="61"/>
        <v>64</v>
      </c>
      <c r="AA273" s="6">
        <f t="shared" si="61"/>
        <v>63</v>
      </c>
      <c r="AB273" s="6">
        <f t="shared" si="61"/>
        <v>77</v>
      </c>
      <c r="AC273" s="6">
        <f t="shared" si="61"/>
        <v>70</v>
      </c>
      <c r="AD273" s="6">
        <f t="shared" si="61"/>
        <v>71</v>
      </c>
      <c r="AE273" s="6">
        <f t="shared" si="61"/>
        <v>72</v>
      </c>
      <c r="AF273" s="6">
        <f t="shared" si="61"/>
        <v>70</v>
      </c>
      <c r="AG273" s="6">
        <f t="shared" si="61"/>
        <v>200</v>
      </c>
      <c r="AH273" s="6">
        <f t="shared" si="61"/>
        <v>60.900000000000091</v>
      </c>
      <c r="AI273" s="6">
        <f t="shared" si="61"/>
        <v>72.699999999999818</v>
      </c>
      <c r="AJ273" s="6">
        <f t="shared" si="61"/>
        <v>85.400000000000091</v>
      </c>
      <c r="AK273" s="6">
        <f t="shared" si="61"/>
        <v>88</v>
      </c>
      <c r="AL273" s="6">
        <f t="shared" si="61"/>
        <v>52</v>
      </c>
      <c r="AM273" s="6">
        <f t="shared" si="61"/>
        <v>160</v>
      </c>
      <c r="AN273" s="6">
        <f t="shared" si="61"/>
        <v>66.22400000000016</v>
      </c>
      <c r="AO273" s="6">
        <f t="shared" si="61"/>
        <v>2888.7759999999998</v>
      </c>
      <c r="AP273" s="6">
        <f t="shared" si="61"/>
        <v>185</v>
      </c>
      <c r="AQ273" s="6">
        <f t="shared" si="61"/>
        <v>203</v>
      </c>
      <c r="AR273" s="6">
        <f t="shared" si="61"/>
        <v>194</v>
      </c>
      <c r="AS273" s="6">
        <f t="shared" si="61"/>
        <v>340</v>
      </c>
      <c r="AT273" s="6">
        <f t="shared" si="61"/>
        <v>221</v>
      </c>
      <c r="AU273" s="6">
        <f t="shared" si="61"/>
        <v>283</v>
      </c>
      <c r="AV273" s="6">
        <f t="shared" si="62"/>
        <v>179.26199999999972</v>
      </c>
      <c r="AW273" s="6">
        <f t="shared" si="62"/>
        <v>20863.72</v>
      </c>
      <c r="AX273" s="6">
        <f t="shared" si="62"/>
        <v>824.97799999999916</v>
      </c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</row>
    <row r="274" spans="1:104">
      <c r="A274" s="1">
        <v>46</v>
      </c>
      <c r="B274" s="1" t="s">
        <v>95</v>
      </c>
      <c r="C274" s="1" t="s">
        <v>96</v>
      </c>
      <c r="D274" s="6">
        <v>0</v>
      </c>
      <c r="E274" s="6">
        <v>5.8</v>
      </c>
      <c r="F274" s="6">
        <v>7.77</v>
      </c>
      <c r="G274" s="6">
        <f t="shared" si="61"/>
        <v>11.0931</v>
      </c>
      <c r="H274" s="6">
        <f t="shared" si="61"/>
        <v>13.5</v>
      </c>
      <c r="I274" s="6">
        <f t="shared" si="61"/>
        <v>13.07</v>
      </c>
      <c r="J274" s="6">
        <f t="shared" si="61"/>
        <v>15</v>
      </c>
      <c r="K274" s="6">
        <f t="shared" si="61"/>
        <v>23.099999999999994</v>
      </c>
      <c r="L274" s="6">
        <f t="shared" si="61"/>
        <v>16.900000000000006</v>
      </c>
      <c r="M274" s="6">
        <f t="shared" si="61"/>
        <v>19</v>
      </c>
      <c r="N274" s="6">
        <f t="shared" si="61"/>
        <v>21</v>
      </c>
      <c r="O274" s="6">
        <f t="shared" si="61"/>
        <v>19</v>
      </c>
      <c r="P274" s="6">
        <f t="shared" si="61"/>
        <v>78.569999999999993</v>
      </c>
      <c r="Q274" s="6">
        <f t="shared" si="61"/>
        <v>21.430000000000007</v>
      </c>
      <c r="R274" s="6">
        <f t="shared" si="61"/>
        <v>26</v>
      </c>
      <c r="S274" s="6">
        <f t="shared" si="61"/>
        <v>25</v>
      </c>
      <c r="T274" s="6">
        <f t="shared" si="61"/>
        <v>31</v>
      </c>
      <c r="U274" s="6">
        <f t="shared" si="61"/>
        <v>27.100000000000023</v>
      </c>
      <c r="V274" s="6">
        <f t="shared" si="61"/>
        <v>57.899999999999977</v>
      </c>
      <c r="W274" s="6">
        <f t="shared" si="61"/>
        <v>31</v>
      </c>
      <c r="X274" s="6">
        <f t="shared" si="61"/>
        <v>352</v>
      </c>
      <c r="Y274" s="6">
        <f t="shared" si="61"/>
        <v>59</v>
      </c>
      <c r="Z274" s="6">
        <f t="shared" si="61"/>
        <v>64</v>
      </c>
      <c r="AA274" s="6">
        <f t="shared" si="61"/>
        <v>67</v>
      </c>
      <c r="AB274" s="6">
        <f t="shared" si="61"/>
        <v>65</v>
      </c>
      <c r="AC274" s="6">
        <f t="shared" si="61"/>
        <v>80</v>
      </c>
      <c r="AD274" s="6">
        <f t="shared" si="61"/>
        <v>73</v>
      </c>
      <c r="AE274" s="6">
        <f t="shared" si="61"/>
        <v>72</v>
      </c>
      <c r="AF274" s="6">
        <f t="shared" si="61"/>
        <v>76</v>
      </c>
      <c r="AG274" s="6">
        <f t="shared" si="61"/>
        <v>72</v>
      </c>
      <c r="AH274" s="6">
        <f t="shared" si="61"/>
        <v>206</v>
      </c>
      <c r="AI274" s="6">
        <f t="shared" si="61"/>
        <v>62.200000000000045</v>
      </c>
      <c r="AJ274" s="6">
        <f t="shared" si="61"/>
        <v>75.099999999999909</v>
      </c>
      <c r="AK274" s="6">
        <f t="shared" si="61"/>
        <v>87.700000000000045</v>
      </c>
      <c r="AL274" s="6">
        <f t="shared" si="61"/>
        <v>93</v>
      </c>
      <c r="AM274" s="6">
        <f t="shared" si="61"/>
        <v>54</v>
      </c>
      <c r="AN274" s="6">
        <f t="shared" si="61"/>
        <v>165</v>
      </c>
      <c r="AO274" s="6">
        <f t="shared" si="61"/>
        <v>67.867000000000189</v>
      </c>
      <c r="AP274" s="6">
        <f t="shared" si="61"/>
        <v>3035.1329999999998</v>
      </c>
      <c r="AQ274" s="6">
        <f t="shared" si="61"/>
        <v>191</v>
      </c>
      <c r="AR274" s="6">
        <f t="shared" si="61"/>
        <v>208</v>
      </c>
      <c r="AS274" s="6">
        <f t="shared" si="61"/>
        <v>197</v>
      </c>
      <c r="AT274" s="6">
        <f t="shared" si="61"/>
        <v>362</v>
      </c>
      <c r="AU274" s="6">
        <f t="shared" si="61"/>
        <v>227</v>
      </c>
      <c r="AV274" s="6">
        <f t="shared" si="62"/>
        <v>290</v>
      </c>
      <c r="AW274" s="6">
        <f t="shared" si="62"/>
        <v>184.09599999999955</v>
      </c>
      <c r="AX274" s="6">
        <f t="shared" si="62"/>
        <v>21832.936999999998</v>
      </c>
      <c r="AY274" s="6">
        <f t="shared" si="62"/>
        <v>846.5669999999991</v>
      </c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</row>
    <row r="275" spans="1:104">
      <c r="A275" s="1">
        <v>47</v>
      </c>
      <c r="B275" s="1" t="s">
        <v>97</v>
      </c>
      <c r="C275" s="1" t="s">
        <v>98</v>
      </c>
      <c r="D275" s="6">
        <v>0</v>
      </c>
      <c r="E275" s="6">
        <v>5.79</v>
      </c>
      <c r="F275" s="6">
        <v>6.27</v>
      </c>
      <c r="G275" s="6">
        <f t="shared" si="61"/>
        <v>13.901230000000002</v>
      </c>
      <c r="H275" s="6">
        <f t="shared" si="61"/>
        <v>13.352539999999998</v>
      </c>
      <c r="I275" s="6">
        <f t="shared" si="61"/>
        <v>14.170000000000002</v>
      </c>
      <c r="J275" s="6">
        <f t="shared" si="61"/>
        <v>16</v>
      </c>
      <c r="K275" s="6">
        <f t="shared" si="61"/>
        <v>17</v>
      </c>
      <c r="L275" s="6">
        <f t="shared" si="61"/>
        <v>24</v>
      </c>
      <c r="M275" s="6">
        <f t="shared" si="61"/>
        <v>19</v>
      </c>
      <c r="N275" s="6">
        <f t="shared" si="61"/>
        <v>20</v>
      </c>
      <c r="O275" s="6">
        <f t="shared" si="61"/>
        <v>22</v>
      </c>
      <c r="P275" s="6">
        <f t="shared" si="61"/>
        <v>21</v>
      </c>
      <c r="Q275" s="6">
        <f t="shared" si="61"/>
        <v>83.45999999999998</v>
      </c>
      <c r="R275" s="6">
        <f t="shared" si="61"/>
        <v>22.54000000000002</v>
      </c>
      <c r="S275" s="6">
        <f t="shared" si="61"/>
        <v>27</v>
      </c>
      <c r="T275" s="6">
        <f t="shared" si="61"/>
        <v>26</v>
      </c>
      <c r="U275" s="6">
        <f t="shared" si="61"/>
        <v>34</v>
      </c>
      <c r="V275" s="6">
        <f t="shared" si="61"/>
        <v>27.430000000000007</v>
      </c>
      <c r="W275" s="6">
        <f t="shared" si="61"/>
        <v>60.569999999999993</v>
      </c>
      <c r="X275" s="6">
        <f t="shared" si="61"/>
        <v>31.870000000000005</v>
      </c>
      <c r="Y275" s="6">
        <f t="shared" si="61"/>
        <v>384.13</v>
      </c>
      <c r="Z275" s="6">
        <f t="shared" si="61"/>
        <v>61</v>
      </c>
      <c r="AA275" s="6">
        <f t="shared" si="61"/>
        <v>67</v>
      </c>
      <c r="AB275" s="6">
        <f t="shared" si="61"/>
        <v>69</v>
      </c>
      <c r="AC275" s="6">
        <f t="shared" si="61"/>
        <v>67</v>
      </c>
      <c r="AD275" s="6">
        <f t="shared" si="61"/>
        <v>82</v>
      </c>
      <c r="AE275" s="6">
        <f t="shared" si="61"/>
        <v>77</v>
      </c>
      <c r="AF275" s="6">
        <f t="shared" si="61"/>
        <v>74</v>
      </c>
      <c r="AG275" s="6">
        <f t="shared" si="61"/>
        <v>78</v>
      </c>
      <c r="AH275" s="6">
        <f t="shared" si="61"/>
        <v>75</v>
      </c>
      <c r="AI275" s="6">
        <f t="shared" si="61"/>
        <v>212</v>
      </c>
      <c r="AJ275" s="6">
        <f t="shared" si="61"/>
        <v>63.5</v>
      </c>
      <c r="AK275" s="6">
        <f t="shared" si="61"/>
        <v>77.5</v>
      </c>
      <c r="AL275" s="6">
        <f t="shared" si="61"/>
        <v>91</v>
      </c>
      <c r="AM275" s="6">
        <f t="shared" si="61"/>
        <v>98</v>
      </c>
      <c r="AN275" s="6">
        <f t="shared" si="61"/>
        <v>54</v>
      </c>
      <c r="AO275" s="6">
        <f t="shared" si="61"/>
        <v>171</v>
      </c>
      <c r="AP275" s="6">
        <f t="shared" si="61"/>
        <v>69.989000000000033</v>
      </c>
      <c r="AQ275" s="6">
        <f t="shared" si="61"/>
        <v>3186.011</v>
      </c>
      <c r="AR275" s="6">
        <f t="shared" si="61"/>
        <v>195</v>
      </c>
      <c r="AS275" s="6">
        <f t="shared" si="61"/>
        <v>213</v>
      </c>
      <c r="AT275" s="6">
        <f t="shared" si="61"/>
        <v>204</v>
      </c>
      <c r="AU275" s="6">
        <f t="shared" si="61"/>
        <v>381</v>
      </c>
      <c r="AV275" s="6">
        <f t="shared" si="62"/>
        <v>233</v>
      </c>
      <c r="AW275" s="6">
        <f t="shared" si="62"/>
        <v>298</v>
      </c>
      <c r="AX275" s="6">
        <f t="shared" si="62"/>
        <v>189.29699999999957</v>
      </c>
      <c r="AY275" s="6">
        <f t="shared" si="62"/>
        <v>22826.02</v>
      </c>
      <c r="AZ275" s="6">
        <f t="shared" si="62"/>
        <v>868.38300000000163</v>
      </c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</row>
    <row r="276" spans="1:104">
      <c r="A276" s="1">
        <v>48</v>
      </c>
      <c r="B276" s="1" t="s">
        <v>99</v>
      </c>
      <c r="C276" s="1" t="s">
        <v>100</v>
      </c>
      <c r="D276" s="6">
        <v>0</v>
      </c>
      <c r="E276" s="6">
        <v>3.17</v>
      </c>
      <c r="F276" s="6">
        <v>8.99</v>
      </c>
      <c r="G276" s="6">
        <f t="shared" si="61"/>
        <v>7.9144900000000007</v>
      </c>
      <c r="H276" s="6">
        <f t="shared" si="61"/>
        <v>20.571689999999997</v>
      </c>
      <c r="I276" s="6">
        <f t="shared" ref="I276:BA276" si="63">I51-H51</f>
        <v>13.520000000000003</v>
      </c>
      <c r="J276" s="6">
        <f t="shared" si="63"/>
        <v>16.900000000000006</v>
      </c>
      <c r="K276" s="6">
        <f t="shared" si="63"/>
        <v>19.099999999999994</v>
      </c>
      <c r="L276" s="6">
        <f t="shared" si="63"/>
        <v>18</v>
      </c>
      <c r="M276" s="6">
        <f t="shared" si="63"/>
        <v>25.099999999999994</v>
      </c>
      <c r="N276" s="6">
        <f t="shared" si="63"/>
        <v>19.900000000000006</v>
      </c>
      <c r="O276" s="6">
        <f t="shared" si="63"/>
        <v>23</v>
      </c>
      <c r="P276" s="6">
        <f t="shared" si="63"/>
        <v>22</v>
      </c>
      <c r="Q276" s="6">
        <f t="shared" si="63"/>
        <v>23</v>
      </c>
      <c r="R276" s="6">
        <f t="shared" si="63"/>
        <v>87</v>
      </c>
      <c r="S276" s="6">
        <f t="shared" si="63"/>
        <v>24</v>
      </c>
      <c r="T276" s="6">
        <f t="shared" si="63"/>
        <v>29</v>
      </c>
      <c r="U276" s="6">
        <f t="shared" si="63"/>
        <v>27</v>
      </c>
      <c r="V276" s="6">
        <f t="shared" si="63"/>
        <v>36</v>
      </c>
      <c r="W276" s="6">
        <f t="shared" si="63"/>
        <v>31.550000000000011</v>
      </c>
      <c r="X276" s="6">
        <f t="shared" si="63"/>
        <v>60.449999999999989</v>
      </c>
      <c r="Y276" s="6">
        <f t="shared" si="63"/>
        <v>33.190000000000055</v>
      </c>
      <c r="Z276" s="6">
        <f t="shared" si="63"/>
        <v>416.80999999999995</v>
      </c>
      <c r="AA276" s="6">
        <f t="shared" si="63"/>
        <v>63</v>
      </c>
      <c r="AB276" s="6">
        <f t="shared" si="63"/>
        <v>69</v>
      </c>
      <c r="AC276" s="6">
        <f t="shared" si="63"/>
        <v>72</v>
      </c>
      <c r="AD276" s="6">
        <f t="shared" si="63"/>
        <v>70</v>
      </c>
      <c r="AE276" s="6">
        <f t="shared" si="63"/>
        <v>83</v>
      </c>
      <c r="AF276" s="6">
        <f t="shared" si="63"/>
        <v>80</v>
      </c>
      <c r="AG276" s="6">
        <f t="shared" si="63"/>
        <v>77</v>
      </c>
      <c r="AH276" s="6">
        <f t="shared" si="63"/>
        <v>81</v>
      </c>
      <c r="AI276" s="6">
        <f t="shared" si="63"/>
        <v>77</v>
      </c>
      <c r="AJ276" s="6">
        <f t="shared" si="63"/>
        <v>217</v>
      </c>
      <c r="AK276" s="6">
        <f t="shared" si="63"/>
        <v>65.900000000000091</v>
      </c>
      <c r="AL276" s="6">
        <f t="shared" si="63"/>
        <v>80</v>
      </c>
      <c r="AM276" s="6">
        <f t="shared" si="63"/>
        <v>93.099999999999909</v>
      </c>
      <c r="AN276" s="6">
        <f t="shared" si="63"/>
        <v>104</v>
      </c>
      <c r="AO276" s="6">
        <f t="shared" si="63"/>
        <v>55</v>
      </c>
      <c r="AP276" s="6">
        <f t="shared" si="63"/>
        <v>177</v>
      </c>
      <c r="AQ276" s="6">
        <f t="shared" si="63"/>
        <v>71.614999999999782</v>
      </c>
      <c r="AR276" s="6">
        <f t="shared" si="63"/>
        <v>3340.3850000000002</v>
      </c>
      <c r="AS276" s="6">
        <f t="shared" si="63"/>
        <v>200</v>
      </c>
      <c r="AT276" s="6">
        <f t="shared" si="63"/>
        <v>218</v>
      </c>
      <c r="AU276" s="6">
        <f t="shared" si="63"/>
        <v>203</v>
      </c>
      <c r="AV276" s="6">
        <f t="shared" si="63"/>
        <v>410</v>
      </c>
      <c r="AW276" s="6">
        <f t="shared" si="63"/>
        <v>239</v>
      </c>
      <c r="AX276" s="6">
        <f t="shared" si="63"/>
        <v>305</v>
      </c>
      <c r="AY276" s="6">
        <f t="shared" si="63"/>
        <v>193.94499999999971</v>
      </c>
      <c r="AZ276" s="6">
        <f t="shared" si="63"/>
        <v>23843.115000000002</v>
      </c>
      <c r="BA276" s="6">
        <f t="shared" si="63"/>
        <v>890.43000000000029</v>
      </c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</row>
    <row r="277" spans="1:104">
      <c r="A277" s="1">
        <v>49</v>
      </c>
      <c r="B277" s="1" t="s">
        <v>101</v>
      </c>
      <c r="C277" s="1" t="s">
        <v>102</v>
      </c>
      <c r="D277" s="6">
        <v>2.6</v>
      </c>
      <c r="E277" s="6">
        <v>2.06</v>
      </c>
      <c r="F277" s="6">
        <v>5.4</v>
      </c>
      <c r="G277" s="6">
        <f t="shared" ref="G277:BB282" si="64">G52-F52</f>
        <v>13.08394</v>
      </c>
      <c r="H277" s="6">
        <f t="shared" si="64"/>
        <v>9.1597000000000008</v>
      </c>
      <c r="I277" s="6">
        <f t="shared" si="64"/>
        <v>25.97</v>
      </c>
      <c r="J277" s="6">
        <f t="shared" si="64"/>
        <v>15.299999999999997</v>
      </c>
      <c r="K277" s="6">
        <f t="shared" si="64"/>
        <v>20.700000000000003</v>
      </c>
      <c r="L277" s="6">
        <f t="shared" si="64"/>
        <v>19</v>
      </c>
      <c r="M277" s="6">
        <f t="shared" si="64"/>
        <v>21.099999999999994</v>
      </c>
      <c r="N277" s="6">
        <f t="shared" si="64"/>
        <v>25.900000000000006</v>
      </c>
      <c r="O277" s="6">
        <f t="shared" si="64"/>
        <v>22</v>
      </c>
      <c r="P277" s="6">
        <f t="shared" si="64"/>
        <v>23</v>
      </c>
      <c r="Q277" s="6">
        <f t="shared" si="64"/>
        <v>25</v>
      </c>
      <c r="R277" s="6">
        <f t="shared" si="64"/>
        <v>23</v>
      </c>
      <c r="S277" s="6">
        <f t="shared" si="64"/>
        <v>92</v>
      </c>
      <c r="T277" s="6">
        <f t="shared" si="64"/>
        <v>27</v>
      </c>
      <c r="U277" s="6">
        <f t="shared" si="64"/>
        <v>28</v>
      </c>
      <c r="V277" s="6">
        <f t="shared" si="64"/>
        <v>29</v>
      </c>
      <c r="W277" s="6">
        <f t="shared" si="64"/>
        <v>37</v>
      </c>
      <c r="X277" s="6">
        <f t="shared" si="64"/>
        <v>35.110000000000014</v>
      </c>
      <c r="Y277" s="6">
        <f t="shared" si="64"/>
        <v>62.889999999999986</v>
      </c>
      <c r="Z277" s="6">
        <f t="shared" si="64"/>
        <v>33.379999999999995</v>
      </c>
      <c r="AA277" s="6">
        <f t="shared" si="64"/>
        <v>449.62</v>
      </c>
      <c r="AB277" s="6">
        <f t="shared" si="64"/>
        <v>66</v>
      </c>
      <c r="AC277" s="6">
        <f t="shared" si="64"/>
        <v>72</v>
      </c>
      <c r="AD277" s="6">
        <f t="shared" si="64"/>
        <v>74</v>
      </c>
      <c r="AE277" s="6">
        <f t="shared" si="64"/>
        <v>73</v>
      </c>
      <c r="AF277" s="6">
        <f t="shared" si="64"/>
        <v>85</v>
      </c>
      <c r="AG277" s="6">
        <f t="shared" si="64"/>
        <v>83</v>
      </c>
      <c r="AH277" s="6">
        <f t="shared" si="64"/>
        <v>79</v>
      </c>
      <c r="AI277" s="6">
        <f t="shared" si="64"/>
        <v>84</v>
      </c>
      <c r="AJ277" s="6">
        <f t="shared" si="64"/>
        <v>79</v>
      </c>
      <c r="AK277" s="6">
        <f t="shared" si="64"/>
        <v>223</v>
      </c>
      <c r="AL277" s="6">
        <f t="shared" si="64"/>
        <v>67.5</v>
      </c>
      <c r="AM277" s="6">
        <f t="shared" si="64"/>
        <v>82.5</v>
      </c>
      <c r="AN277" s="6">
        <f t="shared" si="64"/>
        <v>96</v>
      </c>
      <c r="AO277" s="6">
        <f t="shared" si="64"/>
        <v>110</v>
      </c>
      <c r="AP277" s="6">
        <f t="shared" si="64"/>
        <v>56</v>
      </c>
      <c r="AQ277" s="6">
        <f t="shared" si="64"/>
        <v>182</v>
      </c>
      <c r="AR277" s="6">
        <f t="shared" si="64"/>
        <v>73.773999999999887</v>
      </c>
      <c r="AS277" s="6">
        <f t="shared" si="64"/>
        <v>3497.2260000000001</v>
      </c>
      <c r="AT277" s="6">
        <f t="shared" si="64"/>
        <v>205</v>
      </c>
      <c r="AU277" s="6">
        <f t="shared" si="64"/>
        <v>223</v>
      </c>
      <c r="AV277" s="6">
        <f t="shared" si="64"/>
        <v>216</v>
      </c>
      <c r="AW277" s="6">
        <f t="shared" si="64"/>
        <v>426</v>
      </c>
      <c r="AX277" s="6">
        <f t="shared" si="64"/>
        <v>246</v>
      </c>
      <c r="AY277" s="6">
        <f t="shared" si="64"/>
        <v>312</v>
      </c>
      <c r="AZ277" s="6">
        <f t="shared" si="64"/>
        <v>199.13699999999972</v>
      </c>
      <c r="BA277" s="6">
        <f t="shared" si="64"/>
        <v>24884.452999999998</v>
      </c>
      <c r="BB277" s="6">
        <f t="shared" si="64"/>
        <v>912.72000000000116</v>
      </c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</row>
    <row r="278" spans="1:104">
      <c r="A278" s="1">
        <v>50</v>
      </c>
      <c r="B278" s="1" t="s">
        <v>103</v>
      </c>
      <c r="C278" s="1" t="s">
        <v>104</v>
      </c>
      <c r="D278" s="6">
        <v>5.4</v>
      </c>
      <c r="E278" s="6">
        <v>5.59</v>
      </c>
      <c r="F278" s="6">
        <v>6.23</v>
      </c>
      <c r="G278" s="6">
        <f t="shared" si="64"/>
        <v>7.2882799999999994</v>
      </c>
      <c r="H278" s="6">
        <f t="shared" si="64"/>
        <v>15.870400000000002</v>
      </c>
      <c r="I278" s="6">
        <f t="shared" si="64"/>
        <v>10.232419999999998</v>
      </c>
      <c r="J278" s="6">
        <f t="shared" si="64"/>
        <v>31.544980000000002</v>
      </c>
      <c r="K278" s="6">
        <f t="shared" si="64"/>
        <v>21.72</v>
      </c>
      <c r="L278" s="6">
        <f t="shared" si="64"/>
        <v>18.900000000000006</v>
      </c>
      <c r="M278" s="6">
        <f t="shared" si="64"/>
        <v>22.099999999999994</v>
      </c>
      <c r="N278" s="6">
        <f t="shared" si="64"/>
        <v>21</v>
      </c>
      <c r="O278" s="6">
        <f t="shared" si="64"/>
        <v>28</v>
      </c>
      <c r="P278" s="6">
        <f t="shared" si="64"/>
        <v>24</v>
      </c>
      <c r="Q278" s="6">
        <f t="shared" si="64"/>
        <v>24</v>
      </c>
      <c r="R278" s="6">
        <f t="shared" si="64"/>
        <v>26</v>
      </c>
      <c r="S278" s="6">
        <f t="shared" si="64"/>
        <v>24</v>
      </c>
      <c r="T278" s="6">
        <f t="shared" si="64"/>
        <v>97</v>
      </c>
      <c r="U278" s="6">
        <f t="shared" si="64"/>
        <v>28</v>
      </c>
      <c r="V278" s="6">
        <f t="shared" si="64"/>
        <v>30</v>
      </c>
      <c r="W278" s="6">
        <f t="shared" si="64"/>
        <v>29</v>
      </c>
      <c r="X278" s="6">
        <f t="shared" si="64"/>
        <v>40</v>
      </c>
      <c r="Y278" s="6">
        <f t="shared" si="64"/>
        <v>31</v>
      </c>
      <c r="Z278" s="6">
        <f t="shared" si="64"/>
        <v>71</v>
      </c>
      <c r="AA278" s="6">
        <f t="shared" si="64"/>
        <v>34.350000000000023</v>
      </c>
      <c r="AB278" s="6">
        <f t="shared" si="64"/>
        <v>484.65</v>
      </c>
      <c r="AC278" s="6">
        <f t="shared" si="64"/>
        <v>68</v>
      </c>
      <c r="AD278" s="6">
        <f t="shared" si="64"/>
        <v>74</v>
      </c>
      <c r="AE278" s="6">
        <f t="shared" si="64"/>
        <v>78</v>
      </c>
      <c r="AF278" s="6">
        <f t="shared" si="64"/>
        <v>74</v>
      </c>
      <c r="AG278" s="6">
        <f t="shared" si="64"/>
        <v>87</v>
      </c>
      <c r="AH278" s="6">
        <f t="shared" si="64"/>
        <v>88</v>
      </c>
      <c r="AI278" s="6">
        <f t="shared" si="64"/>
        <v>80</v>
      </c>
      <c r="AJ278" s="6">
        <f t="shared" si="64"/>
        <v>87</v>
      </c>
      <c r="AK278" s="6">
        <f t="shared" si="64"/>
        <v>81</v>
      </c>
      <c r="AL278" s="6">
        <f t="shared" si="64"/>
        <v>230</v>
      </c>
      <c r="AM278" s="6">
        <f t="shared" si="64"/>
        <v>68.099999999999909</v>
      </c>
      <c r="AN278" s="6">
        <f t="shared" si="64"/>
        <v>84.900000000000091</v>
      </c>
      <c r="AO278" s="6">
        <f t="shared" si="64"/>
        <v>99</v>
      </c>
      <c r="AP278" s="6">
        <f t="shared" si="64"/>
        <v>117</v>
      </c>
      <c r="AQ278" s="6">
        <f t="shared" si="64"/>
        <v>56</v>
      </c>
      <c r="AR278" s="6">
        <f t="shared" si="64"/>
        <v>188</v>
      </c>
      <c r="AS278" s="6">
        <f t="shared" si="64"/>
        <v>75.5</v>
      </c>
      <c r="AT278" s="6">
        <f t="shared" si="64"/>
        <v>3658.5</v>
      </c>
      <c r="AU278" s="6">
        <f t="shared" si="64"/>
        <v>210</v>
      </c>
      <c r="AV278" s="6">
        <f t="shared" si="64"/>
        <v>228</v>
      </c>
      <c r="AW278" s="6">
        <f t="shared" si="64"/>
        <v>221</v>
      </c>
      <c r="AX278" s="6">
        <f t="shared" si="64"/>
        <v>451</v>
      </c>
      <c r="AY278" s="6">
        <f t="shared" si="64"/>
        <v>259</v>
      </c>
      <c r="AZ278" s="6">
        <f t="shared" si="64"/>
        <v>313</v>
      </c>
      <c r="BA278" s="6">
        <f t="shared" si="64"/>
        <v>203.95000000000073</v>
      </c>
      <c r="BB278" s="6">
        <f t="shared" si="64"/>
        <v>25950.191000000003</v>
      </c>
      <c r="BC278" s="6">
        <f t="shared" ref="BC278:BF281" si="65">BC53-BB53</f>
        <v>935.24899999999616</v>
      </c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</row>
    <row r="279" spans="1:104">
      <c r="A279" s="1">
        <v>51</v>
      </c>
      <c r="B279" s="1" t="s">
        <v>105</v>
      </c>
      <c r="C279" s="1" t="s">
        <v>106</v>
      </c>
      <c r="D279" s="6">
        <v>3.6</v>
      </c>
      <c r="E279" s="6">
        <v>7.13</v>
      </c>
      <c r="F279" s="6">
        <v>7.56</v>
      </c>
      <c r="G279" s="6">
        <f t="shared" si="64"/>
        <v>8.021609999999999</v>
      </c>
      <c r="H279" s="6">
        <f t="shared" si="64"/>
        <v>8.6700000000000017</v>
      </c>
      <c r="I279" s="6">
        <f t="shared" si="64"/>
        <v>18.900000000000002</v>
      </c>
      <c r="J279" s="6">
        <f t="shared" si="64"/>
        <v>11.799999999999997</v>
      </c>
      <c r="K279" s="6">
        <f t="shared" si="64"/>
        <v>52</v>
      </c>
      <c r="L279" s="6">
        <f t="shared" si="64"/>
        <v>9</v>
      </c>
      <c r="M279" s="6">
        <f t="shared" si="64"/>
        <v>22</v>
      </c>
      <c r="N279" s="6">
        <f t="shared" si="64"/>
        <v>23</v>
      </c>
      <c r="O279" s="6">
        <f t="shared" si="64"/>
        <v>23</v>
      </c>
      <c r="P279" s="6">
        <f t="shared" si="64"/>
        <v>29</v>
      </c>
      <c r="Q279" s="6">
        <f t="shared" si="64"/>
        <v>24</v>
      </c>
      <c r="R279" s="6">
        <f t="shared" si="64"/>
        <v>27</v>
      </c>
      <c r="S279" s="6">
        <f t="shared" si="64"/>
        <v>27</v>
      </c>
      <c r="T279" s="6">
        <f t="shared" si="64"/>
        <v>25</v>
      </c>
      <c r="U279" s="6">
        <f t="shared" si="64"/>
        <v>103</v>
      </c>
      <c r="V279" s="6">
        <f t="shared" si="64"/>
        <v>27</v>
      </c>
      <c r="W279" s="6">
        <f t="shared" si="64"/>
        <v>32</v>
      </c>
      <c r="X279" s="6">
        <f t="shared" si="64"/>
        <v>31</v>
      </c>
      <c r="Y279" s="6">
        <f t="shared" si="64"/>
        <v>42</v>
      </c>
      <c r="Z279" s="6">
        <f t="shared" si="64"/>
        <v>32</v>
      </c>
      <c r="AA279" s="6">
        <f t="shared" si="64"/>
        <v>73</v>
      </c>
      <c r="AB279" s="6">
        <f t="shared" si="64"/>
        <v>36.259999999999991</v>
      </c>
      <c r="AC279" s="6">
        <f t="shared" si="64"/>
        <v>520.74</v>
      </c>
      <c r="AD279" s="6">
        <f t="shared" si="64"/>
        <v>71</v>
      </c>
      <c r="AE279" s="6">
        <f t="shared" si="64"/>
        <v>75</v>
      </c>
      <c r="AF279" s="6">
        <f t="shared" si="64"/>
        <v>81</v>
      </c>
      <c r="AG279" s="6">
        <f t="shared" si="64"/>
        <v>77</v>
      </c>
      <c r="AH279" s="6">
        <f t="shared" si="64"/>
        <v>88</v>
      </c>
      <c r="AI279" s="6">
        <f t="shared" si="64"/>
        <v>92</v>
      </c>
      <c r="AJ279" s="6">
        <f t="shared" si="64"/>
        <v>83</v>
      </c>
      <c r="AK279" s="6">
        <f t="shared" si="64"/>
        <v>88</v>
      </c>
      <c r="AL279" s="6">
        <f t="shared" si="64"/>
        <v>85</v>
      </c>
      <c r="AM279" s="6">
        <f t="shared" si="64"/>
        <v>236</v>
      </c>
      <c r="AN279" s="6">
        <f t="shared" si="64"/>
        <v>76</v>
      </c>
      <c r="AO279" s="6">
        <f t="shared" si="64"/>
        <v>83</v>
      </c>
      <c r="AP279" s="6">
        <f t="shared" si="64"/>
        <v>79</v>
      </c>
      <c r="AQ279" s="6">
        <f t="shared" si="64"/>
        <v>139</v>
      </c>
      <c r="AR279" s="6">
        <f t="shared" si="64"/>
        <v>87</v>
      </c>
      <c r="AS279" s="6">
        <f t="shared" si="64"/>
        <v>161</v>
      </c>
      <c r="AT279" s="6">
        <f t="shared" si="64"/>
        <v>85</v>
      </c>
      <c r="AU279" s="6">
        <f t="shared" si="64"/>
        <v>3814</v>
      </c>
      <c r="AV279" s="6">
        <f t="shared" si="64"/>
        <v>215</v>
      </c>
      <c r="AW279" s="6">
        <f t="shared" si="64"/>
        <v>238</v>
      </c>
      <c r="AX279" s="6">
        <f t="shared" si="64"/>
        <v>223</v>
      </c>
      <c r="AY279" s="6">
        <f t="shared" si="64"/>
        <v>497</v>
      </c>
      <c r="AZ279" s="6">
        <f t="shared" si="64"/>
        <v>253</v>
      </c>
      <c r="BA279" s="6">
        <f t="shared" si="64"/>
        <v>315</v>
      </c>
      <c r="BB279" s="6">
        <f t="shared" si="64"/>
        <v>214.47999999999956</v>
      </c>
      <c r="BC279" s="6">
        <f t="shared" si="65"/>
        <v>27040.55</v>
      </c>
      <c r="BD279" s="6">
        <f t="shared" si="65"/>
        <v>958.02000000000407</v>
      </c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</row>
    <row r="280" spans="1:104">
      <c r="A280" s="1">
        <v>52</v>
      </c>
      <c r="B280" s="1" t="s">
        <v>107</v>
      </c>
      <c r="C280" s="1" t="s">
        <v>108</v>
      </c>
      <c r="D280" s="6">
        <v>0</v>
      </c>
      <c r="E280" s="6">
        <v>5.83</v>
      </c>
      <c r="F280" s="6">
        <v>7.04</v>
      </c>
      <c r="G280" s="6">
        <f t="shared" si="64"/>
        <v>9.5904000000000007</v>
      </c>
      <c r="H280" s="6">
        <f t="shared" si="64"/>
        <v>9.36</v>
      </c>
      <c r="I280" s="6">
        <f t="shared" si="64"/>
        <v>9.4499999999999957</v>
      </c>
      <c r="J280" s="6">
        <f t="shared" si="64"/>
        <v>21.340000000000003</v>
      </c>
      <c r="K280" s="6">
        <f t="shared" si="64"/>
        <v>11.950000000000003</v>
      </c>
      <c r="L280" s="6">
        <f t="shared" si="64"/>
        <v>66.3</v>
      </c>
      <c r="M280" s="6">
        <f t="shared" si="64"/>
        <v>6</v>
      </c>
      <c r="N280" s="6">
        <f t="shared" si="64"/>
        <v>24</v>
      </c>
      <c r="O280" s="6">
        <f t="shared" si="64"/>
        <v>24.099999999999994</v>
      </c>
      <c r="P280" s="6">
        <f t="shared" si="64"/>
        <v>23.900000000000006</v>
      </c>
      <c r="Q280" s="6">
        <f t="shared" si="64"/>
        <v>30</v>
      </c>
      <c r="R280" s="6">
        <f t="shared" si="64"/>
        <v>27</v>
      </c>
      <c r="S280" s="6">
        <f t="shared" si="64"/>
        <v>27</v>
      </c>
      <c r="T280" s="6">
        <f t="shared" si="64"/>
        <v>29</v>
      </c>
      <c r="U280" s="6">
        <f t="shared" si="64"/>
        <v>26</v>
      </c>
      <c r="V280" s="6">
        <f t="shared" si="64"/>
        <v>107</v>
      </c>
      <c r="W280" s="6">
        <f t="shared" si="64"/>
        <v>30</v>
      </c>
      <c r="X280" s="6">
        <f t="shared" si="64"/>
        <v>31</v>
      </c>
      <c r="Y280" s="6">
        <f t="shared" si="64"/>
        <v>33</v>
      </c>
      <c r="Z280" s="6">
        <f t="shared" si="64"/>
        <v>44</v>
      </c>
      <c r="AA280" s="6">
        <f t="shared" si="64"/>
        <v>34</v>
      </c>
      <c r="AB280" s="6">
        <f t="shared" si="64"/>
        <v>76</v>
      </c>
      <c r="AC280" s="6">
        <f t="shared" si="64"/>
        <v>37.120000000000005</v>
      </c>
      <c r="AD280" s="6">
        <f t="shared" si="64"/>
        <v>557.88</v>
      </c>
      <c r="AE280" s="6">
        <f t="shared" si="64"/>
        <v>73</v>
      </c>
      <c r="AF280" s="6">
        <f t="shared" si="64"/>
        <v>78</v>
      </c>
      <c r="AG280" s="6">
        <f t="shared" si="64"/>
        <v>83</v>
      </c>
      <c r="AH280" s="6">
        <f t="shared" si="64"/>
        <v>80</v>
      </c>
      <c r="AI280" s="6">
        <f t="shared" si="64"/>
        <v>89</v>
      </c>
      <c r="AJ280" s="6">
        <f t="shared" si="64"/>
        <v>96</v>
      </c>
      <c r="AK280" s="6">
        <f t="shared" si="64"/>
        <v>86</v>
      </c>
      <c r="AL280" s="6">
        <f t="shared" si="64"/>
        <v>90</v>
      </c>
      <c r="AM280" s="6">
        <f t="shared" si="64"/>
        <v>87</v>
      </c>
      <c r="AN280" s="6">
        <f t="shared" si="64"/>
        <v>243</v>
      </c>
      <c r="AO280" s="6">
        <f t="shared" si="64"/>
        <v>77</v>
      </c>
      <c r="AP280" s="6">
        <f t="shared" si="64"/>
        <v>86</v>
      </c>
      <c r="AQ280" s="6">
        <f t="shared" si="64"/>
        <v>80</v>
      </c>
      <c r="AR280" s="6">
        <f t="shared" si="64"/>
        <v>148</v>
      </c>
      <c r="AS280" s="6">
        <f t="shared" si="64"/>
        <v>88</v>
      </c>
      <c r="AT280" s="6">
        <f t="shared" si="64"/>
        <v>166</v>
      </c>
      <c r="AU280" s="6">
        <f t="shared" si="64"/>
        <v>87</v>
      </c>
      <c r="AV280" s="6">
        <f t="shared" si="64"/>
        <v>3981</v>
      </c>
      <c r="AW280" s="6">
        <f t="shared" si="64"/>
        <v>221</v>
      </c>
      <c r="AX280" s="6">
        <f t="shared" si="64"/>
        <v>242</v>
      </c>
      <c r="AY280" s="6">
        <f t="shared" si="64"/>
        <v>229</v>
      </c>
      <c r="AZ280" s="6">
        <f t="shared" si="64"/>
        <v>526</v>
      </c>
      <c r="BA280" s="6">
        <f t="shared" si="64"/>
        <v>259</v>
      </c>
      <c r="BB280" s="6">
        <f t="shared" si="64"/>
        <v>322</v>
      </c>
      <c r="BC280" s="6">
        <f t="shared" si="65"/>
        <v>219.82999999999993</v>
      </c>
      <c r="BD280" s="6">
        <f t="shared" si="65"/>
        <v>28155.689999999995</v>
      </c>
      <c r="BE280" s="6">
        <f t="shared" si="65"/>
        <v>981.04000000000087</v>
      </c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</row>
    <row r="281" spans="1:104">
      <c r="A281" s="1">
        <v>53</v>
      </c>
      <c r="B281" s="1" t="s">
        <v>109</v>
      </c>
      <c r="C281" s="1" t="s">
        <v>110</v>
      </c>
      <c r="D281" s="6">
        <v>1.7</v>
      </c>
      <c r="E281" s="6">
        <v>6.84</v>
      </c>
      <c r="F281" s="6">
        <v>7.39</v>
      </c>
      <c r="G281" s="6">
        <f t="shared" si="64"/>
        <v>8.68004</v>
      </c>
      <c r="H281" s="6">
        <f t="shared" si="64"/>
        <v>13.8687</v>
      </c>
      <c r="I281" s="6">
        <f t="shared" si="64"/>
        <v>7.3599999999999994</v>
      </c>
      <c r="J281" s="6">
        <f t="shared" si="64"/>
        <v>11.157000000000004</v>
      </c>
      <c r="K281" s="6">
        <f t="shared" si="64"/>
        <v>22.853000000000002</v>
      </c>
      <c r="L281" s="6">
        <f t="shared" si="64"/>
        <v>13.239999999999995</v>
      </c>
      <c r="M281" s="6">
        <f t="shared" si="64"/>
        <v>63.2</v>
      </c>
      <c r="N281" s="6">
        <f t="shared" si="64"/>
        <v>20.189999999999998</v>
      </c>
      <c r="O281" s="6">
        <f t="shared" si="64"/>
        <v>26</v>
      </c>
      <c r="P281" s="6">
        <f t="shared" si="64"/>
        <v>23.900000000000006</v>
      </c>
      <c r="Q281" s="6">
        <f t="shared" si="64"/>
        <v>26.099999999999994</v>
      </c>
      <c r="R281" s="6">
        <f t="shared" si="64"/>
        <v>32</v>
      </c>
      <c r="S281" s="6">
        <f t="shared" si="64"/>
        <v>28</v>
      </c>
      <c r="T281" s="6">
        <f t="shared" si="64"/>
        <v>28</v>
      </c>
      <c r="U281" s="6">
        <f t="shared" si="64"/>
        <v>30</v>
      </c>
      <c r="V281" s="6">
        <f t="shared" si="64"/>
        <v>28</v>
      </c>
      <c r="W281" s="6">
        <f t="shared" si="64"/>
        <v>112</v>
      </c>
      <c r="X281" s="6">
        <f t="shared" si="64"/>
        <v>30</v>
      </c>
      <c r="Y281" s="6">
        <f t="shared" si="64"/>
        <v>34</v>
      </c>
      <c r="Z281" s="6">
        <f t="shared" si="64"/>
        <v>32</v>
      </c>
      <c r="AA281" s="6">
        <f t="shared" si="64"/>
        <v>48</v>
      </c>
      <c r="AB281" s="6">
        <f t="shared" si="64"/>
        <v>34</v>
      </c>
      <c r="AC281" s="6">
        <f t="shared" si="64"/>
        <v>79</v>
      </c>
      <c r="AD281" s="6">
        <f t="shared" si="64"/>
        <v>38.759999999999991</v>
      </c>
      <c r="AE281" s="6">
        <f t="shared" si="64"/>
        <v>596.24</v>
      </c>
      <c r="AF281" s="6">
        <f t="shared" si="64"/>
        <v>75</v>
      </c>
      <c r="AG281" s="6">
        <f t="shared" si="64"/>
        <v>81</v>
      </c>
      <c r="AH281" s="6">
        <f t="shared" si="64"/>
        <v>86</v>
      </c>
      <c r="AI281" s="6">
        <f t="shared" si="64"/>
        <v>81</v>
      </c>
      <c r="AJ281" s="6">
        <f t="shared" si="64"/>
        <v>92</v>
      </c>
      <c r="AK281" s="6">
        <f t="shared" si="64"/>
        <v>99</v>
      </c>
      <c r="AL281" s="6">
        <f t="shared" si="64"/>
        <v>88</v>
      </c>
      <c r="AM281" s="6">
        <f t="shared" si="64"/>
        <v>94</v>
      </c>
      <c r="AN281" s="6">
        <f t="shared" si="64"/>
        <v>88</v>
      </c>
      <c r="AO281" s="6">
        <f t="shared" si="64"/>
        <v>250</v>
      </c>
      <c r="AP281" s="6">
        <f t="shared" si="64"/>
        <v>79</v>
      </c>
      <c r="AQ281" s="6">
        <f t="shared" si="64"/>
        <v>88</v>
      </c>
      <c r="AR281" s="6">
        <f t="shared" si="64"/>
        <v>82</v>
      </c>
      <c r="AS281" s="6">
        <f t="shared" si="64"/>
        <v>156</v>
      </c>
      <c r="AT281" s="6">
        <f t="shared" si="64"/>
        <v>94</v>
      </c>
      <c r="AU281" s="6">
        <f t="shared" si="64"/>
        <v>166</v>
      </c>
      <c r="AV281" s="6">
        <f t="shared" si="64"/>
        <v>89.5</v>
      </c>
      <c r="AW281" s="6">
        <f t="shared" si="64"/>
        <v>4151.5</v>
      </c>
      <c r="AX281" s="6">
        <f t="shared" si="64"/>
        <v>263</v>
      </c>
      <c r="AY281" s="6">
        <f t="shared" si="64"/>
        <v>200</v>
      </c>
      <c r="AZ281" s="6">
        <f t="shared" si="64"/>
        <v>244</v>
      </c>
      <c r="BA281" s="6">
        <f t="shared" si="64"/>
        <v>557</v>
      </c>
      <c r="BB281" s="6">
        <f t="shared" si="64"/>
        <v>266</v>
      </c>
      <c r="BC281" s="6">
        <f t="shared" si="65"/>
        <v>329</v>
      </c>
      <c r="BD281" s="6">
        <f t="shared" si="65"/>
        <v>225.10000000000036</v>
      </c>
      <c r="BE281" s="6">
        <f t="shared" si="65"/>
        <v>29295.894</v>
      </c>
      <c r="BF281" s="6">
        <f t="shared" si="65"/>
        <v>1004.4160000000047</v>
      </c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</row>
    <row r="282" spans="1:104">
      <c r="A282" s="1">
        <v>54</v>
      </c>
      <c r="B282" s="1" t="s">
        <v>111</v>
      </c>
      <c r="C282" s="1" t="s">
        <v>112</v>
      </c>
      <c r="D282" s="6">
        <v>0</v>
      </c>
      <c r="E282" s="6">
        <v>2.16</v>
      </c>
      <c r="F282" s="6">
        <v>12.13</v>
      </c>
      <c r="G282" s="6">
        <f t="shared" si="64"/>
        <v>8.8451600000000017</v>
      </c>
      <c r="H282" s="6">
        <f t="shared" si="64"/>
        <v>11.147999999999996</v>
      </c>
      <c r="I282" s="6">
        <f t="shared" si="64"/>
        <v>10.077000000000005</v>
      </c>
      <c r="J282" s="6">
        <f t="shared" si="64"/>
        <v>11.939999999999998</v>
      </c>
      <c r="K282" s="6">
        <f t="shared" si="64"/>
        <v>12.563000000000002</v>
      </c>
      <c r="L282" s="6">
        <f t="shared" si="64"/>
        <v>24.896999999999991</v>
      </c>
      <c r="M282" s="6">
        <f t="shared" si="64"/>
        <v>14.377800000000008</v>
      </c>
      <c r="N282" s="6">
        <f t="shared" si="64"/>
        <v>73.862200000000001</v>
      </c>
      <c r="O282" s="6">
        <f t="shared" si="64"/>
        <v>22.159999999999997</v>
      </c>
      <c r="P282" s="6">
        <f t="shared" ref="P282:BG282" si="66">P57-O57</f>
        <v>27.02000000000001</v>
      </c>
      <c r="Q282" s="6">
        <f t="shared" si="66"/>
        <v>25.97999999999999</v>
      </c>
      <c r="R282" s="6">
        <f t="shared" si="66"/>
        <v>26</v>
      </c>
      <c r="S282" s="6">
        <f t="shared" si="66"/>
        <v>33</v>
      </c>
      <c r="T282" s="6">
        <f t="shared" si="66"/>
        <v>29</v>
      </c>
      <c r="U282" s="6">
        <f t="shared" si="66"/>
        <v>31</v>
      </c>
      <c r="V282" s="6">
        <f t="shared" si="66"/>
        <v>30</v>
      </c>
      <c r="W282" s="6">
        <f t="shared" si="66"/>
        <v>26</v>
      </c>
      <c r="X282" s="6">
        <f t="shared" si="66"/>
        <v>119</v>
      </c>
      <c r="Y282" s="6">
        <f t="shared" si="66"/>
        <v>33</v>
      </c>
      <c r="Z282" s="6">
        <f t="shared" si="66"/>
        <v>34</v>
      </c>
      <c r="AA282" s="6">
        <f t="shared" si="66"/>
        <v>34</v>
      </c>
      <c r="AB282" s="6">
        <f t="shared" si="66"/>
        <v>50</v>
      </c>
      <c r="AC282" s="6">
        <f t="shared" si="66"/>
        <v>36</v>
      </c>
      <c r="AD282" s="6">
        <f t="shared" si="66"/>
        <v>82</v>
      </c>
      <c r="AE282" s="6">
        <f t="shared" si="66"/>
        <v>39.029999999999973</v>
      </c>
      <c r="AF282" s="6">
        <f t="shared" si="66"/>
        <v>635.97</v>
      </c>
      <c r="AG282" s="6">
        <f t="shared" si="66"/>
        <v>78</v>
      </c>
      <c r="AH282" s="6">
        <f t="shared" si="66"/>
        <v>82</v>
      </c>
      <c r="AI282" s="6">
        <f t="shared" si="66"/>
        <v>89</v>
      </c>
      <c r="AJ282" s="6">
        <f t="shared" si="66"/>
        <v>84</v>
      </c>
      <c r="AK282" s="6">
        <f t="shared" si="66"/>
        <v>93</v>
      </c>
      <c r="AL282" s="6">
        <f t="shared" si="66"/>
        <v>104</v>
      </c>
      <c r="AM282" s="6">
        <f t="shared" si="66"/>
        <v>90</v>
      </c>
      <c r="AN282" s="6">
        <f t="shared" si="66"/>
        <v>96</v>
      </c>
      <c r="AO282" s="6">
        <f t="shared" si="66"/>
        <v>91</v>
      </c>
      <c r="AP282" s="6">
        <f t="shared" si="66"/>
        <v>256</v>
      </c>
      <c r="AQ282" s="6">
        <f t="shared" si="66"/>
        <v>81</v>
      </c>
      <c r="AR282" s="6">
        <f t="shared" si="66"/>
        <v>89</v>
      </c>
      <c r="AS282" s="6">
        <f t="shared" si="66"/>
        <v>85</v>
      </c>
      <c r="AT282" s="6">
        <f t="shared" si="66"/>
        <v>164</v>
      </c>
      <c r="AU282" s="6">
        <f t="shared" si="66"/>
        <v>93</v>
      </c>
      <c r="AV282" s="6">
        <f t="shared" si="66"/>
        <v>175</v>
      </c>
      <c r="AW282" s="6">
        <f t="shared" si="66"/>
        <v>90.800000000000182</v>
      </c>
      <c r="AX282" s="6">
        <f t="shared" si="66"/>
        <v>4326.2</v>
      </c>
      <c r="AY282" s="6">
        <f t="shared" si="66"/>
        <v>229</v>
      </c>
      <c r="AZ282" s="6">
        <f t="shared" si="66"/>
        <v>255</v>
      </c>
      <c r="BA282" s="6">
        <f t="shared" si="66"/>
        <v>238</v>
      </c>
      <c r="BB282" s="6">
        <f t="shared" si="66"/>
        <v>589</v>
      </c>
      <c r="BC282" s="6">
        <f t="shared" si="66"/>
        <v>272</v>
      </c>
      <c r="BD282" s="6">
        <f t="shared" si="66"/>
        <v>338</v>
      </c>
      <c r="BE282" s="6">
        <f t="shared" si="66"/>
        <v>229.39999999999964</v>
      </c>
      <c r="BF282" s="6">
        <f t="shared" si="66"/>
        <v>30461.322</v>
      </c>
      <c r="BG282" s="6">
        <f t="shared" si="66"/>
        <v>1027.9879999999976</v>
      </c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</row>
    <row r="283" spans="1:104">
      <c r="A283" s="1">
        <v>55</v>
      </c>
      <c r="B283" s="1" t="s">
        <v>113</v>
      </c>
      <c r="C283" s="1" t="s">
        <v>114</v>
      </c>
      <c r="D283" s="6">
        <v>0</v>
      </c>
      <c r="E283" s="6" t="s">
        <v>213</v>
      </c>
      <c r="F283" s="6">
        <v>3.42</v>
      </c>
      <c r="G283" s="6">
        <f t="shared" ref="G283:BH287" si="67">G58-F58</f>
        <v>19.263535000000001</v>
      </c>
      <c r="H283" s="6">
        <f t="shared" si="67"/>
        <v>10.037559999999999</v>
      </c>
      <c r="I283" s="6">
        <f t="shared" si="67"/>
        <v>9.8049999999999997</v>
      </c>
      <c r="J283" s="6">
        <f t="shared" si="67"/>
        <v>13</v>
      </c>
      <c r="K283" s="6">
        <f t="shared" si="67"/>
        <v>13.099999999999994</v>
      </c>
      <c r="L283" s="6">
        <f t="shared" si="67"/>
        <v>13.800000000000011</v>
      </c>
      <c r="M283" s="6">
        <f t="shared" si="67"/>
        <v>27.189999999999998</v>
      </c>
      <c r="N283" s="6">
        <f t="shared" si="67"/>
        <v>15.519999999999996</v>
      </c>
      <c r="O283" s="6">
        <f t="shared" si="67"/>
        <v>87.690000000000012</v>
      </c>
      <c r="P283" s="6">
        <f t="shared" si="67"/>
        <v>19.699999999999989</v>
      </c>
      <c r="Q283" s="6">
        <f t="shared" si="67"/>
        <v>28</v>
      </c>
      <c r="R283" s="6">
        <f t="shared" si="67"/>
        <v>28</v>
      </c>
      <c r="S283" s="6">
        <f t="shared" si="67"/>
        <v>27</v>
      </c>
      <c r="T283" s="6">
        <f t="shared" si="67"/>
        <v>36</v>
      </c>
      <c r="U283" s="6">
        <f t="shared" si="67"/>
        <v>30</v>
      </c>
      <c r="V283" s="6">
        <f t="shared" si="67"/>
        <v>31</v>
      </c>
      <c r="W283" s="6">
        <f t="shared" si="67"/>
        <v>32</v>
      </c>
      <c r="X283" s="6">
        <f t="shared" si="67"/>
        <v>31</v>
      </c>
      <c r="Y283" s="6">
        <f t="shared" si="67"/>
        <v>121</v>
      </c>
      <c r="Z283" s="6">
        <f t="shared" si="67"/>
        <v>32</v>
      </c>
      <c r="AA283" s="6">
        <f t="shared" si="67"/>
        <v>37</v>
      </c>
      <c r="AB283" s="6">
        <f t="shared" si="67"/>
        <v>34</v>
      </c>
      <c r="AC283" s="6">
        <f t="shared" si="67"/>
        <v>53</v>
      </c>
      <c r="AD283" s="6">
        <f t="shared" si="67"/>
        <v>38</v>
      </c>
      <c r="AE283" s="6">
        <f t="shared" si="67"/>
        <v>84</v>
      </c>
      <c r="AF283" s="6">
        <f t="shared" si="67"/>
        <v>41.07000000000005</v>
      </c>
      <c r="AG283" s="6">
        <f t="shared" si="67"/>
        <v>675.93</v>
      </c>
      <c r="AH283" s="6">
        <f t="shared" si="67"/>
        <v>80</v>
      </c>
      <c r="AI283" s="6">
        <f t="shared" si="67"/>
        <v>85</v>
      </c>
      <c r="AJ283" s="6">
        <f t="shared" si="67"/>
        <v>91</v>
      </c>
      <c r="AK283" s="6">
        <f t="shared" si="67"/>
        <v>88</v>
      </c>
      <c r="AL283" s="6">
        <f t="shared" si="67"/>
        <v>93</v>
      </c>
      <c r="AM283" s="6">
        <f t="shared" si="67"/>
        <v>108</v>
      </c>
      <c r="AN283" s="6">
        <f t="shared" si="67"/>
        <v>93</v>
      </c>
      <c r="AO283" s="6">
        <f t="shared" si="67"/>
        <v>99</v>
      </c>
      <c r="AP283" s="6">
        <f t="shared" si="67"/>
        <v>93</v>
      </c>
      <c r="AQ283" s="6">
        <f t="shared" si="67"/>
        <v>261</v>
      </c>
      <c r="AR283" s="6">
        <f t="shared" si="67"/>
        <v>84</v>
      </c>
      <c r="AS283" s="6">
        <f t="shared" si="67"/>
        <v>92</v>
      </c>
      <c r="AT283" s="6">
        <f t="shared" si="67"/>
        <v>86</v>
      </c>
      <c r="AU283" s="6">
        <f t="shared" si="67"/>
        <v>173</v>
      </c>
      <c r="AV283" s="6">
        <f t="shared" si="67"/>
        <v>96</v>
      </c>
      <c r="AW283" s="6">
        <f t="shared" si="67"/>
        <v>178</v>
      </c>
      <c r="AX283" s="6">
        <f t="shared" si="67"/>
        <v>93</v>
      </c>
      <c r="AY283" s="6">
        <f t="shared" si="67"/>
        <v>4504</v>
      </c>
      <c r="AZ283" s="6">
        <f t="shared" si="67"/>
        <v>235</v>
      </c>
      <c r="BA283" s="6">
        <f t="shared" si="67"/>
        <v>260</v>
      </c>
      <c r="BB283" s="6">
        <f t="shared" si="67"/>
        <v>242</v>
      </c>
      <c r="BC283" s="6">
        <f t="shared" si="67"/>
        <v>624</v>
      </c>
      <c r="BD283" s="6">
        <f t="shared" si="67"/>
        <v>279</v>
      </c>
      <c r="BE283" s="6">
        <f t="shared" si="67"/>
        <v>345</v>
      </c>
      <c r="BF283" s="6">
        <f t="shared" si="67"/>
        <v>234.78000000000065</v>
      </c>
      <c r="BG283" s="6">
        <f t="shared" si="67"/>
        <v>31652.292999999998</v>
      </c>
      <c r="BH283" s="6">
        <f t="shared" si="67"/>
        <v>1051.9170000000013</v>
      </c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</row>
    <row r="284" spans="1:104">
      <c r="A284" s="1">
        <v>56</v>
      </c>
      <c r="B284" s="1" t="s">
        <v>115</v>
      </c>
      <c r="C284" s="1" t="s">
        <v>116</v>
      </c>
      <c r="D284" s="6">
        <v>0</v>
      </c>
      <c r="E284" s="6">
        <v>0.1</v>
      </c>
      <c r="F284" s="6">
        <v>5.07</v>
      </c>
      <c r="G284" s="6">
        <f t="shared" si="67"/>
        <v>4.7921660000000008</v>
      </c>
      <c r="H284" s="6">
        <f t="shared" si="67"/>
        <v>25.836170000000003</v>
      </c>
      <c r="I284" s="6">
        <f t="shared" si="67"/>
        <v>11.189999999999998</v>
      </c>
      <c r="J284" s="6">
        <f t="shared" si="67"/>
        <v>10.969999999999999</v>
      </c>
      <c r="K284" s="6">
        <f t="shared" si="67"/>
        <v>13</v>
      </c>
      <c r="L284" s="6">
        <f t="shared" si="67"/>
        <v>15</v>
      </c>
      <c r="M284" s="6">
        <f t="shared" si="67"/>
        <v>15</v>
      </c>
      <c r="N284" s="6">
        <f t="shared" si="67"/>
        <v>29.53</v>
      </c>
      <c r="O284" s="6">
        <f t="shared" si="67"/>
        <v>15.990000000000009</v>
      </c>
      <c r="P284" s="6">
        <f t="shared" si="67"/>
        <v>94.47999999999999</v>
      </c>
      <c r="Q284" s="6">
        <f t="shared" si="67"/>
        <v>26.100000000000023</v>
      </c>
      <c r="R284" s="6">
        <f t="shared" si="67"/>
        <v>28.899999999999977</v>
      </c>
      <c r="S284" s="6">
        <f t="shared" si="67"/>
        <v>29</v>
      </c>
      <c r="T284" s="6">
        <f t="shared" si="67"/>
        <v>29</v>
      </c>
      <c r="U284" s="6">
        <f t="shared" si="67"/>
        <v>36</v>
      </c>
      <c r="V284" s="6">
        <f t="shared" si="67"/>
        <v>32</v>
      </c>
      <c r="W284" s="6">
        <f t="shared" si="67"/>
        <v>33</v>
      </c>
      <c r="X284" s="6">
        <f t="shared" si="67"/>
        <v>33</v>
      </c>
      <c r="Y284" s="6">
        <f t="shared" si="67"/>
        <v>32</v>
      </c>
      <c r="Z284" s="6">
        <f t="shared" si="67"/>
        <v>126</v>
      </c>
      <c r="AA284" s="6">
        <f t="shared" si="67"/>
        <v>33</v>
      </c>
      <c r="AB284" s="6">
        <f t="shared" si="67"/>
        <v>38</v>
      </c>
      <c r="AC284" s="6">
        <f t="shared" si="67"/>
        <v>35</v>
      </c>
      <c r="AD284" s="6">
        <f t="shared" si="67"/>
        <v>57</v>
      </c>
      <c r="AE284" s="6">
        <f t="shared" si="67"/>
        <v>37</v>
      </c>
      <c r="AF284" s="6">
        <f t="shared" si="67"/>
        <v>89</v>
      </c>
      <c r="AG284" s="6">
        <f t="shared" si="67"/>
        <v>41.600000000000023</v>
      </c>
      <c r="AH284" s="6">
        <f t="shared" si="67"/>
        <v>718.4</v>
      </c>
      <c r="AI284" s="6">
        <f t="shared" si="67"/>
        <v>81</v>
      </c>
      <c r="AJ284" s="6">
        <f t="shared" si="67"/>
        <v>88</v>
      </c>
      <c r="AK284" s="6">
        <f t="shared" si="67"/>
        <v>94</v>
      </c>
      <c r="AL284" s="6">
        <f t="shared" si="67"/>
        <v>89</v>
      </c>
      <c r="AM284" s="6">
        <f t="shared" si="67"/>
        <v>95</v>
      </c>
      <c r="AN284" s="6">
        <f t="shared" si="67"/>
        <v>114</v>
      </c>
      <c r="AO284" s="6">
        <f t="shared" si="67"/>
        <v>93</v>
      </c>
      <c r="AP284" s="6">
        <f t="shared" si="67"/>
        <v>103</v>
      </c>
      <c r="AQ284" s="6">
        <f t="shared" si="67"/>
        <v>95</v>
      </c>
      <c r="AR284" s="6">
        <f t="shared" si="67"/>
        <v>267</v>
      </c>
      <c r="AS284" s="6">
        <f t="shared" si="67"/>
        <v>87</v>
      </c>
      <c r="AT284" s="6">
        <f t="shared" si="67"/>
        <v>93</v>
      </c>
      <c r="AU284" s="6">
        <f t="shared" si="67"/>
        <v>87</v>
      </c>
      <c r="AV284" s="6">
        <f t="shared" si="67"/>
        <v>185</v>
      </c>
      <c r="AW284" s="6">
        <f t="shared" si="67"/>
        <v>97</v>
      </c>
      <c r="AX284" s="6">
        <f t="shared" si="67"/>
        <v>187</v>
      </c>
      <c r="AY284" s="6">
        <f t="shared" si="67"/>
        <v>90</v>
      </c>
      <c r="AZ284" s="6">
        <f t="shared" si="67"/>
        <v>4686</v>
      </c>
      <c r="BA284" s="6">
        <f t="shared" si="67"/>
        <v>239</v>
      </c>
      <c r="BB284" s="6">
        <f t="shared" si="67"/>
        <v>266</v>
      </c>
      <c r="BC284" s="6">
        <f t="shared" si="67"/>
        <v>246</v>
      </c>
      <c r="BD284" s="6">
        <f t="shared" si="67"/>
        <v>662</v>
      </c>
      <c r="BE284" s="6">
        <f t="shared" si="67"/>
        <v>284</v>
      </c>
      <c r="BF284" s="6">
        <f t="shared" si="67"/>
        <v>353</v>
      </c>
      <c r="BG284" s="6">
        <f t="shared" si="67"/>
        <v>240.42000000000007</v>
      </c>
      <c r="BH284" s="6">
        <f t="shared" si="67"/>
        <v>32868.944000000003</v>
      </c>
      <c r="BI284" s="6">
        <f t="shared" ref="BI284:BK286" si="68">BI59-BH59</f>
        <v>1076.1059999999998</v>
      </c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</row>
    <row r="285" spans="1:104">
      <c r="A285" s="1">
        <v>57</v>
      </c>
      <c r="B285" s="1" t="s">
        <v>117</v>
      </c>
      <c r="C285" s="1" t="s">
        <v>118</v>
      </c>
      <c r="D285" s="6">
        <v>0</v>
      </c>
      <c r="E285" s="6" t="s">
        <v>213</v>
      </c>
      <c r="F285" s="6">
        <v>5.1100000000000003</v>
      </c>
      <c r="G285" s="6">
        <f t="shared" si="67"/>
        <v>5.4820999999999991</v>
      </c>
      <c r="H285" s="6">
        <f t="shared" si="67"/>
        <v>8.1182999999999996</v>
      </c>
      <c r="I285" s="6">
        <f t="shared" si="67"/>
        <v>30.772700000000004</v>
      </c>
      <c r="J285" s="6">
        <f t="shared" si="67"/>
        <v>11.649999999999999</v>
      </c>
      <c r="K285" s="6">
        <f t="shared" si="67"/>
        <v>12.399999999999999</v>
      </c>
      <c r="L285" s="6">
        <f t="shared" si="67"/>
        <v>14</v>
      </c>
      <c r="M285" s="6">
        <f t="shared" si="67"/>
        <v>17</v>
      </c>
      <c r="N285" s="6">
        <f t="shared" si="67"/>
        <v>14</v>
      </c>
      <c r="O285" s="6">
        <f t="shared" si="67"/>
        <v>32.419999999999987</v>
      </c>
      <c r="P285" s="6">
        <f t="shared" si="67"/>
        <v>17.350000000000023</v>
      </c>
      <c r="Q285" s="6">
        <f t="shared" si="67"/>
        <v>106.22999999999999</v>
      </c>
      <c r="R285" s="6">
        <f t="shared" si="67"/>
        <v>28</v>
      </c>
      <c r="S285" s="6">
        <f t="shared" si="67"/>
        <v>29</v>
      </c>
      <c r="T285" s="6">
        <f t="shared" si="67"/>
        <v>32</v>
      </c>
      <c r="U285" s="6">
        <f t="shared" si="67"/>
        <v>29</v>
      </c>
      <c r="V285" s="6">
        <f t="shared" si="67"/>
        <v>38</v>
      </c>
      <c r="W285" s="6">
        <f t="shared" si="67"/>
        <v>33</v>
      </c>
      <c r="X285" s="6">
        <f t="shared" si="67"/>
        <v>34</v>
      </c>
      <c r="Y285" s="6">
        <f t="shared" si="67"/>
        <v>35</v>
      </c>
      <c r="Z285" s="6">
        <f t="shared" si="67"/>
        <v>33</v>
      </c>
      <c r="AA285" s="6">
        <f t="shared" si="67"/>
        <v>130</v>
      </c>
      <c r="AB285" s="6">
        <f t="shared" si="67"/>
        <v>35</v>
      </c>
      <c r="AC285" s="6">
        <f t="shared" si="67"/>
        <v>39</v>
      </c>
      <c r="AD285" s="6">
        <f t="shared" si="67"/>
        <v>36</v>
      </c>
      <c r="AE285" s="6">
        <f t="shared" si="67"/>
        <v>59</v>
      </c>
      <c r="AF285" s="6">
        <f t="shared" si="67"/>
        <v>41</v>
      </c>
      <c r="AG285" s="6">
        <f t="shared" si="67"/>
        <v>89</v>
      </c>
      <c r="AH285" s="6">
        <f t="shared" si="67"/>
        <v>44.089999999999918</v>
      </c>
      <c r="AI285" s="6">
        <f t="shared" si="67"/>
        <v>760.91000000000008</v>
      </c>
      <c r="AJ285" s="6">
        <f t="shared" si="67"/>
        <v>84</v>
      </c>
      <c r="AK285" s="6">
        <f t="shared" si="67"/>
        <v>90</v>
      </c>
      <c r="AL285" s="6">
        <f t="shared" si="67"/>
        <v>95</v>
      </c>
      <c r="AM285" s="6">
        <f t="shared" si="67"/>
        <v>93</v>
      </c>
      <c r="AN285" s="6">
        <f t="shared" si="67"/>
        <v>97</v>
      </c>
      <c r="AO285" s="6">
        <f t="shared" si="67"/>
        <v>118</v>
      </c>
      <c r="AP285" s="6">
        <f t="shared" si="67"/>
        <v>96</v>
      </c>
      <c r="AQ285" s="6">
        <f t="shared" si="67"/>
        <v>104</v>
      </c>
      <c r="AR285" s="6">
        <f t="shared" si="67"/>
        <v>97</v>
      </c>
      <c r="AS285" s="6">
        <f t="shared" si="67"/>
        <v>276</v>
      </c>
      <c r="AT285" s="6">
        <f t="shared" si="67"/>
        <v>86</v>
      </c>
      <c r="AU285" s="6">
        <f t="shared" si="67"/>
        <v>97</v>
      </c>
      <c r="AV285" s="6">
        <f t="shared" si="67"/>
        <v>89</v>
      </c>
      <c r="AW285" s="6">
        <f t="shared" si="67"/>
        <v>194</v>
      </c>
      <c r="AX285" s="6">
        <f t="shared" si="67"/>
        <v>99</v>
      </c>
      <c r="AY285" s="6">
        <f t="shared" si="67"/>
        <v>189</v>
      </c>
      <c r="AZ285" s="6">
        <f t="shared" si="67"/>
        <v>96</v>
      </c>
      <c r="BA285" s="6">
        <f t="shared" si="67"/>
        <v>4869</v>
      </c>
      <c r="BB285" s="6">
        <f t="shared" si="67"/>
        <v>245</v>
      </c>
      <c r="BC285" s="6">
        <f t="shared" si="67"/>
        <v>270</v>
      </c>
      <c r="BD285" s="6">
        <f t="shared" si="67"/>
        <v>253</v>
      </c>
      <c r="BE285" s="6">
        <f t="shared" si="67"/>
        <v>699</v>
      </c>
      <c r="BF285" s="6">
        <f t="shared" si="67"/>
        <v>290</v>
      </c>
      <c r="BG285" s="6">
        <f t="shared" si="67"/>
        <v>363</v>
      </c>
      <c r="BH285" s="6">
        <f t="shared" si="67"/>
        <v>244.39999999999964</v>
      </c>
      <c r="BI285" s="6">
        <f t="shared" si="68"/>
        <v>34111.593999999997</v>
      </c>
      <c r="BJ285" s="6">
        <f t="shared" si="68"/>
        <v>1100.6059999999998</v>
      </c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</row>
    <row r="286" spans="1:104">
      <c r="A286" s="1">
        <v>58</v>
      </c>
      <c r="B286" s="1" t="s">
        <v>119</v>
      </c>
      <c r="C286" s="1" t="s">
        <v>120</v>
      </c>
      <c r="D286" s="6">
        <v>0</v>
      </c>
      <c r="E286" s="6" t="s">
        <v>213</v>
      </c>
      <c r="F286" s="6">
        <v>4.91</v>
      </c>
      <c r="G286" s="6">
        <f t="shared" si="67"/>
        <v>5.3112999999999992</v>
      </c>
      <c r="H286" s="6">
        <f t="shared" si="67"/>
        <v>9.3480000000000008</v>
      </c>
      <c r="I286" s="6">
        <f t="shared" si="67"/>
        <v>16.560000000000002</v>
      </c>
      <c r="J286" s="6">
        <f t="shared" si="67"/>
        <v>28.791999999999994</v>
      </c>
      <c r="K286" s="6">
        <f t="shared" si="67"/>
        <v>12.049999999999997</v>
      </c>
      <c r="L286" s="6">
        <f t="shared" si="67"/>
        <v>13.400000000000006</v>
      </c>
      <c r="M286" s="6">
        <f t="shared" si="67"/>
        <v>15</v>
      </c>
      <c r="N286" s="6">
        <f t="shared" si="67"/>
        <v>19</v>
      </c>
      <c r="O286" s="6">
        <f t="shared" si="67"/>
        <v>15</v>
      </c>
      <c r="P286" s="6">
        <f t="shared" si="67"/>
        <v>32</v>
      </c>
      <c r="Q286" s="6">
        <f t="shared" si="67"/>
        <v>20.240000000000009</v>
      </c>
      <c r="R286" s="6">
        <f t="shared" si="67"/>
        <v>119.75999999999999</v>
      </c>
      <c r="S286" s="6">
        <f t="shared" si="67"/>
        <v>28</v>
      </c>
      <c r="T286" s="6">
        <f t="shared" si="67"/>
        <v>31</v>
      </c>
      <c r="U286" s="6">
        <f t="shared" si="67"/>
        <v>32</v>
      </c>
      <c r="V286" s="6">
        <f t="shared" si="67"/>
        <v>32</v>
      </c>
      <c r="W286" s="6">
        <f t="shared" si="67"/>
        <v>37</v>
      </c>
      <c r="X286" s="6">
        <f t="shared" si="67"/>
        <v>37</v>
      </c>
      <c r="Y286" s="6">
        <f t="shared" si="67"/>
        <v>34</v>
      </c>
      <c r="Z286" s="6">
        <f t="shared" si="67"/>
        <v>36</v>
      </c>
      <c r="AA286" s="6">
        <f t="shared" si="67"/>
        <v>34</v>
      </c>
      <c r="AB286" s="6">
        <f t="shared" si="67"/>
        <v>136</v>
      </c>
      <c r="AC286" s="6">
        <f t="shared" si="67"/>
        <v>36</v>
      </c>
      <c r="AD286" s="6">
        <f t="shared" si="67"/>
        <v>39</v>
      </c>
      <c r="AE286" s="6">
        <f t="shared" si="67"/>
        <v>38</v>
      </c>
      <c r="AF286" s="6">
        <f t="shared" si="67"/>
        <v>62</v>
      </c>
      <c r="AG286" s="6">
        <f t="shared" si="67"/>
        <v>41</v>
      </c>
      <c r="AH286" s="6">
        <f t="shared" si="67"/>
        <v>95</v>
      </c>
      <c r="AI286" s="6">
        <f t="shared" si="67"/>
        <v>43.529999999999973</v>
      </c>
      <c r="AJ286" s="6">
        <f t="shared" si="67"/>
        <v>804.47</v>
      </c>
      <c r="AK286" s="6">
        <f t="shared" si="67"/>
        <v>86</v>
      </c>
      <c r="AL286" s="6">
        <f t="shared" si="67"/>
        <v>93</v>
      </c>
      <c r="AM286" s="6">
        <f t="shared" si="67"/>
        <v>98</v>
      </c>
      <c r="AN286" s="6">
        <f t="shared" si="67"/>
        <v>95</v>
      </c>
      <c r="AO286" s="6">
        <f t="shared" si="67"/>
        <v>98</v>
      </c>
      <c r="AP286" s="6">
        <f t="shared" si="67"/>
        <v>122</v>
      </c>
      <c r="AQ286" s="6">
        <f t="shared" si="67"/>
        <v>100</v>
      </c>
      <c r="AR286" s="6">
        <f t="shared" si="67"/>
        <v>106</v>
      </c>
      <c r="AS286" s="6">
        <f t="shared" si="67"/>
        <v>100</v>
      </c>
      <c r="AT286" s="6">
        <f t="shared" si="67"/>
        <v>281</v>
      </c>
      <c r="AU286" s="6">
        <f t="shared" si="67"/>
        <v>89</v>
      </c>
      <c r="AV286" s="6">
        <f t="shared" si="67"/>
        <v>98</v>
      </c>
      <c r="AW286" s="6">
        <f t="shared" si="67"/>
        <v>92</v>
      </c>
      <c r="AX286" s="6">
        <f t="shared" si="67"/>
        <v>204</v>
      </c>
      <c r="AY286" s="6">
        <f t="shared" si="67"/>
        <v>102</v>
      </c>
      <c r="AZ286" s="6">
        <f t="shared" si="67"/>
        <v>193</v>
      </c>
      <c r="BA286" s="6">
        <f t="shared" si="67"/>
        <v>98</v>
      </c>
      <c r="BB286" s="6">
        <f t="shared" si="67"/>
        <v>5057</v>
      </c>
      <c r="BC286" s="6">
        <f t="shared" si="67"/>
        <v>249</v>
      </c>
      <c r="BD286" s="6">
        <f t="shared" si="67"/>
        <v>276</v>
      </c>
      <c r="BE286" s="6">
        <f t="shared" si="67"/>
        <v>258</v>
      </c>
      <c r="BF286" s="6">
        <f t="shared" si="67"/>
        <v>739</v>
      </c>
      <c r="BG286" s="6">
        <f t="shared" si="67"/>
        <v>298</v>
      </c>
      <c r="BH286" s="6">
        <f t="shared" si="67"/>
        <v>370</v>
      </c>
      <c r="BI286" s="6">
        <f t="shared" si="68"/>
        <v>249.85000000000036</v>
      </c>
      <c r="BJ286" s="6">
        <f t="shared" si="68"/>
        <v>35380.453999999998</v>
      </c>
      <c r="BK286" s="6">
        <f t="shared" si="68"/>
        <v>1125.4160000000047</v>
      </c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</row>
    <row r="287" spans="1:104">
      <c r="A287" s="1">
        <v>59</v>
      </c>
      <c r="B287" s="1" t="s">
        <v>121</v>
      </c>
      <c r="C287" s="1" t="s">
        <v>122</v>
      </c>
      <c r="D287" s="6">
        <v>0</v>
      </c>
      <c r="E287" s="6" t="s">
        <v>213</v>
      </c>
      <c r="F287" s="6">
        <v>4.51</v>
      </c>
      <c r="G287" s="6">
        <f t="shared" si="67"/>
        <v>5.0770000000000008</v>
      </c>
      <c r="H287" s="6">
        <f t="shared" si="67"/>
        <v>11.073999999999998</v>
      </c>
      <c r="I287" s="6">
        <f t="shared" si="67"/>
        <v>17.355999999999998</v>
      </c>
      <c r="J287" s="6">
        <f t="shared" si="67"/>
        <v>18.550000000000004</v>
      </c>
      <c r="K287" s="6">
        <f t="shared" si="67"/>
        <v>24.47</v>
      </c>
      <c r="L287" s="6">
        <f t="shared" si="67"/>
        <v>15</v>
      </c>
      <c r="M287" s="6">
        <f t="shared" si="67"/>
        <v>15</v>
      </c>
      <c r="N287" s="6">
        <f t="shared" si="67"/>
        <v>19</v>
      </c>
      <c r="O287" s="6">
        <f t="shared" si="67"/>
        <v>17</v>
      </c>
      <c r="P287" s="6">
        <f t="shared" si="67"/>
        <v>14</v>
      </c>
      <c r="Q287" s="6">
        <f t="shared" si="67"/>
        <v>34</v>
      </c>
      <c r="R287" s="6">
        <f t="shared" si="67"/>
        <v>21.02000000000001</v>
      </c>
      <c r="S287" s="6">
        <f t="shared" si="67"/>
        <v>132.97999999999999</v>
      </c>
      <c r="T287" s="6">
        <f t="shared" si="67"/>
        <v>28</v>
      </c>
      <c r="U287" s="6">
        <f t="shared" si="67"/>
        <v>34</v>
      </c>
      <c r="V287" s="6">
        <f t="shared" si="67"/>
        <v>33</v>
      </c>
      <c r="W287" s="6">
        <f t="shared" si="67"/>
        <v>33</v>
      </c>
      <c r="X287" s="6">
        <f t="shared" si="67"/>
        <v>38</v>
      </c>
      <c r="Y287" s="6">
        <f t="shared" si="67"/>
        <v>38</v>
      </c>
      <c r="Z287" s="6">
        <f t="shared" si="67"/>
        <v>36</v>
      </c>
      <c r="AA287" s="6">
        <f t="shared" si="67"/>
        <v>37</v>
      </c>
      <c r="AB287" s="6">
        <f t="shared" si="67"/>
        <v>36</v>
      </c>
      <c r="AC287" s="6">
        <f t="shared" si="67"/>
        <v>140</v>
      </c>
      <c r="AD287" s="6">
        <f t="shared" si="67"/>
        <v>37</v>
      </c>
      <c r="AE287" s="6">
        <f t="shared" si="67"/>
        <v>40</v>
      </c>
      <c r="AF287" s="6">
        <f t="shared" si="67"/>
        <v>40</v>
      </c>
      <c r="AG287" s="6">
        <f t="shared" si="67"/>
        <v>65</v>
      </c>
      <c r="AH287" s="6">
        <f t="shared" si="67"/>
        <v>43</v>
      </c>
      <c r="AI287" s="6">
        <f t="shared" si="67"/>
        <v>96</v>
      </c>
      <c r="AJ287" s="6">
        <f t="shared" si="67"/>
        <v>45.940000000000055</v>
      </c>
      <c r="AK287" s="6">
        <f t="shared" si="67"/>
        <v>849.06</v>
      </c>
      <c r="AL287" s="6">
        <f t="shared" si="67"/>
        <v>89</v>
      </c>
      <c r="AM287" s="6">
        <f t="shared" si="67"/>
        <v>94</v>
      </c>
      <c r="AN287" s="6">
        <f t="shared" si="67"/>
        <v>102</v>
      </c>
      <c r="AO287" s="6">
        <f t="shared" ref="AO287:BL287" si="69">AO62-AN62</f>
        <v>96</v>
      </c>
      <c r="AP287" s="6">
        <f t="shared" si="69"/>
        <v>101</v>
      </c>
      <c r="AQ287" s="6">
        <f t="shared" si="69"/>
        <v>127</v>
      </c>
      <c r="AR287" s="6">
        <f t="shared" si="69"/>
        <v>101</v>
      </c>
      <c r="AS287" s="6">
        <f t="shared" si="69"/>
        <v>109</v>
      </c>
      <c r="AT287" s="6">
        <f t="shared" si="69"/>
        <v>103</v>
      </c>
      <c r="AU287" s="6">
        <f t="shared" si="69"/>
        <v>286</v>
      </c>
      <c r="AV287" s="6">
        <f t="shared" si="69"/>
        <v>92</v>
      </c>
      <c r="AW287" s="6">
        <f t="shared" si="69"/>
        <v>100</v>
      </c>
      <c r="AX287" s="6">
        <f t="shared" si="69"/>
        <v>93</v>
      </c>
      <c r="AY287" s="6">
        <f t="shared" si="69"/>
        <v>217</v>
      </c>
      <c r="AZ287" s="6">
        <f t="shared" si="69"/>
        <v>103</v>
      </c>
      <c r="BA287" s="6">
        <f t="shared" si="69"/>
        <v>198</v>
      </c>
      <c r="BB287" s="6">
        <f t="shared" si="69"/>
        <v>100</v>
      </c>
      <c r="BC287" s="6">
        <f t="shared" si="69"/>
        <v>5248</v>
      </c>
      <c r="BD287" s="6">
        <f t="shared" si="69"/>
        <v>254</v>
      </c>
      <c r="BE287" s="6">
        <f t="shared" si="69"/>
        <v>281</v>
      </c>
      <c r="BF287" s="6">
        <f t="shared" si="69"/>
        <v>262</v>
      </c>
      <c r="BG287" s="6">
        <f t="shared" si="69"/>
        <v>784</v>
      </c>
      <c r="BH287" s="6">
        <f t="shared" si="69"/>
        <v>303</v>
      </c>
      <c r="BI287" s="6">
        <f t="shared" si="69"/>
        <v>379</v>
      </c>
      <c r="BJ287" s="6">
        <f t="shared" si="69"/>
        <v>254.88999999999942</v>
      </c>
      <c r="BK287" s="6">
        <f t="shared" si="69"/>
        <v>36675.82</v>
      </c>
      <c r="BL287" s="6">
        <f t="shared" si="69"/>
        <v>1150.489999999998</v>
      </c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</row>
    <row r="288" spans="1:104">
      <c r="A288" s="1">
        <v>60</v>
      </c>
      <c r="B288" s="1" t="s">
        <v>123</v>
      </c>
      <c r="C288" s="1" t="s">
        <v>124</v>
      </c>
      <c r="D288" s="6">
        <v>0</v>
      </c>
      <c r="E288" s="6" t="s">
        <v>213</v>
      </c>
      <c r="F288" s="6">
        <v>5.36</v>
      </c>
      <c r="G288" s="6">
        <f t="shared" ref="G288:BM292" si="70">G63-F63</f>
        <v>5.1950000000000003</v>
      </c>
      <c r="H288" s="6">
        <f t="shared" si="70"/>
        <v>11.38</v>
      </c>
      <c r="I288" s="6">
        <f t="shared" si="70"/>
        <v>18.299999999999997</v>
      </c>
      <c r="J288" s="6">
        <f t="shared" si="70"/>
        <v>19.600000000000001</v>
      </c>
      <c r="K288" s="6">
        <f t="shared" si="70"/>
        <v>24</v>
      </c>
      <c r="L288" s="6">
        <f t="shared" si="70"/>
        <v>15</v>
      </c>
      <c r="M288" s="6">
        <f t="shared" si="70"/>
        <v>15</v>
      </c>
      <c r="N288" s="6">
        <f t="shared" si="70"/>
        <v>22</v>
      </c>
      <c r="O288" s="6">
        <f t="shared" si="70"/>
        <v>16</v>
      </c>
      <c r="P288" s="6">
        <f t="shared" si="70"/>
        <v>16</v>
      </c>
      <c r="Q288" s="6">
        <f t="shared" si="70"/>
        <v>27</v>
      </c>
      <c r="R288" s="6">
        <f t="shared" si="70"/>
        <v>26</v>
      </c>
      <c r="S288" s="6">
        <f t="shared" si="70"/>
        <v>22</v>
      </c>
      <c r="T288" s="6">
        <f t="shared" si="70"/>
        <v>146</v>
      </c>
      <c r="U288" s="6">
        <f t="shared" si="70"/>
        <v>31</v>
      </c>
      <c r="V288" s="6">
        <f t="shared" si="70"/>
        <v>33</v>
      </c>
      <c r="W288" s="6">
        <f t="shared" si="70"/>
        <v>36</v>
      </c>
      <c r="X288" s="6">
        <f t="shared" si="70"/>
        <v>33</v>
      </c>
      <c r="Y288" s="6">
        <f t="shared" si="70"/>
        <v>40</v>
      </c>
      <c r="Z288" s="6">
        <f t="shared" si="70"/>
        <v>40</v>
      </c>
      <c r="AA288" s="6">
        <f t="shared" si="70"/>
        <v>36</v>
      </c>
      <c r="AB288" s="6">
        <f t="shared" si="70"/>
        <v>40</v>
      </c>
      <c r="AC288" s="6">
        <f t="shared" si="70"/>
        <v>36</v>
      </c>
      <c r="AD288" s="6">
        <f t="shared" si="70"/>
        <v>145</v>
      </c>
      <c r="AE288" s="6">
        <f t="shared" si="70"/>
        <v>37</v>
      </c>
      <c r="AF288" s="6">
        <f t="shared" si="70"/>
        <v>43</v>
      </c>
      <c r="AG288" s="6">
        <f t="shared" si="70"/>
        <v>39</v>
      </c>
      <c r="AH288" s="6">
        <f t="shared" si="70"/>
        <v>71</v>
      </c>
      <c r="AI288" s="6">
        <f t="shared" si="70"/>
        <v>43</v>
      </c>
      <c r="AJ288" s="6">
        <f t="shared" si="70"/>
        <v>99</v>
      </c>
      <c r="AK288" s="6">
        <f t="shared" si="70"/>
        <v>47.420000000000073</v>
      </c>
      <c r="AL288" s="6">
        <f t="shared" si="70"/>
        <v>895.57999999999993</v>
      </c>
      <c r="AM288" s="6">
        <f t="shared" si="70"/>
        <v>90</v>
      </c>
      <c r="AN288" s="6">
        <f t="shared" si="70"/>
        <v>97</v>
      </c>
      <c r="AO288" s="6">
        <f t="shared" si="70"/>
        <v>104</v>
      </c>
      <c r="AP288" s="6">
        <f t="shared" si="70"/>
        <v>100</v>
      </c>
      <c r="AQ288" s="6">
        <f t="shared" si="70"/>
        <v>102</v>
      </c>
      <c r="AR288" s="6">
        <f t="shared" si="70"/>
        <v>131</v>
      </c>
      <c r="AS288" s="6">
        <f t="shared" si="70"/>
        <v>103</v>
      </c>
      <c r="AT288" s="6">
        <f t="shared" si="70"/>
        <v>113</v>
      </c>
      <c r="AU288" s="6">
        <f t="shared" si="70"/>
        <v>104</v>
      </c>
      <c r="AV288" s="6">
        <f t="shared" si="70"/>
        <v>293</v>
      </c>
      <c r="AW288" s="6">
        <f t="shared" si="70"/>
        <v>94</v>
      </c>
      <c r="AX288" s="6">
        <f t="shared" si="70"/>
        <v>102</v>
      </c>
      <c r="AY288" s="6">
        <f t="shared" si="70"/>
        <v>95</v>
      </c>
      <c r="AZ288" s="6">
        <f t="shared" si="70"/>
        <v>229</v>
      </c>
      <c r="BA288" s="6">
        <f t="shared" si="70"/>
        <v>106</v>
      </c>
      <c r="BB288" s="6">
        <f t="shared" si="70"/>
        <v>201</v>
      </c>
      <c r="BC288" s="6">
        <f t="shared" si="70"/>
        <v>104</v>
      </c>
      <c r="BD288" s="6">
        <f t="shared" si="70"/>
        <v>5440</v>
      </c>
      <c r="BE288" s="6">
        <f t="shared" si="70"/>
        <v>260</v>
      </c>
      <c r="BF288" s="6">
        <f t="shared" si="70"/>
        <v>286</v>
      </c>
      <c r="BG288" s="6">
        <f t="shared" si="70"/>
        <v>267</v>
      </c>
      <c r="BH288" s="6">
        <f t="shared" si="70"/>
        <v>829</v>
      </c>
      <c r="BI288" s="6">
        <f t="shared" si="70"/>
        <v>310</v>
      </c>
      <c r="BJ288" s="6">
        <f t="shared" si="70"/>
        <v>388</v>
      </c>
      <c r="BK288" s="6">
        <f t="shared" si="70"/>
        <v>259.65999999999985</v>
      </c>
      <c r="BL288" s="6">
        <f t="shared" si="70"/>
        <v>37997.926999999996</v>
      </c>
      <c r="BM288" s="6">
        <f t="shared" si="70"/>
        <v>1175.9930000000022</v>
      </c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</row>
    <row r="289" spans="1:104">
      <c r="A289" s="1">
        <v>61</v>
      </c>
      <c r="B289" s="1" t="s">
        <v>125</v>
      </c>
      <c r="C289" s="1" t="s">
        <v>126</v>
      </c>
      <c r="D289" s="6">
        <v>0</v>
      </c>
      <c r="E289" s="6">
        <v>4.03</v>
      </c>
      <c r="F289" s="6">
        <v>5.45</v>
      </c>
      <c r="G289" s="6">
        <f t="shared" si="70"/>
        <v>5.3180000000000005</v>
      </c>
      <c r="H289" s="6">
        <f t="shared" si="70"/>
        <v>11.4</v>
      </c>
      <c r="I289" s="6">
        <f t="shared" si="70"/>
        <v>18.8</v>
      </c>
      <c r="J289" s="6">
        <f t="shared" si="70"/>
        <v>20.589999999999996</v>
      </c>
      <c r="K289" s="6">
        <f t="shared" si="70"/>
        <v>23.310000000000002</v>
      </c>
      <c r="L289" s="6">
        <f t="shared" si="70"/>
        <v>16</v>
      </c>
      <c r="M289" s="6">
        <f t="shared" si="70"/>
        <v>15</v>
      </c>
      <c r="N289" s="6">
        <f t="shared" si="70"/>
        <v>22</v>
      </c>
      <c r="O289" s="6">
        <f t="shared" si="70"/>
        <v>17</v>
      </c>
      <c r="P289" s="6">
        <f t="shared" si="70"/>
        <v>19</v>
      </c>
      <c r="Q289" s="6">
        <f t="shared" si="70"/>
        <v>28</v>
      </c>
      <c r="R289" s="6">
        <f t="shared" si="70"/>
        <v>27</v>
      </c>
      <c r="S289" s="7">
        <f t="shared" si="70"/>
        <v>19</v>
      </c>
      <c r="T289" s="6">
        <f t="shared" si="70"/>
        <v>21</v>
      </c>
      <c r="U289" s="6">
        <f t="shared" si="70"/>
        <v>161</v>
      </c>
      <c r="V289" s="6">
        <f t="shared" si="70"/>
        <v>32</v>
      </c>
      <c r="W289" s="6">
        <f t="shared" si="70"/>
        <v>35</v>
      </c>
      <c r="X289" s="6">
        <f t="shared" si="70"/>
        <v>37</v>
      </c>
      <c r="Y289" s="6">
        <f t="shared" si="70"/>
        <v>35</v>
      </c>
      <c r="Z289" s="6">
        <f t="shared" si="70"/>
        <v>40</v>
      </c>
      <c r="AA289" s="6">
        <f t="shared" si="70"/>
        <v>42</v>
      </c>
      <c r="AB289" s="6">
        <f t="shared" si="70"/>
        <v>38</v>
      </c>
      <c r="AC289" s="6">
        <f t="shared" si="70"/>
        <v>41</v>
      </c>
      <c r="AD289" s="6">
        <f t="shared" si="70"/>
        <v>37</v>
      </c>
      <c r="AE289" s="6">
        <f t="shared" si="70"/>
        <v>149</v>
      </c>
      <c r="AF289" s="6">
        <f t="shared" si="70"/>
        <v>40</v>
      </c>
      <c r="AG289" s="6">
        <f t="shared" si="70"/>
        <v>42</v>
      </c>
      <c r="AH289" s="6">
        <f t="shared" si="70"/>
        <v>42</v>
      </c>
      <c r="AI289" s="6">
        <f t="shared" si="70"/>
        <v>73</v>
      </c>
      <c r="AJ289" s="6">
        <f t="shared" si="70"/>
        <v>45</v>
      </c>
      <c r="AK289" s="6">
        <f t="shared" si="70"/>
        <v>103</v>
      </c>
      <c r="AL289" s="6">
        <f t="shared" si="70"/>
        <v>47.700000000000045</v>
      </c>
      <c r="AM289" s="6">
        <f t="shared" si="70"/>
        <v>942.3</v>
      </c>
      <c r="AN289" s="6">
        <f t="shared" si="70"/>
        <v>93</v>
      </c>
      <c r="AO289" s="6">
        <f t="shared" si="70"/>
        <v>99</v>
      </c>
      <c r="AP289" s="6">
        <f t="shared" si="70"/>
        <v>106</v>
      </c>
      <c r="AQ289" s="6">
        <f t="shared" si="70"/>
        <v>103</v>
      </c>
      <c r="AR289" s="6">
        <f t="shared" si="70"/>
        <v>103</v>
      </c>
      <c r="AS289" s="6">
        <f t="shared" si="70"/>
        <v>137</v>
      </c>
      <c r="AT289" s="6">
        <f t="shared" si="70"/>
        <v>105</v>
      </c>
      <c r="AU289" s="6">
        <f t="shared" si="70"/>
        <v>113</v>
      </c>
      <c r="AV289" s="6">
        <f t="shared" si="70"/>
        <v>109</v>
      </c>
      <c r="AW289" s="6">
        <f t="shared" si="70"/>
        <v>300</v>
      </c>
      <c r="AX289" s="6">
        <f t="shared" si="70"/>
        <v>94</v>
      </c>
      <c r="AY289" s="6">
        <f t="shared" si="70"/>
        <v>105</v>
      </c>
      <c r="AZ289" s="6">
        <f t="shared" si="70"/>
        <v>98</v>
      </c>
      <c r="BA289" s="6">
        <f t="shared" si="70"/>
        <v>240</v>
      </c>
      <c r="BB289" s="6">
        <f t="shared" si="70"/>
        <v>110</v>
      </c>
      <c r="BC289" s="6">
        <f t="shared" si="70"/>
        <v>205</v>
      </c>
      <c r="BD289" s="6">
        <f t="shared" si="70"/>
        <v>105</v>
      </c>
      <c r="BE289" s="6">
        <f t="shared" si="70"/>
        <v>5639</v>
      </c>
      <c r="BF289" s="6">
        <f t="shared" si="70"/>
        <v>263</v>
      </c>
      <c r="BG289" s="6">
        <f t="shared" si="70"/>
        <v>293</v>
      </c>
      <c r="BH289" s="6">
        <f t="shared" si="70"/>
        <v>271</v>
      </c>
      <c r="BI289" s="6">
        <f t="shared" si="70"/>
        <v>877</v>
      </c>
      <c r="BJ289" s="6">
        <f t="shared" si="70"/>
        <v>317</v>
      </c>
      <c r="BK289" s="6">
        <f t="shared" si="70"/>
        <v>396</v>
      </c>
      <c r="BL289" s="6">
        <f t="shared" si="70"/>
        <v>265.26000000000022</v>
      </c>
      <c r="BM289" s="6">
        <f t="shared" si="70"/>
        <v>39347.03</v>
      </c>
      <c r="BN289" s="6">
        <f t="shared" ref="BN289:BP291" si="71">BN64-BM64</f>
        <v>1201.8099999999977</v>
      </c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</row>
    <row r="290" spans="1:104">
      <c r="A290" s="1">
        <v>62</v>
      </c>
      <c r="B290" s="1" t="s">
        <v>127</v>
      </c>
      <c r="C290" s="1" t="s">
        <v>128</v>
      </c>
      <c r="D290" s="6">
        <v>0</v>
      </c>
      <c r="E290" s="6" t="s">
        <v>213</v>
      </c>
      <c r="F290" s="6">
        <v>5.48</v>
      </c>
      <c r="G290" s="6">
        <f t="shared" si="70"/>
        <v>5.4263000000000003</v>
      </c>
      <c r="H290" s="6">
        <f t="shared" si="70"/>
        <v>12.329999999999998</v>
      </c>
      <c r="I290" s="6">
        <f t="shared" si="70"/>
        <v>18</v>
      </c>
      <c r="J290" s="6">
        <f t="shared" si="70"/>
        <v>21.259999999999998</v>
      </c>
      <c r="K290" s="6">
        <f t="shared" si="70"/>
        <v>27.340000000000003</v>
      </c>
      <c r="L290" s="6">
        <f t="shared" si="70"/>
        <v>13</v>
      </c>
      <c r="M290" s="6">
        <f t="shared" si="70"/>
        <v>15</v>
      </c>
      <c r="N290" s="6">
        <f t="shared" si="70"/>
        <v>23</v>
      </c>
      <c r="O290" s="6">
        <f t="shared" si="70"/>
        <v>17</v>
      </c>
      <c r="P290" s="6">
        <f t="shared" si="70"/>
        <v>21</v>
      </c>
      <c r="Q290" s="6">
        <f t="shared" si="70"/>
        <v>29</v>
      </c>
      <c r="R290" s="6">
        <f t="shared" si="70"/>
        <v>29</v>
      </c>
      <c r="S290" s="6">
        <f t="shared" si="70"/>
        <v>20</v>
      </c>
      <c r="T290" s="6">
        <f t="shared" si="70"/>
        <v>19</v>
      </c>
      <c r="U290" s="6">
        <f t="shared" si="70"/>
        <v>30.5</v>
      </c>
      <c r="V290" s="6">
        <f t="shared" si="70"/>
        <v>167.5</v>
      </c>
      <c r="W290" s="6">
        <f t="shared" si="70"/>
        <v>32</v>
      </c>
      <c r="X290" s="6">
        <f t="shared" si="70"/>
        <v>37</v>
      </c>
      <c r="Y290" s="6">
        <f t="shared" si="70"/>
        <v>38</v>
      </c>
      <c r="Z290" s="6">
        <f t="shared" si="70"/>
        <v>36</v>
      </c>
      <c r="AA290" s="6">
        <f t="shared" si="70"/>
        <v>41</v>
      </c>
      <c r="AB290" s="6">
        <f t="shared" si="70"/>
        <v>44</v>
      </c>
      <c r="AC290" s="6">
        <f t="shared" si="70"/>
        <v>40</v>
      </c>
      <c r="AD290" s="6">
        <f t="shared" si="70"/>
        <v>40</v>
      </c>
      <c r="AE290" s="6">
        <f t="shared" si="70"/>
        <v>40</v>
      </c>
      <c r="AF290" s="6">
        <f t="shared" si="70"/>
        <v>154</v>
      </c>
      <c r="AG290" s="6">
        <f t="shared" si="70"/>
        <v>40</v>
      </c>
      <c r="AH290" s="6">
        <f t="shared" si="70"/>
        <v>44</v>
      </c>
      <c r="AI290" s="6">
        <f t="shared" si="70"/>
        <v>43</v>
      </c>
      <c r="AJ290" s="6">
        <f t="shared" si="70"/>
        <v>77</v>
      </c>
      <c r="AK290" s="6">
        <f t="shared" si="70"/>
        <v>46</v>
      </c>
      <c r="AL290" s="6">
        <f t="shared" si="70"/>
        <v>106</v>
      </c>
      <c r="AM290" s="6">
        <f t="shared" si="70"/>
        <v>49.599999999999909</v>
      </c>
      <c r="AN290" s="6">
        <f t="shared" si="70"/>
        <v>989.40000000000009</v>
      </c>
      <c r="AO290" s="6">
        <f t="shared" si="70"/>
        <v>95</v>
      </c>
      <c r="AP290" s="6">
        <f t="shared" si="70"/>
        <v>103</v>
      </c>
      <c r="AQ290" s="6">
        <f t="shared" si="70"/>
        <v>107</v>
      </c>
      <c r="AR290" s="6">
        <f t="shared" si="70"/>
        <v>106</v>
      </c>
      <c r="AS290" s="6">
        <f t="shared" si="70"/>
        <v>105</v>
      </c>
      <c r="AT290" s="6">
        <f t="shared" si="70"/>
        <v>141</v>
      </c>
      <c r="AU290" s="6">
        <f t="shared" si="70"/>
        <v>109</v>
      </c>
      <c r="AV290" s="6">
        <f t="shared" si="70"/>
        <v>116</v>
      </c>
      <c r="AW290" s="6">
        <f t="shared" si="70"/>
        <v>110</v>
      </c>
      <c r="AX290" s="6">
        <f t="shared" si="70"/>
        <v>306</v>
      </c>
      <c r="AY290" s="6">
        <f t="shared" si="70"/>
        <v>97</v>
      </c>
      <c r="AZ290" s="6">
        <f t="shared" si="70"/>
        <v>107</v>
      </c>
      <c r="BA290" s="6">
        <f t="shared" si="70"/>
        <v>98</v>
      </c>
      <c r="BB290" s="6">
        <f t="shared" si="70"/>
        <v>256</v>
      </c>
      <c r="BC290" s="6">
        <f t="shared" si="70"/>
        <v>110</v>
      </c>
      <c r="BD290" s="6">
        <f t="shared" si="70"/>
        <v>211</v>
      </c>
      <c r="BE290" s="6">
        <f t="shared" si="70"/>
        <v>107</v>
      </c>
      <c r="BF290" s="6">
        <f t="shared" si="70"/>
        <v>5839</v>
      </c>
      <c r="BG290" s="6">
        <f t="shared" si="70"/>
        <v>268</v>
      </c>
      <c r="BH290" s="6">
        <f t="shared" si="70"/>
        <v>298</v>
      </c>
      <c r="BI290" s="6">
        <f t="shared" si="70"/>
        <v>277</v>
      </c>
      <c r="BJ290" s="6">
        <f t="shared" si="70"/>
        <v>927</v>
      </c>
      <c r="BK290" s="6">
        <f t="shared" si="70"/>
        <v>324</v>
      </c>
      <c r="BL290" s="6">
        <f t="shared" si="70"/>
        <v>404</v>
      </c>
      <c r="BM290" s="6">
        <f t="shared" si="70"/>
        <v>270.85000000000036</v>
      </c>
      <c r="BN290" s="6">
        <f t="shared" si="71"/>
        <v>40723.26</v>
      </c>
      <c r="BO290" s="6">
        <f t="shared" si="71"/>
        <v>1228.1200000000026</v>
      </c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</row>
    <row r="291" spans="1:104">
      <c r="A291" s="1">
        <v>63</v>
      </c>
      <c r="B291" s="1" t="s">
        <v>129</v>
      </c>
      <c r="C291" s="1" t="s">
        <v>130</v>
      </c>
      <c r="D291" s="6">
        <v>0</v>
      </c>
      <c r="E291" s="6">
        <v>1.1100000000000001</v>
      </c>
      <c r="F291" s="6">
        <v>5.55</v>
      </c>
      <c r="G291" s="6">
        <f t="shared" si="70"/>
        <v>5.5796200000000002</v>
      </c>
      <c r="H291" s="6">
        <f t="shared" si="70"/>
        <v>13.670000000000002</v>
      </c>
      <c r="I291" s="6">
        <f t="shared" si="70"/>
        <v>17.78</v>
      </c>
      <c r="J291" s="6">
        <f t="shared" si="70"/>
        <v>20.299999999999997</v>
      </c>
      <c r="K291" s="6">
        <f t="shared" si="70"/>
        <v>25</v>
      </c>
      <c r="L291" s="6">
        <f t="shared" si="70"/>
        <v>17</v>
      </c>
      <c r="M291" s="6">
        <f t="shared" si="70"/>
        <v>15</v>
      </c>
      <c r="N291" s="6">
        <f t="shared" si="70"/>
        <v>24</v>
      </c>
      <c r="O291" s="6">
        <f t="shared" si="70"/>
        <v>17</v>
      </c>
      <c r="P291" s="6">
        <f t="shared" si="70"/>
        <v>22</v>
      </c>
      <c r="Q291" s="6">
        <f t="shared" si="70"/>
        <v>30</v>
      </c>
      <c r="R291" s="6">
        <f t="shared" si="70"/>
        <v>30</v>
      </c>
      <c r="S291" s="6">
        <f t="shared" si="70"/>
        <v>20</v>
      </c>
      <c r="T291" s="6">
        <f t="shared" si="70"/>
        <v>18</v>
      </c>
      <c r="U291" s="6">
        <f t="shared" si="70"/>
        <v>30</v>
      </c>
      <c r="V291" s="6">
        <f t="shared" si="70"/>
        <v>33.399999999999977</v>
      </c>
      <c r="W291" s="6">
        <f t="shared" si="70"/>
        <v>173.60000000000002</v>
      </c>
      <c r="X291" s="6">
        <f t="shared" si="70"/>
        <v>35</v>
      </c>
      <c r="Y291" s="6">
        <f t="shared" si="70"/>
        <v>37</v>
      </c>
      <c r="Z291" s="6">
        <f t="shared" si="70"/>
        <v>40</v>
      </c>
      <c r="AA291" s="6">
        <f t="shared" si="70"/>
        <v>37</v>
      </c>
      <c r="AB291" s="6">
        <f t="shared" si="70"/>
        <v>42</v>
      </c>
      <c r="AC291" s="6">
        <f t="shared" si="70"/>
        <v>46</v>
      </c>
      <c r="AD291" s="6">
        <f t="shared" si="70"/>
        <v>40</v>
      </c>
      <c r="AE291" s="6">
        <f t="shared" si="70"/>
        <v>43</v>
      </c>
      <c r="AF291" s="6">
        <f t="shared" si="70"/>
        <v>41</v>
      </c>
      <c r="AG291" s="6">
        <f t="shared" si="70"/>
        <v>158</v>
      </c>
      <c r="AH291" s="6">
        <f t="shared" si="70"/>
        <v>41</v>
      </c>
      <c r="AI291" s="6">
        <f t="shared" si="70"/>
        <v>46</v>
      </c>
      <c r="AJ291" s="6">
        <f t="shared" si="70"/>
        <v>43</v>
      </c>
      <c r="AK291" s="6">
        <f t="shared" si="70"/>
        <v>82</v>
      </c>
      <c r="AL291" s="6">
        <f t="shared" si="70"/>
        <v>47</v>
      </c>
      <c r="AM291" s="6">
        <f t="shared" si="70"/>
        <v>110</v>
      </c>
      <c r="AN291" s="6">
        <f t="shared" si="70"/>
        <v>50.059999999999945</v>
      </c>
      <c r="AO291" s="6">
        <f t="shared" si="70"/>
        <v>1038.94</v>
      </c>
      <c r="AP291" s="6">
        <f t="shared" si="70"/>
        <v>96</v>
      </c>
      <c r="AQ291" s="6">
        <f t="shared" si="70"/>
        <v>106</v>
      </c>
      <c r="AR291" s="6">
        <f t="shared" si="70"/>
        <v>110</v>
      </c>
      <c r="AS291" s="6">
        <f t="shared" si="70"/>
        <v>107</v>
      </c>
      <c r="AT291" s="6">
        <f t="shared" si="70"/>
        <v>108</v>
      </c>
      <c r="AU291" s="6">
        <f t="shared" si="70"/>
        <v>146</v>
      </c>
      <c r="AV291" s="6">
        <f t="shared" si="70"/>
        <v>111</v>
      </c>
      <c r="AW291" s="6">
        <f t="shared" si="70"/>
        <v>119</v>
      </c>
      <c r="AX291" s="6">
        <f t="shared" si="70"/>
        <v>112</v>
      </c>
      <c r="AY291" s="6">
        <f t="shared" si="70"/>
        <v>313</v>
      </c>
      <c r="AZ291" s="6">
        <f t="shared" si="70"/>
        <v>98</v>
      </c>
      <c r="BA291" s="6">
        <f t="shared" si="70"/>
        <v>110</v>
      </c>
      <c r="BB291" s="6">
        <f t="shared" si="70"/>
        <v>100</v>
      </c>
      <c r="BC291" s="6">
        <f t="shared" si="70"/>
        <v>269</v>
      </c>
      <c r="BD291" s="6">
        <f t="shared" si="70"/>
        <v>110</v>
      </c>
      <c r="BE291" s="6">
        <f t="shared" si="70"/>
        <v>219</v>
      </c>
      <c r="BF291" s="6">
        <f t="shared" si="70"/>
        <v>109</v>
      </c>
      <c r="BG291" s="6">
        <f t="shared" si="70"/>
        <v>6042</v>
      </c>
      <c r="BH291" s="6">
        <f t="shared" si="70"/>
        <v>273</v>
      </c>
      <c r="BI291" s="6">
        <f t="shared" si="70"/>
        <v>304</v>
      </c>
      <c r="BJ291" s="6">
        <f t="shared" si="70"/>
        <v>282</v>
      </c>
      <c r="BK291" s="6">
        <f t="shared" si="70"/>
        <v>979</v>
      </c>
      <c r="BL291" s="6">
        <f t="shared" si="70"/>
        <v>332</v>
      </c>
      <c r="BM291" s="6">
        <f t="shared" si="70"/>
        <v>412</v>
      </c>
      <c r="BN291" s="6">
        <f t="shared" si="71"/>
        <v>276.57999999999993</v>
      </c>
      <c r="BO291" s="6">
        <f t="shared" si="71"/>
        <v>42127.32</v>
      </c>
      <c r="BP291" s="6">
        <f t="shared" si="71"/>
        <v>1254.6999999999971</v>
      </c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</row>
    <row r="292" spans="1:104">
      <c r="A292" s="1">
        <v>64</v>
      </c>
      <c r="B292" s="1" t="s">
        <v>131</v>
      </c>
      <c r="C292" s="1" t="s">
        <v>132</v>
      </c>
      <c r="D292" s="6">
        <v>0</v>
      </c>
      <c r="E292" s="6">
        <v>1.92</v>
      </c>
      <c r="F292" s="6">
        <v>6.01</v>
      </c>
      <c r="G292" s="6">
        <f t="shared" si="70"/>
        <v>5.9401999999999999</v>
      </c>
      <c r="H292" s="6">
        <f t="shared" si="70"/>
        <v>8.5399999999999991</v>
      </c>
      <c r="I292" s="6">
        <f t="shared" si="70"/>
        <v>23.37</v>
      </c>
      <c r="J292" s="6">
        <f t="shared" si="70"/>
        <v>20.760000000000005</v>
      </c>
      <c r="K292" s="6">
        <f t="shared" si="70"/>
        <v>24.239999999999995</v>
      </c>
      <c r="L292" s="6">
        <f t="shared" si="70"/>
        <v>17</v>
      </c>
      <c r="M292" s="6">
        <f t="shared" si="70"/>
        <v>17</v>
      </c>
      <c r="N292" s="6">
        <f t="shared" si="70"/>
        <v>21</v>
      </c>
      <c r="O292" s="6">
        <f t="shared" si="70"/>
        <v>21</v>
      </c>
      <c r="P292" s="6">
        <f t="shared" si="70"/>
        <v>18</v>
      </c>
      <c r="Q292" s="6">
        <f t="shared" si="70"/>
        <v>30</v>
      </c>
      <c r="R292" s="6">
        <f t="shared" si="70"/>
        <v>33</v>
      </c>
      <c r="S292" s="6">
        <f t="shared" si="70"/>
        <v>22</v>
      </c>
      <c r="T292" s="6">
        <f t="shared" si="70"/>
        <v>20</v>
      </c>
      <c r="U292" s="6">
        <f t="shared" ref="U292:BQ292" si="72">U67-T67</f>
        <v>31</v>
      </c>
      <c r="V292" s="6">
        <f t="shared" si="72"/>
        <v>33</v>
      </c>
      <c r="W292" s="6">
        <f t="shared" si="72"/>
        <v>28</v>
      </c>
      <c r="X292" s="6">
        <f t="shared" si="72"/>
        <v>185</v>
      </c>
      <c r="Y292" s="6">
        <f t="shared" si="72"/>
        <v>36</v>
      </c>
      <c r="Z292" s="6">
        <f t="shared" si="72"/>
        <v>38</v>
      </c>
      <c r="AA292" s="6">
        <f t="shared" si="72"/>
        <v>41</v>
      </c>
      <c r="AB292" s="6">
        <f t="shared" si="72"/>
        <v>39</v>
      </c>
      <c r="AC292" s="6">
        <f t="shared" si="72"/>
        <v>42</v>
      </c>
      <c r="AD292" s="6">
        <f t="shared" si="72"/>
        <v>49</v>
      </c>
      <c r="AE292" s="6">
        <f t="shared" si="72"/>
        <v>41</v>
      </c>
      <c r="AF292" s="6">
        <f t="shared" si="72"/>
        <v>44</v>
      </c>
      <c r="AG292" s="6">
        <f t="shared" si="72"/>
        <v>42</v>
      </c>
      <c r="AH292" s="6">
        <f t="shared" si="72"/>
        <v>163</v>
      </c>
      <c r="AI292" s="6">
        <f t="shared" si="72"/>
        <v>42</v>
      </c>
      <c r="AJ292" s="6">
        <f t="shared" si="72"/>
        <v>47</v>
      </c>
      <c r="AK292" s="6">
        <f t="shared" si="72"/>
        <v>44</v>
      </c>
      <c r="AL292" s="6">
        <f t="shared" si="72"/>
        <v>88</v>
      </c>
      <c r="AM292" s="6">
        <f t="shared" si="72"/>
        <v>47</v>
      </c>
      <c r="AN292" s="6">
        <f t="shared" si="72"/>
        <v>113</v>
      </c>
      <c r="AO292" s="6">
        <f t="shared" si="72"/>
        <v>51.349999999999909</v>
      </c>
      <c r="AP292" s="6">
        <f t="shared" si="72"/>
        <v>1088.6500000000001</v>
      </c>
      <c r="AQ292" s="6">
        <f t="shared" si="72"/>
        <v>99</v>
      </c>
      <c r="AR292" s="6">
        <f t="shared" si="72"/>
        <v>107</v>
      </c>
      <c r="AS292" s="6">
        <f t="shared" si="72"/>
        <v>114</v>
      </c>
      <c r="AT292" s="6">
        <f t="shared" si="72"/>
        <v>109</v>
      </c>
      <c r="AU292" s="6">
        <f t="shared" si="72"/>
        <v>110</v>
      </c>
      <c r="AV292" s="6">
        <f t="shared" si="72"/>
        <v>152</v>
      </c>
      <c r="AW292" s="6">
        <f t="shared" si="72"/>
        <v>112</v>
      </c>
      <c r="AX292" s="6">
        <f t="shared" si="72"/>
        <v>126</v>
      </c>
      <c r="AY292" s="6">
        <f t="shared" si="72"/>
        <v>110</v>
      </c>
      <c r="AZ292" s="6">
        <f t="shared" si="72"/>
        <v>320</v>
      </c>
      <c r="BA292" s="6">
        <f t="shared" si="72"/>
        <v>100</v>
      </c>
      <c r="BB292" s="6">
        <f t="shared" si="72"/>
        <v>111</v>
      </c>
      <c r="BC292" s="6">
        <f t="shared" si="72"/>
        <v>103</v>
      </c>
      <c r="BD292" s="6">
        <f t="shared" si="72"/>
        <v>284</v>
      </c>
      <c r="BE292" s="6">
        <f t="shared" si="72"/>
        <v>115</v>
      </c>
      <c r="BF292" s="6">
        <f t="shared" si="72"/>
        <v>221</v>
      </c>
      <c r="BG292" s="6">
        <f t="shared" si="72"/>
        <v>111</v>
      </c>
      <c r="BH292" s="6">
        <f t="shared" si="72"/>
        <v>6248</v>
      </c>
      <c r="BI292" s="6">
        <f t="shared" si="72"/>
        <v>279</v>
      </c>
      <c r="BJ292" s="6">
        <f t="shared" si="72"/>
        <v>309</v>
      </c>
      <c r="BK292" s="6">
        <f t="shared" si="72"/>
        <v>286</v>
      </c>
      <c r="BL292" s="6">
        <f t="shared" si="72"/>
        <v>1036</v>
      </c>
      <c r="BM292" s="6">
        <f t="shared" si="72"/>
        <v>338</v>
      </c>
      <c r="BN292" s="6">
        <f t="shared" si="72"/>
        <v>422</v>
      </c>
      <c r="BO292" s="6">
        <f t="shared" si="72"/>
        <v>281.56999999999971</v>
      </c>
      <c r="BP292" s="6">
        <f t="shared" si="72"/>
        <v>43559.33</v>
      </c>
      <c r="BQ292" s="6">
        <f t="shared" si="72"/>
        <v>1281.6199999999953</v>
      </c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</row>
    <row r="293" spans="1:104">
      <c r="A293" s="1">
        <v>65</v>
      </c>
      <c r="B293" s="1" t="s">
        <v>133</v>
      </c>
      <c r="C293" s="1" t="s">
        <v>134</v>
      </c>
      <c r="D293" s="6">
        <v>0</v>
      </c>
      <c r="E293" s="6">
        <v>2.67</v>
      </c>
      <c r="F293" s="6">
        <v>5.43</v>
      </c>
      <c r="G293" s="6">
        <f t="shared" ref="G293:BQ296" si="73">G68-F68</f>
        <v>5.6561999999999992</v>
      </c>
      <c r="H293" s="6">
        <f t="shared" si="73"/>
        <v>10.39</v>
      </c>
      <c r="I293" s="6">
        <f t="shared" si="73"/>
        <v>17.88</v>
      </c>
      <c r="J293" s="6">
        <f t="shared" si="73"/>
        <v>26.71</v>
      </c>
      <c r="K293" s="6">
        <f t="shared" si="73"/>
        <v>23.5</v>
      </c>
      <c r="L293" s="6">
        <f t="shared" si="73"/>
        <v>18</v>
      </c>
      <c r="M293" s="6">
        <f t="shared" si="73"/>
        <v>17</v>
      </c>
      <c r="N293" s="6">
        <f t="shared" si="73"/>
        <v>18</v>
      </c>
      <c r="O293" s="6">
        <f t="shared" si="73"/>
        <v>25</v>
      </c>
      <c r="P293" s="6">
        <f t="shared" si="73"/>
        <v>18</v>
      </c>
      <c r="Q293" s="6">
        <f t="shared" si="73"/>
        <v>30</v>
      </c>
      <c r="R293" s="6">
        <f t="shared" si="73"/>
        <v>34</v>
      </c>
      <c r="S293" s="6">
        <f t="shared" si="73"/>
        <v>20</v>
      </c>
      <c r="T293" s="6">
        <f t="shared" si="73"/>
        <v>24</v>
      </c>
      <c r="U293" s="6">
        <f t="shared" si="73"/>
        <v>31</v>
      </c>
      <c r="V293" s="6">
        <f t="shared" si="73"/>
        <v>33</v>
      </c>
      <c r="W293" s="6">
        <f t="shared" si="73"/>
        <v>35</v>
      </c>
      <c r="X293" s="6">
        <f t="shared" si="73"/>
        <v>33.600000000000023</v>
      </c>
      <c r="Y293" s="6">
        <f t="shared" si="73"/>
        <v>186.39999999999998</v>
      </c>
      <c r="Z293" s="6">
        <f t="shared" si="73"/>
        <v>38</v>
      </c>
      <c r="AA293" s="6">
        <f t="shared" si="73"/>
        <v>39</v>
      </c>
      <c r="AB293" s="6">
        <f t="shared" si="73"/>
        <v>42</v>
      </c>
      <c r="AC293" s="6">
        <f t="shared" si="73"/>
        <v>40</v>
      </c>
      <c r="AD293" s="6">
        <f t="shared" si="73"/>
        <v>44</v>
      </c>
      <c r="AE293" s="6">
        <f t="shared" si="73"/>
        <v>50</v>
      </c>
      <c r="AF293" s="6">
        <f t="shared" si="73"/>
        <v>43</v>
      </c>
      <c r="AG293" s="6">
        <f t="shared" si="73"/>
        <v>45</v>
      </c>
      <c r="AH293" s="6">
        <f t="shared" si="73"/>
        <v>43</v>
      </c>
      <c r="AI293" s="6">
        <f t="shared" si="73"/>
        <v>168</v>
      </c>
      <c r="AJ293" s="6">
        <f t="shared" si="73"/>
        <v>43</v>
      </c>
      <c r="AK293" s="6">
        <f t="shared" si="73"/>
        <v>48</v>
      </c>
      <c r="AL293" s="6">
        <f t="shared" si="73"/>
        <v>45</v>
      </c>
      <c r="AM293" s="6">
        <f t="shared" si="73"/>
        <v>92</v>
      </c>
      <c r="AN293" s="6">
        <f t="shared" si="73"/>
        <v>50</v>
      </c>
      <c r="AO293" s="6">
        <f t="shared" si="73"/>
        <v>116</v>
      </c>
      <c r="AP293" s="6">
        <f t="shared" si="73"/>
        <v>51.380000000000109</v>
      </c>
      <c r="AQ293" s="6">
        <f t="shared" si="73"/>
        <v>1139.6199999999999</v>
      </c>
      <c r="AR293" s="6">
        <f t="shared" si="73"/>
        <v>102</v>
      </c>
      <c r="AS293" s="6">
        <f t="shared" si="73"/>
        <v>109</v>
      </c>
      <c r="AT293" s="6">
        <f t="shared" si="73"/>
        <v>117</v>
      </c>
      <c r="AU293" s="6">
        <f t="shared" si="73"/>
        <v>111</v>
      </c>
      <c r="AV293" s="6">
        <f t="shared" si="73"/>
        <v>111</v>
      </c>
      <c r="AW293" s="6">
        <f t="shared" si="73"/>
        <v>158</v>
      </c>
      <c r="AX293" s="6">
        <f t="shared" si="73"/>
        <v>115</v>
      </c>
      <c r="AY293" s="6">
        <f t="shared" si="73"/>
        <v>125</v>
      </c>
      <c r="AZ293" s="6">
        <f t="shared" si="73"/>
        <v>116</v>
      </c>
      <c r="BA293" s="6">
        <f t="shared" si="73"/>
        <v>325</v>
      </c>
      <c r="BB293" s="6">
        <f t="shared" si="73"/>
        <v>103</v>
      </c>
      <c r="BC293" s="6">
        <f t="shared" si="73"/>
        <v>113</v>
      </c>
      <c r="BD293" s="6">
        <f t="shared" si="73"/>
        <v>105</v>
      </c>
      <c r="BE293" s="6">
        <f t="shared" si="73"/>
        <v>300</v>
      </c>
      <c r="BF293" s="6">
        <f t="shared" si="73"/>
        <v>117</v>
      </c>
      <c r="BG293" s="6">
        <f t="shared" si="73"/>
        <v>226</v>
      </c>
      <c r="BH293" s="6">
        <f t="shared" si="73"/>
        <v>114</v>
      </c>
      <c r="BI293" s="6">
        <f t="shared" si="73"/>
        <v>6456</v>
      </c>
      <c r="BJ293" s="6">
        <f t="shared" si="73"/>
        <v>284</v>
      </c>
      <c r="BK293" s="6">
        <f t="shared" si="73"/>
        <v>315</v>
      </c>
      <c r="BL293" s="6">
        <f t="shared" si="73"/>
        <v>291</v>
      </c>
      <c r="BM293" s="6">
        <f t="shared" si="73"/>
        <v>1095</v>
      </c>
      <c r="BN293" s="6">
        <f t="shared" si="73"/>
        <v>345</v>
      </c>
      <c r="BO293" s="6">
        <f t="shared" si="73"/>
        <v>431</v>
      </c>
      <c r="BP293" s="6">
        <f t="shared" si="73"/>
        <v>287</v>
      </c>
      <c r="BQ293" s="6">
        <f t="shared" si="73"/>
        <v>45018.25</v>
      </c>
      <c r="BR293" s="6">
        <f t="shared" ref="BR293:CG308" si="74">BR68-BQ68</f>
        <v>1310.3899999999994</v>
      </c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</row>
    <row r="294" spans="1:104">
      <c r="A294" s="1">
        <v>66</v>
      </c>
      <c r="B294" s="1" t="s">
        <v>135</v>
      </c>
      <c r="C294" s="1" t="s">
        <v>136</v>
      </c>
      <c r="D294" s="6">
        <v>0</v>
      </c>
      <c r="E294" s="6">
        <v>1</v>
      </c>
      <c r="F294" s="6">
        <v>5.59</v>
      </c>
      <c r="G294" s="6">
        <f t="shared" si="73"/>
        <v>5.7310999999999996</v>
      </c>
      <c r="H294" s="6">
        <f t="shared" si="73"/>
        <v>11.13</v>
      </c>
      <c r="I294" s="6">
        <f t="shared" si="73"/>
        <v>18.669999999999998</v>
      </c>
      <c r="J294" s="6">
        <f t="shared" si="73"/>
        <v>20.61</v>
      </c>
      <c r="K294" s="6">
        <f t="shared" si="73"/>
        <v>30.92</v>
      </c>
      <c r="L294" s="6">
        <f t="shared" si="73"/>
        <v>17</v>
      </c>
      <c r="M294" s="6">
        <f t="shared" si="73"/>
        <v>17</v>
      </c>
      <c r="N294" s="6">
        <f t="shared" si="73"/>
        <v>25</v>
      </c>
      <c r="O294" s="6">
        <f t="shared" si="73"/>
        <v>18</v>
      </c>
      <c r="P294" s="6">
        <f t="shared" si="73"/>
        <v>22</v>
      </c>
      <c r="Q294" s="6">
        <f t="shared" si="73"/>
        <v>32</v>
      </c>
      <c r="R294" s="6">
        <f t="shared" si="73"/>
        <v>35</v>
      </c>
      <c r="S294" s="6">
        <f t="shared" si="73"/>
        <v>20</v>
      </c>
      <c r="T294" s="6">
        <f t="shared" si="73"/>
        <v>21</v>
      </c>
      <c r="U294" s="6">
        <f t="shared" si="73"/>
        <v>32</v>
      </c>
      <c r="V294" s="6">
        <f t="shared" si="73"/>
        <v>34</v>
      </c>
      <c r="W294" s="6">
        <f t="shared" si="73"/>
        <v>33</v>
      </c>
      <c r="X294" s="6">
        <f t="shared" si="73"/>
        <v>32</v>
      </c>
      <c r="Y294" s="6">
        <f t="shared" si="73"/>
        <v>34</v>
      </c>
      <c r="Z294" s="6">
        <f t="shared" si="73"/>
        <v>199</v>
      </c>
      <c r="AA294" s="6">
        <f t="shared" si="73"/>
        <v>38</v>
      </c>
      <c r="AB294" s="6">
        <f t="shared" si="73"/>
        <v>41</v>
      </c>
      <c r="AC294" s="6">
        <f t="shared" si="73"/>
        <v>43</v>
      </c>
      <c r="AD294" s="6">
        <f t="shared" si="73"/>
        <v>41</v>
      </c>
      <c r="AE294" s="6">
        <f t="shared" si="73"/>
        <v>45</v>
      </c>
      <c r="AF294" s="6">
        <f t="shared" si="73"/>
        <v>52</v>
      </c>
      <c r="AG294" s="6">
        <f t="shared" si="73"/>
        <v>45</v>
      </c>
      <c r="AH294" s="6">
        <f t="shared" si="73"/>
        <v>45</v>
      </c>
      <c r="AI294" s="6">
        <f t="shared" si="73"/>
        <v>45</v>
      </c>
      <c r="AJ294" s="6">
        <f t="shared" si="73"/>
        <v>173</v>
      </c>
      <c r="AK294" s="6">
        <f t="shared" si="73"/>
        <v>43</v>
      </c>
      <c r="AL294" s="6">
        <f t="shared" si="73"/>
        <v>50</v>
      </c>
      <c r="AM294" s="6">
        <f t="shared" si="73"/>
        <v>46</v>
      </c>
      <c r="AN294" s="6">
        <f t="shared" si="73"/>
        <v>97</v>
      </c>
      <c r="AO294" s="6">
        <f t="shared" si="73"/>
        <v>52</v>
      </c>
      <c r="AP294" s="6">
        <f t="shared" si="73"/>
        <v>118</v>
      </c>
      <c r="AQ294" s="6">
        <f t="shared" si="73"/>
        <v>53.740000000000009</v>
      </c>
      <c r="AR294" s="6">
        <f t="shared" si="73"/>
        <v>1190.26</v>
      </c>
      <c r="AS294" s="6">
        <f t="shared" si="73"/>
        <v>105</v>
      </c>
      <c r="AT294" s="6">
        <f t="shared" si="73"/>
        <v>111</v>
      </c>
      <c r="AU294" s="6">
        <f t="shared" si="73"/>
        <v>119</v>
      </c>
      <c r="AV294" s="6">
        <f t="shared" si="73"/>
        <v>114</v>
      </c>
      <c r="AW294" s="6">
        <f t="shared" si="73"/>
        <v>114</v>
      </c>
      <c r="AX294" s="6">
        <f t="shared" si="73"/>
        <v>162</v>
      </c>
      <c r="AY294" s="6">
        <f t="shared" si="73"/>
        <v>118</v>
      </c>
      <c r="AZ294" s="6">
        <f t="shared" si="73"/>
        <v>127</v>
      </c>
      <c r="BA294" s="6">
        <f t="shared" si="73"/>
        <v>118</v>
      </c>
      <c r="BB294" s="6">
        <f t="shared" si="73"/>
        <v>333</v>
      </c>
      <c r="BC294" s="6">
        <f t="shared" si="73"/>
        <v>104</v>
      </c>
      <c r="BD294" s="6">
        <f t="shared" si="73"/>
        <v>116</v>
      </c>
      <c r="BE294" s="6">
        <f t="shared" si="73"/>
        <v>106</v>
      </c>
      <c r="BF294" s="6">
        <f t="shared" si="73"/>
        <v>316</v>
      </c>
      <c r="BG294" s="6">
        <f t="shared" si="73"/>
        <v>121</v>
      </c>
      <c r="BH294" s="6">
        <f t="shared" si="73"/>
        <v>230</v>
      </c>
      <c r="BI294" s="6">
        <f t="shared" si="73"/>
        <v>116</v>
      </c>
      <c r="BJ294" s="6">
        <f t="shared" si="73"/>
        <v>6669</v>
      </c>
      <c r="BK294" s="6">
        <f t="shared" si="73"/>
        <v>289</v>
      </c>
      <c r="BL294" s="6">
        <f t="shared" si="73"/>
        <v>320</v>
      </c>
      <c r="BM294" s="6">
        <f t="shared" si="73"/>
        <v>296</v>
      </c>
      <c r="BN294" s="6">
        <f t="shared" si="73"/>
        <v>1158</v>
      </c>
      <c r="BO294" s="6">
        <f t="shared" si="73"/>
        <v>351</v>
      </c>
      <c r="BP294" s="6">
        <f t="shared" si="73"/>
        <v>441</v>
      </c>
      <c r="BQ294" s="6">
        <f t="shared" si="73"/>
        <v>292.05999999999949</v>
      </c>
      <c r="BR294" s="6">
        <f t="shared" si="74"/>
        <v>46508.490000000005</v>
      </c>
      <c r="BS294" s="6">
        <f t="shared" si="74"/>
        <v>1336.9499999999971</v>
      </c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</row>
    <row r="295" spans="1:104">
      <c r="A295" s="1">
        <v>67</v>
      </c>
      <c r="B295" s="1" t="s">
        <v>137</v>
      </c>
      <c r="C295" s="1" t="s">
        <v>138</v>
      </c>
      <c r="D295" s="6">
        <v>0</v>
      </c>
      <c r="E295" s="6" t="s">
        <v>213</v>
      </c>
      <c r="F295" s="6">
        <v>5.68</v>
      </c>
      <c r="G295" s="6">
        <f t="shared" si="73"/>
        <v>5.7785000000000011</v>
      </c>
      <c r="H295" s="6">
        <f t="shared" si="73"/>
        <v>11.04</v>
      </c>
      <c r="I295" s="6">
        <f t="shared" si="73"/>
        <v>19.66</v>
      </c>
      <c r="J295" s="6">
        <f t="shared" si="73"/>
        <v>21.43</v>
      </c>
      <c r="K295" s="6">
        <f t="shared" si="73"/>
        <v>31.07</v>
      </c>
      <c r="L295" s="6">
        <f t="shared" si="73"/>
        <v>17</v>
      </c>
      <c r="M295" s="6">
        <f t="shared" si="73"/>
        <v>17</v>
      </c>
      <c r="N295" s="6">
        <f t="shared" si="73"/>
        <v>26</v>
      </c>
      <c r="O295" s="6">
        <f t="shared" si="73"/>
        <v>19</v>
      </c>
      <c r="P295" s="6">
        <f t="shared" si="73"/>
        <v>22</v>
      </c>
      <c r="Q295" s="6">
        <f t="shared" si="73"/>
        <v>33</v>
      </c>
      <c r="R295" s="6">
        <f t="shared" si="73"/>
        <v>34</v>
      </c>
      <c r="S295" s="6">
        <f t="shared" si="73"/>
        <v>21</v>
      </c>
      <c r="T295" s="6">
        <f t="shared" si="73"/>
        <v>21</v>
      </c>
      <c r="U295" s="6">
        <f t="shared" si="73"/>
        <v>35</v>
      </c>
      <c r="V295" s="6">
        <f t="shared" si="73"/>
        <v>33</v>
      </c>
      <c r="W295" s="6">
        <f t="shared" si="73"/>
        <v>35</v>
      </c>
      <c r="X295" s="6">
        <f t="shared" si="73"/>
        <v>33</v>
      </c>
      <c r="Y295" s="6">
        <f t="shared" si="73"/>
        <v>34</v>
      </c>
      <c r="Z295" s="6">
        <f t="shared" si="73"/>
        <v>35</v>
      </c>
      <c r="AA295" s="6">
        <f t="shared" si="73"/>
        <v>205</v>
      </c>
      <c r="AB295" s="6">
        <f t="shared" si="73"/>
        <v>40</v>
      </c>
      <c r="AC295" s="6">
        <f t="shared" si="73"/>
        <v>42</v>
      </c>
      <c r="AD295" s="6">
        <f t="shared" si="73"/>
        <v>45</v>
      </c>
      <c r="AE295" s="6">
        <f t="shared" si="73"/>
        <v>43</v>
      </c>
      <c r="AF295" s="6">
        <f t="shared" si="73"/>
        <v>44</v>
      </c>
      <c r="AG295" s="6">
        <f t="shared" si="73"/>
        <v>56</v>
      </c>
      <c r="AH295" s="6">
        <f t="shared" si="73"/>
        <v>44</v>
      </c>
      <c r="AI295" s="6">
        <f t="shared" si="73"/>
        <v>48</v>
      </c>
      <c r="AJ295" s="6">
        <f t="shared" si="73"/>
        <v>45</v>
      </c>
      <c r="AK295" s="6">
        <f t="shared" si="73"/>
        <v>178</v>
      </c>
      <c r="AL295" s="6">
        <f t="shared" si="73"/>
        <v>46</v>
      </c>
      <c r="AM295" s="6">
        <f t="shared" si="73"/>
        <v>49</v>
      </c>
      <c r="AN295" s="6">
        <f t="shared" si="73"/>
        <v>48</v>
      </c>
      <c r="AO295" s="6">
        <f t="shared" si="73"/>
        <v>102</v>
      </c>
      <c r="AP295" s="6">
        <f t="shared" si="73"/>
        <v>53</v>
      </c>
      <c r="AQ295" s="6">
        <f t="shared" si="73"/>
        <v>121</v>
      </c>
      <c r="AR295" s="6">
        <f t="shared" si="73"/>
        <v>54.569999999999936</v>
      </c>
      <c r="AS295" s="6">
        <f t="shared" si="73"/>
        <v>1244.43</v>
      </c>
      <c r="AT295" s="6">
        <f t="shared" si="73"/>
        <v>107</v>
      </c>
      <c r="AU295" s="6">
        <f t="shared" si="73"/>
        <v>113</v>
      </c>
      <c r="AV295" s="6">
        <f t="shared" si="73"/>
        <v>121</v>
      </c>
      <c r="AW295" s="6">
        <f t="shared" si="73"/>
        <v>117</v>
      </c>
      <c r="AX295" s="6">
        <f t="shared" si="73"/>
        <v>116</v>
      </c>
      <c r="AY295" s="6">
        <f t="shared" si="73"/>
        <v>168</v>
      </c>
      <c r="AZ295" s="6">
        <f t="shared" si="73"/>
        <v>120</v>
      </c>
      <c r="BA295" s="6">
        <f t="shared" si="73"/>
        <v>129</v>
      </c>
      <c r="BB295" s="6">
        <f t="shared" si="73"/>
        <v>122</v>
      </c>
      <c r="BC295" s="6">
        <f t="shared" si="73"/>
        <v>338</v>
      </c>
      <c r="BD295" s="6">
        <f t="shared" si="73"/>
        <v>107</v>
      </c>
      <c r="BE295" s="6">
        <f t="shared" si="73"/>
        <v>117</v>
      </c>
      <c r="BF295" s="6">
        <f t="shared" si="73"/>
        <v>109</v>
      </c>
      <c r="BG295" s="6">
        <f t="shared" si="73"/>
        <v>333</v>
      </c>
      <c r="BH295" s="6">
        <f t="shared" si="73"/>
        <v>123</v>
      </c>
      <c r="BI295" s="6">
        <f t="shared" si="73"/>
        <v>236</v>
      </c>
      <c r="BJ295" s="6">
        <f t="shared" si="73"/>
        <v>117</v>
      </c>
      <c r="BK295" s="6">
        <f t="shared" si="73"/>
        <v>6884</v>
      </c>
      <c r="BL295" s="6">
        <f t="shared" si="73"/>
        <v>295</v>
      </c>
      <c r="BM295" s="6">
        <f t="shared" si="73"/>
        <v>326</v>
      </c>
      <c r="BN295" s="6">
        <f t="shared" si="73"/>
        <v>301</v>
      </c>
      <c r="BO295" s="6">
        <f t="shared" si="73"/>
        <v>1222</v>
      </c>
      <c r="BP295" s="6">
        <f t="shared" si="73"/>
        <v>359</v>
      </c>
      <c r="BQ295" s="6">
        <f t="shared" si="73"/>
        <v>450</v>
      </c>
      <c r="BR295" s="6">
        <f t="shared" si="74"/>
        <v>297.77000000000044</v>
      </c>
      <c r="BS295" s="6">
        <f t="shared" si="74"/>
        <v>48026.649999999994</v>
      </c>
      <c r="BT295" s="6">
        <f t="shared" si="74"/>
        <v>1364.3800000000047</v>
      </c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</row>
    <row r="296" spans="1:104">
      <c r="A296" s="1">
        <v>68</v>
      </c>
      <c r="B296" s="1" t="s">
        <v>139</v>
      </c>
      <c r="C296" s="1" t="s">
        <v>140</v>
      </c>
      <c r="D296" s="6">
        <v>0</v>
      </c>
      <c r="E296" s="6">
        <v>2.92</v>
      </c>
      <c r="F296" s="6">
        <v>5.8</v>
      </c>
      <c r="G296" s="6">
        <f t="shared" si="73"/>
        <v>5.8222999999999994</v>
      </c>
      <c r="H296" s="6">
        <f t="shared" si="73"/>
        <v>10.809999999999999</v>
      </c>
      <c r="I296" s="6">
        <f t="shared" si="73"/>
        <v>19.960000000000004</v>
      </c>
      <c r="J296" s="6">
        <f t="shared" si="73"/>
        <v>22.399999999999991</v>
      </c>
      <c r="K296" s="6">
        <f t="shared" si="73"/>
        <v>30.900000000000006</v>
      </c>
      <c r="L296" s="6">
        <f t="shared" si="73"/>
        <v>18</v>
      </c>
      <c r="M296" s="6">
        <f t="shared" si="73"/>
        <v>17</v>
      </c>
      <c r="N296" s="6">
        <f t="shared" si="73"/>
        <v>27</v>
      </c>
      <c r="O296" s="6">
        <f t="shared" si="73"/>
        <v>19</v>
      </c>
      <c r="P296" s="6">
        <f t="shared" si="73"/>
        <v>24</v>
      </c>
      <c r="Q296" s="6">
        <f t="shared" si="73"/>
        <v>34</v>
      </c>
      <c r="R296" s="6">
        <f t="shared" si="73"/>
        <v>33</v>
      </c>
      <c r="S296" s="6">
        <f t="shared" si="73"/>
        <v>22</v>
      </c>
      <c r="T296" s="6">
        <f t="shared" si="73"/>
        <v>21</v>
      </c>
      <c r="U296" s="6">
        <f t="shared" si="73"/>
        <v>34</v>
      </c>
      <c r="V296" s="6">
        <f t="shared" si="73"/>
        <v>36</v>
      </c>
      <c r="W296" s="6">
        <f t="shared" si="73"/>
        <v>34</v>
      </c>
      <c r="X296" s="6">
        <f t="shared" si="73"/>
        <v>35</v>
      </c>
      <c r="Y296" s="6">
        <f t="shared" si="73"/>
        <v>36</v>
      </c>
      <c r="Z296" s="6">
        <f t="shared" si="73"/>
        <v>34</v>
      </c>
      <c r="AA296" s="6">
        <f t="shared" si="73"/>
        <v>35</v>
      </c>
      <c r="AB296" s="6">
        <f t="shared" si="73"/>
        <v>215</v>
      </c>
      <c r="AC296" s="6">
        <f t="shared" si="73"/>
        <v>40</v>
      </c>
      <c r="AD296" s="6">
        <f t="shared" si="73"/>
        <v>43</v>
      </c>
      <c r="AE296" s="6">
        <f t="shared" si="73"/>
        <v>46</v>
      </c>
      <c r="AF296" s="6">
        <f t="shared" si="73"/>
        <v>44</v>
      </c>
      <c r="AG296" s="6">
        <f t="shared" si="73"/>
        <v>46</v>
      </c>
      <c r="AH296" s="6">
        <f t="shared" si="73"/>
        <v>57</v>
      </c>
      <c r="AI296" s="6">
        <f t="shared" si="73"/>
        <v>46</v>
      </c>
      <c r="AJ296" s="6">
        <f t="shared" si="73"/>
        <v>50</v>
      </c>
      <c r="AK296" s="6">
        <f t="shared" si="73"/>
        <v>46</v>
      </c>
      <c r="AL296" s="6">
        <f t="shared" si="73"/>
        <v>182</v>
      </c>
      <c r="AM296" s="6">
        <f t="shared" si="73"/>
        <v>46</v>
      </c>
      <c r="AN296" s="6">
        <f t="shared" si="73"/>
        <v>52</v>
      </c>
      <c r="AO296" s="6">
        <f t="shared" si="73"/>
        <v>48</v>
      </c>
      <c r="AP296" s="6">
        <f t="shared" si="73"/>
        <v>109</v>
      </c>
      <c r="AQ296" s="6">
        <f t="shared" si="73"/>
        <v>53</v>
      </c>
      <c r="AR296" s="6">
        <f t="shared" si="73"/>
        <v>125</v>
      </c>
      <c r="AS296" s="6">
        <f t="shared" si="73"/>
        <v>56</v>
      </c>
      <c r="AT296" s="6">
        <f t="shared" si="73"/>
        <v>1298</v>
      </c>
      <c r="AU296" s="6">
        <f t="shared" si="73"/>
        <v>108</v>
      </c>
      <c r="AV296" s="6">
        <f t="shared" si="73"/>
        <v>116</v>
      </c>
      <c r="AW296" s="6">
        <f t="shared" si="73"/>
        <v>124</v>
      </c>
      <c r="AX296" s="6">
        <f t="shared" si="73"/>
        <v>119</v>
      </c>
      <c r="AY296" s="6">
        <f t="shared" si="73"/>
        <v>118</v>
      </c>
      <c r="AZ296" s="6">
        <f t="shared" si="73"/>
        <v>174</v>
      </c>
      <c r="BA296" s="6">
        <f t="shared" si="73"/>
        <v>122</v>
      </c>
      <c r="BB296" s="6">
        <f t="shared" si="73"/>
        <v>132</v>
      </c>
      <c r="BC296" s="6">
        <f t="shared" si="73"/>
        <v>124</v>
      </c>
      <c r="BD296" s="6">
        <f t="shared" si="73"/>
        <v>345</v>
      </c>
      <c r="BE296" s="6">
        <f t="shared" si="73"/>
        <v>109</v>
      </c>
      <c r="BF296" s="6">
        <f t="shared" si="73"/>
        <v>118</v>
      </c>
      <c r="BG296" s="6">
        <f t="shared" si="73"/>
        <v>112</v>
      </c>
      <c r="BH296" s="6">
        <f t="shared" si="73"/>
        <v>351</v>
      </c>
      <c r="BI296" s="6">
        <f t="shared" si="73"/>
        <v>126</v>
      </c>
      <c r="BJ296" s="6">
        <f t="shared" si="73"/>
        <v>240</v>
      </c>
      <c r="BK296" s="6">
        <f t="shared" si="73"/>
        <v>120</v>
      </c>
      <c r="BL296" s="6">
        <f t="shared" si="73"/>
        <v>7103</v>
      </c>
      <c r="BM296" s="6">
        <f t="shared" si="73"/>
        <v>299</v>
      </c>
      <c r="BN296" s="6">
        <f t="shared" si="73"/>
        <v>331</v>
      </c>
      <c r="BO296" s="6">
        <f t="shared" si="73"/>
        <v>307</v>
      </c>
      <c r="BP296" s="6">
        <f t="shared" si="73"/>
        <v>1291</v>
      </c>
      <c r="BQ296" s="6">
        <f t="shared" ref="BQ296" si="75">BQ71-BP71</f>
        <v>365</v>
      </c>
      <c r="BR296" s="6">
        <f t="shared" si="74"/>
        <v>460</v>
      </c>
      <c r="BS296" s="6">
        <f t="shared" si="74"/>
        <v>303.55999999999949</v>
      </c>
      <c r="BT296" s="6">
        <f t="shared" si="74"/>
        <v>49573.680000000008</v>
      </c>
      <c r="BU296" s="6">
        <f t="shared" si="74"/>
        <v>1393.6100000000006</v>
      </c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</row>
    <row r="297" spans="1:104">
      <c r="A297" s="1">
        <v>69</v>
      </c>
      <c r="B297" s="1" t="s">
        <v>141</v>
      </c>
      <c r="C297" s="1" t="s">
        <v>142</v>
      </c>
      <c r="D297" s="6">
        <v>0.5</v>
      </c>
      <c r="E297" s="6">
        <v>2.23</v>
      </c>
      <c r="F297" s="6">
        <v>6.17</v>
      </c>
      <c r="G297" s="6">
        <f t="shared" ref="G297:BQ300" si="76">G72-F72</f>
        <v>5.8656900000000007</v>
      </c>
      <c r="H297" s="6">
        <f t="shared" si="76"/>
        <v>11.629999999999999</v>
      </c>
      <c r="I297" s="6">
        <f t="shared" si="76"/>
        <v>19.020000000000003</v>
      </c>
      <c r="J297" s="6">
        <f t="shared" si="76"/>
        <v>22.730000000000004</v>
      </c>
      <c r="K297" s="6">
        <f t="shared" si="76"/>
        <v>32.569999999999993</v>
      </c>
      <c r="L297" s="6">
        <f t="shared" si="76"/>
        <v>18</v>
      </c>
      <c r="M297" s="6">
        <f t="shared" si="76"/>
        <v>17</v>
      </c>
      <c r="N297" s="6">
        <f t="shared" si="76"/>
        <v>27</v>
      </c>
      <c r="O297" s="6">
        <f t="shared" si="76"/>
        <v>20</v>
      </c>
      <c r="P297" s="6">
        <f t="shared" si="76"/>
        <v>25</v>
      </c>
      <c r="Q297" s="6">
        <f t="shared" si="76"/>
        <v>34</v>
      </c>
      <c r="R297" s="6">
        <f t="shared" si="76"/>
        <v>35</v>
      </c>
      <c r="S297" s="6">
        <f t="shared" si="76"/>
        <v>21</v>
      </c>
      <c r="T297" s="6">
        <f t="shared" si="76"/>
        <v>22</v>
      </c>
      <c r="U297" s="6">
        <f t="shared" si="76"/>
        <v>35</v>
      </c>
      <c r="V297" s="6">
        <f t="shared" si="76"/>
        <v>35</v>
      </c>
      <c r="W297" s="6">
        <f t="shared" si="76"/>
        <v>37</v>
      </c>
      <c r="X297" s="6">
        <f t="shared" si="76"/>
        <v>36</v>
      </c>
      <c r="Y297" s="6">
        <f t="shared" si="76"/>
        <v>40</v>
      </c>
      <c r="Z297" s="6">
        <f t="shared" si="76"/>
        <v>30</v>
      </c>
      <c r="AA297" s="6">
        <f t="shared" si="76"/>
        <v>40</v>
      </c>
      <c r="AB297" s="6">
        <f t="shared" si="76"/>
        <v>33</v>
      </c>
      <c r="AC297" s="6">
        <f t="shared" si="76"/>
        <v>222</v>
      </c>
      <c r="AD297" s="6">
        <f t="shared" si="76"/>
        <v>41</v>
      </c>
      <c r="AE297" s="6">
        <f t="shared" si="76"/>
        <v>45</v>
      </c>
      <c r="AF297" s="6">
        <f t="shared" si="76"/>
        <v>47</v>
      </c>
      <c r="AG297" s="6">
        <f t="shared" si="76"/>
        <v>46</v>
      </c>
      <c r="AH297" s="6">
        <f t="shared" si="76"/>
        <v>46</v>
      </c>
      <c r="AI297" s="6">
        <f t="shared" si="76"/>
        <v>60</v>
      </c>
      <c r="AJ297" s="6">
        <f t="shared" si="76"/>
        <v>47</v>
      </c>
      <c r="AK297" s="6">
        <f t="shared" si="76"/>
        <v>50</v>
      </c>
      <c r="AL297" s="6">
        <f t="shared" si="76"/>
        <v>48</v>
      </c>
      <c r="AM297" s="6">
        <f t="shared" si="76"/>
        <v>187</v>
      </c>
      <c r="AN297" s="6">
        <f t="shared" si="76"/>
        <v>48</v>
      </c>
      <c r="AO297" s="6">
        <f t="shared" si="76"/>
        <v>52</v>
      </c>
      <c r="AP297" s="6">
        <f t="shared" si="76"/>
        <v>49</v>
      </c>
      <c r="AQ297" s="6">
        <f t="shared" si="76"/>
        <v>115</v>
      </c>
      <c r="AR297" s="6">
        <f t="shared" si="76"/>
        <v>55</v>
      </c>
      <c r="AS297" s="6">
        <f t="shared" si="76"/>
        <v>128</v>
      </c>
      <c r="AT297" s="6">
        <f t="shared" si="76"/>
        <v>56.200000000000045</v>
      </c>
      <c r="AU297" s="6">
        <f t="shared" si="76"/>
        <v>1354.8</v>
      </c>
      <c r="AV297" s="6">
        <f t="shared" si="76"/>
        <v>109</v>
      </c>
      <c r="AW297" s="6">
        <f t="shared" si="76"/>
        <v>119</v>
      </c>
      <c r="AX297" s="6">
        <f t="shared" si="76"/>
        <v>125</v>
      </c>
      <c r="AY297" s="6">
        <f t="shared" si="76"/>
        <v>122</v>
      </c>
      <c r="AZ297" s="6">
        <f t="shared" si="76"/>
        <v>120</v>
      </c>
      <c r="BA297" s="6">
        <f t="shared" si="76"/>
        <v>180</v>
      </c>
      <c r="BB297" s="6">
        <f t="shared" si="76"/>
        <v>124</v>
      </c>
      <c r="BC297" s="6">
        <f t="shared" si="76"/>
        <v>136</v>
      </c>
      <c r="BD297" s="6">
        <f t="shared" si="76"/>
        <v>126</v>
      </c>
      <c r="BE297" s="6">
        <f t="shared" si="76"/>
        <v>351</v>
      </c>
      <c r="BF297" s="6">
        <f t="shared" si="76"/>
        <v>110</v>
      </c>
      <c r="BG297" s="6">
        <f t="shared" si="76"/>
        <v>122</v>
      </c>
      <c r="BH297" s="6">
        <f t="shared" si="76"/>
        <v>113</v>
      </c>
      <c r="BI297" s="6">
        <f t="shared" si="76"/>
        <v>370</v>
      </c>
      <c r="BJ297" s="6">
        <f t="shared" si="76"/>
        <v>129</v>
      </c>
      <c r="BK297" s="6">
        <f t="shared" si="76"/>
        <v>245</v>
      </c>
      <c r="BL297" s="6">
        <f t="shared" si="76"/>
        <v>122</v>
      </c>
      <c r="BM297" s="6">
        <f t="shared" si="76"/>
        <v>7324</v>
      </c>
      <c r="BN297" s="6">
        <f t="shared" si="76"/>
        <v>304</v>
      </c>
      <c r="BO297" s="6">
        <f t="shared" si="76"/>
        <v>337</v>
      </c>
      <c r="BP297" s="6">
        <f t="shared" si="76"/>
        <v>312</v>
      </c>
      <c r="BQ297" s="6">
        <f t="shared" si="76"/>
        <v>1363</v>
      </c>
      <c r="BR297" s="6">
        <f t="shared" si="74"/>
        <v>373</v>
      </c>
      <c r="BS297" s="6">
        <f t="shared" si="74"/>
        <v>464</v>
      </c>
      <c r="BT297" s="6">
        <f t="shared" si="74"/>
        <v>314.34000000000015</v>
      </c>
      <c r="BU297" s="6">
        <f t="shared" si="74"/>
        <v>51150.92</v>
      </c>
      <c r="BV297" s="6">
        <f t="shared" si="74"/>
        <v>1422.0800000000017</v>
      </c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</row>
    <row r="298" spans="1:104">
      <c r="A298" s="1">
        <v>70</v>
      </c>
      <c r="B298" s="1" t="s">
        <v>143</v>
      </c>
      <c r="C298" s="1" t="s">
        <v>144</v>
      </c>
      <c r="D298" s="6">
        <v>0</v>
      </c>
      <c r="E298" s="6">
        <v>3.53</v>
      </c>
      <c r="F298" s="6">
        <v>6.25</v>
      </c>
      <c r="G298" s="6">
        <f t="shared" si="76"/>
        <v>5.9218400000000004</v>
      </c>
      <c r="H298" s="6">
        <f t="shared" si="76"/>
        <v>12.874000000000001</v>
      </c>
      <c r="I298" s="6">
        <f t="shared" si="76"/>
        <v>18.510000000000002</v>
      </c>
      <c r="J298" s="6">
        <f t="shared" si="76"/>
        <v>22.019999999999996</v>
      </c>
      <c r="K298" s="6">
        <f t="shared" si="76"/>
        <v>33.42</v>
      </c>
      <c r="L298" s="6">
        <f t="shared" si="76"/>
        <v>18</v>
      </c>
      <c r="M298" s="6">
        <f t="shared" si="76"/>
        <v>18</v>
      </c>
      <c r="N298" s="6">
        <f t="shared" si="76"/>
        <v>28</v>
      </c>
      <c r="O298" s="6">
        <f t="shared" si="76"/>
        <v>19</v>
      </c>
      <c r="P298" s="6">
        <f t="shared" si="76"/>
        <v>27</v>
      </c>
      <c r="Q298" s="6">
        <f t="shared" si="76"/>
        <v>35</v>
      </c>
      <c r="R298" s="6">
        <f t="shared" si="76"/>
        <v>35</v>
      </c>
      <c r="S298" s="6">
        <f t="shared" si="76"/>
        <v>22</v>
      </c>
      <c r="T298" s="6">
        <f t="shared" si="76"/>
        <v>23</v>
      </c>
      <c r="U298" s="6">
        <f t="shared" si="76"/>
        <v>36</v>
      </c>
      <c r="V298" s="6">
        <f t="shared" si="76"/>
        <v>36</v>
      </c>
      <c r="W298" s="6">
        <f t="shared" si="76"/>
        <v>35</v>
      </c>
      <c r="X298" s="6">
        <f t="shared" si="76"/>
        <v>38</v>
      </c>
      <c r="Y298" s="6">
        <f t="shared" si="76"/>
        <v>36</v>
      </c>
      <c r="Z298" s="6">
        <f t="shared" si="76"/>
        <v>35</v>
      </c>
      <c r="AA298" s="6">
        <f t="shared" si="76"/>
        <v>40</v>
      </c>
      <c r="AB298" s="6">
        <f t="shared" si="76"/>
        <v>40</v>
      </c>
      <c r="AC298" s="6">
        <f t="shared" si="76"/>
        <v>31</v>
      </c>
      <c r="AD298" s="6">
        <f t="shared" si="76"/>
        <v>231</v>
      </c>
      <c r="AE298" s="6">
        <f t="shared" si="76"/>
        <v>42</v>
      </c>
      <c r="AF298" s="6">
        <f t="shared" si="76"/>
        <v>47</v>
      </c>
      <c r="AG298" s="6">
        <f t="shared" si="76"/>
        <v>48</v>
      </c>
      <c r="AH298" s="6">
        <f t="shared" si="76"/>
        <v>46</v>
      </c>
      <c r="AI298" s="6">
        <f t="shared" si="76"/>
        <v>49</v>
      </c>
      <c r="AJ298" s="6">
        <f t="shared" si="76"/>
        <v>61</v>
      </c>
      <c r="AK298" s="6">
        <f t="shared" si="76"/>
        <v>49</v>
      </c>
      <c r="AL298" s="6">
        <f t="shared" si="76"/>
        <v>51</v>
      </c>
      <c r="AM298" s="6">
        <f t="shared" si="76"/>
        <v>49</v>
      </c>
      <c r="AN298" s="6">
        <f t="shared" si="76"/>
        <v>192</v>
      </c>
      <c r="AO298" s="6">
        <f t="shared" si="76"/>
        <v>48</v>
      </c>
      <c r="AP298" s="6">
        <f t="shared" si="76"/>
        <v>54</v>
      </c>
      <c r="AQ298" s="6">
        <f t="shared" si="76"/>
        <v>50</v>
      </c>
      <c r="AR298" s="6">
        <f t="shared" si="76"/>
        <v>121</v>
      </c>
      <c r="AS298" s="6">
        <f t="shared" si="76"/>
        <v>56</v>
      </c>
      <c r="AT298" s="6">
        <f t="shared" si="76"/>
        <v>133</v>
      </c>
      <c r="AU298" s="6">
        <f t="shared" si="76"/>
        <v>58.400000000000091</v>
      </c>
      <c r="AV298" s="6">
        <f t="shared" si="76"/>
        <v>1406.6</v>
      </c>
      <c r="AW298" s="6">
        <f t="shared" si="76"/>
        <v>112</v>
      </c>
      <c r="AX298" s="6">
        <f t="shared" si="76"/>
        <v>122</v>
      </c>
      <c r="AY298" s="6">
        <f t="shared" si="76"/>
        <v>128</v>
      </c>
      <c r="AZ298" s="6">
        <f t="shared" si="76"/>
        <v>124</v>
      </c>
      <c r="BA298" s="6">
        <f t="shared" si="76"/>
        <v>122</v>
      </c>
      <c r="BB298" s="6">
        <f t="shared" si="76"/>
        <v>187</v>
      </c>
      <c r="BC298" s="6">
        <f t="shared" si="76"/>
        <v>126</v>
      </c>
      <c r="BD298" s="6">
        <f t="shared" si="76"/>
        <v>138</v>
      </c>
      <c r="BE298" s="6">
        <f t="shared" si="76"/>
        <v>128</v>
      </c>
      <c r="BF298" s="6">
        <f t="shared" si="76"/>
        <v>358</v>
      </c>
      <c r="BG298" s="6">
        <f t="shared" si="76"/>
        <v>113</v>
      </c>
      <c r="BH298" s="6">
        <f t="shared" si="76"/>
        <v>123</v>
      </c>
      <c r="BI298" s="6">
        <f t="shared" si="76"/>
        <v>115</v>
      </c>
      <c r="BJ298" s="6">
        <f t="shared" si="76"/>
        <v>392</v>
      </c>
      <c r="BK298" s="6">
        <f t="shared" si="76"/>
        <v>129</v>
      </c>
      <c r="BL298" s="6">
        <f t="shared" si="76"/>
        <v>251</v>
      </c>
      <c r="BM298" s="6">
        <f t="shared" si="76"/>
        <v>125</v>
      </c>
      <c r="BN298" s="6">
        <f t="shared" si="76"/>
        <v>7548</v>
      </c>
      <c r="BO298" s="6">
        <f t="shared" si="76"/>
        <v>309</v>
      </c>
      <c r="BP298" s="6">
        <f t="shared" si="76"/>
        <v>342</v>
      </c>
      <c r="BQ298" s="6">
        <f t="shared" si="76"/>
        <v>317</v>
      </c>
      <c r="BR298" s="6">
        <f t="shared" si="74"/>
        <v>1439</v>
      </c>
      <c r="BS298" s="6">
        <f t="shared" si="74"/>
        <v>379</v>
      </c>
      <c r="BT298" s="6">
        <f t="shared" si="74"/>
        <v>480</v>
      </c>
      <c r="BU298" s="6">
        <f t="shared" si="74"/>
        <v>315.43999999999869</v>
      </c>
      <c r="BV298" s="6">
        <f t="shared" si="74"/>
        <v>52757.599999999991</v>
      </c>
      <c r="BW298" s="6">
        <f t="shared" si="74"/>
        <v>1451.75</v>
      </c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</row>
    <row r="299" spans="1:104">
      <c r="A299" s="1">
        <v>71</v>
      </c>
      <c r="B299" s="1" t="s">
        <v>145</v>
      </c>
      <c r="C299" s="1" t="s">
        <v>146</v>
      </c>
      <c r="D299" s="6">
        <v>0.7</v>
      </c>
      <c r="E299" s="6" t="s">
        <v>213</v>
      </c>
      <c r="F299" s="6">
        <v>5.09</v>
      </c>
      <c r="G299" s="6">
        <f t="shared" si="76"/>
        <v>8.4741400000000002</v>
      </c>
      <c r="H299" s="6">
        <f t="shared" si="76"/>
        <v>7.0593999999999983</v>
      </c>
      <c r="I299" s="6">
        <f t="shared" si="76"/>
        <v>24.290600000000001</v>
      </c>
      <c r="J299" s="6">
        <f t="shared" si="76"/>
        <v>21.549999999999997</v>
      </c>
      <c r="K299" s="6">
        <f t="shared" si="76"/>
        <v>31.200000000000003</v>
      </c>
      <c r="L299" s="6">
        <f t="shared" si="76"/>
        <v>19</v>
      </c>
      <c r="M299" s="6">
        <f t="shared" si="76"/>
        <v>19</v>
      </c>
      <c r="N299" s="6">
        <f t="shared" si="76"/>
        <v>23</v>
      </c>
      <c r="O299" s="6">
        <f t="shared" si="76"/>
        <v>26</v>
      </c>
      <c r="P299" s="6">
        <f t="shared" si="76"/>
        <v>20</v>
      </c>
      <c r="Q299" s="6">
        <f t="shared" si="76"/>
        <v>33</v>
      </c>
      <c r="R299" s="6">
        <f t="shared" si="76"/>
        <v>38</v>
      </c>
      <c r="S299" s="6">
        <f t="shared" si="76"/>
        <v>29</v>
      </c>
      <c r="T299" s="6">
        <f t="shared" si="76"/>
        <v>23</v>
      </c>
      <c r="U299" s="6">
        <f t="shared" si="76"/>
        <v>33</v>
      </c>
      <c r="V299" s="6">
        <f t="shared" si="76"/>
        <v>38</v>
      </c>
      <c r="W299" s="6">
        <f t="shared" si="76"/>
        <v>39</v>
      </c>
      <c r="X299" s="6">
        <f t="shared" si="76"/>
        <v>38</v>
      </c>
      <c r="Y299" s="6">
        <f t="shared" si="76"/>
        <v>44</v>
      </c>
      <c r="Z299" s="6">
        <f t="shared" si="76"/>
        <v>40</v>
      </c>
      <c r="AA299" s="6">
        <f t="shared" si="76"/>
        <v>40</v>
      </c>
      <c r="AB299" s="6">
        <f t="shared" si="76"/>
        <v>40</v>
      </c>
      <c r="AC299" s="6">
        <f t="shared" si="76"/>
        <v>30</v>
      </c>
      <c r="AD299" s="6">
        <f t="shared" si="76"/>
        <v>43</v>
      </c>
      <c r="AE299" s="6">
        <f t="shared" si="76"/>
        <v>228</v>
      </c>
      <c r="AF299" s="6">
        <f t="shared" si="76"/>
        <v>44</v>
      </c>
      <c r="AG299" s="6">
        <f t="shared" si="76"/>
        <v>47</v>
      </c>
      <c r="AH299" s="6">
        <f t="shared" si="76"/>
        <v>49</v>
      </c>
      <c r="AI299" s="6">
        <f t="shared" si="76"/>
        <v>49</v>
      </c>
      <c r="AJ299" s="6">
        <f t="shared" si="76"/>
        <v>48</v>
      </c>
      <c r="AK299" s="6">
        <f t="shared" si="76"/>
        <v>64</v>
      </c>
      <c r="AL299" s="6">
        <f t="shared" si="76"/>
        <v>50</v>
      </c>
      <c r="AM299" s="6">
        <f t="shared" si="76"/>
        <v>53</v>
      </c>
      <c r="AN299" s="6">
        <f t="shared" si="76"/>
        <v>50</v>
      </c>
      <c r="AO299" s="6">
        <f t="shared" si="76"/>
        <v>196</v>
      </c>
      <c r="AP299" s="6">
        <f t="shared" si="76"/>
        <v>50</v>
      </c>
      <c r="AQ299" s="6">
        <f t="shared" si="76"/>
        <v>55</v>
      </c>
      <c r="AR299" s="6">
        <f t="shared" si="76"/>
        <v>51</v>
      </c>
      <c r="AS299" s="6">
        <f t="shared" si="76"/>
        <v>128</v>
      </c>
      <c r="AT299" s="6">
        <f t="shared" si="76"/>
        <v>58</v>
      </c>
      <c r="AU299" s="6">
        <f t="shared" si="76"/>
        <v>134</v>
      </c>
      <c r="AV299" s="6">
        <f t="shared" si="76"/>
        <v>58.5</v>
      </c>
      <c r="AW299" s="6">
        <f t="shared" si="76"/>
        <v>1464.5</v>
      </c>
      <c r="AX299" s="6">
        <f t="shared" si="76"/>
        <v>116</v>
      </c>
      <c r="AY299" s="6">
        <f t="shared" si="76"/>
        <v>122</v>
      </c>
      <c r="AZ299" s="6">
        <f t="shared" si="76"/>
        <v>132</v>
      </c>
      <c r="BA299" s="6">
        <f t="shared" si="76"/>
        <v>126</v>
      </c>
      <c r="BB299" s="6">
        <f t="shared" si="76"/>
        <v>125</v>
      </c>
      <c r="BC299" s="6">
        <f t="shared" si="76"/>
        <v>192</v>
      </c>
      <c r="BD299" s="6">
        <f t="shared" si="76"/>
        <v>129</v>
      </c>
      <c r="BE299" s="6">
        <f t="shared" si="76"/>
        <v>141</v>
      </c>
      <c r="BF299" s="6">
        <f t="shared" si="76"/>
        <v>130</v>
      </c>
      <c r="BG299" s="6">
        <f t="shared" si="76"/>
        <v>365</v>
      </c>
      <c r="BH299" s="6">
        <f t="shared" si="76"/>
        <v>114</v>
      </c>
      <c r="BI299" s="6">
        <f t="shared" si="76"/>
        <v>126</v>
      </c>
      <c r="BJ299" s="6">
        <f t="shared" si="76"/>
        <v>117</v>
      </c>
      <c r="BK299" s="6">
        <f t="shared" si="76"/>
        <v>412</v>
      </c>
      <c r="BL299" s="6">
        <f t="shared" si="76"/>
        <v>133</v>
      </c>
      <c r="BM299" s="6">
        <f t="shared" si="76"/>
        <v>256</v>
      </c>
      <c r="BN299" s="6">
        <f t="shared" si="76"/>
        <v>126</v>
      </c>
      <c r="BO299" s="6">
        <f t="shared" si="76"/>
        <v>7776</v>
      </c>
      <c r="BP299" s="6">
        <f t="shared" si="76"/>
        <v>314</v>
      </c>
      <c r="BQ299" s="6">
        <f t="shared" si="76"/>
        <v>348</v>
      </c>
      <c r="BR299" s="6">
        <f t="shared" si="74"/>
        <v>321</v>
      </c>
      <c r="BS299" s="6">
        <f t="shared" si="74"/>
        <v>1519</v>
      </c>
      <c r="BT299" s="6">
        <f t="shared" si="74"/>
        <v>390</v>
      </c>
      <c r="BU299" s="6">
        <f t="shared" si="74"/>
        <v>490</v>
      </c>
      <c r="BV299" s="6">
        <f t="shared" si="74"/>
        <v>318.04999999999927</v>
      </c>
      <c r="BW299" s="6">
        <f t="shared" si="74"/>
        <v>54394.86</v>
      </c>
      <c r="BX299" s="6">
        <f t="shared" si="74"/>
        <v>1481.8899999999994</v>
      </c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</row>
    <row r="300" spans="1:104">
      <c r="A300" s="1">
        <v>72</v>
      </c>
      <c r="B300" s="1" t="s">
        <v>147</v>
      </c>
      <c r="C300" s="1" t="s">
        <v>148</v>
      </c>
      <c r="D300" s="6">
        <v>0</v>
      </c>
      <c r="E300" s="6">
        <v>6.6</v>
      </c>
      <c r="F300" s="6">
        <v>6.71</v>
      </c>
      <c r="G300" s="6">
        <f t="shared" si="76"/>
        <v>8.1749299999999998</v>
      </c>
      <c r="H300" s="6">
        <f t="shared" si="76"/>
        <v>8.3000000000000007</v>
      </c>
      <c r="I300" s="6">
        <f t="shared" si="76"/>
        <v>10.029999999999998</v>
      </c>
      <c r="J300" s="6">
        <f t="shared" si="76"/>
        <v>35.045000000000002</v>
      </c>
      <c r="K300" s="6">
        <f t="shared" si="76"/>
        <v>29.625</v>
      </c>
      <c r="L300" s="6">
        <f t="shared" si="76"/>
        <v>20</v>
      </c>
      <c r="M300" s="6">
        <f t="shared" si="76"/>
        <v>20</v>
      </c>
      <c r="N300" s="6">
        <f t="shared" si="76"/>
        <v>19</v>
      </c>
      <c r="O300" s="6">
        <f t="shared" si="76"/>
        <v>30</v>
      </c>
      <c r="P300" s="6">
        <f t="shared" si="76"/>
        <v>22</v>
      </c>
      <c r="Q300" s="6">
        <f t="shared" si="76"/>
        <v>21</v>
      </c>
      <c r="R300" s="6">
        <f t="shared" si="76"/>
        <v>40</v>
      </c>
      <c r="S300" s="6">
        <f t="shared" si="76"/>
        <v>40</v>
      </c>
      <c r="T300" s="6">
        <f t="shared" si="76"/>
        <v>24</v>
      </c>
      <c r="U300" s="6">
        <f t="shared" si="76"/>
        <v>25</v>
      </c>
      <c r="V300" s="6">
        <f t="shared" si="76"/>
        <v>40</v>
      </c>
      <c r="W300" s="6">
        <f t="shared" si="76"/>
        <v>41</v>
      </c>
      <c r="X300" s="6">
        <f t="shared" si="76"/>
        <v>41</v>
      </c>
      <c r="Y300" s="6">
        <f t="shared" si="76"/>
        <v>39</v>
      </c>
      <c r="Z300" s="6">
        <f t="shared" si="76"/>
        <v>40</v>
      </c>
      <c r="AA300" s="6">
        <f t="shared" si="76"/>
        <v>50</v>
      </c>
      <c r="AB300" s="6">
        <f t="shared" si="76"/>
        <v>40</v>
      </c>
      <c r="AC300" s="6">
        <f t="shared" si="76"/>
        <v>40</v>
      </c>
      <c r="AD300" s="6">
        <f t="shared" si="76"/>
        <v>40</v>
      </c>
      <c r="AE300" s="6">
        <f t="shared" si="76"/>
        <v>42</v>
      </c>
      <c r="AF300" s="6">
        <f t="shared" si="76"/>
        <v>230</v>
      </c>
      <c r="AG300" s="6">
        <f t="shared" si="76"/>
        <v>45</v>
      </c>
      <c r="AH300" s="6">
        <f t="shared" si="76"/>
        <v>47</v>
      </c>
      <c r="AI300" s="6">
        <f t="shared" si="76"/>
        <v>52</v>
      </c>
      <c r="AJ300" s="6">
        <f t="shared" si="76"/>
        <v>49</v>
      </c>
      <c r="AK300" s="6">
        <f t="shared" si="76"/>
        <v>50</v>
      </c>
      <c r="AL300" s="6">
        <f t="shared" si="76"/>
        <v>66</v>
      </c>
      <c r="AM300" s="6">
        <f t="shared" si="76"/>
        <v>51</v>
      </c>
      <c r="AN300" s="6">
        <f t="shared" si="76"/>
        <v>55</v>
      </c>
      <c r="AO300" s="6">
        <f t="shared" si="76"/>
        <v>50</v>
      </c>
      <c r="AP300" s="6">
        <f t="shared" si="76"/>
        <v>202</v>
      </c>
      <c r="AQ300" s="6">
        <f t="shared" si="76"/>
        <v>50</v>
      </c>
      <c r="AR300" s="6">
        <f t="shared" si="76"/>
        <v>57</v>
      </c>
      <c r="AS300" s="6">
        <f t="shared" si="76"/>
        <v>51</v>
      </c>
      <c r="AT300" s="6">
        <f t="shared" si="76"/>
        <v>136</v>
      </c>
      <c r="AU300" s="6">
        <f t="shared" si="76"/>
        <v>59</v>
      </c>
      <c r="AV300" s="6">
        <f t="shared" si="76"/>
        <v>137</v>
      </c>
      <c r="AW300" s="6">
        <f t="shared" si="76"/>
        <v>59.900000000000091</v>
      </c>
      <c r="AX300" s="6">
        <f t="shared" si="76"/>
        <v>1522.1</v>
      </c>
      <c r="AY300" s="6">
        <f t="shared" si="76"/>
        <v>117</v>
      </c>
      <c r="AZ300" s="6">
        <f t="shared" si="76"/>
        <v>126</v>
      </c>
      <c r="BA300" s="6">
        <f t="shared" si="76"/>
        <v>134</v>
      </c>
      <c r="BB300" s="6">
        <f t="shared" si="76"/>
        <v>128</v>
      </c>
      <c r="BC300" s="6">
        <f t="shared" si="76"/>
        <v>126</v>
      </c>
      <c r="BD300" s="6">
        <f t="shared" si="76"/>
        <v>201</v>
      </c>
      <c r="BE300" s="6">
        <f t="shared" si="76"/>
        <v>130</v>
      </c>
      <c r="BF300" s="6">
        <f t="shared" si="76"/>
        <v>143</v>
      </c>
      <c r="BG300" s="6">
        <f t="shared" si="76"/>
        <v>134</v>
      </c>
      <c r="BH300" s="6">
        <f t="shared" si="76"/>
        <v>370</v>
      </c>
      <c r="BI300" s="6">
        <f t="shared" si="76"/>
        <v>118</v>
      </c>
      <c r="BJ300" s="6">
        <f t="shared" si="76"/>
        <v>127</v>
      </c>
      <c r="BK300" s="6">
        <f t="shared" si="76"/>
        <v>118</v>
      </c>
      <c r="BL300" s="6">
        <f t="shared" si="76"/>
        <v>436</v>
      </c>
      <c r="BM300" s="6">
        <f t="shared" si="76"/>
        <v>135</v>
      </c>
      <c r="BN300" s="6">
        <f t="shared" si="76"/>
        <v>261</v>
      </c>
      <c r="BO300" s="6">
        <f t="shared" si="76"/>
        <v>129</v>
      </c>
      <c r="BP300" s="6">
        <f t="shared" si="76"/>
        <v>8004</v>
      </c>
      <c r="BQ300" s="6">
        <f t="shared" ref="BQ300" si="77">BQ75-BP75</f>
        <v>321</v>
      </c>
      <c r="BR300" s="6">
        <f t="shared" si="74"/>
        <v>352</v>
      </c>
      <c r="BS300" s="6">
        <f t="shared" si="74"/>
        <v>329</v>
      </c>
      <c r="BT300" s="6">
        <f t="shared" si="74"/>
        <v>1600</v>
      </c>
      <c r="BU300" s="6">
        <f t="shared" si="74"/>
        <v>400</v>
      </c>
      <c r="BV300" s="6">
        <f t="shared" si="74"/>
        <v>500</v>
      </c>
      <c r="BW300" s="6">
        <f t="shared" si="74"/>
        <v>322.31999999999971</v>
      </c>
      <c r="BX300" s="6">
        <f t="shared" si="74"/>
        <v>56063.609999999993</v>
      </c>
      <c r="BY300" s="6">
        <f t="shared" si="74"/>
        <v>1511.8700000000099</v>
      </c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</row>
    <row r="301" spans="1:104">
      <c r="A301" s="1">
        <v>73</v>
      </c>
      <c r="B301" s="1" t="s">
        <v>149</v>
      </c>
      <c r="C301" s="1" t="s">
        <v>150</v>
      </c>
      <c r="D301" s="6">
        <v>4.3</v>
      </c>
      <c r="E301" s="6">
        <v>5.3</v>
      </c>
      <c r="F301" s="6">
        <v>7.23</v>
      </c>
      <c r="G301" s="6">
        <f t="shared" ref="G301:BQ304" si="78">G76-F76</f>
        <v>8.6504300000000001</v>
      </c>
      <c r="H301" s="6">
        <f t="shared" si="78"/>
        <v>6.9000000000000021</v>
      </c>
      <c r="I301" s="6">
        <f t="shared" si="78"/>
        <v>11.899999999999999</v>
      </c>
      <c r="J301" s="6">
        <f t="shared" si="78"/>
        <v>13.271999999999998</v>
      </c>
      <c r="K301" s="6">
        <f t="shared" si="78"/>
        <v>45.738999999999997</v>
      </c>
      <c r="L301" s="6">
        <f t="shared" si="78"/>
        <v>24.989000000000004</v>
      </c>
      <c r="M301" s="6">
        <f t="shared" si="78"/>
        <v>20</v>
      </c>
      <c r="N301" s="6">
        <f t="shared" si="78"/>
        <v>20</v>
      </c>
      <c r="O301" s="6">
        <f t="shared" si="78"/>
        <v>21</v>
      </c>
      <c r="P301" s="6">
        <f t="shared" si="78"/>
        <v>33</v>
      </c>
      <c r="Q301" s="6">
        <f t="shared" si="78"/>
        <v>22</v>
      </c>
      <c r="R301" s="6">
        <f t="shared" si="78"/>
        <v>27</v>
      </c>
      <c r="S301" s="6">
        <f t="shared" si="78"/>
        <v>42</v>
      </c>
      <c r="T301" s="6">
        <f t="shared" si="78"/>
        <v>34</v>
      </c>
      <c r="U301" s="6">
        <f t="shared" si="78"/>
        <v>25</v>
      </c>
      <c r="V301" s="6">
        <f t="shared" si="78"/>
        <v>33</v>
      </c>
      <c r="W301" s="6">
        <f t="shared" si="78"/>
        <v>43</v>
      </c>
      <c r="X301" s="6">
        <f t="shared" si="78"/>
        <v>43</v>
      </c>
      <c r="Y301" s="6">
        <f t="shared" si="78"/>
        <v>48</v>
      </c>
      <c r="Z301" s="6">
        <f t="shared" si="78"/>
        <v>40</v>
      </c>
      <c r="AA301" s="6">
        <f t="shared" si="78"/>
        <v>50</v>
      </c>
      <c r="AB301" s="6">
        <f t="shared" si="78"/>
        <v>40</v>
      </c>
      <c r="AC301" s="6">
        <f t="shared" si="78"/>
        <v>40</v>
      </c>
      <c r="AD301" s="6">
        <f t="shared" si="78"/>
        <v>40</v>
      </c>
      <c r="AE301" s="6">
        <f t="shared" si="78"/>
        <v>50</v>
      </c>
      <c r="AF301" s="6">
        <f t="shared" si="78"/>
        <v>42</v>
      </c>
      <c r="AG301" s="6">
        <f t="shared" si="78"/>
        <v>232</v>
      </c>
      <c r="AH301" s="6">
        <f t="shared" si="78"/>
        <v>46</v>
      </c>
      <c r="AI301" s="6">
        <f t="shared" si="78"/>
        <v>50</v>
      </c>
      <c r="AJ301" s="6">
        <f t="shared" si="78"/>
        <v>51</v>
      </c>
      <c r="AK301" s="6">
        <f t="shared" si="78"/>
        <v>51</v>
      </c>
      <c r="AL301" s="6">
        <f t="shared" si="78"/>
        <v>51</v>
      </c>
      <c r="AM301" s="6">
        <f t="shared" si="78"/>
        <v>69</v>
      </c>
      <c r="AN301" s="6">
        <f t="shared" si="78"/>
        <v>52</v>
      </c>
      <c r="AO301" s="6">
        <f t="shared" si="78"/>
        <v>56</v>
      </c>
      <c r="AP301" s="6">
        <f t="shared" si="78"/>
        <v>52</v>
      </c>
      <c r="AQ301" s="6">
        <f t="shared" si="78"/>
        <v>206</v>
      </c>
      <c r="AR301" s="6">
        <f t="shared" si="78"/>
        <v>51</v>
      </c>
      <c r="AS301" s="6">
        <f t="shared" si="78"/>
        <v>58</v>
      </c>
      <c r="AT301" s="6">
        <f t="shared" si="78"/>
        <v>53</v>
      </c>
      <c r="AU301" s="6">
        <f t="shared" si="78"/>
        <v>143</v>
      </c>
      <c r="AV301" s="6">
        <f t="shared" si="78"/>
        <v>60</v>
      </c>
      <c r="AW301" s="6">
        <f t="shared" si="78"/>
        <v>141</v>
      </c>
      <c r="AX301" s="6">
        <f t="shared" si="78"/>
        <v>60.699999999999818</v>
      </c>
      <c r="AY301" s="6">
        <f t="shared" si="78"/>
        <v>1584</v>
      </c>
      <c r="AZ301" s="6">
        <f t="shared" si="78"/>
        <v>115.30000000000018</v>
      </c>
      <c r="BA301" s="6">
        <f t="shared" si="78"/>
        <v>129</v>
      </c>
      <c r="BB301" s="6">
        <f t="shared" si="78"/>
        <v>135</v>
      </c>
      <c r="BC301" s="6">
        <f t="shared" si="78"/>
        <v>132</v>
      </c>
      <c r="BD301" s="6">
        <f t="shared" si="78"/>
        <v>127</v>
      </c>
      <c r="BE301" s="6">
        <f t="shared" si="78"/>
        <v>208</v>
      </c>
      <c r="BF301" s="6">
        <f t="shared" si="78"/>
        <v>132</v>
      </c>
      <c r="BG301" s="6">
        <f t="shared" si="78"/>
        <v>147</v>
      </c>
      <c r="BH301" s="6">
        <f t="shared" si="78"/>
        <v>135</v>
      </c>
      <c r="BI301" s="6">
        <f t="shared" si="78"/>
        <v>378</v>
      </c>
      <c r="BJ301" s="6">
        <f t="shared" si="78"/>
        <v>118</v>
      </c>
      <c r="BK301" s="6">
        <f t="shared" si="78"/>
        <v>130</v>
      </c>
      <c r="BL301" s="6">
        <f t="shared" si="78"/>
        <v>122</v>
      </c>
      <c r="BM301" s="6">
        <f t="shared" si="78"/>
        <v>457</v>
      </c>
      <c r="BN301" s="6">
        <f t="shared" si="78"/>
        <v>138</v>
      </c>
      <c r="BO301" s="6">
        <f t="shared" si="78"/>
        <v>267</v>
      </c>
      <c r="BP301" s="6">
        <f t="shared" si="78"/>
        <v>131</v>
      </c>
      <c r="BQ301" s="6">
        <f t="shared" si="78"/>
        <v>8237</v>
      </c>
      <c r="BR301" s="6">
        <f t="shared" si="74"/>
        <v>324</v>
      </c>
      <c r="BS301" s="6">
        <f t="shared" si="74"/>
        <v>359</v>
      </c>
      <c r="BT301" s="6">
        <f t="shared" si="74"/>
        <v>330</v>
      </c>
      <c r="BU301" s="6">
        <f t="shared" si="74"/>
        <v>1690</v>
      </c>
      <c r="BV301" s="6">
        <f t="shared" si="74"/>
        <v>410</v>
      </c>
      <c r="BW301" s="6">
        <f t="shared" si="74"/>
        <v>510</v>
      </c>
      <c r="BX301" s="6">
        <f t="shared" si="74"/>
        <v>328.5099999999984</v>
      </c>
      <c r="BY301" s="6">
        <f t="shared" si="74"/>
        <v>57763.510000000009</v>
      </c>
      <c r="BZ301" s="6">
        <f t="shared" si="74"/>
        <v>1542.679999999993</v>
      </c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</row>
    <row r="302" spans="1:104">
      <c r="A302" s="1">
        <v>74</v>
      </c>
      <c r="B302" s="1" t="s">
        <v>151</v>
      </c>
      <c r="C302" s="1" t="s">
        <v>152</v>
      </c>
      <c r="D302" s="6">
        <v>0</v>
      </c>
      <c r="E302" s="6">
        <v>5.91</v>
      </c>
      <c r="F302" s="6">
        <v>7.05</v>
      </c>
      <c r="G302" s="6">
        <f t="shared" si="78"/>
        <v>8.2359700000000018</v>
      </c>
      <c r="H302" s="6">
        <f t="shared" si="78"/>
        <v>9.9199999999999982</v>
      </c>
      <c r="I302" s="6">
        <f t="shared" si="78"/>
        <v>12.190000000000001</v>
      </c>
      <c r="J302" s="6">
        <f t="shared" si="78"/>
        <v>13.380000000000003</v>
      </c>
      <c r="K302" s="6">
        <f t="shared" si="78"/>
        <v>13.176000000000002</v>
      </c>
      <c r="L302" s="6">
        <f t="shared" si="78"/>
        <v>57.244</v>
      </c>
      <c r="M302" s="6">
        <f t="shared" si="78"/>
        <v>19.189999999999984</v>
      </c>
      <c r="N302" s="6">
        <f t="shared" si="78"/>
        <v>19</v>
      </c>
      <c r="O302" s="6">
        <f t="shared" si="78"/>
        <v>18.800000000000011</v>
      </c>
      <c r="P302" s="6">
        <f t="shared" si="78"/>
        <v>29.900000000000006</v>
      </c>
      <c r="Q302" s="6">
        <f t="shared" si="78"/>
        <v>22.699999999999989</v>
      </c>
      <c r="R302" s="6">
        <f t="shared" si="78"/>
        <v>26.700000000000017</v>
      </c>
      <c r="S302" s="6">
        <f t="shared" si="78"/>
        <v>32.399999999999977</v>
      </c>
      <c r="T302" s="6">
        <f t="shared" si="78"/>
        <v>34.600000000000023</v>
      </c>
      <c r="U302" s="6">
        <f t="shared" si="78"/>
        <v>36.599999999999966</v>
      </c>
      <c r="V302" s="6">
        <f t="shared" si="78"/>
        <v>26</v>
      </c>
      <c r="W302" s="6">
        <f t="shared" si="78"/>
        <v>32.800000000000011</v>
      </c>
      <c r="X302" s="6">
        <f t="shared" si="78"/>
        <v>41.400000000000034</v>
      </c>
      <c r="Y302" s="6">
        <f t="shared" si="78"/>
        <v>40.5</v>
      </c>
      <c r="Z302" s="6">
        <f t="shared" si="78"/>
        <v>40.799999999999955</v>
      </c>
      <c r="AA302" s="6">
        <f t="shared" si="78"/>
        <v>51.100000000000023</v>
      </c>
      <c r="AB302" s="6">
        <f t="shared" si="78"/>
        <v>46.100000000000023</v>
      </c>
      <c r="AC302" s="6">
        <f t="shared" si="78"/>
        <v>45.399999999999977</v>
      </c>
      <c r="AD302" s="6">
        <f t="shared" si="78"/>
        <v>48.100000000000023</v>
      </c>
      <c r="AE302" s="6">
        <f t="shared" si="78"/>
        <v>50.299999999999955</v>
      </c>
      <c r="AF302" s="6">
        <f t="shared" si="78"/>
        <v>49</v>
      </c>
      <c r="AG302" s="6">
        <f t="shared" si="78"/>
        <v>48</v>
      </c>
      <c r="AH302" s="6">
        <f t="shared" si="78"/>
        <v>250.80000000000007</v>
      </c>
      <c r="AI302" s="6">
        <f t="shared" si="78"/>
        <v>47.799999999999955</v>
      </c>
      <c r="AJ302" s="6">
        <f t="shared" si="78"/>
        <v>50.400000000000091</v>
      </c>
      <c r="AK302" s="6">
        <f t="shared" si="78"/>
        <v>53</v>
      </c>
      <c r="AL302" s="6">
        <f t="shared" si="78"/>
        <v>51.699999999999818</v>
      </c>
      <c r="AM302" s="6">
        <f t="shared" si="78"/>
        <v>51.700000000000045</v>
      </c>
      <c r="AN302" s="6">
        <f t="shared" si="78"/>
        <v>73.100000000000136</v>
      </c>
      <c r="AO302" s="6">
        <f t="shared" si="78"/>
        <v>52.5</v>
      </c>
      <c r="AP302" s="6">
        <f t="shared" si="78"/>
        <v>56.699999999999818</v>
      </c>
      <c r="AQ302" s="6">
        <f t="shared" si="78"/>
        <v>52.900000000000091</v>
      </c>
      <c r="AR302" s="6">
        <f t="shared" si="78"/>
        <v>207.79999999999995</v>
      </c>
      <c r="AS302" s="6">
        <f t="shared" si="78"/>
        <v>53.100000000000136</v>
      </c>
      <c r="AT302" s="6">
        <f t="shared" si="78"/>
        <v>57.699999999999818</v>
      </c>
      <c r="AU302" s="6">
        <f t="shared" si="78"/>
        <v>54.200000000000045</v>
      </c>
      <c r="AV302" s="6">
        <f t="shared" si="78"/>
        <v>154.29999999999995</v>
      </c>
      <c r="AW302" s="6">
        <f t="shared" si="78"/>
        <v>60.900000000000091</v>
      </c>
      <c r="AX302" s="6">
        <f t="shared" si="78"/>
        <v>144</v>
      </c>
      <c r="AY302" s="6">
        <f t="shared" si="78"/>
        <v>60.110000000000127</v>
      </c>
      <c r="AZ302" s="6">
        <f t="shared" si="78"/>
        <v>1642.8899999999999</v>
      </c>
      <c r="BA302" s="6">
        <f t="shared" si="78"/>
        <v>123</v>
      </c>
      <c r="BB302" s="6">
        <f t="shared" si="78"/>
        <v>129</v>
      </c>
      <c r="BC302" s="6">
        <f t="shared" si="78"/>
        <v>137</v>
      </c>
      <c r="BD302" s="6">
        <f t="shared" si="78"/>
        <v>132</v>
      </c>
      <c r="BE302" s="6">
        <f t="shared" si="78"/>
        <v>131</v>
      </c>
      <c r="BF302" s="6">
        <f t="shared" si="78"/>
        <v>218</v>
      </c>
      <c r="BG302" s="6">
        <f t="shared" si="78"/>
        <v>136</v>
      </c>
      <c r="BH302" s="6">
        <f t="shared" si="78"/>
        <v>146</v>
      </c>
      <c r="BI302" s="6">
        <f t="shared" si="78"/>
        <v>139</v>
      </c>
      <c r="BJ302" s="6">
        <f t="shared" si="78"/>
        <v>371</v>
      </c>
      <c r="BK302" s="6">
        <f t="shared" si="78"/>
        <v>121</v>
      </c>
      <c r="BL302" s="6">
        <f t="shared" si="78"/>
        <v>130</v>
      </c>
      <c r="BM302" s="6">
        <f t="shared" si="78"/>
        <v>123</v>
      </c>
      <c r="BN302" s="6">
        <f t="shared" si="78"/>
        <v>507</v>
      </c>
      <c r="BO302" s="6">
        <f t="shared" si="78"/>
        <v>135</v>
      </c>
      <c r="BP302" s="6">
        <f t="shared" si="78"/>
        <v>265</v>
      </c>
      <c r="BQ302" s="6">
        <f t="shared" si="78"/>
        <v>130</v>
      </c>
      <c r="BR302" s="6">
        <f t="shared" si="74"/>
        <v>8436</v>
      </c>
      <c r="BS302" s="6">
        <f t="shared" si="74"/>
        <v>330</v>
      </c>
      <c r="BT302" s="6">
        <f t="shared" si="74"/>
        <v>356</v>
      </c>
      <c r="BU302" s="6">
        <f t="shared" si="74"/>
        <v>336</v>
      </c>
      <c r="BV302" s="6">
        <f t="shared" si="74"/>
        <v>1888</v>
      </c>
      <c r="BW302" s="6">
        <f t="shared" si="74"/>
        <v>396</v>
      </c>
      <c r="BX302" s="6">
        <f t="shared" si="74"/>
        <v>490</v>
      </c>
      <c r="BY302" s="6">
        <f t="shared" si="74"/>
        <v>324.7400000000016</v>
      </c>
      <c r="BZ302" s="6">
        <f t="shared" si="74"/>
        <v>59495.189999999988</v>
      </c>
      <c r="CA302" s="6">
        <f t="shared" si="74"/>
        <v>1573.6700000000128</v>
      </c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</row>
    <row r="303" spans="1:104">
      <c r="A303" s="1">
        <v>75</v>
      </c>
      <c r="B303" s="1" t="s">
        <v>153</v>
      </c>
      <c r="C303" s="1" t="s">
        <v>154</v>
      </c>
      <c r="D303" s="6">
        <v>0</v>
      </c>
      <c r="E303" s="6">
        <v>1.98</v>
      </c>
      <c r="F303" s="6">
        <v>7.68</v>
      </c>
      <c r="G303" s="6">
        <f t="shared" si="78"/>
        <v>8.7664800000000014</v>
      </c>
      <c r="H303" s="6">
        <f t="shared" si="78"/>
        <v>10.399999999999999</v>
      </c>
      <c r="I303" s="6">
        <f t="shared" si="78"/>
        <v>12.100000000000001</v>
      </c>
      <c r="J303" s="6">
        <f t="shared" si="78"/>
        <v>12.799999999999997</v>
      </c>
      <c r="K303" s="6">
        <f t="shared" si="78"/>
        <v>15.100000000000001</v>
      </c>
      <c r="L303" s="6">
        <f t="shared" si="78"/>
        <v>15.709999999999994</v>
      </c>
      <c r="M303" s="6">
        <f t="shared" si="78"/>
        <v>61.690000000000012</v>
      </c>
      <c r="N303" s="6">
        <f t="shared" si="78"/>
        <v>20.599999999999994</v>
      </c>
      <c r="O303" s="6">
        <f t="shared" si="78"/>
        <v>22</v>
      </c>
      <c r="P303" s="6">
        <f t="shared" si="78"/>
        <v>21</v>
      </c>
      <c r="Q303" s="6">
        <f t="shared" si="78"/>
        <v>28</v>
      </c>
      <c r="R303" s="6">
        <f t="shared" si="78"/>
        <v>32</v>
      </c>
      <c r="S303" s="6">
        <f t="shared" si="78"/>
        <v>23</v>
      </c>
      <c r="T303" s="6">
        <f t="shared" si="78"/>
        <v>39</v>
      </c>
      <c r="U303" s="6">
        <f t="shared" si="78"/>
        <v>47</v>
      </c>
      <c r="V303" s="6">
        <f t="shared" si="78"/>
        <v>26</v>
      </c>
      <c r="W303" s="6">
        <f t="shared" si="78"/>
        <v>26</v>
      </c>
      <c r="X303" s="6">
        <f t="shared" si="78"/>
        <v>47</v>
      </c>
      <c r="Y303" s="6">
        <f t="shared" si="78"/>
        <v>44</v>
      </c>
      <c r="Z303" s="6">
        <f t="shared" si="78"/>
        <v>50</v>
      </c>
      <c r="AA303" s="6">
        <f t="shared" si="78"/>
        <v>50</v>
      </c>
      <c r="AB303" s="6">
        <f t="shared" si="78"/>
        <v>50</v>
      </c>
      <c r="AC303" s="6">
        <f t="shared" si="78"/>
        <v>50</v>
      </c>
      <c r="AD303" s="6">
        <f t="shared" si="78"/>
        <v>40</v>
      </c>
      <c r="AE303" s="6">
        <f t="shared" si="78"/>
        <v>50</v>
      </c>
      <c r="AF303" s="6">
        <f t="shared" si="78"/>
        <v>50</v>
      </c>
      <c r="AG303" s="6">
        <f t="shared" si="78"/>
        <v>50</v>
      </c>
      <c r="AH303" s="6">
        <f t="shared" si="78"/>
        <v>43</v>
      </c>
      <c r="AI303" s="6">
        <f t="shared" si="78"/>
        <v>241</v>
      </c>
      <c r="AJ303" s="6">
        <f t="shared" si="78"/>
        <v>48</v>
      </c>
      <c r="AK303" s="6">
        <f t="shared" si="78"/>
        <v>52</v>
      </c>
      <c r="AL303" s="6">
        <f t="shared" si="78"/>
        <v>55</v>
      </c>
      <c r="AM303" s="6">
        <f t="shared" si="78"/>
        <v>53</v>
      </c>
      <c r="AN303" s="6">
        <f t="shared" si="78"/>
        <v>52</v>
      </c>
      <c r="AO303" s="6">
        <f t="shared" si="78"/>
        <v>76</v>
      </c>
      <c r="AP303" s="6">
        <f t="shared" si="78"/>
        <v>53</v>
      </c>
      <c r="AQ303" s="6">
        <f t="shared" si="78"/>
        <v>58</v>
      </c>
      <c r="AR303" s="6">
        <f t="shared" si="78"/>
        <v>55</v>
      </c>
      <c r="AS303" s="6">
        <f t="shared" si="78"/>
        <v>216</v>
      </c>
      <c r="AT303" s="6">
        <f t="shared" si="78"/>
        <v>54</v>
      </c>
      <c r="AU303" s="6">
        <f t="shared" si="78"/>
        <v>59</v>
      </c>
      <c r="AV303" s="6">
        <f t="shared" si="78"/>
        <v>55</v>
      </c>
      <c r="AW303" s="6">
        <f t="shared" si="78"/>
        <v>160</v>
      </c>
      <c r="AX303" s="6">
        <f t="shared" si="78"/>
        <v>62</v>
      </c>
      <c r="AY303" s="6">
        <f t="shared" si="78"/>
        <v>148</v>
      </c>
      <c r="AZ303" s="6">
        <f t="shared" si="78"/>
        <v>64.539999999999964</v>
      </c>
      <c r="BA303" s="6">
        <f t="shared" si="78"/>
        <v>1699.46</v>
      </c>
      <c r="BB303" s="6">
        <f t="shared" si="78"/>
        <v>121</v>
      </c>
      <c r="BC303" s="6">
        <f t="shared" si="78"/>
        <v>133</v>
      </c>
      <c r="BD303" s="6">
        <f t="shared" si="78"/>
        <v>141</v>
      </c>
      <c r="BE303" s="6">
        <f t="shared" si="78"/>
        <v>136</v>
      </c>
      <c r="BF303" s="6">
        <f t="shared" si="78"/>
        <v>132</v>
      </c>
      <c r="BG303" s="6">
        <f t="shared" si="78"/>
        <v>222</v>
      </c>
      <c r="BH303" s="6">
        <f t="shared" si="78"/>
        <v>137</v>
      </c>
      <c r="BI303" s="6">
        <f t="shared" si="78"/>
        <v>152</v>
      </c>
      <c r="BJ303" s="6">
        <f t="shared" si="78"/>
        <v>140</v>
      </c>
      <c r="BK303" s="6">
        <f t="shared" si="78"/>
        <v>391</v>
      </c>
      <c r="BL303" s="6">
        <f t="shared" si="78"/>
        <v>123</v>
      </c>
      <c r="BM303" s="6">
        <f t="shared" si="78"/>
        <v>134</v>
      </c>
      <c r="BN303" s="6">
        <f t="shared" si="78"/>
        <v>124</v>
      </c>
      <c r="BO303" s="6">
        <f t="shared" si="78"/>
        <v>510</v>
      </c>
      <c r="BP303" s="6">
        <f t="shared" si="78"/>
        <v>142</v>
      </c>
      <c r="BQ303" s="6">
        <f t="shared" si="78"/>
        <v>278</v>
      </c>
      <c r="BR303" s="6">
        <f t="shared" si="74"/>
        <v>136</v>
      </c>
      <c r="BS303" s="6">
        <f t="shared" si="74"/>
        <v>8714</v>
      </c>
      <c r="BT303" s="6">
        <f t="shared" si="74"/>
        <v>330</v>
      </c>
      <c r="BU303" s="6">
        <f t="shared" si="74"/>
        <v>370</v>
      </c>
      <c r="BV303" s="6">
        <f t="shared" si="74"/>
        <v>340</v>
      </c>
      <c r="BW303" s="6">
        <f t="shared" si="74"/>
        <v>1880</v>
      </c>
      <c r="BX303" s="6">
        <f t="shared" si="74"/>
        <v>420</v>
      </c>
      <c r="BY303" s="6">
        <f t="shared" si="74"/>
        <v>530</v>
      </c>
      <c r="BZ303" s="6">
        <f t="shared" si="74"/>
        <v>347.40000000000146</v>
      </c>
      <c r="CA303" s="6">
        <f t="shared" si="74"/>
        <v>61259.499999999993</v>
      </c>
      <c r="CB303" s="6">
        <f t="shared" si="74"/>
        <v>1605.4000000000087</v>
      </c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</row>
    <row r="304" spans="1:104">
      <c r="A304" s="1">
        <v>76</v>
      </c>
      <c r="B304" s="1" t="s">
        <v>155</v>
      </c>
      <c r="C304" s="1" t="s">
        <v>156</v>
      </c>
      <c r="D304" s="6">
        <v>2.2999999999999998</v>
      </c>
      <c r="E304" s="6">
        <v>3.16</v>
      </c>
      <c r="F304" s="6">
        <v>7.36</v>
      </c>
      <c r="G304" s="6">
        <f t="shared" si="78"/>
        <v>8.5617699999999992</v>
      </c>
      <c r="H304" s="6">
        <f t="shared" si="78"/>
        <v>8</v>
      </c>
      <c r="I304" s="6">
        <f t="shared" si="78"/>
        <v>16</v>
      </c>
      <c r="J304" s="6">
        <f t="shared" si="78"/>
        <v>14</v>
      </c>
      <c r="K304" s="6">
        <f t="shared" si="78"/>
        <v>15.099999999999994</v>
      </c>
      <c r="L304" s="6">
        <f t="shared" si="78"/>
        <v>15</v>
      </c>
      <c r="M304" s="6">
        <f t="shared" si="78"/>
        <v>16.924000000000007</v>
      </c>
      <c r="N304" s="6">
        <f t="shared" si="78"/>
        <v>66.675999999999988</v>
      </c>
      <c r="O304" s="6">
        <f t="shared" si="78"/>
        <v>21.300000000000011</v>
      </c>
      <c r="P304" s="6">
        <f t="shared" si="78"/>
        <v>23</v>
      </c>
      <c r="Q304" s="6">
        <f t="shared" si="78"/>
        <v>22</v>
      </c>
      <c r="R304" s="6">
        <f t="shared" si="78"/>
        <v>34</v>
      </c>
      <c r="S304" s="6">
        <f t="shared" si="78"/>
        <v>31</v>
      </c>
      <c r="T304" s="6">
        <f t="shared" si="78"/>
        <v>20</v>
      </c>
      <c r="U304" s="6">
        <f t="shared" si="78"/>
        <v>47</v>
      </c>
      <c r="V304" s="6">
        <f t="shared" si="78"/>
        <v>43</v>
      </c>
      <c r="W304" s="6">
        <f t="shared" si="78"/>
        <v>26</v>
      </c>
      <c r="X304" s="6">
        <f t="shared" si="78"/>
        <v>34</v>
      </c>
      <c r="Y304" s="6">
        <f t="shared" si="78"/>
        <v>50</v>
      </c>
      <c r="Z304" s="6">
        <f t="shared" si="78"/>
        <v>50</v>
      </c>
      <c r="AA304" s="6">
        <f t="shared" si="78"/>
        <v>50</v>
      </c>
      <c r="AB304" s="6">
        <f t="shared" si="78"/>
        <v>50</v>
      </c>
      <c r="AC304" s="6">
        <f t="shared" si="78"/>
        <v>50</v>
      </c>
      <c r="AD304" s="6">
        <f t="shared" si="78"/>
        <v>50</v>
      </c>
      <c r="AE304" s="6">
        <f t="shared" si="78"/>
        <v>50</v>
      </c>
      <c r="AF304" s="6">
        <f t="shared" si="78"/>
        <v>50</v>
      </c>
      <c r="AG304" s="6">
        <f t="shared" si="78"/>
        <v>50</v>
      </c>
      <c r="AH304" s="6">
        <f t="shared" si="78"/>
        <v>50</v>
      </c>
      <c r="AI304" s="6">
        <f t="shared" si="78"/>
        <v>45</v>
      </c>
      <c r="AJ304" s="6">
        <f t="shared" si="78"/>
        <v>247</v>
      </c>
      <c r="AK304" s="6">
        <f t="shared" si="78"/>
        <v>49</v>
      </c>
      <c r="AL304" s="6">
        <f t="shared" si="78"/>
        <v>53</v>
      </c>
      <c r="AM304" s="6">
        <f t="shared" si="78"/>
        <v>56</v>
      </c>
      <c r="AN304" s="6">
        <f t="shared" si="78"/>
        <v>54</v>
      </c>
      <c r="AO304" s="6">
        <f t="shared" si="78"/>
        <v>54</v>
      </c>
      <c r="AP304" s="6">
        <f t="shared" si="78"/>
        <v>78</v>
      </c>
      <c r="AQ304" s="6">
        <f t="shared" si="78"/>
        <v>54</v>
      </c>
      <c r="AR304" s="6">
        <f t="shared" si="78"/>
        <v>60</v>
      </c>
      <c r="AS304" s="6">
        <f t="shared" si="78"/>
        <v>56</v>
      </c>
      <c r="AT304" s="6">
        <f t="shared" si="78"/>
        <v>220</v>
      </c>
      <c r="AU304" s="6">
        <f t="shared" si="78"/>
        <v>56</v>
      </c>
      <c r="AV304" s="6">
        <f t="shared" si="78"/>
        <v>60</v>
      </c>
      <c r="AW304" s="6">
        <f t="shared" si="78"/>
        <v>56</v>
      </c>
      <c r="AX304" s="6">
        <f t="shared" si="78"/>
        <v>168</v>
      </c>
      <c r="AY304" s="6">
        <f t="shared" si="78"/>
        <v>64</v>
      </c>
      <c r="AZ304" s="6">
        <f t="shared" si="78"/>
        <v>152</v>
      </c>
      <c r="BA304" s="6">
        <f t="shared" si="78"/>
        <v>63.5</v>
      </c>
      <c r="BB304" s="6">
        <f t="shared" si="78"/>
        <v>1758.5</v>
      </c>
      <c r="BC304" s="6">
        <f t="shared" si="78"/>
        <v>127</v>
      </c>
      <c r="BD304" s="6">
        <f t="shared" si="78"/>
        <v>134</v>
      </c>
      <c r="BE304" s="6">
        <f t="shared" si="78"/>
        <v>144</v>
      </c>
      <c r="BF304" s="6">
        <f t="shared" si="78"/>
        <v>138</v>
      </c>
      <c r="BG304" s="6">
        <f t="shared" si="78"/>
        <v>135</v>
      </c>
      <c r="BH304" s="6">
        <f t="shared" si="78"/>
        <v>228</v>
      </c>
      <c r="BI304" s="6">
        <f t="shared" si="78"/>
        <v>141</v>
      </c>
      <c r="BJ304" s="6">
        <f t="shared" si="78"/>
        <v>154</v>
      </c>
      <c r="BK304" s="6">
        <f t="shared" si="78"/>
        <v>142</v>
      </c>
      <c r="BL304" s="6">
        <f t="shared" si="78"/>
        <v>398</v>
      </c>
      <c r="BM304" s="6">
        <f t="shared" si="78"/>
        <v>125</v>
      </c>
      <c r="BN304" s="6">
        <f t="shared" si="78"/>
        <v>136</v>
      </c>
      <c r="BO304" s="6">
        <f t="shared" si="78"/>
        <v>127</v>
      </c>
      <c r="BP304" s="6">
        <f t="shared" si="78"/>
        <v>536</v>
      </c>
      <c r="BQ304" s="6">
        <f t="shared" ref="BQ304" si="79">BQ79-BP79</f>
        <v>146</v>
      </c>
      <c r="BR304" s="6">
        <f t="shared" si="74"/>
        <v>283</v>
      </c>
      <c r="BS304" s="6">
        <f t="shared" si="74"/>
        <v>142</v>
      </c>
      <c r="BT304" s="6">
        <f t="shared" si="74"/>
        <v>8950</v>
      </c>
      <c r="BU304" s="6">
        <f t="shared" si="74"/>
        <v>340</v>
      </c>
      <c r="BV304" s="6">
        <f t="shared" si="74"/>
        <v>370</v>
      </c>
      <c r="BW304" s="6">
        <f t="shared" si="74"/>
        <v>350</v>
      </c>
      <c r="BX304" s="6">
        <f t="shared" si="74"/>
        <v>1980</v>
      </c>
      <c r="BY304" s="6">
        <f t="shared" si="74"/>
        <v>430</v>
      </c>
      <c r="BZ304" s="6">
        <f t="shared" si="74"/>
        <v>540</v>
      </c>
      <c r="CA304" s="6">
        <f t="shared" si="74"/>
        <v>350.59999999999854</v>
      </c>
      <c r="CB304" s="6">
        <f t="shared" si="74"/>
        <v>63055.6</v>
      </c>
      <c r="CC304" s="6">
        <f t="shared" si="74"/>
        <v>1638.1999999999971</v>
      </c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</row>
    <row r="305" spans="1:104">
      <c r="A305" s="1">
        <v>77</v>
      </c>
      <c r="B305" s="1" t="s">
        <v>157</v>
      </c>
      <c r="C305" s="1" t="s">
        <v>158</v>
      </c>
      <c r="D305" s="6">
        <v>2.9</v>
      </c>
      <c r="E305" s="6">
        <v>6.68</v>
      </c>
      <c r="F305" s="6">
        <v>7.4</v>
      </c>
      <c r="G305" s="6">
        <f t="shared" ref="G305:BQ308" si="80">G80-F80</f>
        <v>8.0329800000000002</v>
      </c>
      <c r="H305" s="6">
        <f t="shared" si="80"/>
        <v>11</v>
      </c>
      <c r="I305" s="6">
        <f t="shared" si="80"/>
        <v>12</v>
      </c>
      <c r="J305" s="6">
        <f t="shared" si="80"/>
        <v>17</v>
      </c>
      <c r="K305" s="6">
        <f t="shared" si="80"/>
        <v>15</v>
      </c>
      <c r="L305" s="6">
        <f t="shared" si="80"/>
        <v>17</v>
      </c>
      <c r="M305" s="6">
        <f t="shared" si="80"/>
        <v>16</v>
      </c>
      <c r="N305" s="6">
        <f t="shared" si="80"/>
        <v>18</v>
      </c>
      <c r="O305" s="6">
        <f t="shared" si="80"/>
        <v>71.800000000000011</v>
      </c>
      <c r="P305" s="6">
        <f t="shared" si="80"/>
        <v>22.199999999999989</v>
      </c>
      <c r="Q305" s="6">
        <f t="shared" si="80"/>
        <v>23</v>
      </c>
      <c r="R305" s="6">
        <f t="shared" si="80"/>
        <v>24</v>
      </c>
      <c r="S305" s="6">
        <f t="shared" si="80"/>
        <v>39</v>
      </c>
      <c r="T305" s="6">
        <f t="shared" si="80"/>
        <v>26</v>
      </c>
      <c r="U305" s="6">
        <f t="shared" si="80"/>
        <v>27</v>
      </c>
      <c r="V305" s="6">
        <f t="shared" si="80"/>
        <v>51</v>
      </c>
      <c r="W305" s="6">
        <f t="shared" si="80"/>
        <v>38</v>
      </c>
      <c r="X305" s="6">
        <f t="shared" si="80"/>
        <v>27</v>
      </c>
      <c r="Y305" s="6">
        <f t="shared" si="80"/>
        <v>38</v>
      </c>
      <c r="Z305" s="6">
        <f t="shared" si="80"/>
        <v>50</v>
      </c>
      <c r="AA305" s="6">
        <f t="shared" si="80"/>
        <v>50</v>
      </c>
      <c r="AB305" s="6">
        <f t="shared" si="80"/>
        <v>60</v>
      </c>
      <c r="AC305" s="6">
        <f t="shared" si="80"/>
        <v>50</v>
      </c>
      <c r="AD305" s="6">
        <f t="shared" si="80"/>
        <v>50</v>
      </c>
      <c r="AE305" s="6">
        <f t="shared" si="80"/>
        <v>50</v>
      </c>
      <c r="AF305" s="6">
        <f t="shared" si="80"/>
        <v>50</v>
      </c>
      <c r="AG305" s="6">
        <f t="shared" si="80"/>
        <v>50</v>
      </c>
      <c r="AH305" s="6">
        <f t="shared" si="80"/>
        <v>60</v>
      </c>
      <c r="AI305" s="6">
        <f t="shared" si="80"/>
        <v>50</v>
      </c>
      <c r="AJ305" s="6">
        <f t="shared" si="80"/>
        <v>50</v>
      </c>
      <c r="AK305" s="6">
        <f t="shared" si="80"/>
        <v>251</v>
      </c>
      <c r="AL305" s="6">
        <f t="shared" si="80"/>
        <v>50</v>
      </c>
      <c r="AM305" s="6">
        <f t="shared" si="80"/>
        <v>55</v>
      </c>
      <c r="AN305" s="6">
        <f t="shared" si="80"/>
        <v>57</v>
      </c>
      <c r="AO305" s="6">
        <f t="shared" si="80"/>
        <v>55</v>
      </c>
      <c r="AP305" s="6">
        <f t="shared" si="80"/>
        <v>55</v>
      </c>
      <c r="AQ305" s="6">
        <f t="shared" si="80"/>
        <v>81</v>
      </c>
      <c r="AR305" s="6">
        <f t="shared" si="80"/>
        <v>55</v>
      </c>
      <c r="AS305" s="6">
        <f t="shared" si="80"/>
        <v>62</v>
      </c>
      <c r="AT305" s="6">
        <f t="shared" si="80"/>
        <v>56</v>
      </c>
      <c r="AU305" s="6">
        <f t="shared" si="80"/>
        <v>226</v>
      </c>
      <c r="AV305" s="6">
        <f t="shared" si="80"/>
        <v>56</v>
      </c>
      <c r="AW305" s="6">
        <f t="shared" si="80"/>
        <v>62</v>
      </c>
      <c r="AX305" s="6">
        <f t="shared" si="80"/>
        <v>57</v>
      </c>
      <c r="AY305" s="6">
        <f t="shared" si="80"/>
        <v>177</v>
      </c>
      <c r="AZ305" s="6">
        <f t="shared" si="80"/>
        <v>65</v>
      </c>
      <c r="BA305" s="6">
        <f t="shared" si="80"/>
        <v>156</v>
      </c>
      <c r="BB305" s="6">
        <f t="shared" si="80"/>
        <v>64.400000000000091</v>
      </c>
      <c r="BC305" s="6">
        <f t="shared" si="80"/>
        <v>1819.6</v>
      </c>
      <c r="BD305" s="6">
        <f t="shared" si="80"/>
        <v>128</v>
      </c>
      <c r="BE305" s="6">
        <f t="shared" si="80"/>
        <v>138</v>
      </c>
      <c r="BF305" s="6">
        <f t="shared" si="80"/>
        <v>146</v>
      </c>
      <c r="BG305" s="6">
        <f t="shared" si="80"/>
        <v>140</v>
      </c>
      <c r="BH305" s="6">
        <f t="shared" si="80"/>
        <v>137</v>
      </c>
      <c r="BI305" s="6">
        <f t="shared" si="80"/>
        <v>237</v>
      </c>
      <c r="BJ305" s="6">
        <f t="shared" si="80"/>
        <v>143</v>
      </c>
      <c r="BK305" s="6">
        <f t="shared" si="80"/>
        <v>156</v>
      </c>
      <c r="BL305" s="6">
        <f t="shared" si="80"/>
        <v>145</v>
      </c>
      <c r="BM305" s="6">
        <f t="shared" si="80"/>
        <v>405</v>
      </c>
      <c r="BN305" s="6">
        <f t="shared" si="80"/>
        <v>126</v>
      </c>
      <c r="BO305" s="6">
        <f t="shared" si="80"/>
        <v>139</v>
      </c>
      <c r="BP305" s="6">
        <f t="shared" si="80"/>
        <v>128</v>
      </c>
      <c r="BQ305" s="6">
        <f t="shared" si="80"/>
        <v>566</v>
      </c>
      <c r="BR305" s="6">
        <f t="shared" si="74"/>
        <v>147</v>
      </c>
      <c r="BS305" s="6">
        <f t="shared" si="74"/>
        <v>289</v>
      </c>
      <c r="BT305" s="6">
        <f t="shared" si="74"/>
        <v>140</v>
      </c>
      <c r="BU305" s="6">
        <f t="shared" si="74"/>
        <v>9190</v>
      </c>
      <c r="BV305" s="6">
        <f t="shared" si="74"/>
        <v>350</v>
      </c>
      <c r="BW305" s="6">
        <f t="shared" si="74"/>
        <v>380</v>
      </c>
      <c r="BX305" s="6">
        <f t="shared" si="74"/>
        <v>350</v>
      </c>
      <c r="BY305" s="6">
        <f t="shared" si="74"/>
        <v>2090</v>
      </c>
      <c r="BZ305" s="6">
        <f t="shared" si="74"/>
        <v>440</v>
      </c>
      <c r="CA305" s="6">
        <f t="shared" si="74"/>
        <v>550</v>
      </c>
      <c r="CB305" s="6">
        <f t="shared" si="74"/>
        <v>356.59999999999854</v>
      </c>
      <c r="CC305" s="6">
        <f t="shared" si="74"/>
        <v>64882.299999999996</v>
      </c>
      <c r="CD305" s="6">
        <f t="shared" si="74"/>
        <v>1674.4000000000087</v>
      </c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</row>
    <row r="306" spans="1:104">
      <c r="A306" s="1">
        <v>78</v>
      </c>
      <c r="B306" s="1" t="s">
        <v>159</v>
      </c>
      <c r="C306" s="1" t="s">
        <v>160</v>
      </c>
      <c r="D306" s="6">
        <v>0</v>
      </c>
      <c r="E306" s="6">
        <v>5.32</v>
      </c>
      <c r="F306" s="6">
        <v>6.83</v>
      </c>
      <c r="G306" s="6">
        <f t="shared" si="80"/>
        <v>9.6041999999999987</v>
      </c>
      <c r="H306" s="6">
        <f t="shared" si="80"/>
        <v>10.437000000000001</v>
      </c>
      <c r="I306" s="6">
        <f t="shared" si="80"/>
        <v>14</v>
      </c>
      <c r="J306" s="6">
        <f t="shared" si="80"/>
        <v>13</v>
      </c>
      <c r="K306" s="6">
        <f t="shared" si="80"/>
        <v>19</v>
      </c>
      <c r="L306" s="6">
        <f t="shared" si="80"/>
        <v>16</v>
      </c>
      <c r="M306" s="6">
        <f t="shared" si="80"/>
        <v>18</v>
      </c>
      <c r="N306" s="6">
        <f t="shared" si="80"/>
        <v>17</v>
      </c>
      <c r="O306" s="6">
        <f t="shared" si="80"/>
        <v>18.900000000000006</v>
      </c>
      <c r="P306" s="6">
        <f t="shared" si="80"/>
        <v>75.5</v>
      </c>
      <c r="Q306" s="6">
        <f t="shared" si="80"/>
        <v>24.599999999999994</v>
      </c>
      <c r="R306" s="6">
        <f t="shared" si="80"/>
        <v>24</v>
      </c>
      <c r="S306" s="6">
        <f t="shared" si="80"/>
        <v>24</v>
      </c>
      <c r="T306" s="6">
        <f t="shared" si="80"/>
        <v>39</v>
      </c>
      <c r="U306" s="6">
        <f t="shared" si="80"/>
        <v>26</v>
      </c>
      <c r="V306" s="6">
        <f t="shared" si="80"/>
        <v>34</v>
      </c>
      <c r="W306" s="6">
        <f t="shared" si="80"/>
        <v>53</v>
      </c>
      <c r="X306" s="6">
        <f t="shared" si="80"/>
        <v>34</v>
      </c>
      <c r="Y306" s="6">
        <f t="shared" si="80"/>
        <v>28</v>
      </c>
      <c r="Z306" s="6">
        <f t="shared" si="80"/>
        <v>43</v>
      </c>
      <c r="AA306" s="6">
        <f t="shared" si="80"/>
        <v>60</v>
      </c>
      <c r="AB306" s="6">
        <f t="shared" si="80"/>
        <v>50</v>
      </c>
      <c r="AC306" s="6">
        <f t="shared" si="80"/>
        <v>50</v>
      </c>
      <c r="AD306" s="6">
        <f t="shared" si="80"/>
        <v>50</v>
      </c>
      <c r="AE306" s="6">
        <f t="shared" si="80"/>
        <v>60</v>
      </c>
      <c r="AF306" s="6">
        <f t="shared" si="80"/>
        <v>50</v>
      </c>
      <c r="AG306" s="6">
        <f t="shared" si="80"/>
        <v>60</v>
      </c>
      <c r="AH306" s="6">
        <f t="shared" si="80"/>
        <v>50</v>
      </c>
      <c r="AI306" s="6">
        <f t="shared" si="80"/>
        <v>60</v>
      </c>
      <c r="AJ306" s="6">
        <f t="shared" si="80"/>
        <v>50</v>
      </c>
      <c r="AK306" s="6">
        <f t="shared" si="80"/>
        <v>50</v>
      </c>
      <c r="AL306" s="6">
        <f t="shared" si="80"/>
        <v>262</v>
      </c>
      <c r="AM306" s="6">
        <f t="shared" si="80"/>
        <v>52</v>
      </c>
      <c r="AN306" s="6">
        <f t="shared" si="80"/>
        <v>55</v>
      </c>
      <c r="AO306" s="6">
        <f t="shared" si="80"/>
        <v>58</v>
      </c>
      <c r="AP306" s="6">
        <f t="shared" si="80"/>
        <v>57</v>
      </c>
      <c r="AQ306" s="6">
        <f t="shared" si="80"/>
        <v>56</v>
      </c>
      <c r="AR306" s="6">
        <f t="shared" si="80"/>
        <v>83</v>
      </c>
      <c r="AS306" s="6">
        <f t="shared" si="80"/>
        <v>58</v>
      </c>
      <c r="AT306" s="6">
        <f t="shared" si="80"/>
        <v>62</v>
      </c>
      <c r="AU306" s="6">
        <f t="shared" si="80"/>
        <v>58</v>
      </c>
      <c r="AV306" s="6">
        <f t="shared" si="80"/>
        <v>230</v>
      </c>
      <c r="AW306" s="6">
        <f t="shared" si="80"/>
        <v>57</v>
      </c>
      <c r="AX306" s="6">
        <f t="shared" si="80"/>
        <v>63</v>
      </c>
      <c r="AY306" s="6">
        <f t="shared" si="80"/>
        <v>59</v>
      </c>
      <c r="AZ306" s="6">
        <f t="shared" si="80"/>
        <v>186</v>
      </c>
      <c r="BA306" s="6">
        <f t="shared" si="80"/>
        <v>67</v>
      </c>
      <c r="BB306" s="6">
        <f t="shared" si="80"/>
        <v>159</v>
      </c>
      <c r="BC306" s="6">
        <f t="shared" si="80"/>
        <v>65.800000000000182</v>
      </c>
      <c r="BD306" s="6">
        <f t="shared" si="80"/>
        <v>1887.1999999999998</v>
      </c>
      <c r="BE306" s="6">
        <f t="shared" si="80"/>
        <v>124</v>
      </c>
      <c r="BF306" s="6">
        <f t="shared" si="80"/>
        <v>141</v>
      </c>
      <c r="BG306" s="6">
        <f t="shared" si="80"/>
        <v>148</v>
      </c>
      <c r="BH306" s="6">
        <f t="shared" si="80"/>
        <v>142</v>
      </c>
      <c r="BI306" s="6">
        <f t="shared" si="80"/>
        <v>140</v>
      </c>
      <c r="BJ306" s="6">
        <f t="shared" si="80"/>
        <v>244</v>
      </c>
      <c r="BK306" s="6">
        <f t="shared" si="80"/>
        <v>146</v>
      </c>
      <c r="BL306" s="6">
        <f t="shared" si="80"/>
        <v>159</v>
      </c>
      <c r="BM306" s="6">
        <f t="shared" si="80"/>
        <v>147</v>
      </c>
      <c r="BN306" s="6">
        <f t="shared" si="80"/>
        <v>411</v>
      </c>
      <c r="BO306" s="6">
        <f t="shared" si="80"/>
        <v>129</v>
      </c>
      <c r="BP306" s="6">
        <f t="shared" si="80"/>
        <v>141</v>
      </c>
      <c r="BQ306" s="6">
        <f t="shared" si="80"/>
        <v>131</v>
      </c>
      <c r="BR306" s="6">
        <f t="shared" si="74"/>
        <v>594</v>
      </c>
      <c r="BS306" s="6">
        <f t="shared" si="74"/>
        <v>148</v>
      </c>
      <c r="BT306" s="6">
        <f t="shared" si="74"/>
        <v>300</v>
      </c>
      <c r="BU306" s="6">
        <f t="shared" si="74"/>
        <v>140</v>
      </c>
      <c r="BV306" s="6">
        <f t="shared" si="74"/>
        <v>9440</v>
      </c>
      <c r="BW306" s="6">
        <f t="shared" si="74"/>
        <v>350</v>
      </c>
      <c r="BX306" s="6">
        <f t="shared" si="74"/>
        <v>390</v>
      </c>
      <c r="BY306" s="6">
        <f t="shared" si="74"/>
        <v>350</v>
      </c>
      <c r="BZ306" s="6">
        <f t="shared" si="74"/>
        <v>2210</v>
      </c>
      <c r="CA306" s="6">
        <f t="shared" si="74"/>
        <v>440</v>
      </c>
      <c r="CB306" s="6">
        <f t="shared" si="74"/>
        <v>560</v>
      </c>
      <c r="CC306" s="6">
        <f t="shared" si="74"/>
        <v>365.70000000000073</v>
      </c>
      <c r="CD306" s="6">
        <f t="shared" si="74"/>
        <v>66749.47</v>
      </c>
      <c r="CE306" s="6">
        <f t="shared" si="74"/>
        <v>1704.8300000000017</v>
      </c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</row>
    <row r="307" spans="1:104">
      <c r="A307" s="1">
        <v>79</v>
      </c>
      <c r="B307" s="1" t="s">
        <v>161</v>
      </c>
      <c r="C307" s="1" t="s">
        <v>162</v>
      </c>
      <c r="D307" s="6">
        <v>0</v>
      </c>
      <c r="E307" s="6">
        <v>5.41</v>
      </c>
      <c r="F307" s="6">
        <v>6.92</v>
      </c>
      <c r="G307" s="6">
        <f t="shared" si="80"/>
        <v>10.97447</v>
      </c>
      <c r="H307" s="6">
        <f t="shared" si="80"/>
        <v>9.8000000000000007</v>
      </c>
      <c r="I307" s="6">
        <f t="shared" si="80"/>
        <v>15</v>
      </c>
      <c r="J307" s="6">
        <f t="shared" si="80"/>
        <v>15</v>
      </c>
      <c r="K307" s="6">
        <f t="shared" si="80"/>
        <v>14</v>
      </c>
      <c r="L307" s="6">
        <f t="shared" si="80"/>
        <v>20</v>
      </c>
      <c r="M307" s="6">
        <f t="shared" si="80"/>
        <v>18</v>
      </c>
      <c r="N307" s="6">
        <f t="shared" si="80"/>
        <v>18.099999999999994</v>
      </c>
      <c r="O307" s="6">
        <f t="shared" si="80"/>
        <v>18.900000000000006</v>
      </c>
      <c r="P307" s="6">
        <f t="shared" si="80"/>
        <v>19.199999999999989</v>
      </c>
      <c r="Q307" s="6">
        <f t="shared" si="80"/>
        <v>31.800000000000011</v>
      </c>
      <c r="R307" s="6">
        <f t="shared" si="80"/>
        <v>75</v>
      </c>
      <c r="S307" s="6">
        <f t="shared" si="80"/>
        <v>24</v>
      </c>
      <c r="T307" s="6">
        <f t="shared" si="80"/>
        <v>25</v>
      </c>
      <c r="U307" s="6">
        <f t="shared" si="80"/>
        <v>41</v>
      </c>
      <c r="V307" s="6">
        <f t="shared" si="80"/>
        <v>27</v>
      </c>
      <c r="W307" s="6">
        <f t="shared" si="80"/>
        <v>41</v>
      </c>
      <c r="X307" s="6">
        <f t="shared" si="80"/>
        <v>54</v>
      </c>
      <c r="Y307" s="6">
        <f t="shared" si="80"/>
        <v>33</v>
      </c>
      <c r="Z307" s="6">
        <f t="shared" si="80"/>
        <v>30</v>
      </c>
      <c r="AA307" s="6">
        <f t="shared" si="80"/>
        <v>50</v>
      </c>
      <c r="AB307" s="6">
        <f t="shared" si="80"/>
        <v>50</v>
      </c>
      <c r="AC307" s="6">
        <f t="shared" si="80"/>
        <v>60</v>
      </c>
      <c r="AD307" s="6">
        <f t="shared" si="80"/>
        <v>50</v>
      </c>
      <c r="AE307" s="6">
        <f t="shared" si="80"/>
        <v>60</v>
      </c>
      <c r="AF307" s="6">
        <f t="shared" si="80"/>
        <v>50</v>
      </c>
      <c r="AG307" s="6">
        <f t="shared" si="80"/>
        <v>60</v>
      </c>
      <c r="AH307" s="6">
        <f t="shared" si="80"/>
        <v>60</v>
      </c>
      <c r="AI307" s="6">
        <f t="shared" si="80"/>
        <v>50</v>
      </c>
      <c r="AJ307" s="6">
        <f t="shared" si="80"/>
        <v>60</v>
      </c>
      <c r="AK307" s="6">
        <f t="shared" si="80"/>
        <v>50</v>
      </c>
      <c r="AL307" s="6">
        <f t="shared" si="80"/>
        <v>60</v>
      </c>
      <c r="AM307" s="6">
        <f t="shared" si="80"/>
        <v>265</v>
      </c>
      <c r="AN307" s="6">
        <f t="shared" si="80"/>
        <v>52</v>
      </c>
      <c r="AO307" s="6">
        <f t="shared" si="80"/>
        <v>57</v>
      </c>
      <c r="AP307" s="6">
        <f t="shared" si="80"/>
        <v>60</v>
      </c>
      <c r="AQ307" s="6">
        <f t="shared" si="80"/>
        <v>58</v>
      </c>
      <c r="AR307" s="6">
        <f t="shared" si="80"/>
        <v>56</v>
      </c>
      <c r="AS307" s="6">
        <f t="shared" si="80"/>
        <v>87</v>
      </c>
      <c r="AT307" s="6">
        <f t="shared" si="80"/>
        <v>59</v>
      </c>
      <c r="AU307" s="6">
        <f t="shared" si="80"/>
        <v>63</v>
      </c>
      <c r="AV307" s="6">
        <f t="shared" si="80"/>
        <v>59</v>
      </c>
      <c r="AW307" s="6">
        <f t="shared" si="80"/>
        <v>235</v>
      </c>
      <c r="AX307" s="6">
        <f t="shared" si="80"/>
        <v>59</v>
      </c>
      <c r="AY307" s="6">
        <f t="shared" si="80"/>
        <v>63</v>
      </c>
      <c r="AZ307" s="6">
        <f t="shared" si="80"/>
        <v>60</v>
      </c>
      <c r="BA307" s="6">
        <f t="shared" si="80"/>
        <v>197</v>
      </c>
      <c r="BB307" s="6">
        <f t="shared" si="80"/>
        <v>68</v>
      </c>
      <c r="BC307" s="6">
        <f t="shared" si="80"/>
        <v>162</v>
      </c>
      <c r="BD307" s="6">
        <f t="shared" si="80"/>
        <v>71</v>
      </c>
      <c r="BE307" s="6">
        <f t="shared" si="80"/>
        <v>1947</v>
      </c>
      <c r="BF307" s="6">
        <f t="shared" si="80"/>
        <v>125</v>
      </c>
      <c r="BG307" s="6">
        <f t="shared" si="80"/>
        <v>143</v>
      </c>
      <c r="BH307" s="6">
        <f t="shared" si="80"/>
        <v>151</v>
      </c>
      <c r="BI307" s="6">
        <f t="shared" si="80"/>
        <v>145</v>
      </c>
      <c r="BJ307" s="6">
        <f t="shared" si="80"/>
        <v>142</v>
      </c>
      <c r="BK307" s="6">
        <f t="shared" si="80"/>
        <v>252</v>
      </c>
      <c r="BL307" s="6">
        <f t="shared" si="80"/>
        <v>148</v>
      </c>
      <c r="BM307" s="6">
        <f t="shared" si="80"/>
        <v>162</v>
      </c>
      <c r="BN307" s="6">
        <f t="shared" si="80"/>
        <v>149</v>
      </c>
      <c r="BO307" s="6">
        <f t="shared" si="80"/>
        <v>419</v>
      </c>
      <c r="BP307" s="6">
        <f t="shared" si="80"/>
        <v>130</v>
      </c>
      <c r="BQ307" s="6">
        <f t="shared" si="80"/>
        <v>143</v>
      </c>
      <c r="BR307" s="6">
        <f t="shared" si="74"/>
        <v>133</v>
      </c>
      <c r="BS307" s="6">
        <f t="shared" si="74"/>
        <v>630</v>
      </c>
      <c r="BT307" s="6">
        <f t="shared" si="74"/>
        <v>150</v>
      </c>
      <c r="BU307" s="6">
        <f t="shared" si="74"/>
        <v>300</v>
      </c>
      <c r="BV307" s="6">
        <f t="shared" si="74"/>
        <v>150</v>
      </c>
      <c r="BW307" s="6">
        <f t="shared" si="74"/>
        <v>9680</v>
      </c>
      <c r="BX307" s="6">
        <f t="shared" si="74"/>
        <v>360</v>
      </c>
      <c r="BY307" s="6">
        <f t="shared" si="74"/>
        <v>390</v>
      </c>
      <c r="BZ307" s="6">
        <f t="shared" si="74"/>
        <v>360</v>
      </c>
      <c r="CA307" s="6">
        <f t="shared" si="74"/>
        <v>2320</v>
      </c>
      <c r="CB307" s="6">
        <f t="shared" si="74"/>
        <v>450</v>
      </c>
      <c r="CC307" s="6">
        <f t="shared" si="74"/>
        <v>580</v>
      </c>
      <c r="CD307" s="6">
        <f t="shared" si="74"/>
        <v>368.11999999999898</v>
      </c>
      <c r="CE307" s="6">
        <f t="shared" si="74"/>
        <v>68647.700000000012</v>
      </c>
      <c r="CF307" s="6">
        <f t="shared" si="74"/>
        <v>1738.4799999999959</v>
      </c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</row>
    <row r="308" spans="1:104">
      <c r="A308" s="1">
        <v>80</v>
      </c>
      <c r="B308" s="1" t="s">
        <v>163</v>
      </c>
      <c r="C308" s="1" t="s">
        <v>164</v>
      </c>
      <c r="D308" s="6">
        <v>0.9</v>
      </c>
      <c r="E308" s="6">
        <v>3.71</v>
      </c>
      <c r="F308" s="6">
        <v>10.44</v>
      </c>
      <c r="G308" s="6">
        <f t="shared" si="80"/>
        <v>8.3192999999999984</v>
      </c>
      <c r="H308" s="6">
        <f t="shared" si="80"/>
        <v>15.443200000000004</v>
      </c>
      <c r="I308" s="6">
        <f t="shared" si="80"/>
        <v>14.349999999999994</v>
      </c>
      <c r="J308" s="6">
        <f t="shared" si="80"/>
        <v>12.650000000000006</v>
      </c>
      <c r="K308" s="6">
        <f t="shared" si="80"/>
        <v>15.399999999999991</v>
      </c>
      <c r="L308" s="6">
        <f t="shared" si="80"/>
        <v>16.400000000000006</v>
      </c>
      <c r="M308" s="6">
        <f t="shared" si="80"/>
        <v>20.900000000000006</v>
      </c>
      <c r="N308" s="6">
        <f t="shared" si="80"/>
        <v>20.099999999999994</v>
      </c>
      <c r="O308" s="6">
        <f t="shared" si="80"/>
        <v>19</v>
      </c>
      <c r="P308" s="6">
        <f t="shared" si="80"/>
        <v>20</v>
      </c>
      <c r="Q308" s="6">
        <f t="shared" si="80"/>
        <v>19.699999999999989</v>
      </c>
      <c r="R308" s="6">
        <f t="shared" si="80"/>
        <v>84.199999999999989</v>
      </c>
      <c r="S308" s="6">
        <f t="shared" si="80"/>
        <v>30.100000000000023</v>
      </c>
      <c r="T308" s="6">
        <f t="shared" si="80"/>
        <v>25</v>
      </c>
      <c r="U308" s="6">
        <f t="shared" si="80"/>
        <v>25</v>
      </c>
      <c r="V308" s="6">
        <f t="shared" si="80"/>
        <v>45</v>
      </c>
      <c r="W308" s="6">
        <f t="shared" si="80"/>
        <v>27</v>
      </c>
      <c r="X308" s="6">
        <f t="shared" si="80"/>
        <v>48</v>
      </c>
      <c r="Y308" s="6">
        <f t="shared" si="80"/>
        <v>53</v>
      </c>
      <c r="Z308" s="6">
        <f t="shared" si="80"/>
        <v>30</v>
      </c>
      <c r="AA308" s="6">
        <f t="shared" si="80"/>
        <v>30</v>
      </c>
      <c r="AB308" s="6">
        <f t="shared" si="80"/>
        <v>60</v>
      </c>
      <c r="AC308" s="6">
        <f t="shared" si="80"/>
        <v>60</v>
      </c>
      <c r="AD308" s="6">
        <f t="shared" si="80"/>
        <v>50</v>
      </c>
      <c r="AE308" s="6">
        <f t="shared" si="80"/>
        <v>60</v>
      </c>
      <c r="AF308" s="6">
        <f t="shared" si="80"/>
        <v>60</v>
      </c>
      <c r="AG308" s="6">
        <f t="shared" si="80"/>
        <v>50</v>
      </c>
      <c r="AH308" s="6">
        <f t="shared" si="80"/>
        <v>60</v>
      </c>
      <c r="AI308" s="6">
        <f t="shared" si="80"/>
        <v>60</v>
      </c>
      <c r="AJ308" s="6">
        <f t="shared" si="80"/>
        <v>60</v>
      </c>
      <c r="AK308" s="6">
        <f t="shared" si="80"/>
        <v>50</v>
      </c>
      <c r="AL308" s="6">
        <f t="shared" si="80"/>
        <v>60</v>
      </c>
      <c r="AM308" s="6">
        <f t="shared" si="80"/>
        <v>60</v>
      </c>
      <c r="AN308" s="6">
        <f t="shared" si="80"/>
        <v>269</v>
      </c>
      <c r="AO308" s="6">
        <f t="shared" si="80"/>
        <v>54</v>
      </c>
      <c r="AP308" s="6">
        <f t="shared" si="80"/>
        <v>58</v>
      </c>
      <c r="AQ308" s="6">
        <f t="shared" si="80"/>
        <v>62</v>
      </c>
      <c r="AR308" s="6">
        <f t="shared" si="80"/>
        <v>57</v>
      </c>
      <c r="AS308" s="6">
        <f t="shared" si="80"/>
        <v>59</v>
      </c>
      <c r="AT308" s="6">
        <f t="shared" si="80"/>
        <v>89</v>
      </c>
      <c r="AU308" s="6">
        <f t="shared" si="80"/>
        <v>61</v>
      </c>
      <c r="AV308" s="6">
        <f t="shared" si="80"/>
        <v>63</v>
      </c>
      <c r="AW308" s="6">
        <f t="shared" si="80"/>
        <v>61</v>
      </c>
      <c r="AX308" s="6">
        <f t="shared" si="80"/>
        <v>241</v>
      </c>
      <c r="AY308" s="6">
        <f t="shared" si="80"/>
        <v>58</v>
      </c>
      <c r="AZ308" s="6">
        <f t="shared" si="80"/>
        <v>66</v>
      </c>
      <c r="BA308" s="6">
        <f t="shared" si="80"/>
        <v>61</v>
      </c>
      <c r="BB308" s="6">
        <f t="shared" si="80"/>
        <v>206</v>
      </c>
      <c r="BC308" s="6">
        <f t="shared" si="80"/>
        <v>70</v>
      </c>
      <c r="BD308" s="6">
        <f t="shared" si="80"/>
        <v>166</v>
      </c>
      <c r="BE308" s="6">
        <f t="shared" si="80"/>
        <v>68.900000000000091</v>
      </c>
      <c r="BF308" s="6">
        <f t="shared" si="80"/>
        <v>2005.1</v>
      </c>
      <c r="BG308" s="6">
        <f t="shared" si="80"/>
        <v>136</v>
      </c>
      <c r="BH308" s="6">
        <f t="shared" si="80"/>
        <v>144</v>
      </c>
      <c r="BI308" s="6">
        <f t="shared" si="80"/>
        <v>155</v>
      </c>
      <c r="BJ308" s="6">
        <f t="shared" si="80"/>
        <v>146</v>
      </c>
      <c r="BK308" s="6">
        <f t="shared" si="80"/>
        <v>144</v>
      </c>
      <c r="BL308" s="6">
        <f t="shared" si="80"/>
        <v>261</v>
      </c>
      <c r="BM308" s="6">
        <f t="shared" si="80"/>
        <v>151</v>
      </c>
      <c r="BN308" s="6">
        <f t="shared" si="80"/>
        <v>164</v>
      </c>
      <c r="BO308" s="6">
        <f t="shared" si="80"/>
        <v>152</v>
      </c>
      <c r="BP308" s="6">
        <f t="shared" si="80"/>
        <v>425</v>
      </c>
      <c r="BQ308" s="6">
        <f t="shared" ref="BQ308" si="81">BQ83-BP83</f>
        <v>133</v>
      </c>
      <c r="BR308" s="6">
        <f t="shared" si="74"/>
        <v>145</v>
      </c>
      <c r="BS308" s="6">
        <f t="shared" si="74"/>
        <v>139</v>
      </c>
      <c r="BT308" s="6">
        <f t="shared" si="74"/>
        <v>650</v>
      </c>
      <c r="BU308" s="6">
        <f t="shared" si="74"/>
        <v>160</v>
      </c>
      <c r="BV308" s="6">
        <f t="shared" si="74"/>
        <v>310</v>
      </c>
      <c r="BW308" s="6">
        <f t="shared" si="74"/>
        <v>150</v>
      </c>
      <c r="BX308" s="6">
        <f t="shared" si="74"/>
        <v>9930</v>
      </c>
      <c r="BY308" s="6">
        <f t="shared" si="74"/>
        <v>360</v>
      </c>
      <c r="BZ308" s="6">
        <f t="shared" si="74"/>
        <v>400</v>
      </c>
      <c r="CA308" s="6">
        <f t="shared" si="74"/>
        <v>370</v>
      </c>
      <c r="CB308" s="6">
        <f t="shared" si="74"/>
        <v>2440</v>
      </c>
      <c r="CC308" s="6">
        <f t="shared" si="74"/>
        <v>460</v>
      </c>
      <c r="CD308" s="6">
        <f t="shared" si="74"/>
        <v>590</v>
      </c>
      <c r="CE308" s="6">
        <f t="shared" si="74"/>
        <v>374.09999999999854</v>
      </c>
      <c r="CF308" s="6">
        <f t="shared" si="74"/>
        <v>70580.600000000006</v>
      </c>
      <c r="CG308" s="6">
        <f t="shared" si="74"/>
        <v>1773</v>
      </c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</row>
    <row r="309" spans="1:104">
      <c r="A309" s="1">
        <v>81</v>
      </c>
      <c r="B309" s="1" t="s">
        <v>165</v>
      </c>
      <c r="C309" s="1" t="s">
        <v>166</v>
      </c>
      <c r="D309" s="6">
        <v>0</v>
      </c>
      <c r="E309" s="6">
        <v>4.74</v>
      </c>
      <c r="F309" s="6">
        <v>5.73</v>
      </c>
      <c r="G309" s="6">
        <f t="shared" ref="G309:BQ312" si="82">G84-F84</f>
        <v>14.320105999999999</v>
      </c>
      <c r="H309" s="6">
        <f t="shared" si="82"/>
        <v>9.4016999999999982</v>
      </c>
      <c r="I309" s="6">
        <f t="shared" si="82"/>
        <v>21.310000000000002</v>
      </c>
      <c r="J309" s="6">
        <f t="shared" si="82"/>
        <v>11.46</v>
      </c>
      <c r="K309" s="6">
        <f t="shared" si="82"/>
        <v>17.399999999999999</v>
      </c>
      <c r="L309" s="6">
        <f t="shared" si="82"/>
        <v>18</v>
      </c>
      <c r="M309" s="6">
        <f t="shared" si="82"/>
        <v>18</v>
      </c>
      <c r="N309" s="6">
        <f t="shared" si="82"/>
        <v>19</v>
      </c>
      <c r="O309" s="6">
        <f t="shared" si="82"/>
        <v>23</v>
      </c>
      <c r="P309" s="6">
        <f t="shared" si="82"/>
        <v>19</v>
      </c>
      <c r="Q309" s="6">
        <f t="shared" si="82"/>
        <v>21</v>
      </c>
      <c r="R309" s="6">
        <f t="shared" si="82"/>
        <v>20.300000000000011</v>
      </c>
      <c r="S309" s="6">
        <f t="shared" si="82"/>
        <v>88.599999999999966</v>
      </c>
      <c r="T309" s="6">
        <f t="shared" si="82"/>
        <v>33.100000000000023</v>
      </c>
      <c r="U309" s="6">
        <f t="shared" si="82"/>
        <v>26</v>
      </c>
      <c r="V309" s="6">
        <f t="shared" si="82"/>
        <v>26</v>
      </c>
      <c r="W309" s="6">
        <f t="shared" si="82"/>
        <v>47</v>
      </c>
      <c r="X309" s="6">
        <f t="shared" si="82"/>
        <v>28</v>
      </c>
      <c r="Y309" s="6">
        <f t="shared" si="82"/>
        <v>53</v>
      </c>
      <c r="Z309" s="6">
        <f t="shared" si="82"/>
        <v>50</v>
      </c>
      <c r="AA309" s="6">
        <f t="shared" si="82"/>
        <v>30</v>
      </c>
      <c r="AB309" s="6">
        <f t="shared" si="82"/>
        <v>40</v>
      </c>
      <c r="AC309" s="6">
        <f t="shared" si="82"/>
        <v>60</v>
      </c>
      <c r="AD309" s="6">
        <f t="shared" si="82"/>
        <v>60</v>
      </c>
      <c r="AE309" s="6">
        <f t="shared" si="82"/>
        <v>60</v>
      </c>
      <c r="AF309" s="6">
        <f t="shared" si="82"/>
        <v>60</v>
      </c>
      <c r="AG309" s="6">
        <f t="shared" si="82"/>
        <v>50</v>
      </c>
      <c r="AH309" s="6">
        <f t="shared" si="82"/>
        <v>60</v>
      </c>
      <c r="AI309" s="6">
        <f t="shared" si="82"/>
        <v>70</v>
      </c>
      <c r="AJ309" s="6">
        <f t="shared" si="82"/>
        <v>50</v>
      </c>
      <c r="AK309" s="6">
        <f t="shared" si="82"/>
        <v>60</v>
      </c>
      <c r="AL309" s="6">
        <f t="shared" si="82"/>
        <v>60</v>
      </c>
      <c r="AM309" s="6">
        <f t="shared" si="82"/>
        <v>60</v>
      </c>
      <c r="AN309" s="6">
        <f t="shared" si="82"/>
        <v>60</v>
      </c>
      <c r="AO309" s="6">
        <f t="shared" si="82"/>
        <v>275</v>
      </c>
      <c r="AP309" s="6">
        <f t="shared" si="82"/>
        <v>56</v>
      </c>
      <c r="AQ309" s="6">
        <f t="shared" si="82"/>
        <v>59</v>
      </c>
      <c r="AR309" s="6">
        <f t="shared" si="82"/>
        <v>62</v>
      </c>
      <c r="AS309" s="6">
        <f t="shared" si="82"/>
        <v>60</v>
      </c>
      <c r="AT309" s="6">
        <f t="shared" si="82"/>
        <v>58</v>
      </c>
      <c r="AU309" s="6">
        <f t="shared" si="82"/>
        <v>94</v>
      </c>
      <c r="AV309" s="6">
        <f t="shared" si="82"/>
        <v>61</v>
      </c>
      <c r="AW309" s="6">
        <f t="shared" si="82"/>
        <v>65</v>
      </c>
      <c r="AX309" s="6">
        <f t="shared" si="82"/>
        <v>62</v>
      </c>
      <c r="AY309" s="6">
        <f t="shared" si="82"/>
        <v>245</v>
      </c>
      <c r="AZ309" s="6">
        <f t="shared" si="82"/>
        <v>61</v>
      </c>
      <c r="BA309" s="6">
        <f t="shared" si="82"/>
        <v>66</v>
      </c>
      <c r="BB309" s="6">
        <f t="shared" si="82"/>
        <v>61</v>
      </c>
      <c r="BC309" s="6">
        <f t="shared" si="82"/>
        <v>219</v>
      </c>
      <c r="BD309" s="6">
        <f t="shared" si="82"/>
        <v>71</v>
      </c>
      <c r="BE309" s="6">
        <f t="shared" si="82"/>
        <v>169</v>
      </c>
      <c r="BF309" s="6">
        <f t="shared" si="82"/>
        <v>70.699999999999818</v>
      </c>
      <c r="BG309" s="6">
        <f t="shared" si="82"/>
        <v>2069.3000000000002</v>
      </c>
      <c r="BH309" s="6">
        <f t="shared" si="82"/>
        <v>137</v>
      </c>
      <c r="BI309" s="6">
        <f t="shared" si="82"/>
        <v>147</v>
      </c>
      <c r="BJ309" s="6">
        <f t="shared" si="82"/>
        <v>156</v>
      </c>
      <c r="BK309" s="6">
        <f t="shared" si="82"/>
        <v>150</v>
      </c>
      <c r="BL309" s="6">
        <f t="shared" si="82"/>
        <v>145</v>
      </c>
      <c r="BM309" s="6">
        <f t="shared" si="82"/>
        <v>272</v>
      </c>
      <c r="BN309" s="6">
        <f t="shared" si="82"/>
        <v>151</v>
      </c>
      <c r="BO309" s="6">
        <f t="shared" si="82"/>
        <v>168</v>
      </c>
      <c r="BP309" s="6">
        <f t="shared" si="82"/>
        <v>154</v>
      </c>
      <c r="BQ309" s="6">
        <f t="shared" si="82"/>
        <v>432</v>
      </c>
      <c r="BR309" s="6">
        <f t="shared" ref="BR309:CH323" si="83">BR84-BQ84</f>
        <v>135</v>
      </c>
      <c r="BS309" s="6">
        <f t="shared" si="83"/>
        <v>149</v>
      </c>
      <c r="BT309" s="6">
        <f t="shared" si="83"/>
        <v>130</v>
      </c>
      <c r="BU309" s="6">
        <f t="shared" si="83"/>
        <v>700</v>
      </c>
      <c r="BV309" s="6">
        <f t="shared" si="83"/>
        <v>160</v>
      </c>
      <c r="BW309" s="6">
        <f t="shared" si="83"/>
        <v>310</v>
      </c>
      <c r="BX309" s="6">
        <f t="shared" si="83"/>
        <v>150</v>
      </c>
      <c r="BY309" s="6">
        <f t="shared" si="83"/>
        <v>10190</v>
      </c>
      <c r="BZ309" s="6">
        <f t="shared" si="83"/>
        <v>370</v>
      </c>
      <c r="CA309" s="6">
        <f t="shared" si="83"/>
        <v>400</v>
      </c>
      <c r="CB309" s="6">
        <f t="shared" si="83"/>
        <v>370</v>
      </c>
      <c r="CC309" s="6">
        <f t="shared" si="83"/>
        <v>2570</v>
      </c>
      <c r="CD309" s="6">
        <f t="shared" si="83"/>
        <v>480</v>
      </c>
      <c r="CE309" s="6">
        <f t="shared" si="83"/>
        <v>590</v>
      </c>
      <c r="CF309" s="6">
        <f t="shared" si="83"/>
        <v>384.09999999999854</v>
      </c>
      <c r="CG309" s="6">
        <f t="shared" si="83"/>
        <v>72549.100000000006</v>
      </c>
      <c r="CH309" s="6">
        <f t="shared" si="83"/>
        <v>1808.4000000000087</v>
      </c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</row>
    <row r="310" spans="1:104">
      <c r="A310" s="1">
        <v>82</v>
      </c>
      <c r="B310" s="1" t="s">
        <v>167</v>
      </c>
      <c r="C310" s="1" t="s">
        <v>168</v>
      </c>
      <c r="D310" s="6">
        <v>0</v>
      </c>
      <c r="E310" s="6" t="s">
        <v>213</v>
      </c>
      <c r="F310" s="6">
        <v>7.05</v>
      </c>
      <c r="G310" s="6">
        <f t="shared" si="82"/>
        <v>7.61585</v>
      </c>
      <c r="H310" s="6">
        <f t="shared" si="82"/>
        <v>16.904820000000001</v>
      </c>
      <c r="I310" s="6">
        <f t="shared" si="82"/>
        <v>10.3827</v>
      </c>
      <c r="J310" s="6">
        <f t="shared" si="82"/>
        <v>26.479999999999997</v>
      </c>
      <c r="K310" s="6">
        <f t="shared" si="82"/>
        <v>14.100000000000009</v>
      </c>
      <c r="L310" s="6">
        <f t="shared" si="82"/>
        <v>17.199999999999989</v>
      </c>
      <c r="M310" s="6">
        <f t="shared" si="82"/>
        <v>19.900000000000006</v>
      </c>
      <c r="N310" s="6">
        <f t="shared" si="82"/>
        <v>18</v>
      </c>
      <c r="O310" s="6">
        <f t="shared" si="82"/>
        <v>20</v>
      </c>
      <c r="P310" s="6">
        <f t="shared" si="82"/>
        <v>24</v>
      </c>
      <c r="Q310" s="6">
        <f t="shared" si="82"/>
        <v>21</v>
      </c>
      <c r="R310" s="6">
        <f t="shared" si="82"/>
        <v>21</v>
      </c>
      <c r="S310" s="6">
        <f t="shared" si="82"/>
        <v>21.099999999999994</v>
      </c>
      <c r="T310" s="6">
        <f t="shared" si="82"/>
        <v>93.000000000000028</v>
      </c>
      <c r="U310" s="6">
        <f t="shared" si="82"/>
        <v>35.899999999999977</v>
      </c>
      <c r="V310" s="6">
        <f t="shared" si="82"/>
        <v>27</v>
      </c>
      <c r="W310" s="6">
        <f t="shared" si="82"/>
        <v>27</v>
      </c>
      <c r="X310" s="6">
        <f t="shared" si="82"/>
        <v>50</v>
      </c>
      <c r="Y310" s="6">
        <f t="shared" si="82"/>
        <v>29</v>
      </c>
      <c r="Z310" s="6">
        <f t="shared" si="82"/>
        <v>63</v>
      </c>
      <c r="AA310" s="6">
        <f t="shared" si="82"/>
        <v>40</v>
      </c>
      <c r="AB310" s="6">
        <f t="shared" si="82"/>
        <v>40</v>
      </c>
      <c r="AC310" s="6">
        <f t="shared" si="82"/>
        <v>40</v>
      </c>
      <c r="AD310" s="6">
        <f t="shared" si="82"/>
        <v>60</v>
      </c>
      <c r="AE310" s="6">
        <f t="shared" si="82"/>
        <v>60</v>
      </c>
      <c r="AF310" s="6">
        <f t="shared" si="82"/>
        <v>60</v>
      </c>
      <c r="AG310" s="6">
        <f t="shared" si="82"/>
        <v>60</v>
      </c>
      <c r="AH310" s="6">
        <f t="shared" si="82"/>
        <v>60</v>
      </c>
      <c r="AI310" s="6">
        <f t="shared" si="82"/>
        <v>60</v>
      </c>
      <c r="AJ310" s="6">
        <f t="shared" si="82"/>
        <v>70</v>
      </c>
      <c r="AK310" s="6">
        <f t="shared" si="82"/>
        <v>60</v>
      </c>
      <c r="AL310" s="7">
        <f t="shared" si="82"/>
        <v>60</v>
      </c>
      <c r="AM310" s="6">
        <f t="shared" si="82"/>
        <v>60</v>
      </c>
      <c r="AN310" s="6">
        <f t="shared" si="82"/>
        <v>60</v>
      </c>
      <c r="AO310" s="6">
        <f t="shared" si="82"/>
        <v>70</v>
      </c>
      <c r="AP310" s="6">
        <f t="shared" si="82"/>
        <v>274</v>
      </c>
      <c r="AQ310" s="6">
        <f t="shared" si="82"/>
        <v>56</v>
      </c>
      <c r="AR310" s="6">
        <f t="shared" si="82"/>
        <v>59</v>
      </c>
      <c r="AS310" s="6">
        <f t="shared" si="82"/>
        <v>65</v>
      </c>
      <c r="AT310" s="6">
        <f t="shared" si="82"/>
        <v>61</v>
      </c>
      <c r="AU310" s="6">
        <f t="shared" si="82"/>
        <v>59</v>
      </c>
      <c r="AV310" s="6">
        <f t="shared" si="82"/>
        <v>97</v>
      </c>
      <c r="AW310" s="6">
        <f t="shared" si="82"/>
        <v>62</v>
      </c>
      <c r="AX310" s="6">
        <f t="shared" si="82"/>
        <v>67</v>
      </c>
      <c r="AY310" s="6">
        <f t="shared" si="82"/>
        <v>62</v>
      </c>
      <c r="AZ310" s="6">
        <f t="shared" si="82"/>
        <v>251</v>
      </c>
      <c r="BA310" s="6">
        <f t="shared" si="82"/>
        <v>62</v>
      </c>
      <c r="BB310" s="6">
        <f t="shared" si="82"/>
        <v>66</v>
      </c>
      <c r="BC310" s="6">
        <f t="shared" si="82"/>
        <v>64</v>
      </c>
      <c r="BD310" s="6">
        <f t="shared" si="82"/>
        <v>230</v>
      </c>
      <c r="BE310" s="6">
        <f t="shared" si="82"/>
        <v>71</v>
      </c>
      <c r="BF310" s="6">
        <f t="shared" si="82"/>
        <v>175</v>
      </c>
      <c r="BG310" s="6">
        <f t="shared" si="82"/>
        <v>71.099999999999909</v>
      </c>
      <c r="BH310" s="6">
        <f t="shared" si="82"/>
        <v>2131.9</v>
      </c>
      <c r="BI310" s="6">
        <f t="shared" si="82"/>
        <v>141</v>
      </c>
      <c r="BJ310" s="6">
        <f t="shared" si="82"/>
        <v>148</v>
      </c>
      <c r="BK310" s="6">
        <f t="shared" si="82"/>
        <v>159</v>
      </c>
      <c r="BL310" s="6">
        <f t="shared" si="82"/>
        <v>153</v>
      </c>
      <c r="BM310" s="6">
        <f t="shared" si="82"/>
        <v>145</v>
      </c>
      <c r="BN310" s="6">
        <f t="shared" si="82"/>
        <v>282</v>
      </c>
      <c r="BO310" s="6">
        <f t="shared" si="82"/>
        <v>155</v>
      </c>
      <c r="BP310" s="6">
        <f t="shared" si="82"/>
        <v>170</v>
      </c>
      <c r="BQ310" s="6">
        <f t="shared" si="82"/>
        <v>157</v>
      </c>
      <c r="BR310" s="6">
        <f t="shared" si="83"/>
        <v>438</v>
      </c>
      <c r="BS310" s="6">
        <f t="shared" si="83"/>
        <v>138</v>
      </c>
      <c r="BT310" s="6">
        <f t="shared" si="83"/>
        <v>150</v>
      </c>
      <c r="BU310" s="6">
        <f t="shared" si="83"/>
        <v>140</v>
      </c>
      <c r="BV310" s="6">
        <f t="shared" si="83"/>
        <v>730</v>
      </c>
      <c r="BW310" s="6">
        <f t="shared" si="83"/>
        <v>160</v>
      </c>
      <c r="BX310" s="6">
        <f t="shared" si="83"/>
        <v>320</v>
      </c>
      <c r="BY310" s="6">
        <f t="shared" si="83"/>
        <v>150</v>
      </c>
      <c r="BZ310" s="6">
        <f t="shared" si="83"/>
        <v>10440</v>
      </c>
      <c r="CA310" s="6">
        <f t="shared" si="83"/>
        <v>380</v>
      </c>
      <c r="CB310" s="6">
        <f t="shared" si="83"/>
        <v>410</v>
      </c>
      <c r="CC310" s="6">
        <f t="shared" si="83"/>
        <v>370</v>
      </c>
      <c r="CD310" s="6">
        <f t="shared" si="83"/>
        <v>2710</v>
      </c>
      <c r="CE310" s="6">
        <f t="shared" si="83"/>
        <v>480</v>
      </c>
      <c r="CF310" s="6">
        <f t="shared" si="83"/>
        <v>610</v>
      </c>
      <c r="CG310" s="6">
        <f t="shared" si="83"/>
        <v>388</v>
      </c>
      <c r="CH310" s="6">
        <f t="shared" si="83"/>
        <v>74553.850000000006</v>
      </c>
      <c r="CI310" s="6">
        <f t="shared" ref="CI310:CT325" si="84">CI85-CH85</f>
        <v>1844.5499999999884</v>
      </c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</row>
    <row r="311" spans="1:104">
      <c r="A311" s="1">
        <v>83</v>
      </c>
      <c r="B311" s="1" t="s">
        <v>169</v>
      </c>
      <c r="C311" s="1" t="s">
        <v>170</v>
      </c>
      <c r="D311" s="6">
        <v>0</v>
      </c>
      <c r="E311" s="6">
        <v>3.37</v>
      </c>
      <c r="F311" s="6">
        <v>6.34</v>
      </c>
      <c r="G311" s="6">
        <f t="shared" si="82"/>
        <v>9.4175000000000004</v>
      </c>
      <c r="H311" s="6">
        <f t="shared" si="82"/>
        <v>8.8569999999999993</v>
      </c>
      <c r="I311" s="6">
        <f t="shared" si="82"/>
        <v>19.739999999999998</v>
      </c>
      <c r="J311" s="6">
        <f t="shared" si="82"/>
        <v>10.700000000000003</v>
      </c>
      <c r="K311" s="6">
        <f t="shared" si="82"/>
        <v>32.299999999999997</v>
      </c>
      <c r="L311" s="6">
        <f t="shared" si="82"/>
        <v>14.700000000000003</v>
      </c>
      <c r="M311" s="6">
        <f t="shared" si="82"/>
        <v>19</v>
      </c>
      <c r="N311" s="6">
        <f t="shared" si="82"/>
        <v>21</v>
      </c>
      <c r="O311" s="6">
        <f t="shared" si="82"/>
        <v>18.099999999999994</v>
      </c>
      <c r="P311" s="6">
        <f t="shared" si="82"/>
        <v>21.900000000000006</v>
      </c>
      <c r="Q311" s="6">
        <f t="shared" si="82"/>
        <v>25</v>
      </c>
      <c r="R311" s="6">
        <f t="shared" si="82"/>
        <v>21</v>
      </c>
      <c r="S311" s="6">
        <f t="shared" si="82"/>
        <v>23</v>
      </c>
      <c r="T311" s="6">
        <f t="shared" si="82"/>
        <v>20.600000000000023</v>
      </c>
      <c r="U311" s="6">
        <f t="shared" si="82"/>
        <v>97.599999999999966</v>
      </c>
      <c r="V311" s="6">
        <f t="shared" si="82"/>
        <v>38.800000000000011</v>
      </c>
      <c r="W311" s="6">
        <f t="shared" si="82"/>
        <v>27</v>
      </c>
      <c r="X311" s="6">
        <f t="shared" si="82"/>
        <v>28</v>
      </c>
      <c r="Y311" s="6">
        <f t="shared" si="82"/>
        <v>56</v>
      </c>
      <c r="Z311" s="6">
        <f t="shared" si="82"/>
        <v>30</v>
      </c>
      <c r="AA311" s="6">
        <f t="shared" si="82"/>
        <v>70</v>
      </c>
      <c r="AB311" s="6">
        <f t="shared" si="82"/>
        <v>40</v>
      </c>
      <c r="AC311" s="6">
        <f t="shared" si="82"/>
        <v>30</v>
      </c>
      <c r="AD311" s="6">
        <f t="shared" si="82"/>
        <v>60</v>
      </c>
      <c r="AE311" s="6">
        <f t="shared" si="82"/>
        <v>60</v>
      </c>
      <c r="AF311" s="6">
        <f t="shared" si="82"/>
        <v>60</v>
      </c>
      <c r="AG311" s="6">
        <f t="shared" si="82"/>
        <v>60</v>
      </c>
      <c r="AH311" s="6">
        <f t="shared" si="82"/>
        <v>60</v>
      </c>
      <c r="AI311" s="6">
        <f t="shared" si="82"/>
        <v>70</v>
      </c>
      <c r="AJ311" s="6">
        <f t="shared" si="82"/>
        <v>60</v>
      </c>
      <c r="AK311" s="6">
        <f t="shared" si="82"/>
        <v>60</v>
      </c>
      <c r="AL311" s="6">
        <f t="shared" si="82"/>
        <v>70</v>
      </c>
      <c r="AM311" s="6">
        <f t="shared" si="82"/>
        <v>60</v>
      </c>
      <c r="AN311" s="6">
        <f t="shared" si="82"/>
        <v>70</v>
      </c>
      <c r="AO311" s="6">
        <f t="shared" si="82"/>
        <v>60</v>
      </c>
      <c r="AP311" s="6">
        <f t="shared" si="82"/>
        <v>60</v>
      </c>
      <c r="AQ311" s="6">
        <f t="shared" si="82"/>
        <v>284</v>
      </c>
      <c r="AR311" s="6">
        <f t="shared" si="82"/>
        <v>56</v>
      </c>
      <c r="AS311" s="6">
        <f t="shared" si="82"/>
        <v>62</v>
      </c>
      <c r="AT311" s="6">
        <f t="shared" si="82"/>
        <v>65</v>
      </c>
      <c r="AU311" s="6">
        <f t="shared" si="82"/>
        <v>62</v>
      </c>
      <c r="AV311" s="6">
        <f t="shared" si="82"/>
        <v>61</v>
      </c>
      <c r="AW311" s="6">
        <f t="shared" si="82"/>
        <v>100</v>
      </c>
      <c r="AX311" s="6">
        <f t="shared" si="82"/>
        <v>63</v>
      </c>
      <c r="AY311" s="6">
        <f t="shared" si="82"/>
        <v>68</v>
      </c>
      <c r="AZ311" s="6">
        <f t="shared" si="82"/>
        <v>64</v>
      </c>
      <c r="BA311" s="6">
        <f t="shared" si="82"/>
        <v>256</v>
      </c>
      <c r="BB311" s="6">
        <f t="shared" si="82"/>
        <v>62</v>
      </c>
      <c r="BC311" s="6">
        <f t="shared" si="82"/>
        <v>68</v>
      </c>
      <c r="BD311" s="6">
        <f t="shared" si="82"/>
        <v>64</v>
      </c>
      <c r="BE311" s="6">
        <f t="shared" si="82"/>
        <v>243</v>
      </c>
      <c r="BF311" s="6">
        <f t="shared" si="82"/>
        <v>73</v>
      </c>
      <c r="BG311" s="6">
        <f t="shared" si="82"/>
        <v>178</v>
      </c>
      <c r="BH311" s="6">
        <f t="shared" si="82"/>
        <v>72.800000000000182</v>
      </c>
      <c r="BI311" s="6">
        <f t="shared" si="82"/>
        <v>2197.1999999999998</v>
      </c>
      <c r="BJ311" s="6">
        <f t="shared" si="82"/>
        <v>141</v>
      </c>
      <c r="BK311" s="6">
        <f t="shared" si="82"/>
        <v>152</v>
      </c>
      <c r="BL311" s="6">
        <f t="shared" si="82"/>
        <v>162</v>
      </c>
      <c r="BM311" s="6">
        <f t="shared" si="82"/>
        <v>154</v>
      </c>
      <c r="BN311" s="6">
        <f t="shared" si="82"/>
        <v>150</v>
      </c>
      <c r="BO311" s="6">
        <f t="shared" si="82"/>
        <v>290</v>
      </c>
      <c r="BP311" s="6">
        <f t="shared" si="82"/>
        <v>156</v>
      </c>
      <c r="BQ311" s="6">
        <f t="shared" si="82"/>
        <v>173</v>
      </c>
      <c r="BR311" s="6">
        <f t="shared" si="83"/>
        <v>160</v>
      </c>
      <c r="BS311" s="6">
        <f t="shared" si="83"/>
        <v>443</v>
      </c>
      <c r="BT311" s="6">
        <f t="shared" si="83"/>
        <v>140</v>
      </c>
      <c r="BU311" s="6">
        <f t="shared" si="83"/>
        <v>150</v>
      </c>
      <c r="BV311" s="6">
        <f t="shared" si="83"/>
        <v>140</v>
      </c>
      <c r="BW311" s="6">
        <f t="shared" si="83"/>
        <v>770</v>
      </c>
      <c r="BX311" s="6">
        <f t="shared" si="83"/>
        <v>170</v>
      </c>
      <c r="BY311" s="6">
        <f t="shared" si="83"/>
        <v>320</v>
      </c>
      <c r="BZ311" s="6">
        <f t="shared" si="83"/>
        <v>160</v>
      </c>
      <c r="CA311" s="6">
        <f t="shared" si="83"/>
        <v>10700</v>
      </c>
      <c r="CB311" s="6">
        <f t="shared" si="83"/>
        <v>370</v>
      </c>
      <c r="CC311" s="6">
        <f t="shared" si="83"/>
        <v>420</v>
      </c>
      <c r="CD311" s="6">
        <f t="shared" si="83"/>
        <v>380</v>
      </c>
      <c r="CE311" s="6">
        <f t="shared" si="83"/>
        <v>2850</v>
      </c>
      <c r="CF311" s="6">
        <f t="shared" si="83"/>
        <v>490</v>
      </c>
      <c r="CG311" s="6">
        <f t="shared" si="83"/>
        <v>620</v>
      </c>
      <c r="CH311" s="6">
        <f t="shared" si="83"/>
        <v>396.90000000000146</v>
      </c>
      <c r="CI311" s="6">
        <f t="shared" si="84"/>
        <v>76594.859999999986</v>
      </c>
      <c r="CJ311" s="6">
        <f t="shared" si="84"/>
        <v>1881.0400000000081</v>
      </c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</row>
    <row r="312" spans="1:104">
      <c r="A312" s="1">
        <v>84</v>
      </c>
      <c r="B312" s="1" t="s">
        <v>171</v>
      </c>
      <c r="C312" s="1" t="s">
        <v>172</v>
      </c>
      <c r="D312" s="6">
        <v>0</v>
      </c>
      <c r="E312" s="6" t="s">
        <v>213</v>
      </c>
      <c r="F312" s="6">
        <v>6.51</v>
      </c>
      <c r="G312" s="6">
        <f t="shared" si="82"/>
        <v>10.886000000000001</v>
      </c>
      <c r="H312" s="6">
        <f t="shared" si="82"/>
        <v>7.6999999999999993</v>
      </c>
      <c r="I312" s="6">
        <f t="shared" si="82"/>
        <v>9</v>
      </c>
      <c r="J312" s="6">
        <f t="shared" si="82"/>
        <v>21</v>
      </c>
      <c r="K312" s="6">
        <f t="shared" si="82"/>
        <v>12.099999999999994</v>
      </c>
      <c r="L312" s="6">
        <f t="shared" si="82"/>
        <v>38.900000000000006</v>
      </c>
      <c r="M312" s="6">
        <f t="shared" si="82"/>
        <v>17</v>
      </c>
      <c r="N312" s="6">
        <f t="shared" si="82"/>
        <v>21.099999999999994</v>
      </c>
      <c r="O312" s="6">
        <f t="shared" si="82"/>
        <v>19.900000000000006</v>
      </c>
      <c r="P312" s="6">
        <f t="shared" si="82"/>
        <v>24</v>
      </c>
      <c r="Q312" s="6">
        <f t="shared" si="82"/>
        <v>19</v>
      </c>
      <c r="R312" s="6">
        <f t="shared" si="82"/>
        <v>26</v>
      </c>
      <c r="S312" s="6">
        <f t="shared" si="82"/>
        <v>22</v>
      </c>
      <c r="T312" s="6">
        <f t="shared" si="82"/>
        <v>24</v>
      </c>
      <c r="U312" s="6">
        <f t="shared" si="82"/>
        <v>23</v>
      </c>
      <c r="V312" s="6">
        <f t="shared" si="82"/>
        <v>112</v>
      </c>
      <c r="W312" s="6">
        <f t="shared" si="82"/>
        <v>28</v>
      </c>
      <c r="X312" s="6">
        <f t="shared" si="82"/>
        <v>29</v>
      </c>
      <c r="Y312" s="6">
        <f t="shared" si="82"/>
        <v>29</v>
      </c>
      <c r="Z312" s="6">
        <f t="shared" si="82"/>
        <v>58</v>
      </c>
      <c r="AA312" s="6">
        <f t="shared" si="82"/>
        <v>30</v>
      </c>
      <c r="AB312" s="6">
        <f t="shared" si="82"/>
        <v>80</v>
      </c>
      <c r="AC312" s="6">
        <f t="shared" si="82"/>
        <v>30</v>
      </c>
      <c r="AD312" s="6">
        <f t="shared" si="82"/>
        <v>40</v>
      </c>
      <c r="AE312" s="6">
        <f t="shared" si="82"/>
        <v>60</v>
      </c>
      <c r="AF312" s="6">
        <f t="shared" si="82"/>
        <v>60</v>
      </c>
      <c r="AG312" s="6">
        <f t="shared" si="82"/>
        <v>70</v>
      </c>
      <c r="AH312" s="6">
        <f t="shared" si="82"/>
        <v>60</v>
      </c>
      <c r="AI312" s="6">
        <f t="shared" si="82"/>
        <v>70</v>
      </c>
      <c r="AJ312" s="6">
        <f t="shared" si="82"/>
        <v>60</v>
      </c>
      <c r="AK312" s="6">
        <f t="shared" si="82"/>
        <v>60</v>
      </c>
      <c r="AL312" s="6">
        <f t="shared" si="82"/>
        <v>70</v>
      </c>
      <c r="AM312" s="6">
        <f t="shared" si="82"/>
        <v>70</v>
      </c>
      <c r="AN312" s="6">
        <f t="shared" si="82"/>
        <v>60</v>
      </c>
      <c r="AO312" s="6">
        <f t="shared" si="82"/>
        <v>60</v>
      </c>
      <c r="AP312" s="6">
        <f t="shared" si="82"/>
        <v>70</v>
      </c>
      <c r="AQ312" s="6">
        <f t="shared" si="82"/>
        <v>60</v>
      </c>
      <c r="AR312" s="6">
        <f t="shared" si="82"/>
        <v>295</v>
      </c>
      <c r="AS312" s="6">
        <f t="shared" si="82"/>
        <v>58</v>
      </c>
      <c r="AT312" s="6">
        <f t="shared" si="82"/>
        <v>63</v>
      </c>
      <c r="AU312" s="6">
        <f t="shared" si="82"/>
        <v>66</v>
      </c>
      <c r="AV312" s="6">
        <f t="shared" si="82"/>
        <v>63</v>
      </c>
      <c r="AW312" s="6">
        <f t="shared" si="82"/>
        <v>62</v>
      </c>
      <c r="AX312" s="6">
        <f t="shared" si="82"/>
        <v>104</v>
      </c>
      <c r="AY312" s="6">
        <f t="shared" si="82"/>
        <v>64</v>
      </c>
      <c r="AZ312" s="6">
        <f t="shared" si="82"/>
        <v>69</v>
      </c>
      <c r="BA312" s="6">
        <f t="shared" si="82"/>
        <v>66</v>
      </c>
      <c r="BB312" s="6">
        <f t="shared" si="82"/>
        <v>260</v>
      </c>
      <c r="BC312" s="6">
        <f t="shared" si="82"/>
        <v>63</v>
      </c>
      <c r="BD312" s="6">
        <f t="shared" si="82"/>
        <v>70</v>
      </c>
      <c r="BE312" s="6">
        <f t="shared" si="82"/>
        <v>65</v>
      </c>
      <c r="BF312" s="6">
        <f t="shared" si="82"/>
        <v>256</v>
      </c>
      <c r="BG312" s="6">
        <f t="shared" si="82"/>
        <v>74</v>
      </c>
      <c r="BH312" s="6">
        <f t="shared" si="82"/>
        <v>182</v>
      </c>
      <c r="BI312" s="6">
        <f t="shared" si="82"/>
        <v>74.199999999999818</v>
      </c>
      <c r="BJ312" s="6">
        <f t="shared" si="82"/>
        <v>2260.8000000000002</v>
      </c>
      <c r="BK312" s="6">
        <f t="shared" si="82"/>
        <v>145</v>
      </c>
      <c r="BL312" s="6">
        <f t="shared" si="82"/>
        <v>154</v>
      </c>
      <c r="BM312" s="6">
        <f t="shared" si="82"/>
        <v>164</v>
      </c>
      <c r="BN312" s="6">
        <f t="shared" si="82"/>
        <v>157</v>
      </c>
      <c r="BO312" s="6">
        <f t="shared" si="82"/>
        <v>152</v>
      </c>
      <c r="BP312" s="6">
        <f t="shared" si="82"/>
        <v>299</v>
      </c>
      <c r="BQ312" s="6">
        <f t="shared" ref="BQ312" si="85">BQ87-BP87</f>
        <v>159</v>
      </c>
      <c r="BR312" s="6">
        <f t="shared" si="83"/>
        <v>176</v>
      </c>
      <c r="BS312" s="6">
        <f t="shared" si="83"/>
        <v>159</v>
      </c>
      <c r="BT312" s="6">
        <f t="shared" si="83"/>
        <v>460</v>
      </c>
      <c r="BU312" s="6">
        <f t="shared" si="83"/>
        <v>130</v>
      </c>
      <c r="BV312" s="6">
        <f t="shared" si="83"/>
        <v>160</v>
      </c>
      <c r="BW312" s="6">
        <f t="shared" si="83"/>
        <v>140</v>
      </c>
      <c r="BX312" s="6">
        <f t="shared" si="83"/>
        <v>810</v>
      </c>
      <c r="BY312" s="6">
        <f t="shared" si="83"/>
        <v>170</v>
      </c>
      <c r="BZ312" s="6">
        <f t="shared" si="83"/>
        <v>330</v>
      </c>
      <c r="CA312" s="6">
        <f t="shared" si="83"/>
        <v>160</v>
      </c>
      <c r="CB312" s="6">
        <f t="shared" si="83"/>
        <v>10960</v>
      </c>
      <c r="CC312" s="6">
        <f t="shared" si="83"/>
        <v>380</v>
      </c>
      <c r="CD312" s="6">
        <f t="shared" si="83"/>
        <v>420</v>
      </c>
      <c r="CE312" s="6">
        <f t="shared" si="83"/>
        <v>390</v>
      </c>
      <c r="CF312" s="6">
        <f t="shared" si="83"/>
        <v>3000</v>
      </c>
      <c r="CG312" s="6">
        <f t="shared" si="83"/>
        <v>500</v>
      </c>
      <c r="CH312" s="6">
        <f t="shared" si="83"/>
        <v>630</v>
      </c>
      <c r="CI312" s="6">
        <f t="shared" si="84"/>
        <v>400.40000000000146</v>
      </c>
      <c r="CJ312" s="6">
        <f t="shared" si="84"/>
        <v>78673.899999999994</v>
      </c>
      <c r="CK312" s="6">
        <f t="shared" si="84"/>
        <v>1918.3999999999942</v>
      </c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</row>
    <row r="313" spans="1:104">
      <c r="A313" s="1">
        <v>85</v>
      </c>
      <c r="B313" s="1" t="s">
        <v>173</v>
      </c>
      <c r="C313" s="1" t="s">
        <v>174</v>
      </c>
      <c r="D313" s="6">
        <v>0</v>
      </c>
      <c r="E313" s="6">
        <v>6.06</v>
      </c>
      <c r="F313" s="6">
        <v>6.52</v>
      </c>
      <c r="G313" s="6">
        <f t="shared" ref="G313:BQ316" si="86">G88-F88</f>
        <v>8.5624899999999986</v>
      </c>
      <c r="H313" s="6">
        <f t="shared" si="86"/>
        <v>8.6999999999999993</v>
      </c>
      <c r="I313" s="6">
        <f t="shared" si="86"/>
        <v>13.07</v>
      </c>
      <c r="J313" s="6">
        <f t="shared" si="86"/>
        <v>10.740000000000002</v>
      </c>
      <c r="K313" s="6">
        <f t="shared" si="86"/>
        <v>21.61</v>
      </c>
      <c r="L313" s="6">
        <f t="shared" si="86"/>
        <v>13.099999999999994</v>
      </c>
      <c r="M313" s="6">
        <f t="shared" si="86"/>
        <v>45</v>
      </c>
      <c r="N313" s="6">
        <f t="shared" si="86"/>
        <v>18.900000000000006</v>
      </c>
      <c r="O313" s="6">
        <f t="shared" si="86"/>
        <v>20</v>
      </c>
      <c r="P313" s="6">
        <f t="shared" si="86"/>
        <v>23.099999999999994</v>
      </c>
      <c r="Q313" s="6">
        <f t="shared" si="86"/>
        <v>19.900000000000006</v>
      </c>
      <c r="R313" s="6">
        <f t="shared" si="86"/>
        <v>24</v>
      </c>
      <c r="S313" s="6">
        <f t="shared" si="86"/>
        <v>27</v>
      </c>
      <c r="T313" s="6">
        <f t="shared" si="86"/>
        <v>24</v>
      </c>
      <c r="U313" s="6">
        <f t="shared" si="86"/>
        <v>24</v>
      </c>
      <c r="V313" s="6">
        <f t="shared" si="86"/>
        <v>24</v>
      </c>
      <c r="W313" s="6">
        <f t="shared" si="86"/>
        <v>117</v>
      </c>
      <c r="X313" s="6">
        <f t="shared" si="86"/>
        <v>29</v>
      </c>
      <c r="Y313" s="6">
        <f t="shared" si="86"/>
        <v>29</v>
      </c>
      <c r="Z313" s="6">
        <f t="shared" si="86"/>
        <v>30</v>
      </c>
      <c r="AA313" s="6">
        <f t="shared" si="86"/>
        <v>60</v>
      </c>
      <c r="AB313" s="6">
        <f t="shared" si="86"/>
        <v>30</v>
      </c>
      <c r="AC313" s="6">
        <f t="shared" si="86"/>
        <v>90</v>
      </c>
      <c r="AD313" s="6">
        <f t="shared" si="86"/>
        <v>30</v>
      </c>
      <c r="AE313" s="6">
        <f t="shared" si="86"/>
        <v>40</v>
      </c>
      <c r="AF313" s="6">
        <f t="shared" si="86"/>
        <v>70</v>
      </c>
      <c r="AG313" s="6">
        <f t="shared" si="86"/>
        <v>60</v>
      </c>
      <c r="AH313" s="6">
        <f t="shared" si="86"/>
        <v>70</v>
      </c>
      <c r="AI313" s="6">
        <f t="shared" si="86"/>
        <v>60</v>
      </c>
      <c r="AJ313" s="6">
        <f t="shared" si="86"/>
        <v>70</v>
      </c>
      <c r="AK313" s="6">
        <f t="shared" si="86"/>
        <v>60</v>
      </c>
      <c r="AL313" s="6">
        <f t="shared" si="86"/>
        <v>70</v>
      </c>
      <c r="AM313" s="6">
        <f t="shared" si="86"/>
        <v>70</v>
      </c>
      <c r="AN313" s="6">
        <f t="shared" si="86"/>
        <v>60</v>
      </c>
      <c r="AO313" s="6">
        <f t="shared" si="86"/>
        <v>70</v>
      </c>
      <c r="AP313" s="6">
        <f t="shared" si="86"/>
        <v>60</v>
      </c>
      <c r="AQ313" s="6">
        <f t="shared" si="86"/>
        <v>80</v>
      </c>
      <c r="AR313" s="6">
        <f t="shared" si="86"/>
        <v>60</v>
      </c>
      <c r="AS313" s="6">
        <f t="shared" si="86"/>
        <v>298</v>
      </c>
      <c r="AT313" s="6">
        <f t="shared" si="86"/>
        <v>59</v>
      </c>
      <c r="AU313" s="6">
        <f t="shared" si="86"/>
        <v>64</v>
      </c>
      <c r="AV313" s="6">
        <f t="shared" si="86"/>
        <v>68</v>
      </c>
      <c r="AW313" s="6">
        <f t="shared" si="86"/>
        <v>64</v>
      </c>
      <c r="AX313" s="6">
        <f t="shared" si="86"/>
        <v>63</v>
      </c>
      <c r="AY313" s="6">
        <f t="shared" si="86"/>
        <v>107</v>
      </c>
      <c r="AZ313" s="6">
        <f t="shared" si="86"/>
        <v>66</v>
      </c>
      <c r="BA313" s="6">
        <f t="shared" si="86"/>
        <v>71</v>
      </c>
      <c r="BB313" s="6">
        <f t="shared" si="86"/>
        <v>66</v>
      </c>
      <c r="BC313" s="6">
        <f t="shared" si="86"/>
        <v>265</v>
      </c>
      <c r="BD313" s="6">
        <f t="shared" si="86"/>
        <v>64</v>
      </c>
      <c r="BE313" s="6">
        <f t="shared" si="86"/>
        <v>72</v>
      </c>
      <c r="BF313" s="6">
        <f t="shared" si="86"/>
        <v>65</v>
      </c>
      <c r="BG313" s="6">
        <f t="shared" si="86"/>
        <v>270</v>
      </c>
      <c r="BH313" s="6">
        <f t="shared" si="86"/>
        <v>76</v>
      </c>
      <c r="BI313" s="6">
        <f t="shared" si="86"/>
        <v>185</v>
      </c>
      <c r="BJ313" s="6">
        <f t="shared" si="86"/>
        <v>76</v>
      </c>
      <c r="BK313" s="6">
        <f t="shared" si="86"/>
        <v>2331</v>
      </c>
      <c r="BL313" s="6">
        <f t="shared" si="86"/>
        <v>142</v>
      </c>
      <c r="BM313" s="6">
        <f t="shared" si="86"/>
        <v>157</v>
      </c>
      <c r="BN313" s="6">
        <f t="shared" si="86"/>
        <v>166</v>
      </c>
      <c r="BO313" s="6">
        <f t="shared" si="86"/>
        <v>159</v>
      </c>
      <c r="BP313" s="6">
        <f t="shared" si="86"/>
        <v>155</v>
      </c>
      <c r="BQ313" s="6">
        <f t="shared" si="86"/>
        <v>309</v>
      </c>
      <c r="BR313" s="6">
        <f t="shared" si="83"/>
        <v>162</v>
      </c>
      <c r="BS313" s="6">
        <f t="shared" si="83"/>
        <v>180</v>
      </c>
      <c r="BT313" s="6">
        <f t="shared" si="83"/>
        <v>160</v>
      </c>
      <c r="BU313" s="6">
        <f t="shared" si="83"/>
        <v>460</v>
      </c>
      <c r="BV313" s="6">
        <f t="shared" si="83"/>
        <v>150</v>
      </c>
      <c r="BW313" s="6">
        <f t="shared" si="83"/>
        <v>150</v>
      </c>
      <c r="BX313" s="6">
        <f t="shared" si="83"/>
        <v>150</v>
      </c>
      <c r="BY313" s="6">
        <f t="shared" si="83"/>
        <v>850</v>
      </c>
      <c r="BZ313" s="6">
        <f t="shared" si="83"/>
        <v>170</v>
      </c>
      <c r="CA313" s="6">
        <f t="shared" si="83"/>
        <v>330</v>
      </c>
      <c r="CB313" s="6">
        <f t="shared" si="83"/>
        <v>160</v>
      </c>
      <c r="CC313" s="6">
        <f t="shared" si="83"/>
        <v>11220</v>
      </c>
      <c r="CD313" s="6">
        <f t="shared" si="83"/>
        <v>390</v>
      </c>
      <c r="CE313" s="6">
        <f t="shared" si="83"/>
        <v>430</v>
      </c>
      <c r="CF313" s="6">
        <f t="shared" si="83"/>
        <v>390</v>
      </c>
      <c r="CG313" s="6">
        <f t="shared" si="83"/>
        <v>3160</v>
      </c>
      <c r="CH313" s="6">
        <f t="shared" si="83"/>
        <v>500</v>
      </c>
      <c r="CI313" s="6">
        <f t="shared" si="84"/>
        <v>650</v>
      </c>
      <c r="CJ313" s="6">
        <f t="shared" si="84"/>
        <v>409</v>
      </c>
      <c r="CK313" s="6">
        <f t="shared" si="84"/>
        <v>80784.399999999994</v>
      </c>
      <c r="CL313" s="6">
        <f t="shared" si="84"/>
        <v>1962.6000000000058</v>
      </c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</row>
    <row r="314" spans="1:104">
      <c r="A314" s="1">
        <v>86</v>
      </c>
      <c r="B314" s="1" t="s">
        <v>175</v>
      </c>
      <c r="C314" s="1" t="s">
        <v>176</v>
      </c>
      <c r="D314" s="6">
        <v>0</v>
      </c>
      <c r="E314" s="6">
        <v>4.8</v>
      </c>
      <c r="F314" s="6">
        <v>10.75</v>
      </c>
      <c r="G314" s="6">
        <f t="shared" si="86"/>
        <v>10.651499999999999</v>
      </c>
      <c r="H314" s="6">
        <f t="shared" si="86"/>
        <v>8</v>
      </c>
      <c r="I314" s="6">
        <f t="shared" si="86"/>
        <v>7.5</v>
      </c>
      <c r="J314" s="6">
        <f t="shared" si="86"/>
        <v>16</v>
      </c>
      <c r="K314" s="6">
        <f t="shared" si="86"/>
        <v>11.100000000000001</v>
      </c>
      <c r="L314" s="6">
        <f t="shared" si="86"/>
        <v>24</v>
      </c>
      <c r="M314" s="6">
        <f t="shared" si="86"/>
        <v>14</v>
      </c>
      <c r="N314" s="6">
        <f t="shared" si="86"/>
        <v>52</v>
      </c>
      <c r="O314" s="6">
        <f t="shared" si="86"/>
        <v>19.900000000000006</v>
      </c>
      <c r="P314" s="6">
        <f t="shared" si="86"/>
        <v>21.099999999999994</v>
      </c>
      <c r="Q314" s="6">
        <f t="shared" si="86"/>
        <v>23</v>
      </c>
      <c r="R314" s="6">
        <f t="shared" si="86"/>
        <v>22</v>
      </c>
      <c r="S314" s="6">
        <f t="shared" si="86"/>
        <v>24</v>
      </c>
      <c r="T314" s="6">
        <f t="shared" si="86"/>
        <v>29</v>
      </c>
      <c r="U314" s="6">
        <f t="shared" si="86"/>
        <v>24</v>
      </c>
      <c r="V314" s="6">
        <f t="shared" si="86"/>
        <v>25</v>
      </c>
      <c r="W314" s="6">
        <f t="shared" si="86"/>
        <v>25</v>
      </c>
      <c r="X314" s="6">
        <f t="shared" si="86"/>
        <v>121</v>
      </c>
      <c r="Y314" s="6">
        <f t="shared" si="86"/>
        <v>31</v>
      </c>
      <c r="Z314" s="6">
        <f t="shared" si="86"/>
        <v>30</v>
      </c>
      <c r="AA314" s="6">
        <f t="shared" si="86"/>
        <v>30</v>
      </c>
      <c r="AB314" s="6">
        <f t="shared" si="86"/>
        <v>64</v>
      </c>
      <c r="AC314" s="6">
        <f t="shared" si="86"/>
        <v>37</v>
      </c>
      <c r="AD314" s="6">
        <f t="shared" si="86"/>
        <v>80</v>
      </c>
      <c r="AE314" s="6">
        <f t="shared" si="86"/>
        <v>40</v>
      </c>
      <c r="AF314" s="6">
        <f t="shared" si="86"/>
        <v>50</v>
      </c>
      <c r="AG314" s="6">
        <f t="shared" si="86"/>
        <v>70</v>
      </c>
      <c r="AH314" s="6">
        <f t="shared" si="86"/>
        <v>60</v>
      </c>
      <c r="AI314" s="6">
        <f t="shared" si="86"/>
        <v>70</v>
      </c>
      <c r="AJ314" s="6">
        <f t="shared" si="86"/>
        <v>70</v>
      </c>
      <c r="AK314" s="6">
        <f t="shared" si="86"/>
        <v>60</v>
      </c>
      <c r="AL314" s="6">
        <f t="shared" si="86"/>
        <v>70</v>
      </c>
      <c r="AM314" s="6">
        <f t="shared" si="86"/>
        <v>60</v>
      </c>
      <c r="AN314" s="6">
        <f t="shared" si="86"/>
        <v>80</v>
      </c>
      <c r="AO314" s="6">
        <f t="shared" si="86"/>
        <v>70</v>
      </c>
      <c r="AP314" s="6">
        <f t="shared" si="86"/>
        <v>60</v>
      </c>
      <c r="AQ314" s="6">
        <f t="shared" si="86"/>
        <v>70</v>
      </c>
      <c r="AR314" s="6">
        <f t="shared" si="86"/>
        <v>70</v>
      </c>
      <c r="AS314" s="6">
        <f t="shared" si="86"/>
        <v>60</v>
      </c>
      <c r="AT314" s="6">
        <f t="shared" si="86"/>
        <v>313</v>
      </c>
      <c r="AU314" s="6">
        <f t="shared" si="86"/>
        <v>61</v>
      </c>
      <c r="AV314" s="6">
        <f t="shared" si="86"/>
        <v>64</v>
      </c>
      <c r="AW314" s="6">
        <f t="shared" si="86"/>
        <v>69</v>
      </c>
      <c r="AX314" s="6">
        <f t="shared" si="86"/>
        <v>66</v>
      </c>
      <c r="AY314" s="6">
        <f t="shared" si="86"/>
        <v>64</v>
      </c>
      <c r="AZ314" s="6">
        <f t="shared" si="86"/>
        <v>110</v>
      </c>
      <c r="BA314" s="6">
        <f t="shared" si="86"/>
        <v>68</v>
      </c>
      <c r="BB314" s="6">
        <f t="shared" si="86"/>
        <v>71</v>
      </c>
      <c r="BC314" s="6">
        <f t="shared" si="86"/>
        <v>68</v>
      </c>
      <c r="BD314" s="6">
        <f t="shared" si="86"/>
        <v>270</v>
      </c>
      <c r="BE314" s="6">
        <f t="shared" si="86"/>
        <v>66</v>
      </c>
      <c r="BF314" s="6">
        <f t="shared" si="86"/>
        <v>72</v>
      </c>
      <c r="BG314" s="6">
        <f t="shared" si="86"/>
        <v>67</v>
      </c>
      <c r="BH314" s="6">
        <f t="shared" si="86"/>
        <v>284</v>
      </c>
      <c r="BI314" s="6">
        <f t="shared" si="86"/>
        <v>77</v>
      </c>
      <c r="BJ314" s="6">
        <f t="shared" si="86"/>
        <v>189</v>
      </c>
      <c r="BK314" s="6">
        <f t="shared" si="86"/>
        <v>78</v>
      </c>
      <c r="BL314" s="6">
        <f t="shared" si="86"/>
        <v>2392</v>
      </c>
      <c r="BM314" s="6">
        <f t="shared" si="86"/>
        <v>149</v>
      </c>
      <c r="BN314" s="6">
        <f t="shared" si="86"/>
        <v>158</v>
      </c>
      <c r="BO314" s="6">
        <f t="shared" si="86"/>
        <v>170</v>
      </c>
      <c r="BP314" s="6">
        <f t="shared" si="86"/>
        <v>161</v>
      </c>
      <c r="BQ314" s="6">
        <f t="shared" si="86"/>
        <v>157</v>
      </c>
      <c r="BR314" s="6">
        <f t="shared" si="83"/>
        <v>319</v>
      </c>
      <c r="BS314" s="6">
        <f t="shared" si="83"/>
        <v>167</v>
      </c>
      <c r="BT314" s="6">
        <f t="shared" si="83"/>
        <v>180</v>
      </c>
      <c r="BU314" s="6">
        <f t="shared" si="83"/>
        <v>170</v>
      </c>
      <c r="BV314" s="6">
        <f t="shared" si="83"/>
        <v>460</v>
      </c>
      <c r="BW314" s="6">
        <f t="shared" si="83"/>
        <v>150</v>
      </c>
      <c r="BX314" s="6">
        <f t="shared" si="83"/>
        <v>160</v>
      </c>
      <c r="BY314" s="6">
        <f t="shared" si="83"/>
        <v>140</v>
      </c>
      <c r="BZ314" s="6">
        <f t="shared" si="83"/>
        <v>900</v>
      </c>
      <c r="CA314" s="6">
        <f t="shared" si="83"/>
        <v>170</v>
      </c>
      <c r="CB314" s="6">
        <f t="shared" si="83"/>
        <v>340</v>
      </c>
      <c r="CC314" s="6">
        <f t="shared" si="83"/>
        <v>170</v>
      </c>
      <c r="CD314" s="6">
        <f t="shared" si="83"/>
        <v>11480</v>
      </c>
      <c r="CE314" s="6">
        <f t="shared" si="83"/>
        <v>390</v>
      </c>
      <c r="CF314" s="6">
        <f t="shared" si="83"/>
        <v>440</v>
      </c>
      <c r="CG314" s="6">
        <f t="shared" si="83"/>
        <v>400</v>
      </c>
      <c r="CH314" s="6">
        <f t="shared" si="83"/>
        <v>3310</v>
      </c>
      <c r="CI314" s="6">
        <f t="shared" si="84"/>
        <v>520</v>
      </c>
      <c r="CJ314" s="6">
        <f t="shared" si="84"/>
        <v>660</v>
      </c>
      <c r="CK314" s="6">
        <f t="shared" si="84"/>
        <v>413.09999999999854</v>
      </c>
      <c r="CL314" s="6">
        <f t="shared" si="84"/>
        <v>82938.899999999994</v>
      </c>
      <c r="CM314" s="6">
        <f t="shared" si="84"/>
        <v>2001.6999999999971</v>
      </c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</row>
    <row r="315" spans="1:104">
      <c r="A315" s="1">
        <v>87</v>
      </c>
      <c r="B315" s="1" t="s">
        <v>177</v>
      </c>
      <c r="C315" s="1" t="s">
        <v>178</v>
      </c>
      <c r="D315" s="6">
        <v>0</v>
      </c>
      <c r="E315" s="6">
        <v>1.41</v>
      </c>
      <c r="F315" s="6">
        <v>3.59</v>
      </c>
      <c r="G315" s="6">
        <f t="shared" si="86"/>
        <v>18.327258999999998</v>
      </c>
      <c r="H315" s="6">
        <f t="shared" si="86"/>
        <v>10.600000000000001</v>
      </c>
      <c r="I315" s="6">
        <f t="shared" si="86"/>
        <v>6.1000000000000014</v>
      </c>
      <c r="J315" s="6">
        <f t="shared" si="86"/>
        <v>10.899999999999999</v>
      </c>
      <c r="K315" s="6">
        <f t="shared" si="86"/>
        <v>17</v>
      </c>
      <c r="L315" s="6">
        <f t="shared" si="86"/>
        <v>13</v>
      </c>
      <c r="M315" s="6">
        <f t="shared" si="86"/>
        <v>26</v>
      </c>
      <c r="N315" s="6">
        <f t="shared" si="86"/>
        <v>14</v>
      </c>
      <c r="O315" s="6">
        <f t="shared" si="86"/>
        <v>59</v>
      </c>
      <c r="P315" s="6">
        <f t="shared" si="86"/>
        <v>21</v>
      </c>
      <c r="Q315" s="6">
        <f t="shared" si="86"/>
        <v>22.099999999999994</v>
      </c>
      <c r="R315" s="6">
        <f t="shared" si="86"/>
        <v>22.900000000000006</v>
      </c>
      <c r="S315" s="6">
        <f t="shared" si="86"/>
        <v>24</v>
      </c>
      <c r="T315" s="6">
        <f t="shared" si="86"/>
        <v>24</v>
      </c>
      <c r="U315" s="6">
        <f t="shared" si="86"/>
        <v>31</v>
      </c>
      <c r="V315" s="6">
        <f t="shared" si="86"/>
        <v>25</v>
      </c>
      <c r="W315" s="6">
        <f t="shared" si="86"/>
        <v>26</v>
      </c>
      <c r="X315" s="6">
        <f t="shared" si="86"/>
        <v>25</v>
      </c>
      <c r="Y315" s="6">
        <f t="shared" si="86"/>
        <v>130</v>
      </c>
      <c r="Z315" s="6">
        <f t="shared" si="86"/>
        <v>30</v>
      </c>
      <c r="AA315" s="6">
        <f t="shared" si="86"/>
        <v>30</v>
      </c>
      <c r="AB315" s="6">
        <f t="shared" si="86"/>
        <v>30</v>
      </c>
      <c r="AC315" s="6">
        <f t="shared" si="86"/>
        <v>70</v>
      </c>
      <c r="AD315" s="6">
        <f t="shared" si="86"/>
        <v>30</v>
      </c>
      <c r="AE315" s="6">
        <f t="shared" si="86"/>
        <v>100</v>
      </c>
      <c r="AF315" s="6">
        <f t="shared" si="86"/>
        <v>30</v>
      </c>
      <c r="AG315" s="6">
        <f t="shared" si="86"/>
        <v>60</v>
      </c>
      <c r="AH315" s="6">
        <f t="shared" si="86"/>
        <v>70</v>
      </c>
      <c r="AI315" s="6">
        <f t="shared" si="86"/>
        <v>60</v>
      </c>
      <c r="AJ315" s="6">
        <f t="shared" si="86"/>
        <v>70</v>
      </c>
      <c r="AK315" s="6">
        <f t="shared" si="86"/>
        <v>70</v>
      </c>
      <c r="AL315" s="6">
        <f t="shared" si="86"/>
        <v>70</v>
      </c>
      <c r="AM315" s="6">
        <f t="shared" si="86"/>
        <v>70</v>
      </c>
      <c r="AN315" s="6">
        <f t="shared" si="86"/>
        <v>60</v>
      </c>
      <c r="AO315" s="6">
        <f t="shared" si="86"/>
        <v>80</v>
      </c>
      <c r="AP315" s="6">
        <f t="shared" si="86"/>
        <v>70</v>
      </c>
      <c r="AQ315" s="6">
        <f t="shared" si="86"/>
        <v>70</v>
      </c>
      <c r="AR315" s="6">
        <f t="shared" si="86"/>
        <v>70</v>
      </c>
      <c r="AS315" s="6">
        <f t="shared" si="86"/>
        <v>70</v>
      </c>
      <c r="AT315" s="6">
        <f t="shared" si="86"/>
        <v>70</v>
      </c>
      <c r="AU315" s="6">
        <f t="shared" si="86"/>
        <v>309</v>
      </c>
      <c r="AV315" s="6">
        <f t="shared" si="86"/>
        <v>63</v>
      </c>
      <c r="AW315" s="6">
        <f t="shared" si="86"/>
        <v>65</v>
      </c>
      <c r="AX315" s="6">
        <f t="shared" si="86"/>
        <v>70</v>
      </c>
      <c r="AY315" s="6">
        <f t="shared" si="86"/>
        <v>67</v>
      </c>
      <c r="AZ315" s="6">
        <f t="shared" si="86"/>
        <v>66</v>
      </c>
      <c r="BA315" s="6">
        <f t="shared" si="86"/>
        <v>114</v>
      </c>
      <c r="BB315" s="6">
        <f t="shared" si="86"/>
        <v>67</v>
      </c>
      <c r="BC315" s="6">
        <f t="shared" si="86"/>
        <v>75</v>
      </c>
      <c r="BD315" s="6">
        <f t="shared" si="86"/>
        <v>68</v>
      </c>
      <c r="BE315" s="6">
        <f t="shared" si="86"/>
        <v>275</v>
      </c>
      <c r="BF315" s="6">
        <f t="shared" si="86"/>
        <v>66</v>
      </c>
      <c r="BG315" s="6">
        <f t="shared" si="86"/>
        <v>75</v>
      </c>
      <c r="BH315" s="6">
        <f t="shared" si="86"/>
        <v>67</v>
      </c>
      <c r="BI315" s="6">
        <f t="shared" si="86"/>
        <v>299</v>
      </c>
      <c r="BJ315" s="6">
        <f t="shared" si="86"/>
        <v>79</v>
      </c>
      <c r="BK315" s="6">
        <f t="shared" si="86"/>
        <v>193</v>
      </c>
      <c r="BL315" s="6">
        <f t="shared" si="86"/>
        <v>79</v>
      </c>
      <c r="BM315" s="6">
        <f t="shared" si="86"/>
        <v>2458</v>
      </c>
      <c r="BN315" s="6">
        <f t="shared" si="86"/>
        <v>151</v>
      </c>
      <c r="BO315" s="6">
        <f t="shared" si="86"/>
        <v>162</v>
      </c>
      <c r="BP315" s="6">
        <f t="shared" si="86"/>
        <v>171</v>
      </c>
      <c r="BQ315" s="6">
        <f t="shared" si="86"/>
        <v>164</v>
      </c>
      <c r="BR315" s="6">
        <f t="shared" si="83"/>
        <v>159</v>
      </c>
      <c r="BS315" s="6">
        <f t="shared" si="83"/>
        <v>328</v>
      </c>
      <c r="BT315" s="6">
        <f t="shared" si="83"/>
        <v>170</v>
      </c>
      <c r="BU315" s="6">
        <f t="shared" si="83"/>
        <v>180</v>
      </c>
      <c r="BV315" s="6">
        <f t="shared" si="83"/>
        <v>170</v>
      </c>
      <c r="BW315" s="6">
        <f t="shared" si="83"/>
        <v>480</v>
      </c>
      <c r="BX315" s="6">
        <f t="shared" si="83"/>
        <v>140</v>
      </c>
      <c r="BY315" s="6">
        <f t="shared" si="83"/>
        <v>160</v>
      </c>
      <c r="BZ315" s="6">
        <f t="shared" si="83"/>
        <v>150</v>
      </c>
      <c r="CA315" s="6">
        <f t="shared" si="83"/>
        <v>940</v>
      </c>
      <c r="CB315" s="6">
        <f t="shared" si="83"/>
        <v>180</v>
      </c>
      <c r="CC315" s="6">
        <f t="shared" si="83"/>
        <v>350</v>
      </c>
      <c r="CD315" s="6">
        <f t="shared" si="83"/>
        <v>160</v>
      </c>
      <c r="CE315" s="6">
        <f t="shared" si="83"/>
        <v>11750</v>
      </c>
      <c r="CF315" s="6">
        <f t="shared" si="83"/>
        <v>400</v>
      </c>
      <c r="CG315" s="6">
        <f t="shared" si="83"/>
        <v>440</v>
      </c>
      <c r="CH315" s="6">
        <f t="shared" si="83"/>
        <v>400</v>
      </c>
      <c r="CI315" s="6">
        <f t="shared" si="84"/>
        <v>3490</v>
      </c>
      <c r="CJ315" s="6">
        <f t="shared" si="84"/>
        <v>530</v>
      </c>
      <c r="CK315" s="6">
        <f t="shared" si="84"/>
        <v>670</v>
      </c>
      <c r="CL315" s="6">
        <f t="shared" si="84"/>
        <v>423.40000000000146</v>
      </c>
      <c r="CM315" s="6">
        <f t="shared" si="84"/>
        <v>85133.799999999988</v>
      </c>
      <c r="CN315" s="6">
        <f t="shared" si="84"/>
        <v>2041.8000000000029</v>
      </c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</row>
    <row r="316" spans="1:104">
      <c r="A316" s="1">
        <v>88</v>
      </c>
      <c r="B316" s="1" t="s">
        <v>179</v>
      </c>
      <c r="C316" s="1" t="s">
        <v>180</v>
      </c>
      <c r="D316" s="6">
        <v>0</v>
      </c>
      <c r="E316" s="6">
        <v>0</v>
      </c>
      <c r="F316" s="6">
        <v>5.18</v>
      </c>
      <c r="G316" s="6">
        <f t="shared" si="86"/>
        <v>4.8687269999999998</v>
      </c>
      <c r="H316" s="6">
        <f t="shared" si="86"/>
        <v>20.85285</v>
      </c>
      <c r="I316" s="6">
        <f t="shared" si="86"/>
        <v>10</v>
      </c>
      <c r="J316" s="6">
        <f t="shared" si="86"/>
        <v>11.899999999999999</v>
      </c>
      <c r="K316" s="6">
        <f t="shared" si="86"/>
        <v>11.100000000000001</v>
      </c>
      <c r="L316" s="6">
        <f t="shared" si="86"/>
        <v>18</v>
      </c>
      <c r="M316" s="6">
        <f t="shared" si="86"/>
        <v>15</v>
      </c>
      <c r="N316" s="6">
        <f t="shared" si="86"/>
        <v>27</v>
      </c>
      <c r="O316" s="6">
        <f t="shared" si="86"/>
        <v>16</v>
      </c>
      <c r="P316" s="6">
        <f t="shared" si="86"/>
        <v>64.900000000000006</v>
      </c>
      <c r="Q316" s="6">
        <f t="shared" si="86"/>
        <v>22.099999999999994</v>
      </c>
      <c r="R316" s="6">
        <f t="shared" si="86"/>
        <v>23</v>
      </c>
      <c r="S316" s="6">
        <f t="shared" si="86"/>
        <v>24</v>
      </c>
      <c r="T316" s="6">
        <f t="shared" si="86"/>
        <v>25</v>
      </c>
      <c r="U316" s="6">
        <f t="shared" si="86"/>
        <v>25</v>
      </c>
      <c r="V316" s="6">
        <f t="shared" si="86"/>
        <v>32</v>
      </c>
      <c r="W316" s="6">
        <f t="shared" si="86"/>
        <v>26</v>
      </c>
      <c r="X316" s="6">
        <f t="shared" si="86"/>
        <v>27</v>
      </c>
      <c r="Y316" s="6">
        <f t="shared" si="86"/>
        <v>26</v>
      </c>
      <c r="Z316" s="6">
        <f t="shared" si="86"/>
        <v>135</v>
      </c>
      <c r="AA316" s="6">
        <f t="shared" si="86"/>
        <v>30</v>
      </c>
      <c r="AB316" s="6">
        <f t="shared" si="86"/>
        <v>30</v>
      </c>
      <c r="AC316" s="6">
        <f t="shared" si="86"/>
        <v>30</v>
      </c>
      <c r="AD316" s="6">
        <f t="shared" si="86"/>
        <v>80</v>
      </c>
      <c r="AE316" s="6">
        <f t="shared" si="86"/>
        <v>30</v>
      </c>
      <c r="AF316" s="6">
        <f t="shared" si="86"/>
        <v>90</v>
      </c>
      <c r="AG316" s="6">
        <f t="shared" si="86"/>
        <v>40</v>
      </c>
      <c r="AH316" s="6">
        <f t="shared" si="86"/>
        <v>70</v>
      </c>
      <c r="AI316" s="6">
        <f t="shared" si="86"/>
        <v>70</v>
      </c>
      <c r="AJ316" s="6">
        <f t="shared" si="86"/>
        <v>70</v>
      </c>
      <c r="AK316" s="6">
        <f t="shared" si="86"/>
        <v>70</v>
      </c>
      <c r="AL316" s="6">
        <f t="shared" si="86"/>
        <v>70</v>
      </c>
      <c r="AM316" s="6">
        <f t="shared" si="86"/>
        <v>70</v>
      </c>
      <c r="AN316" s="6">
        <f t="shared" si="86"/>
        <v>70</v>
      </c>
      <c r="AO316" s="6">
        <f t="shared" si="86"/>
        <v>70</v>
      </c>
      <c r="AP316" s="6">
        <f t="shared" si="86"/>
        <v>70</v>
      </c>
      <c r="AQ316" s="6">
        <f t="shared" si="86"/>
        <v>80</v>
      </c>
      <c r="AR316" s="6">
        <f t="shared" si="86"/>
        <v>70</v>
      </c>
      <c r="AS316" s="6">
        <f t="shared" si="86"/>
        <v>70</v>
      </c>
      <c r="AT316" s="6">
        <f t="shared" si="86"/>
        <v>70</v>
      </c>
      <c r="AU316" s="6">
        <f t="shared" si="86"/>
        <v>60</v>
      </c>
      <c r="AV316" s="6">
        <f t="shared" si="86"/>
        <v>328</v>
      </c>
      <c r="AW316" s="6">
        <f t="shared" si="86"/>
        <v>63</v>
      </c>
      <c r="AX316" s="6">
        <f t="shared" si="86"/>
        <v>67</v>
      </c>
      <c r="AY316" s="6">
        <f t="shared" si="86"/>
        <v>71</v>
      </c>
      <c r="AZ316" s="6">
        <f t="shared" si="86"/>
        <v>68</v>
      </c>
      <c r="BA316" s="6">
        <f t="shared" si="86"/>
        <v>67</v>
      </c>
      <c r="BB316" s="6">
        <f t="shared" si="86"/>
        <v>118</v>
      </c>
      <c r="BC316" s="6">
        <f t="shared" si="86"/>
        <v>69</v>
      </c>
      <c r="BD316" s="6">
        <f t="shared" si="86"/>
        <v>75</v>
      </c>
      <c r="BE316" s="6">
        <f t="shared" si="86"/>
        <v>70</v>
      </c>
      <c r="BF316" s="6">
        <f t="shared" si="86"/>
        <v>279</v>
      </c>
      <c r="BG316" s="6">
        <f t="shared" si="86"/>
        <v>69</v>
      </c>
      <c r="BH316" s="6">
        <f t="shared" si="86"/>
        <v>76</v>
      </c>
      <c r="BI316" s="6">
        <f t="shared" si="86"/>
        <v>68</v>
      </c>
      <c r="BJ316" s="6">
        <f t="shared" si="86"/>
        <v>314</v>
      </c>
      <c r="BK316" s="6">
        <f t="shared" si="86"/>
        <v>80</v>
      </c>
      <c r="BL316" s="6">
        <f t="shared" si="86"/>
        <v>197</v>
      </c>
      <c r="BM316" s="6">
        <f t="shared" si="86"/>
        <v>81</v>
      </c>
      <c r="BN316" s="6">
        <f t="shared" si="86"/>
        <v>2525</v>
      </c>
      <c r="BO316" s="6">
        <f t="shared" si="86"/>
        <v>153</v>
      </c>
      <c r="BP316" s="6">
        <f t="shared" si="86"/>
        <v>163</v>
      </c>
      <c r="BQ316" s="6">
        <f t="shared" ref="BQ316" si="87">BQ91-BP91</f>
        <v>175</v>
      </c>
      <c r="BR316" s="6">
        <f t="shared" si="83"/>
        <v>166</v>
      </c>
      <c r="BS316" s="6">
        <f t="shared" si="83"/>
        <v>158</v>
      </c>
      <c r="BT316" s="6">
        <f t="shared" si="83"/>
        <v>340</v>
      </c>
      <c r="BU316" s="6">
        <f t="shared" si="83"/>
        <v>170</v>
      </c>
      <c r="BV316" s="6">
        <f t="shared" si="83"/>
        <v>190</v>
      </c>
      <c r="BW316" s="6">
        <f t="shared" si="83"/>
        <v>170</v>
      </c>
      <c r="BX316" s="6">
        <f t="shared" si="83"/>
        <v>480</v>
      </c>
      <c r="BY316" s="6">
        <f t="shared" si="83"/>
        <v>150</v>
      </c>
      <c r="BZ316" s="6">
        <f t="shared" si="83"/>
        <v>160</v>
      </c>
      <c r="CA316" s="6">
        <f t="shared" si="83"/>
        <v>160</v>
      </c>
      <c r="CB316" s="6">
        <f t="shared" si="83"/>
        <v>990</v>
      </c>
      <c r="CC316" s="6">
        <f t="shared" si="83"/>
        <v>170</v>
      </c>
      <c r="CD316" s="6">
        <f t="shared" si="83"/>
        <v>360</v>
      </c>
      <c r="CE316" s="6">
        <f t="shared" si="83"/>
        <v>170</v>
      </c>
      <c r="CF316" s="6">
        <f t="shared" si="83"/>
        <v>12010</v>
      </c>
      <c r="CG316" s="6">
        <f t="shared" si="83"/>
        <v>400</v>
      </c>
      <c r="CH316" s="6">
        <f t="shared" si="83"/>
        <v>450</v>
      </c>
      <c r="CI316" s="6">
        <f t="shared" si="84"/>
        <v>410</v>
      </c>
      <c r="CJ316" s="6">
        <f t="shared" si="84"/>
        <v>3670</v>
      </c>
      <c r="CK316" s="6">
        <f t="shared" si="84"/>
        <v>540</v>
      </c>
      <c r="CL316" s="6">
        <f t="shared" si="84"/>
        <v>680</v>
      </c>
      <c r="CM316" s="6">
        <f t="shared" si="84"/>
        <v>429.79999999999927</v>
      </c>
      <c r="CN316" s="6">
        <f t="shared" si="84"/>
        <v>87368.9</v>
      </c>
      <c r="CO316" s="6">
        <f t="shared" si="84"/>
        <v>2082.6000000000058</v>
      </c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</row>
    <row r="317" spans="1:104">
      <c r="A317" s="1">
        <v>89</v>
      </c>
      <c r="B317" s="1" t="s">
        <v>181</v>
      </c>
      <c r="C317" s="1" t="s">
        <v>182</v>
      </c>
      <c r="D317" s="6">
        <v>0</v>
      </c>
      <c r="E317" s="6">
        <v>3.47</v>
      </c>
      <c r="F317" s="6">
        <v>4.82</v>
      </c>
      <c r="G317" s="6">
        <f t="shared" ref="G317:BQ320" si="88">G92-F92</f>
        <v>6.58</v>
      </c>
      <c r="H317" s="6">
        <f t="shared" si="88"/>
        <v>5.6810000000000009</v>
      </c>
      <c r="I317" s="6">
        <f t="shared" si="88"/>
        <v>27.368999999999996</v>
      </c>
      <c r="J317" s="6">
        <f t="shared" si="88"/>
        <v>10.200000000000003</v>
      </c>
      <c r="K317" s="6">
        <f t="shared" si="88"/>
        <v>12</v>
      </c>
      <c r="L317" s="6">
        <f t="shared" si="88"/>
        <v>12</v>
      </c>
      <c r="M317" s="6">
        <f t="shared" si="88"/>
        <v>19.900000000000006</v>
      </c>
      <c r="N317" s="6">
        <f t="shared" si="88"/>
        <v>15</v>
      </c>
      <c r="O317" s="6">
        <f t="shared" si="88"/>
        <v>30</v>
      </c>
      <c r="P317" s="6">
        <f t="shared" si="88"/>
        <v>17.199999999999989</v>
      </c>
      <c r="Q317" s="6">
        <f t="shared" si="88"/>
        <v>71.900000000000006</v>
      </c>
      <c r="R317" s="6">
        <f t="shared" si="88"/>
        <v>22</v>
      </c>
      <c r="S317" s="6">
        <f t="shared" si="88"/>
        <v>24</v>
      </c>
      <c r="T317" s="6">
        <f t="shared" si="88"/>
        <v>26</v>
      </c>
      <c r="U317" s="6">
        <f t="shared" si="88"/>
        <v>25</v>
      </c>
      <c r="V317" s="6">
        <f t="shared" si="88"/>
        <v>25</v>
      </c>
      <c r="W317" s="6">
        <f t="shared" si="88"/>
        <v>35</v>
      </c>
      <c r="X317" s="6">
        <f t="shared" si="88"/>
        <v>26</v>
      </c>
      <c r="Y317" s="6">
        <f t="shared" si="88"/>
        <v>28</v>
      </c>
      <c r="Z317" s="6">
        <f t="shared" si="88"/>
        <v>26</v>
      </c>
      <c r="AA317" s="6">
        <f t="shared" si="88"/>
        <v>140</v>
      </c>
      <c r="AB317" s="6">
        <f t="shared" si="88"/>
        <v>30</v>
      </c>
      <c r="AC317" s="6">
        <f t="shared" si="88"/>
        <v>30</v>
      </c>
      <c r="AD317" s="6">
        <f t="shared" si="88"/>
        <v>40</v>
      </c>
      <c r="AE317" s="6">
        <f t="shared" si="88"/>
        <v>70</v>
      </c>
      <c r="AF317" s="6">
        <f t="shared" si="88"/>
        <v>40</v>
      </c>
      <c r="AG317" s="6">
        <f t="shared" si="88"/>
        <v>100</v>
      </c>
      <c r="AH317" s="6">
        <f t="shared" si="88"/>
        <v>30</v>
      </c>
      <c r="AI317" s="6">
        <f t="shared" si="88"/>
        <v>80</v>
      </c>
      <c r="AJ317" s="6">
        <f t="shared" si="88"/>
        <v>70</v>
      </c>
      <c r="AK317" s="6">
        <f t="shared" si="88"/>
        <v>70</v>
      </c>
      <c r="AL317" s="6">
        <f t="shared" si="88"/>
        <v>70</v>
      </c>
      <c r="AM317" s="6">
        <f t="shared" si="88"/>
        <v>70</v>
      </c>
      <c r="AN317" s="6">
        <f t="shared" si="88"/>
        <v>70</v>
      </c>
      <c r="AO317" s="6">
        <f t="shared" si="88"/>
        <v>80</v>
      </c>
      <c r="AP317" s="6">
        <f t="shared" si="88"/>
        <v>70</v>
      </c>
      <c r="AQ317" s="6">
        <f t="shared" si="88"/>
        <v>80</v>
      </c>
      <c r="AR317" s="6">
        <f t="shared" si="88"/>
        <v>70</v>
      </c>
      <c r="AS317" s="6">
        <f t="shared" si="88"/>
        <v>70</v>
      </c>
      <c r="AT317" s="6">
        <f t="shared" si="88"/>
        <v>70</v>
      </c>
      <c r="AU317" s="6">
        <f t="shared" si="88"/>
        <v>80</v>
      </c>
      <c r="AV317" s="6">
        <f t="shared" si="88"/>
        <v>70</v>
      </c>
      <c r="AW317" s="6">
        <f t="shared" si="88"/>
        <v>328</v>
      </c>
      <c r="AX317" s="6">
        <f t="shared" si="88"/>
        <v>64</v>
      </c>
      <c r="AY317" s="6">
        <f t="shared" si="88"/>
        <v>68</v>
      </c>
      <c r="AZ317" s="6">
        <f t="shared" si="88"/>
        <v>73</v>
      </c>
      <c r="BA317" s="6">
        <f t="shared" si="88"/>
        <v>69</v>
      </c>
      <c r="BB317" s="6">
        <f t="shared" si="88"/>
        <v>67</v>
      </c>
      <c r="BC317" s="6">
        <f t="shared" si="88"/>
        <v>123</v>
      </c>
      <c r="BD317" s="6">
        <f t="shared" si="88"/>
        <v>71</v>
      </c>
      <c r="BE317" s="6">
        <f t="shared" si="88"/>
        <v>75</v>
      </c>
      <c r="BF317" s="6">
        <f t="shared" si="88"/>
        <v>72</v>
      </c>
      <c r="BG317" s="6">
        <f t="shared" si="88"/>
        <v>284</v>
      </c>
      <c r="BH317" s="6">
        <f t="shared" si="88"/>
        <v>70</v>
      </c>
      <c r="BI317" s="6">
        <f t="shared" si="88"/>
        <v>75</v>
      </c>
      <c r="BJ317" s="6">
        <f t="shared" si="88"/>
        <v>70</v>
      </c>
      <c r="BK317" s="6">
        <f t="shared" si="88"/>
        <v>332</v>
      </c>
      <c r="BL317" s="6">
        <f t="shared" si="88"/>
        <v>82</v>
      </c>
      <c r="BM317" s="6">
        <f t="shared" si="88"/>
        <v>200</v>
      </c>
      <c r="BN317" s="6">
        <f t="shared" si="88"/>
        <v>82</v>
      </c>
      <c r="BO317" s="6">
        <f t="shared" si="88"/>
        <v>2592</v>
      </c>
      <c r="BP317" s="6">
        <f t="shared" si="88"/>
        <v>156</v>
      </c>
      <c r="BQ317" s="6">
        <f t="shared" si="88"/>
        <v>165</v>
      </c>
      <c r="BR317" s="6">
        <f t="shared" si="83"/>
        <v>177</v>
      </c>
      <c r="BS317" s="6">
        <f t="shared" si="83"/>
        <v>165</v>
      </c>
      <c r="BT317" s="6">
        <f t="shared" si="83"/>
        <v>170</v>
      </c>
      <c r="BU317" s="6">
        <f t="shared" si="83"/>
        <v>350</v>
      </c>
      <c r="BV317" s="6">
        <f t="shared" si="83"/>
        <v>170</v>
      </c>
      <c r="BW317" s="6">
        <f t="shared" si="83"/>
        <v>190</v>
      </c>
      <c r="BX317" s="6">
        <f t="shared" si="83"/>
        <v>170</v>
      </c>
      <c r="BY317" s="6">
        <f t="shared" si="83"/>
        <v>490</v>
      </c>
      <c r="BZ317" s="6">
        <f t="shared" si="83"/>
        <v>150</v>
      </c>
      <c r="CA317" s="6">
        <f t="shared" si="83"/>
        <v>170</v>
      </c>
      <c r="CB317" s="6">
        <f t="shared" si="83"/>
        <v>150</v>
      </c>
      <c r="CC317" s="6">
        <f t="shared" si="83"/>
        <v>1040</v>
      </c>
      <c r="CD317" s="6">
        <f t="shared" si="83"/>
        <v>180</v>
      </c>
      <c r="CE317" s="6">
        <f t="shared" si="83"/>
        <v>370</v>
      </c>
      <c r="CF317" s="6">
        <f t="shared" si="83"/>
        <v>170</v>
      </c>
      <c r="CG317" s="6">
        <f t="shared" si="83"/>
        <v>12280</v>
      </c>
      <c r="CH317" s="6">
        <f t="shared" si="83"/>
        <v>410</v>
      </c>
      <c r="CI317" s="6">
        <f t="shared" si="84"/>
        <v>450</v>
      </c>
      <c r="CJ317" s="6">
        <f t="shared" si="84"/>
        <v>420</v>
      </c>
      <c r="CK317" s="6">
        <f t="shared" si="84"/>
        <v>3850</v>
      </c>
      <c r="CL317" s="6">
        <f t="shared" si="84"/>
        <v>550</v>
      </c>
      <c r="CM317" s="6">
        <f t="shared" si="84"/>
        <v>690</v>
      </c>
      <c r="CN317" s="6">
        <f t="shared" si="84"/>
        <v>443</v>
      </c>
      <c r="CO317" s="6">
        <f t="shared" si="84"/>
        <v>89646</v>
      </c>
      <c r="CP317" s="6">
        <f t="shared" si="84"/>
        <v>2123.8999999999942</v>
      </c>
      <c r="CQ317" s="6"/>
      <c r="CR317" s="6"/>
      <c r="CS317" s="6"/>
      <c r="CT317" s="6"/>
      <c r="CU317" s="6"/>
      <c r="CV317" s="6"/>
      <c r="CW317" s="6"/>
      <c r="CX317" s="6"/>
      <c r="CY317" s="6"/>
      <c r="CZ317" s="6"/>
    </row>
    <row r="318" spans="1:104">
      <c r="A318" s="1">
        <v>90</v>
      </c>
      <c r="B318" s="1" t="s">
        <v>183</v>
      </c>
      <c r="C318" s="1" t="s">
        <v>184</v>
      </c>
      <c r="D318" s="6">
        <v>0</v>
      </c>
      <c r="E318" s="6" t="s">
        <v>213</v>
      </c>
      <c r="F318" s="6">
        <v>5.94</v>
      </c>
      <c r="G318" s="6">
        <f t="shared" si="88"/>
        <v>5.5933000000000002</v>
      </c>
      <c r="H318" s="6">
        <f t="shared" si="88"/>
        <v>8.1</v>
      </c>
      <c r="I318" s="6">
        <f t="shared" si="88"/>
        <v>8.8000000000000007</v>
      </c>
      <c r="J318" s="6">
        <f t="shared" si="88"/>
        <v>29.2</v>
      </c>
      <c r="K318" s="6">
        <f t="shared" si="88"/>
        <v>11.099999999999994</v>
      </c>
      <c r="L318" s="6">
        <f t="shared" si="88"/>
        <v>12.900000000000006</v>
      </c>
      <c r="M318" s="6">
        <f t="shared" si="88"/>
        <v>13</v>
      </c>
      <c r="N318" s="6">
        <f t="shared" si="88"/>
        <v>23</v>
      </c>
      <c r="O318" s="6">
        <f t="shared" si="88"/>
        <v>15</v>
      </c>
      <c r="P318" s="6">
        <f t="shared" si="88"/>
        <v>32</v>
      </c>
      <c r="Q318" s="6">
        <f t="shared" si="88"/>
        <v>16</v>
      </c>
      <c r="R318" s="6">
        <f t="shared" si="88"/>
        <v>81</v>
      </c>
      <c r="S318" s="6">
        <f t="shared" si="88"/>
        <v>23</v>
      </c>
      <c r="T318" s="6">
        <f t="shared" si="88"/>
        <v>25</v>
      </c>
      <c r="U318" s="6">
        <f t="shared" si="88"/>
        <v>26</v>
      </c>
      <c r="V318" s="6">
        <f t="shared" si="88"/>
        <v>26</v>
      </c>
      <c r="W318" s="6">
        <f t="shared" si="88"/>
        <v>27</v>
      </c>
      <c r="X318" s="6">
        <f t="shared" si="88"/>
        <v>35</v>
      </c>
      <c r="Y318" s="6">
        <f t="shared" si="88"/>
        <v>27</v>
      </c>
      <c r="Z318" s="6">
        <f t="shared" si="88"/>
        <v>29</v>
      </c>
      <c r="AA318" s="6">
        <f t="shared" si="88"/>
        <v>28</v>
      </c>
      <c r="AB318" s="6">
        <f t="shared" si="88"/>
        <v>142</v>
      </c>
      <c r="AC318" s="6">
        <f t="shared" si="88"/>
        <v>30</v>
      </c>
      <c r="AD318" s="6">
        <f t="shared" si="88"/>
        <v>40</v>
      </c>
      <c r="AE318" s="6">
        <f t="shared" si="88"/>
        <v>30</v>
      </c>
      <c r="AF318" s="6">
        <f t="shared" si="88"/>
        <v>80</v>
      </c>
      <c r="AG318" s="6">
        <f t="shared" si="88"/>
        <v>70</v>
      </c>
      <c r="AH318" s="6">
        <f t="shared" si="88"/>
        <v>70</v>
      </c>
      <c r="AI318" s="6">
        <f t="shared" si="88"/>
        <v>40</v>
      </c>
      <c r="AJ318" s="6">
        <f t="shared" si="88"/>
        <v>80</v>
      </c>
      <c r="AK318" s="6">
        <f t="shared" si="88"/>
        <v>70</v>
      </c>
      <c r="AL318" s="6">
        <f t="shared" si="88"/>
        <v>80</v>
      </c>
      <c r="AM318" s="6">
        <f t="shared" si="88"/>
        <v>70</v>
      </c>
      <c r="AN318" s="6">
        <f t="shared" si="88"/>
        <v>70</v>
      </c>
      <c r="AO318" s="6">
        <f t="shared" si="88"/>
        <v>80</v>
      </c>
      <c r="AP318" s="6">
        <f t="shared" si="88"/>
        <v>70</v>
      </c>
      <c r="AQ318" s="6">
        <f t="shared" si="88"/>
        <v>70</v>
      </c>
      <c r="AR318" s="6">
        <f t="shared" si="88"/>
        <v>80</v>
      </c>
      <c r="AS318" s="6">
        <f t="shared" si="88"/>
        <v>80</v>
      </c>
      <c r="AT318" s="6">
        <f t="shared" si="88"/>
        <v>70</v>
      </c>
      <c r="AU318" s="6">
        <f t="shared" si="88"/>
        <v>80</v>
      </c>
      <c r="AV318" s="6">
        <f t="shared" si="88"/>
        <v>90</v>
      </c>
      <c r="AW318" s="6">
        <f t="shared" si="88"/>
        <v>60</v>
      </c>
      <c r="AX318" s="6">
        <f t="shared" si="88"/>
        <v>330</v>
      </c>
      <c r="AY318" s="6">
        <f t="shared" si="88"/>
        <v>65</v>
      </c>
      <c r="AZ318" s="6">
        <f t="shared" si="88"/>
        <v>69</v>
      </c>
      <c r="BA318" s="6">
        <f t="shared" si="88"/>
        <v>74</v>
      </c>
      <c r="BB318" s="6">
        <f t="shared" si="88"/>
        <v>71</v>
      </c>
      <c r="BC318" s="6">
        <f t="shared" si="88"/>
        <v>68</v>
      </c>
      <c r="BD318" s="6">
        <f t="shared" si="88"/>
        <v>123</v>
      </c>
      <c r="BE318" s="6">
        <f t="shared" si="88"/>
        <v>75</v>
      </c>
      <c r="BF318" s="6">
        <f t="shared" si="88"/>
        <v>78</v>
      </c>
      <c r="BG318" s="6">
        <f t="shared" si="88"/>
        <v>73</v>
      </c>
      <c r="BH318" s="6">
        <f t="shared" si="88"/>
        <v>289</v>
      </c>
      <c r="BI318" s="6">
        <f t="shared" si="88"/>
        <v>70</v>
      </c>
      <c r="BJ318" s="6">
        <f t="shared" si="88"/>
        <v>77</v>
      </c>
      <c r="BK318" s="6">
        <f t="shared" si="88"/>
        <v>71</v>
      </c>
      <c r="BL318" s="6">
        <f t="shared" si="88"/>
        <v>350</v>
      </c>
      <c r="BM318" s="6">
        <f t="shared" si="88"/>
        <v>82</v>
      </c>
      <c r="BN318" s="6">
        <f t="shared" si="88"/>
        <v>205</v>
      </c>
      <c r="BO318" s="6">
        <f t="shared" si="88"/>
        <v>83</v>
      </c>
      <c r="BP318" s="6">
        <f t="shared" si="88"/>
        <v>2659</v>
      </c>
      <c r="BQ318" s="6">
        <f t="shared" si="88"/>
        <v>158</v>
      </c>
      <c r="BR318" s="6">
        <f t="shared" si="83"/>
        <v>169</v>
      </c>
      <c r="BS318" s="6">
        <f t="shared" si="83"/>
        <v>181</v>
      </c>
      <c r="BT318" s="6">
        <f t="shared" si="83"/>
        <v>170</v>
      </c>
      <c r="BU318" s="6">
        <f t="shared" si="83"/>
        <v>170</v>
      </c>
      <c r="BV318" s="6">
        <f t="shared" si="83"/>
        <v>360</v>
      </c>
      <c r="BW318" s="6">
        <f t="shared" si="83"/>
        <v>170</v>
      </c>
      <c r="BX318" s="6">
        <f t="shared" si="83"/>
        <v>200</v>
      </c>
      <c r="BY318" s="6">
        <f t="shared" si="83"/>
        <v>170</v>
      </c>
      <c r="BZ318" s="6">
        <f t="shared" si="83"/>
        <v>500</v>
      </c>
      <c r="CA318" s="6">
        <f t="shared" si="83"/>
        <v>150</v>
      </c>
      <c r="CB318" s="6">
        <f t="shared" si="83"/>
        <v>170</v>
      </c>
      <c r="CC318" s="6">
        <f t="shared" si="83"/>
        <v>150</v>
      </c>
      <c r="CD318" s="6">
        <f t="shared" si="83"/>
        <v>1100</v>
      </c>
      <c r="CE318" s="6">
        <f t="shared" si="83"/>
        <v>180</v>
      </c>
      <c r="CF318" s="6">
        <f t="shared" si="83"/>
        <v>370</v>
      </c>
      <c r="CG318" s="6">
        <f t="shared" si="83"/>
        <v>170</v>
      </c>
      <c r="CH318" s="6">
        <f t="shared" si="83"/>
        <v>12550</v>
      </c>
      <c r="CI318" s="6">
        <f t="shared" si="84"/>
        <v>420</v>
      </c>
      <c r="CJ318" s="6">
        <f t="shared" si="84"/>
        <v>460</v>
      </c>
      <c r="CK318" s="6">
        <f t="shared" si="84"/>
        <v>420</v>
      </c>
      <c r="CL318" s="6">
        <f t="shared" si="84"/>
        <v>4050</v>
      </c>
      <c r="CM318" s="6">
        <f t="shared" si="84"/>
        <v>560</v>
      </c>
      <c r="CN318" s="6">
        <f t="shared" si="84"/>
        <v>710</v>
      </c>
      <c r="CO318" s="6">
        <f t="shared" si="84"/>
        <v>442.79999999999927</v>
      </c>
      <c r="CP318" s="6">
        <f t="shared" si="84"/>
        <v>91963.599999999991</v>
      </c>
      <c r="CQ318" s="6">
        <f t="shared" si="84"/>
        <v>2167</v>
      </c>
      <c r="CR318" s="6"/>
      <c r="CS318" s="6"/>
      <c r="CT318" s="6"/>
      <c r="CU318" s="6"/>
      <c r="CV318" s="6"/>
      <c r="CW318" s="6"/>
      <c r="CX318" s="6"/>
      <c r="CY318" s="6"/>
      <c r="CZ318" s="6"/>
    </row>
    <row r="319" spans="1:104">
      <c r="A319" s="1">
        <v>91</v>
      </c>
      <c r="B319" s="1" t="s">
        <v>185</v>
      </c>
      <c r="C319" s="1" t="s">
        <v>186</v>
      </c>
      <c r="D319" s="6">
        <v>0</v>
      </c>
      <c r="E319" s="6">
        <v>1.18</v>
      </c>
      <c r="F319" s="6">
        <v>5.51</v>
      </c>
      <c r="G319" s="6">
        <f t="shared" si="88"/>
        <v>6.0100000000000007</v>
      </c>
      <c r="H319" s="6">
        <f t="shared" si="88"/>
        <v>7.1</v>
      </c>
      <c r="I319" s="6">
        <f t="shared" si="88"/>
        <v>11.899999999999999</v>
      </c>
      <c r="J319" s="6">
        <f t="shared" si="88"/>
        <v>13.399999999999999</v>
      </c>
      <c r="K319" s="6">
        <f t="shared" si="88"/>
        <v>27.700000000000003</v>
      </c>
      <c r="L319" s="6">
        <f t="shared" si="88"/>
        <v>13.099999999999994</v>
      </c>
      <c r="M319" s="6">
        <f t="shared" si="88"/>
        <v>13.800000000000011</v>
      </c>
      <c r="N319" s="6">
        <f t="shared" si="88"/>
        <v>12.099999999999994</v>
      </c>
      <c r="O319" s="6">
        <f t="shared" si="88"/>
        <v>26</v>
      </c>
      <c r="P319" s="6">
        <f t="shared" si="88"/>
        <v>16</v>
      </c>
      <c r="Q319" s="6">
        <f t="shared" si="88"/>
        <v>34</v>
      </c>
      <c r="R319" s="6">
        <f t="shared" si="88"/>
        <v>16</v>
      </c>
      <c r="S319" s="6">
        <f t="shared" si="88"/>
        <v>89</v>
      </c>
      <c r="T319" s="6">
        <f t="shared" si="88"/>
        <v>24</v>
      </c>
      <c r="U319" s="6">
        <f t="shared" si="88"/>
        <v>26</v>
      </c>
      <c r="V319" s="6">
        <f t="shared" si="88"/>
        <v>27</v>
      </c>
      <c r="W319" s="6">
        <f t="shared" si="88"/>
        <v>26</v>
      </c>
      <c r="X319" s="6">
        <f t="shared" si="88"/>
        <v>28</v>
      </c>
      <c r="Y319" s="6">
        <f t="shared" si="88"/>
        <v>37</v>
      </c>
      <c r="Z319" s="6">
        <f t="shared" si="88"/>
        <v>28</v>
      </c>
      <c r="AA319" s="6">
        <f t="shared" si="88"/>
        <v>30</v>
      </c>
      <c r="AB319" s="6">
        <f t="shared" si="88"/>
        <v>28</v>
      </c>
      <c r="AC319" s="6">
        <f t="shared" si="88"/>
        <v>144</v>
      </c>
      <c r="AD319" s="6">
        <f t="shared" si="88"/>
        <v>30</v>
      </c>
      <c r="AE319" s="6">
        <f t="shared" si="88"/>
        <v>40</v>
      </c>
      <c r="AF319" s="6">
        <f t="shared" si="88"/>
        <v>30</v>
      </c>
      <c r="AG319" s="6">
        <f t="shared" si="88"/>
        <v>90</v>
      </c>
      <c r="AH319" s="6">
        <f t="shared" si="88"/>
        <v>40</v>
      </c>
      <c r="AI319" s="6">
        <f t="shared" si="88"/>
        <v>100</v>
      </c>
      <c r="AJ319" s="6">
        <f t="shared" si="88"/>
        <v>40</v>
      </c>
      <c r="AK319" s="6">
        <f t="shared" si="88"/>
        <v>90</v>
      </c>
      <c r="AL319" s="6">
        <f t="shared" si="88"/>
        <v>70</v>
      </c>
      <c r="AM319" s="6">
        <f t="shared" si="88"/>
        <v>80</v>
      </c>
      <c r="AN319" s="6">
        <f t="shared" si="88"/>
        <v>70</v>
      </c>
      <c r="AO319" s="6">
        <f t="shared" si="88"/>
        <v>80</v>
      </c>
      <c r="AP319" s="6">
        <f t="shared" si="88"/>
        <v>70</v>
      </c>
      <c r="AQ319" s="6">
        <f t="shared" si="88"/>
        <v>80</v>
      </c>
      <c r="AR319" s="6">
        <f t="shared" si="88"/>
        <v>70</v>
      </c>
      <c r="AS319" s="6">
        <f t="shared" si="88"/>
        <v>90</v>
      </c>
      <c r="AT319" s="6">
        <f t="shared" si="88"/>
        <v>70</v>
      </c>
      <c r="AU319" s="6">
        <f t="shared" si="88"/>
        <v>80</v>
      </c>
      <c r="AV319" s="6">
        <f t="shared" si="88"/>
        <v>90</v>
      </c>
      <c r="AW319" s="6">
        <f t="shared" si="88"/>
        <v>60</v>
      </c>
      <c r="AX319" s="6">
        <f t="shared" si="88"/>
        <v>70</v>
      </c>
      <c r="AY319" s="6">
        <f t="shared" si="88"/>
        <v>353</v>
      </c>
      <c r="AZ319" s="6">
        <f t="shared" si="88"/>
        <v>67</v>
      </c>
      <c r="BA319" s="6">
        <f t="shared" si="88"/>
        <v>70</v>
      </c>
      <c r="BB319" s="6">
        <f t="shared" si="88"/>
        <v>76</v>
      </c>
      <c r="BC319" s="6">
        <f t="shared" si="88"/>
        <v>70</v>
      </c>
      <c r="BD319" s="6">
        <f t="shared" si="88"/>
        <v>71</v>
      </c>
      <c r="BE319" s="6">
        <f t="shared" si="88"/>
        <v>131</v>
      </c>
      <c r="BF319" s="6">
        <f t="shared" si="88"/>
        <v>72</v>
      </c>
      <c r="BG319" s="6">
        <f t="shared" si="88"/>
        <v>79</v>
      </c>
      <c r="BH319" s="6">
        <f t="shared" si="88"/>
        <v>74</v>
      </c>
      <c r="BI319" s="6">
        <f t="shared" si="88"/>
        <v>295</v>
      </c>
      <c r="BJ319" s="6">
        <f t="shared" si="88"/>
        <v>70</v>
      </c>
      <c r="BK319" s="6">
        <f t="shared" si="88"/>
        <v>79</v>
      </c>
      <c r="BL319" s="6">
        <f t="shared" si="88"/>
        <v>72</v>
      </c>
      <c r="BM319" s="6">
        <f t="shared" si="88"/>
        <v>368</v>
      </c>
      <c r="BN319" s="6">
        <f t="shared" si="88"/>
        <v>84</v>
      </c>
      <c r="BO319" s="6">
        <f t="shared" si="88"/>
        <v>209</v>
      </c>
      <c r="BP319" s="6">
        <f t="shared" si="88"/>
        <v>84</v>
      </c>
      <c r="BQ319" s="6">
        <f t="shared" si="88"/>
        <v>2727</v>
      </c>
      <c r="BR319" s="6">
        <f t="shared" si="83"/>
        <v>160</v>
      </c>
      <c r="BS319" s="6">
        <f t="shared" si="83"/>
        <v>169</v>
      </c>
      <c r="BT319" s="6">
        <f t="shared" si="83"/>
        <v>180</v>
      </c>
      <c r="BU319" s="6">
        <f t="shared" si="83"/>
        <v>180</v>
      </c>
      <c r="BV319" s="6">
        <f t="shared" si="83"/>
        <v>170</v>
      </c>
      <c r="BW319" s="6">
        <f t="shared" si="83"/>
        <v>370</v>
      </c>
      <c r="BX319" s="6">
        <f t="shared" si="83"/>
        <v>180</v>
      </c>
      <c r="BY319" s="6">
        <f t="shared" si="83"/>
        <v>190</v>
      </c>
      <c r="BZ319" s="6">
        <f t="shared" si="83"/>
        <v>180</v>
      </c>
      <c r="CA319" s="6">
        <f t="shared" si="83"/>
        <v>500</v>
      </c>
      <c r="CB319" s="6">
        <f t="shared" si="83"/>
        <v>160</v>
      </c>
      <c r="CC319" s="6">
        <f t="shared" si="83"/>
        <v>170</v>
      </c>
      <c r="CD319" s="6">
        <f t="shared" si="83"/>
        <v>160</v>
      </c>
      <c r="CE319" s="6">
        <f t="shared" si="83"/>
        <v>1150</v>
      </c>
      <c r="CF319" s="6">
        <f t="shared" si="83"/>
        <v>180</v>
      </c>
      <c r="CG319" s="6">
        <f t="shared" si="83"/>
        <v>380</v>
      </c>
      <c r="CH319" s="6">
        <f t="shared" si="83"/>
        <v>180</v>
      </c>
      <c r="CI319" s="6">
        <f t="shared" si="84"/>
        <v>12820</v>
      </c>
      <c r="CJ319" s="6">
        <f t="shared" si="84"/>
        <v>420</v>
      </c>
      <c r="CK319" s="6">
        <f t="shared" si="84"/>
        <v>460</v>
      </c>
      <c r="CL319" s="6">
        <f t="shared" si="84"/>
        <v>430</v>
      </c>
      <c r="CM319" s="6">
        <f t="shared" si="84"/>
        <v>4260</v>
      </c>
      <c r="CN319" s="6">
        <f t="shared" si="84"/>
        <v>570</v>
      </c>
      <c r="CO319" s="6">
        <f t="shared" si="84"/>
        <v>720</v>
      </c>
      <c r="CP319" s="6">
        <f t="shared" si="84"/>
        <v>451.59999999999854</v>
      </c>
      <c r="CQ319" s="6">
        <f t="shared" si="84"/>
        <v>94325</v>
      </c>
      <c r="CR319" s="6">
        <f t="shared" si="84"/>
        <v>2210.3999999999942</v>
      </c>
      <c r="CS319" s="6"/>
      <c r="CT319" s="6"/>
      <c r="CU319" s="6"/>
      <c r="CV319" s="6"/>
      <c r="CW319" s="6"/>
      <c r="CX319" s="6"/>
      <c r="CY319" s="6"/>
      <c r="CZ319" s="6"/>
    </row>
    <row r="320" spans="1:104">
      <c r="A320" s="1">
        <v>92</v>
      </c>
      <c r="B320" s="1" t="s">
        <v>187</v>
      </c>
      <c r="C320" s="1" t="s">
        <v>188</v>
      </c>
      <c r="D320" s="6">
        <v>0</v>
      </c>
      <c r="E320" s="6" t="s">
        <v>213</v>
      </c>
      <c r="F320" s="6">
        <v>5.82</v>
      </c>
      <c r="G320" s="6">
        <f t="shared" si="88"/>
        <v>4.4058999999999999</v>
      </c>
      <c r="H320" s="6">
        <f t="shared" si="88"/>
        <v>9.2000000000000011</v>
      </c>
      <c r="I320" s="6">
        <f t="shared" si="88"/>
        <v>16.900000000000002</v>
      </c>
      <c r="J320" s="6">
        <f t="shared" si="88"/>
        <v>9.2999999999999972</v>
      </c>
      <c r="K320" s="6">
        <f t="shared" si="88"/>
        <v>14</v>
      </c>
      <c r="L320" s="6">
        <f t="shared" si="88"/>
        <v>29</v>
      </c>
      <c r="M320" s="6">
        <f t="shared" si="88"/>
        <v>12</v>
      </c>
      <c r="N320" s="6">
        <f t="shared" si="88"/>
        <v>15</v>
      </c>
      <c r="O320" s="6">
        <f t="shared" si="88"/>
        <v>13</v>
      </c>
      <c r="P320" s="6">
        <f t="shared" si="88"/>
        <v>29</v>
      </c>
      <c r="Q320" s="6">
        <f t="shared" si="88"/>
        <v>15</v>
      </c>
      <c r="R320" s="6">
        <f t="shared" si="88"/>
        <v>37</v>
      </c>
      <c r="S320" s="6">
        <f t="shared" si="88"/>
        <v>17</v>
      </c>
      <c r="T320" s="6">
        <f t="shared" si="88"/>
        <v>96</v>
      </c>
      <c r="U320" s="6">
        <f t="shared" si="88"/>
        <v>25</v>
      </c>
      <c r="V320" s="6">
        <f t="shared" si="88"/>
        <v>27</v>
      </c>
      <c r="W320" s="6">
        <f t="shared" si="88"/>
        <v>27</v>
      </c>
      <c r="X320" s="6">
        <f t="shared" si="88"/>
        <v>29</v>
      </c>
      <c r="Y320" s="6">
        <f t="shared" si="88"/>
        <v>27</v>
      </c>
      <c r="Z320" s="6">
        <f t="shared" si="88"/>
        <v>39</v>
      </c>
      <c r="AA320" s="6">
        <f t="shared" si="88"/>
        <v>28</v>
      </c>
      <c r="AB320" s="6">
        <f t="shared" si="88"/>
        <v>32</v>
      </c>
      <c r="AC320" s="6">
        <f t="shared" si="88"/>
        <v>28</v>
      </c>
      <c r="AD320" s="6">
        <f t="shared" si="88"/>
        <v>145</v>
      </c>
      <c r="AE320" s="6">
        <f t="shared" si="88"/>
        <v>40</v>
      </c>
      <c r="AF320" s="6">
        <f t="shared" si="88"/>
        <v>30</v>
      </c>
      <c r="AG320" s="6">
        <f t="shared" si="88"/>
        <v>40</v>
      </c>
      <c r="AH320" s="6">
        <f t="shared" si="88"/>
        <v>90</v>
      </c>
      <c r="AI320" s="6">
        <f t="shared" si="88"/>
        <v>40</v>
      </c>
      <c r="AJ320" s="6">
        <f t="shared" si="88"/>
        <v>100</v>
      </c>
      <c r="AK320" s="6">
        <f t="shared" si="88"/>
        <v>40</v>
      </c>
      <c r="AL320" s="6">
        <f t="shared" si="88"/>
        <v>100</v>
      </c>
      <c r="AM320" s="6">
        <f t="shared" si="88"/>
        <v>80</v>
      </c>
      <c r="AN320" s="6">
        <f t="shared" si="88"/>
        <v>70</v>
      </c>
      <c r="AO320" s="6">
        <f t="shared" si="88"/>
        <v>80</v>
      </c>
      <c r="AP320" s="6">
        <f t="shared" si="88"/>
        <v>80</v>
      </c>
      <c r="AQ320" s="6">
        <f t="shared" si="88"/>
        <v>70</v>
      </c>
      <c r="AR320" s="6">
        <f t="shared" si="88"/>
        <v>80</v>
      </c>
      <c r="AS320" s="6">
        <f t="shared" si="88"/>
        <v>80</v>
      </c>
      <c r="AT320" s="6">
        <f t="shared" si="88"/>
        <v>80</v>
      </c>
      <c r="AU320" s="6">
        <f t="shared" si="88"/>
        <v>80</v>
      </c>
      <c r="AV320" s="6">
        <f t="shared" si="88"/>
        <v>80</v>
      </c>
      <c r="AW320" s="6">
        <f t="shared" si="88"/>
        <v>80</v>
      </c>
      <c r="AX320" s="6">
        <f t="shared" si="88"/>
        <v>70</v>
      </c>
      <c r="AY320" s="6">
        <f t="shared" si="88"/>
        <v>80</v>
      </c>
      <c r="AZ320" s="6">
        <f t="shared" si="88"/>
        <v>358</v>
      </c>
      <c r="BA320" s="6">
        <f t="shared" si="88"/>
        <v>68</v>
      </c>
      <c r="BB320" s="6">
        <f t="shared" si="88"/>
        <v>72</v>
      </c>
      <c r="BC320" s="6">
        <f t="shared" si="88"/>
        <v>76</v>
      </c>
      <c r="BD320" s="6">
        <f t="shared" si="88"/>
        <v>73</v>
      </c>
      <c r="BE320" s="6">
        <f t="shared" si="88"/>
        <v>71</v>
      </c>
      <c r="BF320" s="6">
        <f t="shared" si="88"/>
        <v>135</v>
      </c>
      <c r="BG320" s="6">
        <f t="shared" si="88"/>
        <v>74</v>
      </c>
      <c r="BH320" s="6">
        <f t="shared" si="88"/>
        <v>81</v>
      </c>
      <c r="BI320" s="6">
        <f t="shared" si="88"/>
        <v>73</v>
      </c>
      <c r="BJ320" s="6">
        <f t="shared" si="88"/>
        <v>301</v>
      </c>
      <c r="BK320" s="6">
        <f t="shared" si="88"/>
        <v>73</v>
      </c>
      <c r="BL320" s="6">
        <f t="shared" si="88"/>
        <v>78</v>
      </c>
      <c r="BM320" s="6">
        <f t="shared" si="88"/>
        <v>74</v>
      </c>
      <c r="BN320" s="6">
        <f t="shared" si="88"/>
        <v>387</v>
      </c>
      <c r="BO320" s="6">
        <f t="shared" si="88"/>
        <v>85</v>
      </c>
      <c r="BP320" s="6">
        <f t="shared" si="88"/>
        <v>211</v>
      </c>
      <c r="BQ320" s="6">
        <f t="shared" ref="BQ320" si="89">BQ95-BP95</f>
        <v>88</v>
      </c>
      <c r="BR320" s="6">
        <f t="shared" si="83"/>
        <v>2795</v>
      </c>
      <c r="BS320" s="6">
        <f t="shared" si="83"/>
        <v>157</v>
      </c>
      <c r="BT320" s="6">
        <f t="shared" si="83"/>
        <v>180</v>
      </c>
      <c r="BU320" s="6">
        <f t="shared" si="83"/>
        <v>180</v>
      </c>
      <c r="BV320" s="6">
        <f t="shared" si="83"/>
        <v>180</v>
      </c>
      <c r="BW320" s="6">
        <f t="shared" si="83"/>
        <v>170</v>
      </c>
      <c r="BX320" s="6">
        <f t="shared" si="83"/>
        <v>390</v>
      </c>
      <c r="BY320" s="6">
        <f t="shared" si="83"/>
        <v>180</v>
      </c>
      <c r="BZ320" s="6">
        <f t="shared" si="83"/>
        <v>200</v>
      </c>
      <c r="CA320" s="6">
        <f t="shared" si="83"/>
        <v>180</v>
      </c>
      <c r="CB320" s="6">
        <f t="shared" si="83"/>
        <v>510</v>
      </c>
      <c r="CC320" s="6">
        <f t="shared" si="83"/>
        <v>150</v>
      </c>
      <c r="CD320" s="6">
        <f t="shared" si="83"/>
        <v>170</v>
      </c>
      <c r="CE320" s="6">
        <f t="shared" si="83"/>
        <v>160</v>
      </c>
      <c r="CF320" s="6">
        <f t="shared" si="83"/>
        <v>1210</v>
      </c>
      <c r="CG320" s="6">
        <f t="shared" si="83"/>
        <v>190</v>
      </c>
      <c r="CH320" s="6">
        <f t="shared" si="83"/>
        <v>390</v>
      </c>
      <c r="CI320" s="6">
        <f t="shared" si="84"/>
        <v>170</v>
      </c>
      <c r="CJ320" s="6">
        <f t="shared" si="84"/>
        <v>13100</v>
      </c>
      <c r="CK320" s="6">
        <f t="shared" si="84"/>
        <v>420</v>
      </c>
      <c r="CL320" s="6">
        <f t="shared" si="84"/>
        <v>470</v>
      </c>
      <c r="CM320" s="6">
        <f t="shared" si="84"/>
        <v>440</v>
      </c>
      <c r="CN320" s="6">
        <f t="shared" si="84"/>
        <v>4470</v>
      </c>
      <c r="CO320" s="6">
        <f t="shared" si="84"/>
        <v>580</v>
      </c>
      <c r="CP320" s="6">
        <f t="shared" si="84"/>
        <v>760</v>
      </c>
      <c r="CQ320" s="6">
        <f t="shared" si="84"/>
        <v>436.5</v>
      </c>
      <c r="CR320" s="6">
        <f t="shared" si="84"/>
        <v>96733.8</v>
      </c>
      <c r="CS320" s="6">
        <f t="shared" si="84"/>
        <v>2250.6999999999971</v>
      </c>
      <c r="CT320" s="6"/>
      <c r="CU320" s="6"/>
      <c r="CV320" s="6"/>
      <c r="CW320" s="6"/>
      <c r="CX320" s="6"/>
      <c r="CY320" s="6"/>
      <c r="CZ320" s="6"/>
    </row>
    <row r="321" spans="1:104">
      <c r="A321" s="1">
        <v>93</v>
      </c>
      <c r="B321" s="1" t="s">
        <v>189</v>
      </c>
      <c r="C321" s="1" t="s">
        <v>190</v>
      </c>
      <c r="D321" s="6">
        <v>0</v>
      </c>
      <c r="E321" s="6" t="s">
        <v>213</v>
      </c>
      <c r="F321" s="6">
        <v>5.95</v>
      </c>
      <c r="G321" s="6">
        <f t="shared" ref="G321:BQ324" si="90">G96-F96</f>
        <v>5.2343000000000002</v>
      </c>
      <c r="H321" s="6">
        <f t="shared" si="90"/>
        <v>8.1999999999999993</v>
      </c>
      <c r="I321" s="6">
        <f t="shared" si="90"/>
        <v>14.099999999999998</v>
      </c>
      <c r="J321" s="6">
        <f t="shared" si="90"/>
        <v>14.200000000000003</v>
      </c>
      <c r="K321" s="6">
        <f t="shared" si="90"/>
        <v>17</v>
      </c>
      <c r="L321" s="6">
        <f t="shared" si="90"/>
        <v>27</v>
      </c>
      <c r="M321" s="6">
        <f t="shared" si="90"/>
        <v>15</v>
      </c>
      <c r="N321" s="6">
        <f t="shared" si="90"/>
        <v>14</v>
      </c>
      <c r="O321" s="6">
        <f t="shared" si="90"/>
        <v>15</v>
      </c>
      <c r="P321" s="6">
        <f t="shared" si="90"/>
        <v>15</v>
      </c>
      <c r="Q321" s="6">
        <f t="shared" si="90"/>
        <v>28</v>
      </c>
      <c r="R321" s="6">
        <f t="shared" si="90"/>
        <v>17</v>
      </c>
      <c r="S321" s="6">
        <f t="shared" si="90"/>
        <v>37</v>
      </c>
      <c r="T321" s="6">
        <f t="shared" si="90"/>
        <v>19</v>
      </c>
      <c r="U321" s="6">
        <f t="shared" si="90"/>
        <v>103</v>
      </c>
      <c r="V321" s="6">
        <f t="shared" si="90"/>
        <v>27</v>
      </c>
      <c r="W321" s="6">
        <f t="shared" si="90"/>
        <v>26</v>
      </c>
      <c r="X321" s="6">
        <f t="shared" si="90"/>
        <v>30</v>
      </c>
      <c r="Y321" s="6">
        <f t="shared" si="90"/>
        <v>28</v>
      </c>
      <c r="Z321" s="6">
        <f t="shared" si="90"/>
        <v>29</v>
      </c>
      <c r="AA321" s="6">
        <f t="shared" si="90"/>
        <v>40</v>
      </c>
      <c r="AB321" s="6">
        <f t="shared" si="90"/>
        <v>30</v>
      </c>
      <c r="AC321" s="6">
        <f t="shared" si="90"/>
        <v>31</v>
      </c>
      <c r="AD321" s="6">
        <f t="shared" si="90"/>
        <v>30</v>
      </c>
      <c r="AE321" s="6">
        <f t="shared" si="90"/>
        <v>144</v>
      </c>
      <c r="AF321" s="6">
        <f t="shared" si="90"/>
        <v>40</v>
      </c>
      <c r="AG321" s="6">
        <f t="shared" si="90"/>
        <v>40</v>
      </c>
      <c r="AH321" s="6">
        <f t="shared" si="90"/>
        <v>30</v>
      </c>
      <c r="AI321" s="6">
        <f t="shared" si="90"/>
        <v>100</v>
      </c>
      <c r="AJ321" s="6">
        <f t="shared" si="90"/>
        <v>40</v>
      </c>
      <c r="AK321" s="6">
        <f t="shared" si="90"/>
        <v>110</v>
      </c>
      <c r="AL321" s="6">
        <f t="shared" si="90"/>
        <v>40</v>
      </c>
      <c r="AM321" s="6">
        <f t="shared" si="90"/>
        <v>110</v>
      </c>
      <c r="AN321" s="6">
        <f t="shared" si="90"/>
        <v>80</v>
      </c>
      <c r="AO321" s="6">
        <f t="shared" si="90"/>
        <v>70</v>
      </c>
      <c r="AP321" s="6">
        <f t="shared" si="90"/>
        <v>80</v>
      </c>
      <c r="AQ321" s="6">
        <f t="shared" si="90"/>
        <v>80</v>
      </c>
      <c r="AR321" s="6">
        <f t="shared" si="90"/>
        <v>80</v>
      </c>
      <c r="AS321" s="6">
        <f t="shared" si="90"/>
        <v>70</v>
      </c>
      <c r="AT321" s="6">
        <f t="shared" si="90"/>
        <v>80</v>
      </c>
      <c r="AU321" s="6">
        <f t="shared" si="90"/>
        <v>90</v>
      </c>
      <c r="AV321" s="6">
        <f t="shared" si="90"/>
        <v>80</v>
      </c>
      <c r="AW321" s="6">
        <f t="shared" si="90"/>
        <v>80</v>
      </c>
      <c r="AX321" s="6">
        <f t="shared" si="90"/>
        <v>70</v>
      </c>
      <c r="AY321" s="6">
        <f t="shared" si="90"/>
        <v>90</v>
      </c>
      <c r="AZ321" s="6">
        <f t="shared" si="90"/>
        <v>80</v>
      </c>
      <c r="BA321" s="6">
        <f t="shared" si="90"/>
        <v>365</v>
      </c>
      <c r="BB321" s="6">
        <f t="shared" si="90"/>
        <v>70</v>
      </c>
      <c r="BC321" s="6">
        <f t="shared" si="90"/>
        <v>72</v>
      </c>
      <c r="BD321" s="6">
        <f t="shared" si="90"/>
        <v>77</v>
      </c>
      <c r="BE321" s="6">
        <f t="shared" si="90"/>
        <v>75</v>
      </c>
      <c r="BF321" s="6">
        <f t="shared" si="90"/>
        <v>72</v>
      </c>
      <c r="BG321" s="6">
        <f t="shared" si="90"/>
        <v>140</v>
      </c>
      <c r="BH321" s="6">
        <f t="shared" si="90"/>
        <v>74</v>
      </c>
      <c r="BI321" s="6">
        <f t="shared" si="90"/>
        <v>83</v>
      </c>
      <c r="BJ321" s="6">
        <f t="shared" si="90"/>
        <v>75</v>
      </c>
      <c r="BK321" s="6">
        <f t="shared" si="90"/>
        <v>305</v>
      </c>
      <c r="BL321" s="6">
        <f t="shared" si="90"/>
        <v>74</v>
      </c>
      <c r="BM321" s="6">
        <f t="shared" si="90"/>
        <v>80</v>
      </c>
      <c r="BN321" s="6">
        <f t="shared" si="90"/>
        <v>75</v>
      </c>
      <c r="BO321" s="6">
        <f t="shared" si="90"/>
        <v>406</v>
      </c>
      <c r="BP321" s="6">
        <f t="shared" si="90"/>
        <v>88</v>
      </c>
      <c r="BQ321" s="6">
        <f t="shared" si="90"/>
        <v>217</v>
      </c>
      <c r="BR321" s="6">
        <f t="shared" si="83"/>
        <v>86</v>
      </c>
      <c r="BS321" s="6">
        <f t="shared" si="83"/>
        <v>2866</v>
      </c>
      <c r="BT321" s="6">
        <f t="shared" si="83"/>
        <v>160</v>
      </c>
      <c r="BU321" s="6">
        <f t="shared" si="83"/>
        <v>180</v>
      </c>
      <c r="BV321" s="6">
        <f t="shared" si="83"/>
        <v>180</v>
      </c>
      <c r="BW321" s="6">
        <f t="shared" si="83"/>
        <v>180</v>
      </c>
      <c r="BX321" s="6">
        <f t="shared" si="83"/>
        <v>170</v>
      </c>
      <c r="BY321" s="6">
        <f t="shared" si="83"/>
        <v>410</v>
      </c>
      <c r="BZ321" s="6">
        <f t="shared" si="83"/>
        <v>180</v>
      </c>
      <c r="CA321" s="6">
        <f t="shared" si="83"/>
        <v>200</v>
      </c>
      <c r="CB321" s="6">
        <f t="shared" si="83"/>
        <v>180</v>
      </c>
      <c r="CC321" s="6">
        <f t="shared" si="83"/>
        <v>520</v>
      </c>
      <c r="CD321" s="6">
        <f t="shared" si="83"/>
        <v>160</v>
      </c>
      <c r="CE321" s="6">
        <f t="shared" si="83"/>
        <v>170</v>
      </c>
      <c r="CF321" s="6">
        <f t="shared" si="83"/>
        <v>160</v>
      </c>
      <c r="CG321" s="6">
        <f t="shared" si="83"/>
        <v>1280</v>
      </c>
      <c r="CH321" s="6">
        <f t="shared" si="83"/>
        <v>190</v>
      </c>
      <c r="CI321" s="6">
        <f t="shared" si="84"/>
        <v>390</v>
      </c>
      <c r="CJ321" s="6">
        <f t="shared" si="84"/>
        <v>180</v>
      </c>
      <c r="CK321" s="6">
        <f t="shared" si="84"/>
        <v>13370</v>
      </c>
      <c r="CL321" s="6">
        <f t="shared" si="84"/>
        <v>430</v>
      </c>
      <c r="CM321" s="6">
        <f t="shared" si="84"/>
        <v>470</v>
      </c>
      <c r="CN321" s="6">
        <f t="shared" si="84"/>
        <v>440</v>
      </c>
      <c r="CO321" s="6">
        <f t="shared" si="84"/>
        <v>4700</v>
      </c>
      <c r="CP321" s="6">
        <f t="shared" si="84"/>
        <v>590</v>
      </c>
      <c r="CQ321" s="6">
        <f t="shared" si="84"/>
        <v>800</v>
      </c>
      <c r="CR321" s="6">
        <f t="shared" si="84"/>
        <v>422.19999999999709</v>
      </c>
      <c r="CS321" s="6">
        <f t="shared" si="84"/>
        <v>99179.599999999991</v>
      </c>
      <c r="CT321" s="6">
        <f t="shared" si="84"/>
        <v>2300.2000000000116</v>
      </c>
      <c r="CU321" s="6"/>
      <c r="CV321" s="6"/>
      <c r="CW321" s="6"/>
      <c r="CX321" s="6"/>
      <c r="CY321" s="6"/>
      <c r="CZ321" s="6"/>
    </row>
    <row r="322" spans="1:104">
      <c r="A322" s="1">
        <v>94</v>
      </c>
      <c r="B322" s="1" t="s">
        <v>191</v>
      </c>
      <c r="C322" s="1" t="s">
        <v>192</v>
      </c>
      <c r="D322" s="6">
        <v>0</v>
      </c>
      <c r="E322" s="6" t="s">
        <v>213</v>
      </c>
      <c r="F322" s="6">
        <v>5.94</v>
      </c>
      <c r="G322" s="6">
        <f t="shared" si="90"/>
        <v>5.1739999999999995</v>
      </c>
      <c r="H322" s="6">
        <f t="shared" si="90"/>
        <v>9.8000000000000007</v>
      </c>
      <c r="I322" s="6">
        <f t="shared" si="90"/>
        <v>14</v>
      </c>
      <c r="J322" s="6">
        <f t="shared" si="90"/>
        <v>14</v>
      </c>
      <c r="K322" s="6">
        <f t="shared" si="90"/>
        <v>31</v>
      </c>
      <c r="L322" s="6">
        <f t="shared" si="90"/>
        <v>15</v>
      </c>
      <c r="M322" s="6">
        <f t="shared" si="90"/>
        <v>14</v>
      </c>
      <c r="N322" s="6">
        <f t="shared" si="90"/>
        <v>15</v>
      </c>
      <c r="O322" s="6">
        <f t="shared" si="90"/>
        <v>15</v>
      </c>
      <c r="P322" s="6">
        <f t="shared" si="90"/>
        <v>20</v>
      </c>
      <c r="Q322" s="6">
        <f t="shared" si="90"/>
        <v>20</v>
      </c>
      <c r="R322" s="6">
        <f t="shared" si="90"/>
        <v>21</v>
      </c>
      <c r="S322" s="6">
        <f t="shared" si="90"/>
        <v>19</v>
      </c>
      <c r="T322" s="6">
        <f t="shared" si="90"/>
        <v>39</v>
      </c>
      <c r="U322" s="6">
        <f t="shared" si="90"/>
        <v>20</v>
      </c>
      <c r="V322" s="6">
        <f t="shared" si="90"/>
        <v>111</v>
      </c>
      <c r="W322" s="6">
        <f t="shared" si="90"/>
        <v>27</v>
      </c>
      <c r="X322" s="6">
        <f t="shared" si="90"/>
        <v>28</v>
      </c>
      <c r="Y322" s="6">
        <f t="shared" si="90"/>
        <v>30</v>
      </c>
      <c r="Z322" s="6">
        <f t="shared" si="90"/>
        <v>29</v>
      </c>
      <c r="AA322" s="6">
        <f t="shared" si="90"/>
        <v>29</v>
      </c>
      <c r="AB322" s="6">
        <f t="shared" si="90"/>
        <v>43</v>
      </c>
      <c r="AC322" s="6">
        <f t="shared" si="90"/>
        <v>30</v>
      </c>
      <c r="AD322" s="6">
        <f t="shared" si="90"/>
        <v>32</v>
      </c>
      <c r="AE322" s="6">
        <f t="shared" si="90"/>
        <v>31</v>
      </c>
      <c r="AF322" s="6">
        <f t="shared" si="90"/>
        <v>152</v>
      </c>
      <c r="AG322" s="6">
        <f t="shared" si="90"/>
        <v>30</v>
      </c>
      <c r="AH322" s="6">
        <f t="shared" si="90"/>
        <v>40</v>
      </c>
      <c r="AI322" s="6">
        <f t="shared" si="90"/>
        <v>40</v>
      </c>
      <c r="AJ322" s="6">
        <f t="shared" si="90"/>
        <v>100</v>
      </c>
      <c r="AK322" s="6">
        <f t="shared" si="90"/>
        <v>40</v>
      </c>
      <c r="AL322" s="6">
        <f t="shared" si="90"/>
        <v>110</v>
      </c>
      <c r="AM322" s="6">
        <f t="shared" si="90"/>
        <v>40</v>
      </c>
      <c r="AN322" s="6">
        <f t="shared" si="90"/>
        <v>120</v>
      </c>
      <c r="AO322" s="6">
        <f t="shared" si="90"/>
        <v>80</v>
      </c>
      <c r="AP322" s="6">
        <f t="shared" si="90"/>
        <v>80</v>
      </c>
      <c r="AQ322" s="6">
        <f t="shared" si="90"/>
        <v>80</v>
      </c>
      <c r="AR322" s="6">
        <f t="shared" si="90"/>
        <v>80</v>
      </c>
      <c r="AS322" s="6">
        <f t="shared" si="90"/>
        <v>80</v>
      </c>
      <c r="AT322" s="6">
        <f t="shared" si="90"/>
        <v>80</v>
      </c>
      <c r="AU322" s="6">
        <f t="shared" si="90"/>
        <v>70</v>
      </c>
      <c r="AV322" s="6">
        <f t="shared" si="90"/>
        <v>100</v>
      </c>
      <c r="AW322" s="6">
        <f t="shared" si="90"/>
        <v>80</v>
      </c>
      <c r="AX322" s="6">
        <f t="shared" si="90"/>
        <v>80</v>
      </c>
      <c r="AY322" s="6">
        <f t="shared" si="90"/>
        <v>80</v>
      </c>
      <c r="AZ322" s="6">
        <f t="shared" si="90"/>
        <v>80</v>
      </c>
      <c r="BA322" s="6">
        <f t="shared" si="90"/>
        <v>80</v>
      </c>
      <c r="BB322" s="6">
        <f t="shared" si="90"/>
        <v>384</v>
      </c>
      <c r="BC322" s="6">
        <f t="shared" si="90"/>
        <v>70</v>
      </c>
      <c r="BD322" s="6">
        <f t="shared" si="90"/>
        <v>74</v>
      </c>
      <c r="BE322" s="6">
        <f t="shared" si="90"/>
        <v>79</v>
      </c>
      <c r="BF322" s="6">
        <f t="shared" si="90"/>
        <v>75</v>
      </c>
      <c r="BG322" s="6">
        <f t="shared" si="90"/>
        <v>74</v>
      </c>
      <c r="BH322" s="6">
        <f t="shared" si="90"/>
        <v>144</v>
      </c>
      <c r="BI322" s="6">
        <f t="shared" si="90"/>
        <v>76</v>
      </c>
      <c r="BJ322" s="6">
        <f t="shared" si="90"/>
        <v>83</v>
      </c>
      <c r="BK322" s="6">
        <f t="shared" si="90"/>
        <v>78</v>
      </c>
      <c r="BL322" s="6">
        <f t="shared" si="90"/>
        <v>309</v>
      </c>
      <c r="BM322" s="6">
        <f t="shared" si="90"/>
        <v>75</v>
      </c>
      <c r="BN322" s="6">
        <f t="shared" si="90"/>
        <v>82</v>
      </c>
      <c r="BO322" s="6">
        <f t="shared" si="90"/>
        <v>75</v>
      </c>
      <c r="BP322" s="6">
        <f t="shared" si="90"/>
        <v>428</v>
      </c>
      <c r="BQ322" s="6">
        <f t="shared" si="90"/>
        <v>89</v>
      </c>
      <c r="BR322" s="6">
        <f t="shared" si="83"/>
        <v>222</v>
      </c>
      <c r="BS322" s="6">
        <f t="shared" si="83"/>
        <v>83</v>
      </c>
      <c r="BT322" s="6">
        <f t="shared" si="83"/>
        <v>2930</v>
      </c>
      <c r="BU322" s="6">
        <f t="shared" si="83"/>
        <v>170</v>
      </c>
      <c r="BV322" s="6">
        <f t="shared" si="83"/>
        <v>180</v>
      </c>
      <c r="BW322" s="6">
        <f t="shared" si="83"/>
        <v>190</v>
      </c>
      <c r="BX322" s="6">
        <f t="shared" si="83"/>
        <v>180</v>
      </c>
      <c r="BY322" s="6">
        <f t="shared" si="83"/>
        <v>180</v>
      </c>
      <c r="BZ322" s="6">
        <f t="shared" si="83"/>
        <v>410</v>
      </c>
      <c r="CA322" s="6">
        <f t="shared" si="83"/>
        <v>180</v>
      </c>
      <c r="CB322" s="6">
        <f t="shared" si="83"/>
        <v>210</v>
      </c>
      <c r="CC322" s="6">
        <f t="shared" si="83"/>
        <v>180</v>
      </c>
      <c r="CD322" s="6">
        <f t="shared" si="83"/>
        <v>530</v>
      </c>
      <c r="CE322" s="6">
        <f t="shared" si="83"/>
        <v>160</v>
      </c>
      <c r="CF322" s="6">
        <f t="shared" si="83"/>
        <v>180</v>
      </c>
      <c r="CG322" s="6">
        <f t="shared" si="83"/>
        <v>160</v>
      </c>
      <c r="CH322" s="6">
        <f t="shared" si="83"/>
        <v>1330</v>
      </c>
      <c r="CI322" s="6">
        <f t="shared" si="84"/>
        <v>200</v>
      </c>
      <c r="CJ322" s="6">
        <f t="shared" si="84"/>
        <v>400</v>
      </c>
      <c r="CK322" s="6">
        <f t="shared" si="84"/>
        <v>180</v>
      </c>
      <c r="CL322" s="6">
        <f t="shared" si="84"/>
        <v>13640</v>
      </c>
      <c r="CM322" s="6">
        <f t="shared" si="84"/>
        <v>440</v>
      </c>
      <c r="CN322" s="6">
        <f t="shared" si="84"/>
        <v>480</v>
      </c>
      <c r="CO322" s="6">
        <f t="shared" si="84"/>
        <v>440</v>
      </c>
      <c r="CP322" s="6">
        <f t="shared" si="84"/>
        <v>4960</v>
      </c>
      <c r="CQ322" s="6">
        <f t="shared" si="84"/>
        <v>600</v>
      </c>
      <c r="CR322" s="6">
        <f t="shared" si="84"/>
        <v>700</v>
      </c>
      <c r="CS322" s="6">
        <f t="shared" si="84"/>
        <v>525.80000000000291</v>
      </c>
      <c r="CT322" s="6">
        <f t="shared" si="84"/>
        <v>101673.40000000001</v>
      </c>
      <c r="CU322" s="6">
        <f>CU97-CT97</f>
        <v>2346.7999999999884</v>
      </c>
      <c r="CV322" s="6"/>
      <c r="CW322" s="6"/>
      <c r="CX322" s="6"/>
      <c r="CY322" s="6"/>
      <c r="CZ322" s="6"/>
    </row>
    <row r="323" spans="1:104">
      <c r="A323" s="1">
        <v>95</v>
      </c>
      <c r="B323" s="1" t="s">
        <v>193</v>
      </c>
      <c r="C323" s="1" t="s">
        <v>194</v>
      </c>
      <c r="D323" s="6">
        <v>0</v>
      </c>
      <c r="E323" s="6" t="s">
        <v>213</v>
      </c>
      <c r="F323" s="6">
        <v>5.9</v>
      </c>
      <c r="G323" s="6">
        <f t="shared" si="90"/>
        <v>5.7261999999999995</v>
      </c>
      <c r="H323" s="6">
        <f t="shared" si="90"/>
        <v>10</v>
      </c>
      <c r="I323" s="6">
        <f t="shared" si="90"/>
        <v>15.099999999999998</v>
      </c>
      <c r="J323" s="6">
        <f t="shared" si="90"/>
        <v>13.200000000000003</v>
      </c>
      <c r="K323" s="6">
        <f t="shared" si="90"/>
        <v>17.900000000000006</v>
      </c>
      <c r="L323" s="6">
        <f t="shared" si="90"/>
        <v>27.099999999999994</v>
      </c>
      <c r="M323" s="6">
        <f t="shared" si="90"/>
        <v>15</v>
      </c>
      <c r="N323" s="6">
        <f t="shared" si="90"/>
        <v>16</v>
      </c>
      <c r="O323" s="6">
        <f t="shared" si="90"/>
        <v>15</v>
      </c>
      <c r="P323" s="6">
        <f t="shared" si="90"/>
        <v>21</v>
      </c>
      <c r="Q323" s="6">
        <f t="shared" si="90"/>
        <v>22</v>
      </c>
      <c r="R323" s="6">
        <f t="shared" si="90"/>
        <v>22</v>
      </c>
      <c r="S323" s="6">
        <f t="shared" si="90"/>
        <v>19</v>
      </c>
      <c r="T323" s="6">
        <f t="shared" si="90"/>
        <v>17</v>
      </c>
      <c r="U323" s="6">
        <f t="shared" si="90"/>
        <v>42</v>
      </c>
      <c r="V323" s="6">
        <f t="shared" si="90"/>
        <v>21</v>
      </c>
      <c r="W323" s="6">
        <f t="shared" si="90"/>
        <v>119</v>
      </c>
      <c r="X323" s="6">
        <f t="shared" si="90"/>
        <v>27</v>
      </c>
      <c r="Y323" s="6">
        <f t="shared" si="90"/>
        <v>30</v>
      </c>
      <c r="Z323" s="6">
        <f t="shared" si="90"/>
        <v>30</v>
      </c>
      <c r="AA323" s="6">
        <f t="shared" si="90"/>
        <v>30</v>
      </c>
      <c r="AB323" s="6">
        <f t="shared" si="90"/>
        <v>30</v>
      </c>
      <c r="AC323" s="6">
        <f t="shared" si="90"/>
        <v>45</v>
      </c>
      <c r="AD323" s="6">
        <f t="shared" si="90"/>
        <v>30</v>
      </c>
      <c r="AE323" s="6">
        <f t="shared" si="90"/>
        <v>34</v>
      </c>
      <c r="AF323" s="6">
        <f t="shared" si="90"/>
        <v>31</v>
      </c>
      <c r="AG323" s="6">
        <f t="shared" si="90"/>
        <v>149</v>
      </c>
      <c r="AH323" s="6">
        <f t="shared" si="90"/>
        <v>40</v>
      </c>
      <c r="AI323" s="6">
        <f t="shared" si="90"/>
        <v>40</v>
      </c>
      <c r="AJ323" s="6">
        <f t="shared" si="90"/>
        <v>40</v>
      </c>
      <c r="AK323" s="6">
        <f t="shared" si="90"/>
        <v>110</v>
      </c>
      <c r="AL323" s="6">
        <f t="shared" si="90"/>
        <v>40</v>
      </c>
      <c r="AM323" s="6">
        <f t="shared" si="90"/>
        <v>110</v>
      </c>
      <c r="AN323" s="6">
        <f t="shared" si="90"/>
        <v>40</v>
      </c>
      <c r="AO323" s="6">
        <f t="shared" si="90"/>
        <v>130</v>
      </c>
      <c r="AP323" s="6">
        <f t="shared" si="90"/>
        <v>80</v>
      </c>
      <c r="AQ323" s="6">
        <f t="shared" si="90"/>
        <v>80</v>
      </c>
      <c r="AR323" s="6">
        <f t="shared" si="90"/>
        <v>80</v>
      </c>
      <c r="AS323" s="6">
        <f t="shared" si="90"/>
        <v>90</v>
      </c>
      <c r="AT323" s="6">
        <f t="shared" si="90"/>
        <v>80</v>
      </c>
      <c r="AU323" s="6">
        <f t="shared" si="90"/>
        <v>80</v>
      </c>
      <c r="AV323" s="6">
        <f t="shared" si="90"/>
        <v>80</v>
      </c>
      <c r="AW323" s="6">
        <f t="shared" si="90"/>
        <v>90</v>
      </c>
      <c r="AX323" s="6">
        <f t="shared" si="90"/>
        <v>90</v>
      </c>
      <c r="AY323" s="6">
        <f t="shared" si="90"/>
        <v>80</v>
      </c>
      <c r="AZ323" s="6">
        <f t="shared" si="90"/>
        <v>80</v>
      </c>
      <c r="BA323" s="6">
        <f t="shared" si="90"/>
        <v>90</v>
      </c>
      <c r="BB323" s="6">
        <f t="shared" si="90"/>
        <v>70</v>
      </c>
      <c r="BC323" s="6">
        <f t="shared" si="90"/>
        <v>394</v>
      </c>
      <c r="BD323" s="6">
        <f t="shared" si="90"/>
        <v>72</v>
      </c>
      <c r="BE323" s="6">
        <f t="shared" si="90"/>
        <v>75</v>
      </c>
      <c r="BF323" s="6">
        <f t="shared" si="90"/>
        <v>80</v>
      </c>
      <c r="BG323" s="6">
        <f t="shared" si="90"/>
        <v>77</v>
      </c>
      <c r="BH323" s="6">
        <f t="shared" si="90"/>
        <v>73</v>
      </c>
      <c r="BI323" s="6">
        <f t="shared" si="90"/>
        <v>151</v>
      </c>
      <c r="BJ323" s="6">
        <f t="shared" si="90"/>
        <v>77</v>
      </c>
      <c r="BK323" s="6">
        <f t="shared" si="90"/>
        <v>84</v>
      </c>
      <c r="BL323" s="6">
        <f t="shared" si="90"/>
        <v>78</v>
      </c>
      <c r="BM323" s="6">
        <f t="shared" si="90"/>
        <v>315</v>
      </c>
      <c r="BN323" s="6">
        <f t="shared" si="90"/>
        <v>77</v>
      </c>
      <c r="BO323" s="6">
        <f t="shared" si="90"/>
        <v>82</v>
      </c>
      <c r="BP323" s="6">
        <f t="shared" si="90"/>
        <v>76</v>
      </c>
      <c r="BQ323" s="6">
        <f t="shared" si="90"/>
        <v>451</v>
      </c>
      <c r="BR323" s="6">
        <f t="shared" si="83"/>
        <v>91</v>
      </c>
      <c r="BS323" s="6">
        <f t="shared" si="83"/>
        <v>227</v>
      </c>
      <c r="BT323" s="6">
        <f t="shared" si="83"/>
        <v>90</v>
      </c>
      <c r="BU323" s="6">
        <f t="shared" si="83"/>
        <v>2990</v>
      </c>
      <c r="BV323" s="6">
        <f t="shared" si="83"/>
        <v>170</v>
      </c>
      <c r="BW323" s="6">
        <f t="shared" si="83"/>
        <v>190</v>
      </c>
      <c r="BX323" s="6">
        <f t="shared" si="83"/>
        <v>190</v>
      </c>
      <c r="BY323" s="6">
        <f t="shared" si="83"/>
        <v>180</v>
      </c>
      <c r="BZ323" s="6">
        <f t="shared" si="83"/>
        <v>180</v>
      </c>
      <c r="CA323" s="6">
        <f t="shared" si="83"/>
        <v>430</v>
      </c>
      <c r="CB323" s="6">
        <f t="shared" si="83"/>
        <v>180</v>
      </c>
      <c r="CC323" s="6">
        <f t="shared" si="83"/>
        <v>210</v>
      </c>
      <c r="CD323" s="6">
        <f t="shared" si="83"/>
        <v>190</v>
      </c>
      <c r="CE323" s="6">
        <f t="shared" si="83"/>
        <v>530</v>
      </c>
      <c r="CF323" s="6">
        <f t="shared" si="83"/>
        <v>160</v>
      </c>
      <c r="CG323" s="6">
        <f t="shared" si="83"/>
        <v>180</v>
      </c>
      <c r="CH323" s="6">
        <f t="shared" si="83"/>
        <v>170</v>
      </c>
      <c r="CI323" s="6">
        <f t="shared" si="84"/>
        <v>1400</v>
      </c>
      <c r="CJ323" s="6">
        <f t="shared" si="84"/>
        <v>200</v>
      </c>
      <c r="CK323" s="6">
        <f t="shared" si="84"/>
        <v>400</v>
      </c>
      <c r="CL323" s="6">
        <f t="shared" si="84"/>
        <v>190</v>
      </c>
      <c r="CM323" s="6">
        <f t="shared" si="84"/>
        <v>13920</v>
      </c>
      <c r="CN323" s="6">
        <f t="shared" si="84"/>
        <v>440</v>
      </c>
      <c r="CO323" s="6">
        <f t="shared" si="84"/>
        <v>490</v>
      </c>
      <c r="CP323" s="6">
        <f t="shared" si="84"/>
        <v>460</v>
      </c>
      <c r="CQ323" s="6">
        <f t="shared" si="84"/>
        <v>5200</v>
      </c>
      <c r="CR323" s="6">
        <f t="shared" si="84"/>
        <v>600</v>
      </c>
      <c r="CS323" s="6">
        <f t="shared" si="84"/>
        <v>800</v>
      </c>
      <c r="CT323" s="6">
        <f t="shared" si="84"/>
        <v>449.40000000000146</v>
      </c>
      <c r="CU323" s="6">
        <f>CU98-CT98</f>
        <v>104220.1</v>
      </c>
      <c r="CV323" s="6">
        <f>CV98-CU98</f>
        <v>2391.5</v>
      </c>
      <c r="CW323" s="6"/>
      <c r="CX323" s="6"/>
      <c r="CY323" s="6"/>
      <c r="CZ323" s="6"/>
    </row>
    <row r="324" spans="1:104">
      <c r="A324" s="1">
        <v>96</v>
      </c>
      <c r="B324" s="1" t="s">
        <v>195</v>
      </c>
      <c r="C324" s="1" t="s">
        <v>196</v>
      </c>
      <c r="D324" s="6" t="s">
        <v>213</v>
      </c>
      <c r="E324" s="6">
        <v>0.52</v>
      </c>
      <c r="F324" s="6">
        <v>5.67</v>
      </c>
      <c r="G324" s="6">
        <f t="shared" si="90"/>
        <v>4.0086000000000004</v>
      </c>
      <c r="H324" s="6">
        <f t="shared" si="90"/>
        <v>10.100000000000001</v>
      </c>
      <c r="I324" s="6">
        <f t="shared" si="90"/>
        <v>17.600000000000001</v>
      </c>
      <c r="J324" s="6">
        <f t="shared" si="90"/>
        <v>13.299999999999997</v>
      </c>
      <c r="K324" s="6">
        <f t="shared" si="90"/>
        <v>18.099999999999994</v>
      </c>
      <c r="L324" s="6">
        <f t="shared" si="90"/>
        <v>27.900000000000006</v>
      </c>
      <c r="M324" s="6">
        <f t="shared" si="90"/>
        <v>15</v>
      </c>
      <c r="N324" s="6">
        <f t="shared" si="90"/>
        <v>16</v>
      </c>
      <c r="O324" s="6">
        <f t="shared" si="90"/>
        <v>16</v>
      </c>
      <c r="P324" s="6">
        <f t="shared" si="90"/>
        <v>23</v>
      </c>
      <c r="Q324" s="6">
        <f t="shared" si="90"/>
        <v>23</v>
      </c>
      <c r="R324" s="6">
        <f t="shared" si="90"/>
        <v>22</v>
      </c>
      <c r="S324" s="6">
        <f t="shared" si="90"/>
        <v>23</v>
      </c>
      <c r="T324" s="6">
        <f t="shared" si="90"/>
        <v>18</v>
      </c>
      <c r="U324" s="6">
        <f t="shared" si="90"/>
        <v>19</v>
      </c>
      <c r="V324" s="6">
        <f t="shared" si="90"/>
        <v>39</v>
      </c>
      <c r="W324" s="6">
        <f t="shared" si="90"/>
        <v>21</v>
      </c>
      <c r="X324" s="6">
        <f t="shared" si="90"/>
        <v>128</v>
      </c>
      <c r="Y324" s="6">
        <f t="shared" si="90"/>
        <v>29</v>
      </c>
      <c r="Z324" s="6">
        <f t="shared" si="90"/>
        <v>29</v>
      </c>
      <c r="AA324" s="6">
        <f t="shared" si="90"/>
        <v>32</v>
      </c>
      <c r="AB324" s="6">
        <f t="shared" si="90"/>
        <v>30</v>
      </c>
      <c r="AC324" s="6">
        <f t="shared" si="90"/>
        <v>31</v>
      </c>
      <c r="AD324" s="6">
        <f t="shared" si="90"/>
        <v>46</v>
      </c>
      <c r="AE324" s="6">
        <f t="shared" si="90"/>
        <v>32</v>
      </c>
      <c r="AF324" s="6">
        <f t="shared" si="90"/>
        <v>34</v>
      </c>
      <c r="AG324" s="6">
        <f t="shared" si="90"/>
        <v>32</v>
      </c>
      <c r="AH324" s="6">
        <f t="shared" si="90"/>
        <v>155</v>
      </c>
      <c r="AI324" s="6">
        <f t="shared" si="90"/>
        <v>40</v>
      </c>
      <c r="AJ324" s="6">
        <f t="shared" si="90"/>
        <v>40</v>
      </c>
      <c r="AK324" s="6">
        <f t="shared" si="90"/>
        <v>40</v>
      </c>
      <c r="AL324" s="6">
        <f t="shared" si="90"/>
        <v>110</v>
      </c>
      <c r="AM324" s="6">
        <f t="shared" si="90"/>
        <v>40</v>
      </c>
      <c r="AN324" s="6">
        <f t="shared" si="90"/>
        <v>120</v>
      </c>
      <c r="AO324" s="6">
        <f t="shared" si="90"/>
        <v>40</v>
      </c>
      <c r="AP324" s="6">
        <f t="shared" si="90"/>
        <v>140</v>
      </c>
      <c r="AQ324" s="6">
        <f t="shared" si="90"/>
        <v>80</v>
      </c>
      <c r="AR324" s="6">
        <f t="shared" si="90"/>
        <v>80</v>
      </c>
      <c r="AS324" s="6">
        <f t="shared" si="90"/>
        <v>90</v>
      </c>
      <c r="AT324" s="6">
        <f t="shared" si="90"/>
        <v>80</v>
      </c>
      <c r="AU324" s="6">
        <f t="shared" si="90"/>
        <v>80</v>
      </c>
      <c r="AV324" s="6">
        <f t="shared" si="90"/>
        <v>90</v>
      </c>
      <c r="AW324" s="6">
        <f t="shared" si="90"/>
        <v>80</v>
      </c>
      <c r="AX324" s="6">
        <f t="shared" si="90"/>
        <v>100</v>
      </c>
      <c r="AY324" s="6">
        <f t="shared" si="90"/>
        <v>80</v>
      </c>
      <c r="AZ324" s="6">
        <f t="shared" si="90"/>
        <v>80</v>
      </c>
      <c r="BA324" s="6">
        <f t="shared" si="90"/>
        <v>90</v>
      </c>
      <c r="BB324" s="6">
        <f t="shared" si="90"/>
        <v>80</v>
      </c>
      <c r="BC324" s="6">
        <f t="shared" si="90"/>
        <v>90</v>
      </c>
      <c r="BD324" s="6">
        <f t="shared" si="90"/>
        <v>396</v>
      </c>
      <c r="BE324" s="6">
        <f t="shared" si="90"/>
        <v>74</v>
      </c>
      <c r="BF324" s="6">
        <f t="shared" si="90"/>
        <v>75</v>
      </c>
      <c r="BG324" s="6">
        <f t="shared" si="90"/>
        <v>82</v>
      </c>
      <c r="BH324" s="6">
        <f t="shared" si="90"/>
        <v>77</v>
      </c>
      <c r="BI324" s="6">
        <f t="shared" si="90"/>
        <v>76</v>
      </c>
      <c r="BJ324" s="6">
        <f t="shared" si="90"/>
        <v>155</v>
      </c>
      <c r="BK324" s="6">
        <f t="shared" si="90"/>
        <v>78</v>
      </c>
      <c r="BL324" s="6">
        <f t="shared" si="90"/>
        <v>86</v>
      </c>
      <c r="BM324" s="6">
        <f t="shared" si="90"/>
        <v>79</v>
      </c>
      <c r="BN324" s="6">
        <f t="shared" si="90"/>
        <v>320</v>
      </c>
      <c r="BO324" s="6">
        <f t="shared" si="90"/>
        <v>78</v>
      </c>
      <c r="BP324" s="6">
        <f t="shared" si="90"/>
        <v>83</v>
      </c>
      <c r="BQ324" s="6">
        <f t="shared" ref="BQ324:CH331" si="91">BQ99-BP99</f>
        <v>78</v>
      </c>
      <c r="BR324" s="6">
        <f t="shared" si="91"/>
        <v>474</v>
      </c>
      <c r="BS324" s="6">
        <f t="shared" si="91"/>
        <v>89</v>
      </c>
      <c r="BT324" s="6">
        <f t="shared" si="91"/>
        <v>230</v>
      </c>
      <c r="BU324" s="6">
        <f t="shared" si="91"/>
        <v>90</v>
      </c>
      <c r="BV324" s="6">
        <f t="shared" si="91"/>
        <v>3070</v>
      </c>
      <c r="BW324" s="6">
        <f t="shared" si="91"/>
        <v>170</v>
      </c>
      <c r="BX324" s="6">
        <f t="shared" si="91"/>
        <v>180</v>
      </c>
      <c r="BY324" s="6">
        <f t="shared" si="91"/>
        <v>200</v>
      </c>
      <c r="BZ324" s="6">
        <f t="shared" si="91"/>
        <v>180</v>
      </c>
      <c r="CA324" s="6">
        <f t="shared" si="91"/>
        <v>180</v>
      </c>
      <c r="CB324" s="6">
        <f t="shared" si="91"/>
        <v>450</v>
      </c>
      <c r="CC324" s="6">
        <f t="shared" si="91"/>
        <v>190</v>
      </c>
      <c r="CD324" s="6">
        <f t="shared" si="91"/>
        <v>200</v>
      </c>
      <c r="CE324" s="6">
        <f t="shared" si="91"/>
        <v>200</v>
      </c>
      <c r="CF324" s="6">
        <f t="shared" si="91"/>
        <v>540</v>
      </c>
      <c r="CG324" s="6">
        <f t="shared" si="91"/>
        <v>160</v>
      </c>
      <c r="CH324" s="6">
        <f t="shared" si="91"/>
        <v>180</v>
      </c>
      <c r="CI324" s="6">
        <f t="shared" si="84"/>
        <v>170</v>
      </c>
      <c r="CJ324" s="6">
        <f t="shared" si="84"/>
        <v>1470</v>
      </c>
      <c r="CK324" s="6">
        <f t="shared" si="84"/>
        <v>210</v>
      </c>
      <c r="CL324" s="6">
        <f t="shared" si="84"/>
        <v>410</v>
      </c>
      <c r="CM324" s="6">
        <f t="shared" si="84"/>
        <v>190</v>
      </c>
      <c r="CN324" s="6">
        <f t="shared" si="84"/>
        <v>14190</v>
      </c>
      <c r="CO324" s="6">
        <f t="shared" si="84"/>
        <v>440</v>
      </c>
      <c r="CP324" s="6">
        <f t="shared" si="84"/>
        <v>520</v>
      </c>
      <c r="CQ324" s="6">
        <f t="shared" si="84"/>
        <v>400</v>
      </c>
      <c r="CR324" s="6">
        <f t="shared" si="84"/>
        <v>5500</v>
      </c>
      <c r="CS324" s="6">
        <f t="shared" si="84"/>
        <v>600</v>
      </c>
      <c r="CT324" s="6">
        <f t="shared" si="84"/>
        <v>800</v>
      </c>
      <c r="CU324" s="6">
        <f>CU99-CT99</f>
        <v>493</v>
      </c>
      <c r="CV324" s="6">
        <f>CV99-CU99</f>
        <v>106806.6</v>
      </c>
      <c r="CW324" s="6">
        <f>CW99-CV99</f>
        <v>2443.3999999999942</v>
      </c>
      <c r="CX324" s="6"/>
      <c r="CY324" s="6"/>
      <c r="CZ324" s="6"/>
    </row>
    <row r="325" spans="1:104">
      <c r="A325" s="1">
        <v>97</v>
      </c>
      <c r="B325" s="1" t="s">
        <v>197</v>
      </c>
      <c r="C325" s="1" t="s">
        <v>198</v>
      </c>
      <c r="D325" s="6" t="s">
        <v>213</v>
      </c>
      <c r="E325" s="6" t="s">
        <v>213</v>
      </c>
      <c r="F325" s="6">
        <v>6.17</v>
      </c>
      <c r="G325" s="6">
        <f t="shared" ref="G325:BQ328" si="92">G100-F100</f>
        <v>5.7021000000000006</v>
      </c>
      <c r="H325" s="6">
        <f t="shared" si="92"/>
        <v>9.7000000000000011</v>
      </c>
      <c r="I325" s="6">
        <f t="shared" si="92"/>
        <v>14.399999999999999</v>
      </c>
      <c r="J325" s="6">
        <f t="shared" si="92"/>
        <v>20</v>
      </c>
      <c r="K325" s="6">
        <f t="shared" si="92"/>
        <v>14.099999999999994</v>
      </c>
      <c r="L325" s="6">
        <f t="shared" si="92"/>
        <v>19.900000000000006</v>
      </c>
      <c r="M325" s="6">
        <f t="shared" si="92"/>
        <v>24</v>
      </c>
      <c r="N325" s="6">
        <f t="shared" si="92"/>
        <v>16</v>
      </c>
      <c r="O325" s="6">
        <f t="shared" si="92"/>
        <v>17</v>
      </c>
      <c r="P325" s="6">
        <f t="shared" si="92"/>
        <v>24</v>
      </c>
      <c r="Q325" s="6">
        <f t="shared" si="92"/>
        <v>24</v>
      </c>
      <c r="R325" s="6">
        <f t="shared" si="92"/>
        <v>23</v>
      </c>
      <c r="S325" s="6">
        <f t="shared" si="92"/>
        <v>22</v>
      </c>
      <c r="T325" s="6">
        <f t="shared" si="92"/>
        <v>19</v>
      </c>
      <c r="U325" s="6">
        <f t="shared" si="92"/>
        <v>20</v>
      </c>
      <c r="V325" s="6">
        <f t="shared" si="92"/>
        <v>24</v>
      </c>
      <c r="W325" s="6">
        <f t="shared" si="92"/>
        <v>36</v>
      </c>
      <c r="X325" s="6">
        <f t="shared" si="92"/>
        <v>22</v>
      </c>
      <c r="Y325" s="6">
        <f t="shared" si="92"/>
        <v>136</v>
      </c>
      <c r="Z325" s="6">
        <f t="shared" si="92"/>
        <v>29</v>
      </c>
      <c r="AA325" s="6">
        <f t="shared" si="92"/>
        <v>31</v>
      </c>
      <c r="AB325" s="6">
        <f t="shared" si="92"/>
        <v>33</v>
      </c>
      <c r="AC325" s="6">
        <f t="shared" si="92"/>
        <v>31</v>
      </c>
      <c r="AD325" s="6">
        <f t="shared" si="92"/>
        <v>31</v>
      </c>
      <c r="AE325" s="6">
        <f t="shared" si="92"/>
        <v>48</v>
      </c>
      <c r="AF325" s="6">
        <f t="shared" si="92"/>
        <v>33</v>
      </c>
      <c r="AG325" s="6">
        <f t="shared" si="92"/>
        <v>35</v>
      </c>
      <c r="AH325" s="6">
        <f t="shared" si="92"/>
        <v>32</v>
      </c>
      <c r="AI325" s="6">
        <f t="shared" si="92"/>
        <v>160</v>
      </c>
      <c r="AJ325" s="6">
        <f t="shared" si="92"/>
        <v>40</v>
      </c>
      <c r="AK325" s="6">
        <f t="shared" si="92"/>
        <v>40</v>
      </c>
      <c r="AL325" s="6">
        <f t="shared" si="92"/>
        <v>40</v>
      </c>
      <c r="AM325" s="6">
        <f t="shared" si="92"/>
        <v>120</v>
      </c>
      <c r="AN325" s="6">
        <f t="shared" si="92"/>
        <v>40</v>
      </c>
      <c r="AO325" s="6">
        <f t="shared" si="92"/>
        <v>120</v>
      </c>
      <c r="AP325" s="6">
        <f t="shared" si="92"/>
        <v>50</v>
      </c>
      <c r="AQ325" s="6">
        <f t="shared" si="92"/>
        <v>140</v>
      </c>
      <c r="AR325" s="6">
        <f t="shared" si="92"/>
        <v>80</v>
      </c>
      <c r="AS325" s="6">
        <f t="shared" si="92"/>
        <v>90</v>
      </c>
      <c r="AT325" s="6">
        <f t="shared" si="92"/>
        <v>80</v>
      </c>
      <c r="AU325" s="6">
        <f t="shared" si="92"/>
        <v>90</v>
      </c>
      <c r="AV325" s="6">
        <f t="shared" si="92"/>
        <v>80</v>
      </c>
      <c r="AW325" s="6">
        <f t="shared" si="92"/>
        <v>80</v>
      </c>
      <c r="AX325" s="6">
        <f t="shared" si="92"/>
        <v>90</v>
      </c>
      <c r="AY325" s="6">
        <f t="shared" si="92"/>
        <v>100</v>
      </c>
      <c r="AZ325" s="6">
        <f t="shared" si="92"/>
        <v>80</v>
      </c>
      <c r="BA325" s="6">
        <f t="shared" si="92"/>
        <v>90</v>
      </c>
      <c r="BB325" s="6">
        <f t="shared" si="92"/>
        <v>80</v>
      </c>
      <c r="BC325" s="6">
        <f t="shared" si="92"/>
        <v>90</v>
      </c>
      <c r="BD325" s="6">
        <f t="shared" si="92"/>
        <v>90</v>
      </c>
      <c r="BE325" s="6">
        <f t="shared" si="92"/>
        <v>410</v>
      </c>
      <c r="BF325" s="6">
        <f t="shared" si="92"/>
        <v>74</v>
      </c>
      <c r="BG325" s="6">
        <f t="shared" si="92"/>
        <v>78</v>
      </c>
      <c r="BH325" s="6">
        <f t="shared" si="92"/>
        <v>83</v>
      </c>
      <c r="BI325" s="6">
        <f t="shared" si="92"/>
        <v>78</v>
      </c>
      <c r="BJ325" s="6">
        <f t="shared" si="92"/>
        <v>76</v>
      </c>
      <c r="BK325" s="6">
        <f t="shared" si="92"/>
        <v>161</v>
      </c>
      <c r="BL325" s="6">
        <f t="shared" si="92"/>
        <v>79</v>
      </c>
      <c r="BM325" s="6">
        <f t="shared" si="92"/>
        <v>88</v>
      </c>
      <c r="BN325" s="6">
        <f t="shared" si="92"/>
        <v>80</v>
      </c>
      <c r="BO325" s="6">
        <f t="shared" si="92"/>
        <v>325</v>
      </c>
      <c r="BP325" s="6">
        <f t="shared" si="92"/>
        <v>79</v>
      </c>
      <c r="BQ325" s="6">
        <f t="shared" si="92"/>
        <v>84</v>
      </c>
      <c r="BR325" s="6">
        <f t="shared" si="91"/>
        <v>80</v>
      </c>
      <c r="BS325" s="6">
        <f t="shared" si="91"/>
        <v>495</v>
      </c>
      <c r="BT325" s="6">
        <f t="shared" si="91"/>
        <v>100</v>
      </c>
      <c r="BU325" s="6">
        <f t="shared" si="91"/>
        <v>230</v>
      </c>
      <c r="BV325" s="6">
        <f t="shared" si="91"/>
        <v>90</v>
      </c>
      <c r="BW325" s="6">
        <f t="shared" si="91"/>
        <v>3140</v>
      </c>
      <c r="BX325" s="6">
        <f t="shared" si="91"/>
        <v>170</v>
      </c>
      <c r="BY325" s="6">
        <f t="shared" si="91"/>
        <v>180</v>
      </c>
      <c r="BZ325" s="6">
        <f t="shared" si="91"/>
        <v>200</v>
      </c>
      <c r="CA325" s="6">
        <f t="shared" si="91"/>
        <v>190</v>
      </c>
      <c r="CB325" s="6">
        <f t="shared" si="91"/>
        <v>180</v>
      </c>
      <c r="CC325" s="6">
        <f t="shared" si="91"/>
        <v>460</v>
      </c>
      <c r="CD325" s="6">
        <f t="shared" si="91"/>
        <v>190</v>
      </c>
      <c r="CE325" s="6">
        <f t="shared" si="91"/>
        <v>210</v>
      </c>
      <c r="CF325" s="6">
        <f t="shared" si="91"/>
        <v>200</v>
      </c>
      <c r="CG325" s="6">
        <f t="shared" si="91"/>
        <v>540</v>
      </c>
      <c r="CH325" s="6">
        <f t="shared" si="91"/>
        <v>170</v>
      </c>
      <c r="CI325" s="6">
        <f t="shared" si="84"/>
        <v>190</v>
      </c>
      <c r="CJ325" s="6">
        <f t="shared" si="84"/>
        <v>160</v>
      </c>
      <c r="CK325" s="6">
        <f t="shared" si="84"/>
        <v>1550</v>
      </c>
      <c r="CL325" s="6">
        <f t="shared" si="84"/>
        <v>210</v>
      </c>
      <c r="CM325" s="6">
        <f t="shared" si="84"/>
        <v>420</v>
      </c>
      <c r="CN325" s="6">
        <f t="shared" si="84"/>
        <v>190</v>
      </c>
      <c r="CO325" s="6">
        <f t="shared" si="84"/>
        <v>14470</v>
      </c>
      <c r="CP325" s="6">
        <f t="shared" si="84"/>
        <v>420</v>
      </c>
      <c r="CQ325" s="6">
        <f t="shared" si="84"/>
        <v>500</v>
      </c>
      <c r="CR325" s="6">
        <f t="shared" si="84"/>
        <v>500</v>
      </c>
      <c r="CS325" s="6">
        <f t="shared" si="84"/>
        <v>5700</v>
      </c>
      <c r="CT325" s="6">
        <f t="shared" si="84"/>
        <v>700</v>
      </c>
      <c r="CU325" s="6">
        <f>CU100-CT100</f>
        <v>800</v>
      </c>
      <c r="CV325" s="6">
        <f>CV100-CU100</f>
        <v>457.59999999999854</v>
      </c>
      <c r="CW325" s="6">
        <f>CW100-CV100</f>
        <v>109447.1</v>
      </c>
      <c r="CX325" s="6">
        <f>CX100-CW100</f>
        <v>2493.2999999999884</v>
      </c>
      <c r="CY325" s="6"/>
      <c r="CZ325" s="6"/>
    </row>
    <row r="326" spans="1:104">
      <c r="A326" s="1">
        <v>98</v>
      </c>
      <c r="B326" s="1" t="s">
        <v>199</v>
      </c>
      <c r="C326" s="1" t="s">
        <v>200</v>
      </c>
      <c r="D326" s="6" t="s">
        <v>213</v>
      </c>
      <c r="E326" s="6" t="s">
        <v>213</v>
      </c>
      <c r="F326" s="6">
        <f>IF(E101=0,"-",F101-E101)</f>
        <v>6.2637</v>
      </c>
      <c r="G326" s="6">
        <f t="shared" si="92"/>
        <v>5.5183000000000009</v>
      </c>
      <c r="H326" s="6">
        <f t="shared" si="92"/>
        <v>10.599999999999998</v>
      </c>
      <c r="I326" s="6">
        <f t="shared" si="92"/>
        <v>15.300000000000004</v>
      </c>
      <c r="J326" s="6">
        <f t="shared" si="92"/>
        <v>14.199999999999996</v>
      </c>
      <c r="K326" s="6">
        <f t="shared" si="92"/>
        <v>23.1</v>
      </c>
      <c r="L326" s="6">
        <f t="shared" si="92"/>
        <v>16</v>
      </c>
      <c r="M326" s="6">
        <f t="shared" si="92"/>
        <v>21.900000000000006</v>
      </c>
      <c r="N326" s="6">
        <f t="shared" si="92"/>
        <v>20.099999999999994</v>
      </c>
      <c r="O326" s="6">
        <f t="shared" si="92"/>
        <v>19</v>
      </c>
      <c r="P326" s="6">
        <f t="shared" si="92"/>
        <v>26</v>
      </c>
      <c r="Q326" s="6">
        <f t="shared" si="92"/>
        <v>24</v>
      </c>
      <c r="R326" s="6">
        <f t="shared" si="92"/>
        <v>23</v>
      </c>
      <c r="S326" s="6">
        <f t="shared" si="92"/>
        <v>22</v>
      </c>
      <c r="T326" s="6">
        <f t="shared" si="92"/>
        <v>18</v>
      </c>
      <c r="U326" s="6">
        <f t="shared" si="92"/>
        <v>21</v>
      </c>
      <c r="V326" s="6">
        <f t="shared" si="92"/>
        <v>24</v>
      </c>
      <c r="W326" s="6">
        <f t="shared" si="92"/>
        <v>24</v>
      </c>
      <c r="X326" s="6">
        <f t="shared" si="92"/>
        <v>34</v>
      </c>
      <c r="Y326" s="6">
        <f t="shared" si="92"/>
        <v>22</v>
      </c>
      <c r="Z326" s="6">
        <f t="shared" si="92"/>
        <v>146</v>
      </c>
      <c r="AA326" s="6">
        <f t="shared" si="92"/>
        <v>30</v>
      </c>
      <c r="AB326" s="6">
        <f t="shared" si="92"/>
        <v>31</v>
      </c>
      <c r="AC326" s="6">
        <f t="shared" si="92"/>
        <v>33</v>
      </c>
      <c r="AD326" s="6">
        <f t="shared" si="92"/>
        <v>32</v>
      </c>
      <c r="AE326" s="6">
        <f t="shared" si="92"/>
        <v>33</v>
      </c>
      <c r="AF326" s="6">
        <f t="shared" si="92"/>
        <v>49</v>
      </c>
      <c r="AG326" s="6">
        <f t="shared" si="92"/>
        <v>34</v>
      </c>
      <c r="AH326" s="6">
        <f t="shared" si="92"/>
        <v>36</v>
      </c>
      <c r="AI326" s="6">
        <f t="shared" si="92"/>
        <v>33</v>
      </c>
      <c r="AJ326" s="6">
        <f t="shared" si="92"/>
        <v>163</v>
      </c>
      <c r="AK326" s="6">
        <f t="shared" si="92"/>
        <v>40</v>
      </c>
      <c r="AL326" s="6">
        <f t="shared" si="92"/>
        <v>40</v>
      </c>
      <c r="AM326" s="6">
        <f t="shared" si="92"/>
        <v>30</v>
      </c>
      <c r="AN326" s="6">
        <f t="shared" si="92"/>
        <v>130</v>
      </c>
      <c r="AO326" s="6">
        <f t="shared" si="92"/>
        <v>50</v>
      </c>
      <c r="AP326" s="6">
        <f t="shared" si="92"/>
        <v>120</v>
      </c>
      <c r="AQ326" s="6">
        <f t="shared" si="92"/>
        <v>40</v>
      </c>
      <c r="AR326" s="6">
        <f t="shared" si="92"/>
        <v>160</v>
      </c>
      <c r="AS326" s="6">
        <f t="shared" si="92"/>
        <v>80</v>
      </c>
      <c r="AT326" s="6">
        <f t="shared" si="92"/>
        <v>90</v>
      </c>
      <c r="AU326" s="6">
        <f t="shared" si="92"/>
        <v>90</v>
      </c>
      <c r="AV326" s="6">
        <f t="shared" si="92"/>
        <v>80</v>
      </c>
      <c r="AW326" s="6">
        <f t="shared" si="92"/>
        <v>90</v>
      </c>
      <c r="AX326" s="6">
        <f t="shared" si="92"/>
        <v>80</v>
      </c>
      <c r="AY326" s="6">
        <f t="shared" si="92"/>
        <v>90</v>
      </c>
      <c r="AZ326" s="6">
        <f t="shared" si="92"/>
        <v>100</v>
      </c>
      <c r="BA326" s="6">
        <f t="shared" si="92"/>
        <v>90</v>
      </c>
      <c r="BB326" s="6">
        <f t="shared" si="92"/>
        <v>80</v>
      </c>
      <c r="BC326" s="6">
        <f t="shared" si="92"/>
        <v>90</v>
      </c>
      <c r="BD326" s="6">
        <f t="shared" si="92"/>
        <v>90</v>
      </c>
      <c r="BE326" s="6">
        <f t="shared" si="92"/>
        <v>80</v>
      </c>
      <c r="BF326" s="6">
        <f t="shared" si="92"/>
        <v>436</v>
      </c>
      <c r="BG326" s="6">
        <f t="shared" si="92"/>
        <v>75</v>
      </c>
      <c r="BH326" s="6">
        <f t="shared" si="92"/>
        <v>79</v>
      </c>
      <c r="BI326" s="6">
        <f t="shared" si="92"/>
        <v>84</v>
      </c>
      <c r="BJ326" s="6">
        <f t="shared" si="92"/>
        <v>79</v>
      </c>
      <c r="BK326" s="6">
        <f t="shared" si="92"/>
        <v>78</v>
      </c>
      <c r="BL326" s="6">
        <f t="shared" si="92"/>
        <v>166</v>
      </c>
      <c r="BM326" s="6">
        <f t="shared" si="92"/>
        <v>81</v>
      </c>
      <c r="BN326" s="6">
        <f t="shared" si="92"/>
        <v>87</v>
      </c>
      <c r="BO326" s="6">
        <f t="shared" si="92"/>
        <v>83</v>
      </c>
      <c r="BP326" s="6">
        <f t="shared" si="92"/>
        <v>331</v>
      </c>
      <c r="BQ326" s="6">
        <f t="shared" si="92"/>
        <v>78</v>
      </c>
      <c r="BR326" s="6">
        <f t="shared" si="91"/>
        <v>87</v>
      </c>
      <c r="BS326" s="6">
        <f t="shared" si="91"/>
        <v>80</v>
      </c>
      <c r="BT326" s="6">
        <f t="shared" si="91"/>
        <v>526</v>
      </c>
      <c r="BU326" s="6">
        <f t="shared" si="91"/>
        <v>90</v>
      </c>
      <c r="BV326" s="6">
        <f t="shared" si="91"/>
        <v>240</v>
      </c>
      <c r="BW326" s="6">
        <f t="shared" si="91"/>
        <v>90</v>
      </c>
      <c r="BX326" s="6">
        <f t="shared" si="91"/>
        <v>3210</v>
      </c>
      <c r="BY326" s="6">
        <f t="shared" si="91"/>
        <v>170</v>
      </c>
      <c r="BZ326" s="6">
        <f t="shared" si="91"/>
        <v>190</v>
      </c>
      <c r="CA326" s="6">
        <f t="shared" si="91"/>
        <v>200</v>
      </c>
      <c r="CB326" s="6">
        <f t="shared" si="91"/>
        <v>190</v>
      </c>
      <c r="CC326" s="6">
        <f t="shared" si="91"/>
        <v>180</v>
      </c>
      <c r="CD326" s="6">
        <f t="shared" si="91"/>
        <v>480</v>
      </c>
      <c r="CE326" s="6">
        <f t="shared" si="91"/>
        <v>190</v>
      </c>
      <c r="CF326" s="6">
        <f t="shared" si="91"/>
        <v>220</v>
      </c>
      <c r="CG326" s="6">
        <f t="shared" si="91"/>
        <v>190</v>
      </c>
      <c r="CH326" s="6">
        <f t="shared" si="91"/>
        <v>560</v>
      </c>
      <c r="CI326" s="6">
        <f t="shared" ref="CI326:CX331" si="93">CI101-CH101</f>
        <v>170</v>
      </c>
      <c r="CJ326" s="6">
        <f t="shared" si="93"/>
        <v>180</v>
      </c>
      <c r="CK326" s="6">
        <f t="shared" si="93"/>
        <v>170</v>
      </c>
      <c r="CL326" s="6">
        <f t="shared" si="93"/>
        <v>1630</v>
      </c>
      <c r="CM326" s="6">
        <f t="shared" si="93"/>
        <v>210</v>
      </c>
      <c r="CN326" s="6">
        <f t="shared" si="93"/>
        <v>420</v>
      </c>
      <c r="CO326" s="6">
        <f t="shared" si="93"/>
        <v>200</v>
      </c>
      <c r="CP326" s="6">
        <f t="shared" si="93"/>
        <v>14720</v>
      </c>
      <c r="CQ326" s="6">
        <f t="shared" si="93"/>
        <v>500</v>
      </c>
      <c r="CR326" s="6">
        <f t="shared" si="93"/>
        <v>500</v>
      </c>
      <c r="CS326" s="6">
        <f t="shared" si="93"/>
        <v>500</v>
      </c>
      <c r="CT326" s="6">
        <f t="shared" si="93"/>
        <v>6000</v>
      </c>
      <c r="CU326" s="6">
        <f>CU101-CT101</f>
        <v>600</v>
      </c>
      <c r="CV326" s="6">
        <f>CV101-CU101</f>
        <v>800</v>
      </c>
      <c r="CW326" s="6">
        <f>CW101-CV101</f>
        <v>543.5</v>
      </c>
      <c r="CX326" s="6">
        <f>CX101-CW101</f>
        <v>112135.79999999999</v>
      </c>
      <c r="CY326" s="6">
        <f>CY101-CX101</f>
        <v>2544.7000000000116</v>
      </c>
      <c r="CZ326" s="6"/>
    </row>
    <row r="327" spans="1:104">
      <c r="A327" s="1">
        <v>99</v>
      </c>
      <c r="B327" s="1" t="s">
        <v>201</v>
      </c>
      <c r="C327" s="1" t="s">
        <v>202</v>
      </c>
      <c r="D327" s="6" t="s">
        <v>213</v>
      </c>
      <c r="E327" s="6" t="s">
        <v>213</v>
      </c>
      <c r="F327" s="6">
        <f t="shared" ref="F327:F331" si="94">IF(E102=0,"-",F102-E102)</f>
        <v>6.4180000000000001</v>
      </c>
      <c r="G327" s="6">
        <f t="shared" si="92"/>
        <v>5.58</v>
      </c>
      <c r="H327" s="6">
        <f t="shared" si="92"/>
        <v>10.7</v>
      </c>
      <c r="I327" s="6">
        <f t="shared" si="92"/>
        <v>16.099999999999998</v>
      </c>
      <c r="J327" s="6">
        <f t="shared" si="92"/>
        <v>15.300000000000004</v>
      </c>
      <c r="K327" s="6">
        <f t="shared" si="92"/>
        <v>16.899999999999999</v>
      </c>
      <c r="L327" s="6">
        <f t="shared" si="92"/>
        <v>26</v>
      </c>
      <c r="M327" s="6">
        <f t="shared" si="92"/>
        <v>15.900000000000006</v>
      </c>
      <c r="N327" s="6">
        <f t="shared" si="92"/>
        <v>24.099999999999994</v>
      </c>
      <c r="O327" s="6">
        <f t="shared" si="92"/>
        <v>20</v>
      </c>
      <c r="P327" s="6">
        <f t="shared" si="92"/>
        <v>23</v>
      </c>
      <c r="Q327" s="6">
        <f t="shared" si="92"/>
        <v>26</v>
      </c>
      <c r="R327" s="6">
        <f t="shared" si="92"/>
        <v>25</v>
      </c>
      <c r="S327" s="6">
        <f t="shared" si="92"/>
        <v>21</v>
      </c>
      <c r="T327" s="6">
        <f t="shared" si="92"/>
        <v>18</v>
      </c>
      <c r="U327" s="6">
        <f t="shared" si="92"/>
        <v>24</v>
      </c>
      <c r="V327" s="6">
        <f t="shared" si="92"/>
        <v>23</v>
      </c>
      <c r="W327" s="6">
        <f t="shared" si="92"/>
        <v>25</v>
      </c>
      <c r="X327" s="6">
        <f t="shared" si="92"/>
        <v>25</v>
      </c>
      <c r="Y327" s="6">
        <f t="shared" si="92"/>
        <v>31</v>
      </c>
      <c r="Z327" s="6">
        <f t="shared" si="92"/>
        <v>23</v>
      </c>
      <c r="AA327" s="6">
        <f t="shared" si="92"/>
        <v>155</v>
      </c>
      <c r="AB327" s="6">
        <f t="shared" si="92"/>
        <v>30</v>
      </c>
      <c r="AC327" s="6">
        <f t="shared" si="92"/>
        <v>32</v>
      </c>
      <c r="AD327" s="6">
        <f t="shared" si="92"/>
        <v>34</v>
      </c>
      <c r="AE327" s="6">
        <f t="shared" si="92"/>
        <v>33</v>
      </c>
      <c r="AF327" s="6">
        <f t="shared" si="92"/>
        <v>33</v>
      </c>
      <c r="AG327" s="6">
        <f t="shared" si="92"/>
        <v>52</v>
      </c>
      <c r="AH327" s="6">
        <f t="shared" si="92"/>
        <v>34</v>
      </c>
      <c r="AI327" s="6">
        <f t="shared" si="92"/>
        <v>37</v>
      </c>
      <c r="AJ327" s="6">
        <f t="shared" si="92"/>
        <v>34</v>
      </c>
      <c r="AK327" s="6">
        <f t="shared" si="92"/>
        <v>165</v>
      </c>
      <c r="AL327" s="6">
        <f t="shared" si="92"/>
        <v>40</v>
      </c>
      <c r="AM327" s="6">
        <f t="shared" si="92"/>
        <v>40</v>
      </c>
      <c r="AN327" s="6">
        <f t="shared" si="92"/>
        <v>40</v>
      </c>
      <c r="AO327" s="6">
        <f t="shared" si="92"/>
        <v>130</v>
      </c>
      <c r="AP327" s="6">
        <f t="shared" si="92"/>
        <v>50</v>
      </c>
      <c r="AQ327" s="6">
        <f t="shared" si="92"/>
        <v>120</v>
      </c>
      <c r="AR327" s="6">
        <f t="shared" si="92"/>
        <v>50</v>
      </c>
      <c r="AS327" s="6">
        <f t="shared" si="92"/>
        <v>160</v>
      </c>
      <c r="AT327" s="6">
        <f t="shared" si="92"/>
        <v>90</v>
      </c>
      <c r="AU327" s="6">
        <f t="shared" si="92"/>
        <v>90</v>
      </c>
      <c r="AV327" s="6">
        <f t="shared" si="92"/>
        <v>80</v>
      </c>
      <c r="AW327" s="6">
        <f t="shared" si="92"/>
        <v>90</v>
      </c>
      <c r="AX327" s="6">
        <f t="shared" si="92"/>
        <v>90</v>
      </c>
      <c r="AY327" s="6">
        <f t="shared" si="92"/>
        <v>90</v>
      </c>
      <c r="AZ327" s="6">
        <f t="shared" si="92"/>
        <v>80</v>
      </c>
      <c r="BA327" s="6">
        <f t="shared" si="92"/>
        <v>110</v>
      </c>
      <c r="BB327" s="6">
        <f t="shared" si="92"/>
        <v>80</v>
      </c>
      <c r="BC327" s="6">
        <f t="shared" si="92"/>
        <v>90</v>
      </c>
      <c r="BD327" s="6">
        <f t="shared" si="92"/>
        <v>100</v>
      </c>
      <c r="BE327" s="6">
        <f t="shared" si="92"/>
        <v>80</v>
      </c>
      <c r="BF327" s="6">
        <f t="shared" si="92"/>
        <v>140</v>
      </c>
      <c r="BG327" s="6">
        <f t="shared" si="92"/>
        <v>394</v>
      </c>
      <c r="BH327" s="6">
        <f t="shared" si="92"/>
        <v>76</v>
      </c>
      <c r="BI327" s="6">
        <f t="shared" si="92"/>
        <v>79</v>
      </c>
      <c r="BJ327" s="6">
        <f t="shared" si="92"/>
        <v>86</v>
      </c>
      <c r="BK327" s="6">
        <f t="shared" si="92"/>
        <v>81</v>
      </c>
      <c r="BL327" s="6">
        <f t="shared" si="92"/>
        <v>78</v>
      </c>
      <c r="BM327" s="6">
        <f t="shared" si="92"/>
        <v>172</v>
      </c>
      <c r="BN327" s="6">
        <f t="shared" si="92"/>
        <v>81</v>
      </c>
      <c r="BO327" s="6">
        <f t="shared" si="92"/>
        <v>91</v>
      </c>
      <c r="BP327" s="6">
        <f t="shared" si="92"/>
        <v>82</v>
      </c>
      <c r="BQ327" s="6">
        <f t="shared" si="92"/>
        <v>336</v>
      </c>
      <c r="BR327" s="6">
        <f t="shared" si="91"/>
        <v>81</v>
      </c>
      <c r="BS327" s="6">
        <f t="shared" si="91"/>
        <v>83</v>
      </c>
      <c r="BT327" s="6">
        <f t="shared" si="91"/>
        <v>80</v>
      </c>
      <c r="BU327" s="6">
        <f t="shared" si="91"/>
        <v>560</v>
      </c>
      <c r="BV327" s="6">
        <f t="shared" si="91"/>
        <v>90</v>
      </c>
      <c r="BW327" s="6">
        <f t="shared" si="91"/>
        <v>250</v>
      </c>
      <c r="BX327" s="6">
        <f t="shared" si="91"/>
        <v>90</v>
      </c>
      <c r="BY327" s="6">
        <f t="shared" si="91"/>
        <v>3270</v>
      </c>
      <c r="BZ327" s="6">
        <f t="shared" si="91"/>
        <v>180</v>
      </c>
      <c r="CA327" s="6">
        <f t="shared" si="91"/>
        <v>190</v>
      </c>
      <c r="CB327" s="6">
        <f t="shared" si="91"/>
        <v>200</v>
      </c>
      <c r="CC327" s="6">
        <f t="shared" si="91"/>
        <v>190</v>
      </c>
      <c r="CD327" s="6">
        <f t="shared" si="91"/>
        <v>190</v>
      </c>
      <c r="CE327" s="6">
        <f t="shared" si="91"/>
        <v>490</v>
      </c>
      <c r="CF327" s="6">
        <f t="shared" si="91"/>
        <v>190</v>
      </c>
      <c r="CG327" s="6">
        <f t="shared" si="91"/>
        <v>220</v>
      </c>
      <c r="CH327" s="6">
        <f t="shared" si="91"/>
        <v>200</v>
      </c>
      <c r="CI327" s="6">
        <f t="shared" si="93"/>
        <v>560</v>
      </c>
      <c r="CJ327" s="6">
        <f t="shared" si="93"/>
        <v>170</v>
      </c>
      <c r="CK327" s="6">
        <f t="shared" si="93"/>
        <v>190</v>
      </c>
      <c r="CL327" s="6">
        <f t="shared" si="93"/>
        <v>180</v>
      </c>
      <c r="CM327" s="6">
        <f t="shared" si="93"/>
        <v>1700</v>
      </c>
      <c r="CN327" s="6">
        <f t="shared" si="93"/>
        <v>220</v>
      </c>
      <c r="CO327" s="6">
        <f t="shared" si="93"/>
        <v>430</v>
      </c>
      <c r="CP327" s="6">
        <f t="shared" si="93"/>
        <v>240</v>
      </c>
      <c r="CQ327" s="6">
        <f t="shared" si="93"/>
        <v>15000</v>
      </c>
      <c r="CR327" s="6">
        <f t="shared" si="93"/>
        <v>400</v>
      </c>
      <c r="CS327" s="6">
        <f t="shared" si="93"/>
        <v>600</v>
      </c>
      <c r="CT327" s="6">
        <f t="shared" si="93"/>
        <v>400</v>
      </c>
      <c r="CU327" s="6">
        <f t="shared" si="93"/>
        <v>6300</v>
      </c>
      <c r="CV327" s="6">
        <f t="shared" si="93"/>
        <v>700</v>
      </c>
      <c r="CW327" s="6">
        <f t="shared" si="93"/>
        <v>800</v>
      </c>
      <c r="CX327" s="6">
        <f t="shared" si="93"/>
        <v>551.40000000000146</v>
      </c>
      <c r="CY327" s="6">
        <f t="shared" ref="CY327:CZ331" si="95">CY102-CX102</f>
        <v>114876.6</v>
      </c>
      <c r="CZ327" s="6">
        <f t="shared" si="95"/>
        <v>2598</v>
      </c>
    </row>
    <row r="328" spans="1:104">
      <c r="A328" s="1">
        <v>100</v>
      </c>
      <c r="B328" s="1" t="s">
        <v>203</v>
      </c>
      <c r="C328" s="1" t="s">
        <v>204</v>
      </c>
      <c r="D328" s="6" t="s">
        <v>213</v>
      </c>
      <c r="E328" s="6" t="s">
        <v>213</v>
      </c>
      <c r="F328" s="6" t="str">
        <f t="shared" si="94"/>
        <v>-</v>
      </c>
      <c r="G328" s="6">
        <f t="shared" si="92"/>
        <v>3.5</v>
      </c>
      <c r="H328" s="6">
        <f t="shared" si="92"/>
        <v>13.2</v>
      </c>
      <c r="I328" s="6">
        <f t="shared" si="92"/>
        <v>16.099999999999998</v>
      </c>
      <c r="J328" s="6">
        <f t="shared" si="92"/>
        <v>15.700000000000003</v>
      </c>
      <c r="K328" s="6">
        <f t="shared" si="92"/>
        <v>19</v>
      </c>
      <c r="L328" s="6">
        <f t="shared" si="92"/>
        <v>19</v>
      </c>
      <c r="M328" s="6">
        <f t="shared" si="92"/>
        <v>27</v>
      </c>
      <c r="N328" s="6">
        <f t="shared" si="92"/>
        <v>16</v>
      </c>
      <c r="O328" s="6">
        <f t="shared" si="92"/>
        <v>26</v>
      </c>
      <c r="P328" s="6">
        <f t="shared" si="92"/>
        <v>23</v>
      </c>
      <c r="Q328" s="6">
        <f t="shared" si="92"/>
        <v>24</v>
      </c>
      <c r="R328" s="6">
        <f t="shared" si="92"/>
        <v>28</v>
      </c>
      <c r="S328" s="6">
        <f t="shared" si="92"/>
        <v>20</v>
      </c>
      <c r="T328" s="6">
        <f t="shared" si="92"/>
        <v>19</v>
      </c>
      <c r="U328" s="6">
        <f t="shared" si="92"/>
        <v>24</v>
      </c>
      <c r="V328" s="6">
        <f t="shared" si="92"/>
        <v>26</v>
      </c>
      <c r="W328" s="6">
        <f t="shared" si="92"/>
        <v>25</v>
      </c>
      <c r="X328" s="6">
        <f t="shared" si="92"/>
        <v>26</v>
      </c>
      <c r="Y328" s="6">
        <f t="shared" si="92"/>
        <v>25</v>
      </c>
      <c r="Z328" s="6">
        <f t="shared" si="92"/>
        <v>28</v>
      </c>
      <c r="AA328" s="6">
        <f t="shared" si="92"/>
        <v>23</v>
      </c>
      <c r="AB328" s="6">
        <f t="shared" si="92"/>
        <v>163</v>
      </c>
      <c r="AC328" s="6">
        <f t="shared" si="92"/>
        <v>31</v>
      </c>
      <c r="AD328" s="6">
        <f t="shared" si="92"/>
        <v>33</v>
      </c>
      <c r="AE328" s="6">
        <f t="shared" si="92"/>
        <v>36</v>
      </c>
      <c r="AF328" s="6">
        <f t="shared" si="92"/>
        <v>33</v>
      </c>
      <c r="AG328" s="6">
        <f t="shared" si="92"/>
        <v>33</v>
      </c>
      <c r="AH328" s="6">
        <f t="shared" si="92"/>
        <v>55</v>
      </c>
      <c r="AI328" s="6">
        <f t="shared" si="92"/>
        <v>34</v>
      </c>
      <c r="AJ328" s="6">
        <f t="shared" si="92"/>
        <v>38</v>
      </c>
      <c r="AK328" s="6">
        <f t="shared" si="92"/>
        <v>35</v>
      </c>
      <c r="AL328" s="6">
        <f t="shared" si="92"/>
        <v>166</v>
      </c>
      <c r="AM328" s="6">
        <f t="shared" si="92"/>
        <v>40</v>
      </c>
      <c r="AN328" s="6">
        <f t="shared" si="92"/>
        <v>40</v>
      </c>
      <c r="AO328" s="6">
        <f t="shared" si="92"/>
        <v>40</v>
      </c>
      <c r="AP328" s="6">
        <f t="shared" si="92"/>
        <v>140</v>
      </c>
      <c r="AQ328" s="6">
        <f t="shared" si="92"/>
        <v>50</v>
      </c>
      <c r="AR328" s="6">
        <f t="shared" si="92"/>
        <v>130</v>
      </c>
      <c r="AS328" s="6">
        <f t="shared" si="92"/>
        <v>50</v>
      </c>
      <c r="AT328" s="6">
        <f t="shared" si="92"/>
        <v>170</v>
      </c>
      <c r="AU328" s="6">
        <f t="shared" si="92"/>
        <v>90</v>
      </c>
      <c r="AV328" s="6">
        <f t="shared" si="92"/>
        <v>80</v>
      </c>
      <c r="AW328" s="6">
        <f t="shared" si="92"/>
        <v>90</v>
      </c>
      <c r="AX328" s="6">
        <f t="shared" si="92"/>
        <v>90</v>
      </c>
      <c r="AY328" s="6">
        <f t="shared" si="92"/>
        <v>90</v>
      </c>
      <c r="AZ328" s="6">
        <f t="shared" si="92"/>
        <v>90</v>
      </c>
      <c r="BA328" s="6">
        <f t="shared" si="92"/>
        <v>90</v>
      </c>
      <c r="BB328" s="6">
        <f t="shared" si="92"/>
        <v>100</v>
      </c>
      <c r="BC328" s="6">
        <f t="shared" si="92"/>
        <v>100</v>
      </c>
      <c r="BD328" s="6">
        <f t="shared" si="92"/>
        <v>90</v>
      </c>
      <c r="BE328" s="6">
        <f t="shared" si="92"/>
        <v>80</v>
      </c>
      <c r="BF328" s="6">
        <f t="shared" si="92"/>
        <v>90</v>
      </c>
      <c r="BG328" s="6">
        <f t="shared" si="92"/>
        <v>100</v>
      </c>
      <c r="BH328" s="6">
        <f t="shared" si="92"/>
        <v>453</v>
      </c>
      <c r="BI328" s="6">
        <f t="shared" si="92"/>
        <v>77</v>
      </c>
      <c r="BJ328" s="6">
        <f t="shared" si="92"/>
        <v>81</v>
      </c>
      <c r="BK328" s="6">
        <f t="shared" si="92"/>
        <v>86</v>
      </c>
      <c r="BL328" s="6">
        <f t="shared" si="92"/>
        <v>83</v>
      </c>
      <c r="BM328" s="6">
        <f t="shared" si="92"/>
        <v>80</v>
      </c>
      <c r="BN328" s="6">
        <f t="shared" si="92"/>
        <v>176</v>
      </c>
      <c r="BO328" s="6">
        <f t="shared" si="92"/>
        <v>84</v>
      </c>
      <c r="BP328" s="6">
        <f t="shared" si="92"/>
        <v>90</v>
      </c>
      <c r="BQ328" s="6">
        <f t="shared" ref="BQ328" si="96">BQ103-BP103</f>
        <v>85</v>
      </c>
      <c r="BR328" s="6">
        <f t="shared" si="91"/>
        <v>341</v>
      </c>
      <c r="BS328" s="6">
        <f t="shared" si="91"/>
        <v>84</v>
      </c>
      <c r="BT328" s="6">
        <f t="shared" si="91"/>
        <v>90</v>
      </c>
      <c r="BU328" s="6">
        <f t="shared" si="91"/>
        <v>80</v>
      </c>
      <c r="BV328" s="6">
        <f t="shared" si="91"/>
        <v>580</v>
      </c>
      <c r="BW328" s="6">
        <f t="shared" si="91"/>
        <v>90</v>
      </c>
      <c r="BX328" s="6">
        <f t="shared" si="91"/>
        <v>250</v>
      </c>
      <c r="BY328" s="6">
        <f t="shared" si="91"/>
        <v>100</v>
      </c>
      <c r="BZ328" s="6">
        <f t="shared" si="91"/>
        <v>3340</v>
      </c>
      <c r="CA328" s="6">
        <f t="shared" si="91"/>
        <v>170</v>
      </c>
      <c r="CB328" s="6">
        <f t="shared" si="91"/>
        <v>200</v>
      </c>
      <c r="CC328" s="6">
        <f t="shared" si="91"/>
        <v>200</v>
      </c>
      <c r="CD328" s="6">
        <f t="shared" si="91"/>
        <v>200</v>
      </c>
      <c r="CE328" s="6">
        <f t="shared" si="91"/>
        <v>190</v>
      </c>
      <c r="CF328" s="6">
        <f t="shared" si="91"/>
        <v>500</v>
      </c>
      <c r="CG328" s="6">
        <f t="shared" si="91"/>
        <v>200</v>
      </c>
      <c r="CH328" s="6">
        <f t="shared" si="91"/>
        <v>220</v>
      </c>
      <c r="CI328" s="6">
        <f t="shared" si="93"/>
        <v>200</v>
      </c>
      <c r="CJ328" s="6">
        <f t="shared" si="93"/>
        <v>570</v>
      </c>
      <c r="CK328" s="6">
        <f t="shared" si="93"/>
        <v>170</v>
      </c>
      <c r="CL328" s="6">
        <f t="shared" si="93"/>
        <v>200</v>
      </c>
      <c r="CM328" s="6">
        <f t="shared" si="93"/>
        <v>170</v>
      </c>
      <c r="CN328" s="6">
        <f t="shared" si="93"/>
        <v>1790</v>
      </c>
      <c r="CO328" s="6">
        <f t="shared" si="93"/>
        <v>220</v>
      </c>
      <c r="CP328" s="6">
        <f t="shared" si="93"/>
        <v>400</v>
      </c>
      <c r="CQ328" s="6">
        <f t="shared" si="93"/>
        <v>200</v>
      </c>
      <c r="CR328" s="6">
        <f t="shared" si="93"/>
        <v>15300</v>
      </c>
      <c r="CS328" s="6">
        <f t="shared" si="93"/>
        <v>500</v>
      </c>
      <c r="CT328" s="6">
        <f t="shared" si="93"/>
        <v>500</v>
      </c>
      <c r="CU328" s="6">
        <f t="shared" si="93"/>
        <v>500</v>
      </c>
      <c r="CV328" s="6">
        <f t="shared" si="93"/>
        <v>6600</v>
      </c>
      <c r="CW328" s="6">
        <f t="shared" si="93"/>
        <v>700</v>
      </c>
      <c r="CX328" s="6">
        <f t="shared" si="93"/>
        <v>900</v>
      </c>
      <c r="CY328" s="6">
        <f t="shared" si="95"/>
        <v>482.19999999999709</v>
      </c>
      <c r="CZ328" s="6">
        <f t="shared" si="95"/>
        <v>117670.3</v>
      </c>
    </row>
    <row r="329" spans="1:104">
      <c r="A329" s="1">
        <v>101</v>
      </c>
      <c r="B329" s="1" t="s">
        <v>205</v>
      </c>
      <c r="C329" s="1" t="s">
        <v>206</v>
      </c>
      <c r="D329" s="6" t="s">
        <v>213</v>
      </c>
      <c r="E329" s="6" t="s">
        <v>213</v>
      </c>
      <c r="F329" s="6" t="str">
        <f t="shared" si="94"/>
        <v>-</v>
      </c>
      <c r="G329" s="6">
        <f t="shared" ref="G329:BQ331" si="97">G104-F104</f>
        <v>3.42</v>
      </c>
      <c r="H329" s="6">
        <f t="shared" si="97"/>
        <v>14.3</v>
      </c>
      <c r="I329" s="6">
        <f t="shared" si="97"/>
        <v>15.7</v>
      </c>
      <c r="J329" s="6">
        <f t="shared" si="97"/>
        <v>14.100000000000001</v>
      </c>
      <c r="K329" s="6">
        <f t="shared" si="97"/>
        <v>21.9</v>
      </c>
      <c r="L329" s="6">
        <f t="shared" si="97"/>
        <v>20</v>
      </c>
      <c r="M329" s="6">
        <f t="shared" si="97"/>
        <v>19.099999999999994</v>
      </c>
      <c r="N329" s="6">
        <f t="shared" si="97"/>
        <v>28.800000000000011</v>
      </c>
      <c r="O329" s="6">
        <f t="shared" si="97"/>
        <v>18.099999999999994</v>
      </c>
      <c r="P329" s="6">
        <f t="shared" si="97"/>
        <v>25</v>
      </c>
      <c r="Q329" s="6">
        <f t="shared" si="97"/>
        <v>28</v>
      </c>
      <c r="R329" s="6">
        <f t="shared" si="97"/>
        <v>25</v>
      </c>
      <c r="S329" s="6">
        <f t="shared" si="97"/>
        <v>20</v>
      </c>
      <c r="T329" s="6">
        <f t="shared" si="97"/>
        <v>22</v>
      </c>
      <c r="U329" s="6">
        <f t="shared" si="97"/>
        <v>25</v>
      </c>
      <c r="V329" s="6">
        <f t="shared" si="97"/>
        <v>27</v>
      </c>
      <c r="W329" s="6">
        <f t="shared" si="97"/>
        <v>26</v>
      </c>
      <c r="X329" s="6">
        <f t="shared" si="97"/>
        <v>26</v>
      </c>
      <c r="Y329" s="6">
        <f t="shared" si="97"/>
        <v>26</v>
      </c>
      <c r="Z329" s="6">
        <f t="shared" si="97"/>
        <v>26</v>
      </c>
      <c r="AA329" s="6">
        <f t="shared" si="97"/>
        <v>24</v>
      </c>
      <c r="AB329" s="6">
        <f t="shared" si="97"/>
        <v>24</v>
      </c>
      <c r="AC329" s="6">
        <f t="shared" si="97"/>
        <v>173</v>
      </c>
      <c r="AD329" s="6">
        <f t="shared" si="97"/>
        <v>31</v>
      </c>
      <c r="AE329" s="6">
        <f t="shared" si="97"/>
        <v>33</v>
      </c>
      <c r="AF329" s="6">
        <f t="shared" si="97"/>
        <v>37</v>
      </c>
      <c r="AG329" s="6">
        <f t="shared" si="97"/>
        <v>34</v>
      </c>
      <c r="AH329" s="6">
        <f t="shared" si="97"/>
        <v>34</v>
      </c>
      <c r="AI329" s="6">
        <f t="shared" si="97"/>
        <v>57</v>
      </c>
      <c r="AJ329" s="6">
        <f t="shared" si="97"/>
        <v>35</v>
      </c>
      <c r="AK329" s="6">
        <f t="shared" si="97"/>
        <v>38</v>
      </c>
      <c r="AL329" s="6">
        <f t="shared" si="97"/>
        <v>36</v>
      </c>
      <c r="AM329" s="6">
        <f t="shared" si="97"/>
        <v>166</v>
      </c>
      <c r="AN329" s="6">
        <f t="shared" si="97"/>
        <v>40</v>
      </c>
      <c r="AO329" s="6">
        <f t="shared" si="97"/>
        <v>50</v>
      </c>
      <c r="AP329" s="6">
        <f t="shared" si="97"/>
        <v>40</v>
      </c>
      <c r="AQ329" s="6">
        <f t="shared" si="97"/>
        <v>140</v>
      </c>
      <c r="AR329" s="6">
        <f t="shared" si="97"/>
        <v>50</v>
      </c>
      <c r="AS329" s="6">
        <f t="shared" si="97"/>
        <v>140</v>
      </c>
      <c r="AT329" s="6">
        <f t="shared" si="97"/>
        <v>40</v>
      </c>
      <c r="AU329" s="6">
        <f t="shared" si="97"/>
        <v>180</v>
      </c>
      <c r="AV329" s="6">
        <f t="shared" si="97"/>
        <v>90</v>
      </c>
      <c r="AW329" s="6">
        <f t="shared" si="97"/>
        <v>90</v>
      </c>
      <c r="AX329" s="6">
        <f t="shared" si="97"/>
        <v>90</v>
      </c>
      <c r="AY329" s="6">
        <f t="shared" si="97"/>
        <v>90</v>
      </c>
      <c r="AZ329" s="6">
        <f t="shared" si="97"/>
        <v>90</v>
      </c>
      <c r="BA329" s="6">
        <f t="shared" si="97"/>
        <v>90</v>
      </c>
      <c r="BB329" s="6">
        <f t="shared" si="97"/>
        <v>100</v>
      </c>
      <c r="BC329" s="6">
        <f t="shared" si="97"/>
        <v>100</v>
      </c>
      <c r="BD329" s="6">
        <f t="shared" si="97"/>
        <v>100</v>
      </c>
      <c r="BE329" s="6">
        <f t="shared" si="97"/>
        <v>80</v>
      </c>
      <c r="BF329" s="6">
        <f t="shared" si="97"/>
        <v>100</v>
      </c>
      <c r="BG329" s="6">
        <f t="shared" si="97"/>
        <v>90</v>
      </c>
      <c r="BH329" s="6">
        <f t="shared" si="97"/>
        <v>100</v>
      </c>
      <c r="BI329" s="6">
        <f t="shared" si="97"/>
        <v>463</v>
      </c>
      <c r="BJ329" s="6">
        <f t="shared" si="97"/>
        <v>79</v>
      </c>
      <c r="BK329" s="6">
        <f t="shared" si="97"/>
        <v>83</v>
      </c>
      <c r="BL329" s="6">
        <f t="shared" si="97"/>
        <v>87</v>
      </c>
      <c r="BM329" s="6">
        <f t="shared" si="97"/>
        <v>83</v>
      </c>
      <c r="BN329" s="6">
        <f t="shared" si="97"/>
        <v>81</v>
      </c>
      <c r="BO329" s="6">
        <f t="shared" si="97"/>
        <v>183</v>
      </c>
      <c r="BP329" s="6">
        <f t="shared" si="97"/>
        <v>85</v>
      </c>
      <c r="BQ329" s="6">
        <f t="shared" si="97"/>
        <v>92</v>
      </c>
      <c r="BR329" s="6">
        <f t="shared" si="91"/>
        <v>85</v>
      </c>
      <c r="BS329" s="6">
        <f t="shared" si="91"/>
        <v>349</v>
      </c>
      <c r="BT329" s="6">
        <f t="shared" si="91"/>
        <v>80</v>
      </c>
      <c r="BU329" s="6">
        <f t="shared" si="91"/>
        <v>90</v>
      </c>
      <c r="BV329" s="6">
        <f t="shared" si="91"/>
        <v>80</v>
      </c>
      <c r="BW329" s="6">
        <f t="shared" si="91"/>
        <v>610</v>
      </c>
      <c r="BX329" s="6">
        <f t="shared" si="91"/>
        <v>100</v>
      </c>
      <c r="BY329" s="6">
        <f t="shared" si="91"/>
        <v>250</v>
      </c>
      <c r="BZ329" s="6">
        <f t="shared" si="91"/>
        <v>100</v>
      </c>
      <c r="CA329" s="6">
        <f t="shared" si="91"/>
        <v>3400</v>
      </c>
      <c r="CB329" s="6">
        <f t="shared" si="91"/>
        <v>190</v>
      </c>
      <c r="CC329" s="6">
        <f t="shared" si="91"/>
        <v>190</v>
      </c>
      <c r="CD329" s="6">
        <f t="shared" si="91"/>
        <v>210</v>
      </c>
      <c r="CE329" s="6">
        <f t="shared" si="91"/>
        <v>200</v>
      </c>
      <c r="CF329" s="6">
        <f t="shared" si="91"/>
        <v>190</v>
      </c>
      <c r="CG329" s="6">
        <f t="shared" si="91"/>
        <v>520</v>
      </c>
      <c r="CH329" s="6">
        <f t="shared" si="91"/>
        <v>200</v>
      </c>
      <c r="CI329" s="6">
        <f t="shared" si="93"/>
        <v>230</v>
      </c>
      <c r="CJ329" s="6">
        <f t="shared" si="93"/>
        <v>200</v>
      </c>
      <c r="CK329" s="6">
        <f t="shared" si="93"/>
        <v>580</v>
      </c>
      <c r="CL329" s="6">
        <f t="shared" si="93"/>
        <v>170</v>
      </c>
      <c r="CM329" s="6">
        <f t="shared" si="93"/>
        <v>190</v>
      </c>
      <c r="CN329" s="6">
        <f t="shared" si="93"/>
        <v>180</v>
      </c>
      <c r="CO329" s="6">
        <f t="shared" si="93"/>
        <v>1880</v>
      </c>
      <c r="CP329" s="6">
        <f t="shared" si="93"/>
        <v>240</v>
      </c>
      <c r="CQ329" s="6">
        <f t="shared" si="93"/>
        <v>400</v>
      </c>
      <c r="CR329" s="6">
        <f t="shared" si="93"/>
        <v>200</v>
      </c>
      <c r="CS329" s="6">
        <f t="shared" si="93"/>
        <v>15600</v>
      </c>
      <c r="CT329" s="6">
        <f t="shared" si="93"/>
        <v>500</v>
      </c>
      <c r="CU329" s="6">
        <f t="shared" si="93"/>
        <v>500</v>
      </c>
      <c r="CV329" s="6">
        <f t="shared" si="93"/>
        <v>500</v>
      </c>
      <c r="CW329" s="6">
        <f t="shared" si="93"/>
        <v>7000</v>
      </c>
      <c r="CX329" s="6">
        <f t="shared" si="93"/>
        <v>600</v>
      </c>
      <c r="CY329" s="6">
        <f t="shared" si="95"/>
        <v>900</v>
      </c>
      <c r="CZ329" s="6">
        <f t="shared" si="95"/>
        <v>548</v>
      </c>
    </row>
    <row r="330" spans="1:104">
      <c r="A330" s="1">
        <v>102</v>
      </c>
      <c r="B330" s="1" t="s">
        <v>207</v>
      </c>
      <c r="C330" s="1" t="s">
        <v>208</v>
      </c>
      <c r="D330" s="6" t="s">
        <v>213</v>
      </c>
      <c r="E330" s="6" t="s">
        <v>213</v>
      </c>
      <c r="F330" s="6" t="str">
        <f t="shared" si="94"/>
        <v>-</v>
      </c>
      <c r="G330" s="6">
        <f t="shared" si="97"/>
        <v>5.85</v>
      </c>
      <c r="H330" s="6">
        <f t="shared" si="97"/>
        <v>13.3</v>
      </c>
      <c r="I330" s="6">
        <f t="shared" si="97"/>
        <v>15.7</v>
      </c>
      <c r="J330" s="6">
        <f t="shared" si="97"/>
        <v>18.5</v>
      </c>
      <c r="K330" s="6">
        <f t="shared" si="97"/>
        <v>14</v>
      </c>
      <c r="L330" s="6">
        <f t="shared" si="97"/>
        <v>23</v>
      </c>
      <c r="M330" s="6">
        <f t="shared" si="97"/>
        <v>22</v>
      </c>
      <c r="N330" s="6">
        <f t="shared" si="97"/>
        <v>21</v>
      </c>
      <c r="O330" s="6">
        <f t="shared" si="97"/>
        <v>30</v>
      </c>
      <c r="P330" s="6">
        <f t="shared" si="97"/>
        <v>17</v>
      </c>
      <c r="Q330" s="6">
        <f t="shared" si="97"/>
        <v>29</v>
      </c>
      <c r="R330" s="6">
        <f t="shared" si="97"/>
        <v>30</v>
      </c>
      <c r="S330" s="6">
        <f t="shared" si="97"/>
        <v>21</v>
      </c>
      <c r="T330" s="6">
        <f t="shared" si="97"/>
        <v>23</v>
      </c>
      <c r="U330" s="6">
        <f t="shared" si="97"/>
        <v>22</v>
      </c>
      <c r="V330" s="6">
        <f t="shared" si="97"/>
        <v>29</v>
      </c>
      <c r="W330" s="6">
        <f t="shared" si="97"/>
        <v>26</v>
      </c>
      <c r="X330" s="6">
        <f t="shared" si="97"/>
        <v>27</v>
      </c>
      <c r="Y330" s="6">
        <f t="shared" si="97"/>
        <v>26</v>
      </c>
      <c r="Z330" s="6">
        <f t="shared" si="97"/>
        <v>28</v>
      </c>
      <c r="AA330" s="6">
        <f t="shared" si="97"/>
        <v>27</v>
      </c>
      <c r="AB330" s="6">
        <f t="shared" si="97"/>
        <v>21</v>
      </c>
      <c r="AC330" s="6">
        <f t="shared" si="97"/>
        <v>24</v>
      </c>
      <c r="AD330" s="6">
        <f t="shared" si="97"/>
        <v>181</v>
      </c>
      <c r="AE330" s="6">
        <f t="shared" si="97"/>
        <v>33</v>
      </c>
      <c r="AF330" s="6">
        <f t="shared" si="97"/>
        <v>34</v>
      </c>
      <c r="AG330" s="6">
        <f t="shared" si="97"/>
        <v>37</v>
      </c>
      <c r="AH330" s="6">
        <f t="shared" si="97"/>
        <v>35</v>
      </c>
      <c r="AI330" s="6">
        <f t="shared" si="97"/>
        <v>35</v>
      </c>
      <c r="AJ330" s="6">
        <f t="shared" si="97"/>
        <v>59</v>
      </c>
      <c r="AK330" s="6">
        <f t="shared" si="97"/>
        <v>35</v>
      </c>
      <c r="AL330" s="6">
        <f t="shared" si="97"/>
        <v>41</v>
      </c>
      <c r="AM330" s="6">
        <f t="shared" si="97"/>
        <v>35</v>
      </c>
      <c r="AN330" s="6">
        <f t="shared" si="97"/>
        <v>175</v>
      </c>
      <c r="AO330" s="6">
        <f t="shared" si="97"/>
        <v>40</v>
      </c>
      <c r="AP330" s="6">
        <f t="shared" si="97"/>
        <v>40</v>
      </c>
      <c r="AQ330" s="6">
        <f t="shared" si="97"/>
        <v>40</v>
      </c>
      <c r="AR330" s="6">
        <f t="shared" si="97"/>
        <v>160</v>
      </c>
      <c r="AS330" s="6">
        <f t="shared" si="97"/>
        <v>50</v>
      </c>
      <c r="AT330" s="6">
        <f t="shared" si="97"/>
        <v>130</v>
      </c>
      <c r="AU330" s="6">
        <f t="shared" si="97"/>
        <v>50</v>
      </c>
      <c r="AV330" s="6">
        <f t="shared" si="97"/>
        <v>190</v>
      </c>
      <c r="AW330" s="6">
        <f t="shared" si="97"/>
        <v>90</v>
      </c>
      <c r="AX330" s="6">
        <f t="shared" si="97"/>
        <v>100</v>
      </c>
      <c r="AY330" s="6">
        <f t="shared" si="97"/>
        <v>90</v>
      </c>
      <c r="AZ330" s="6">
        <f t="shared" si="97"/>
        <v>90</v>
      </c>
      <c r="BA330" s="6">
        <f t="shared" si="97"/>
        <v>90</v>
      </c>
      <c r="BB330" s="6">
        <f t="shared" si="97"/>
        <v>90</v>
      </c>
      <c r="BC330" s="6">
        <f t="shared" si="97"/>
        <v>100</v>
      </c>
      <c r="BD330" s="6">
        <f t="shared" si="97"/>
        <v>110</v>
      </c>
      <c r="BE330" s="6">
        <f t="shared" si="97"/>
        <v>80</v>
      </c>
      <c r="BF330" s="6">
        <f t="shared" si="97"/>
        <v>100</v>
      </c>
      <c r="BG330" s="6">
        <f t="shared" si="97"/>
        <v>90</v>
      </c>
      <c r="BH330" s="6">
        <f t="shared" si="97"/>
        <v>100</v>
      </c>
      <c r="BI330" s="6">
        <f t="shared" si="97"/>
        <v>90</v>
      </c>
      <c r="BJ330" s="6">
        <f t="shared" si="97"/>
        <v>487</v>
      </c>
      <c r="BK330" s="6">
        <f t="shared" si="97"/>
        <v>78</v>
      </c>
      <c r="BL330" s="6">
        <f t="shared" si="97"/>
        <v>85</v>
      </c>
      <c r="BM330" s="6">
        <f t="shared" si="97"/>
        <v>88</v>
      </c>
      <c r="BN330" s="6">
        <f t="shared" si="97"/>
        <v>84</v>
      </c>
      <c r="BO330" s="6">
        <f t="shared" si="97"/>
        <v>83</v>
      </c>
      <c r="BP330" s="6">
        <f t="shared" si="97"/>
        <v>189</v>
      </c>
      <c r="BQ330" s="6">
        <f t="shared" si="97"/>
        <v>86</v>
      </c>
      <c r="BR330" s="6">
        <f t="shared" si="91"/>
        <v>93</v>
      </c>
      <c r="BS330" s="6">
        <f t="shared" si="91"/>
        <v>87</v>
      </c>
      <c r="BT330" s="6">
        <f t="shared" si="91"/>
        <v>350</v>
      </c>
      <c r="BU330" s="6">
        <f t="shared" si="91"/>
        <v>80</v>
      </c>
      <c r="BV330" s="6">
        <f t="shared" si="91"/>
        <v>100</v>
      </c>
      <c r="BW330" s="6">
        <f t="shared" si="91"/>
        <v>80</v>
      </c>
      <c r="BX330" s="6">
        <f t="shared" si="91"/>
        <v>640</v>
      </c>
      <c r="BY330" s="6">
        <f t="shared" si="91"/>
        <v>100</v>
      </c>
      <c r="BZ330" s="6">
        <f t="shared" si="91"/>
        <v>260</v>
      </c>
      <c r="CA330" s="6">
        <f t="shared" si="91"/>
        <v>100</v>
      </c>
      <c r="CB330" s="6">
        <f t="shared" si="91"/>
        <v>3470</v>
      </c>
      <c r="CC330" s="6">
        <f t="shared" si="91"/>
        <v>180</v>
      </c>
      <c r="CD330" s="6">
        <f t="shared" si="91"/>
        <v>200</v>
      </c>
      <c r="CE330" s="6">
        <f t="shared" si="91"/>
        <v>210</v>
      </c>
      <c r="CF330" s="6">
        <f t="shared" si="91"/>
        <v>200</v>
      </c>
      <c r="CG330" s="6">
        <f t="shared" si="91"/>
        <v>190</v>
      </c>
      <c r="CH330" s="6">
        <f t="shared" si="91"/>
        <v>540</v>
      </c>
      <c r="CI330" s="6">
        <f t="shared" si="93"/>
        <v>210</v>
      </c>
      <c r="CJ330" s="6">
        <f t="shared" si="93"/>
        <v>220</v>
      </c>
      <c r="CK330" s="6">
        <f t="shared" si="93"/>
        <v>210</v>
      </c>
      <c r="CL330" s="6">
        <f t="shared" si="93"/>
        <v>580</v>
      </c>
      <c r="CM330" s="6">
        <f t="shared" si="93"/>
        <v>180</v>
      </c>
      <c r="CN330" s="6">
        <f t="shared" si="93"/>
        <v>200</v>
      </c>
      <c r="CO330" s="6">
        <f t="shared" si="93"/>
        <v>180</v>
      </c>
      <c r="CP330" s="6">
        <f t="shared" si="93"/>
        <v>2020</v>
      </c>
      <c r="CQ330" s="6">
        <f t="shared" si="93"/>
        <v>200</v>
      </c>
      <c r="CR330" s="6">
        <f t="shared" si="93"/>
        <v>400</v>
      </c>
      <c r="CS330" s="6">
        <f t="shared" si="93"/>
        <v>200</v>
      </c>
      <c r="CT330" s="6">
        <f t="shared" si="93"/>
        <v>15900</v>
      </c>
      <c r="CU330" s="6">
        <f t="shared" si="93"/>
        <v>500</v>
      </c>
      <c r="CV330" s="6">
        <f t="shared" si="93"/>
        <v>500</v>
      </c>
      <c r="CW330" s="6">
        <f t="shared" si="93"/>
        <v>500</v>
      </c>
      <c r="CX330" s="6">
        <f t="shared" si="93"/>
        <v>7300</v>
      </c>
      <c r="CY330" s="6">
        <f t="shared" si="95"/>
        <v>700</v>
      </c>
      <c r="CZ330" s="6">
        <f t="shared" si="95"/>
        <v>900</v>
      </c>
    </row>
    <row r="331" spans="1:104">
      <c r="A331" s="1">
        <v>103</v>
      </c>
      <c r="B331" s="1" t="s">
        <v>209</v>
      </c>
      <c r="C331" s="1" t="s">
        <v>210</v>
      </c>
      <c r="D331" s="6" t="s">
        <v>213</v>
      </c>
      <c r="E331" s="6" t="s">
        <v>213</v>
      </c>
      <c r="F331" s="6">
        <f t="shared" si="94"/>
        <v>4.88922399185497</v>
      </c>
      <c r="G331" s="6">
        <f t="shared" si="97"/>
        <v>8.9457760081450317</v>
      </c>
      <c r="H331" s="6">
        <f t="shared" si="97"/>
        <v>7.0999999999999979</v>
      </c>
      <c r="I331" s="6">
        <f t="shared" si="97"/>
        <v>22.200000000000003</v>
      </c>
      <c r="J331" s="6">
        <f t="shared" si="97"/>
        <v>12.399999999999999</v>
      </c>
      <c r="K331" s="6">
        <f t="shared" si="97"/>
        <v>24</v>
      </c>
      <c r="L331" s="6">
        <f t="shared" si="97"/>
        <v>16</v>
      </c>
      <c r="M331" s="6">
        <f t="shared" si="97"/>
        <v>25</v>
      </c>
      <c r="N331" s="6">
        <f t="shared" si="97"/>
        <v>22</v>
      </c>
      <c r="O331" s="6">
        <f t="shared" si="97"/>
        <v>22</v>
      </c>
      <c r="P331" s="6">
        <f t="shared" si="97"/>
        <v>32</v>
      </c>
      <c r="Q331" s="6">
        <f t="shared" si="97"/>
        <v>19</v>
      </c>
      <c r="R331" s="6">
        <f t="shared" si="97"/>
        <v>28</v>
      </c>
      <c r="S331" s="6">
        <f t="shared" si="97"/>
        <v>25</v>
      </c>
      <c r="T331" s="6">
        <f t="shared" si="97"/>
        <v>21</v>
      </c>
      <c r="U331" s="6">
        <f t="shared" si="97"/>
        <v>30</v>
      </c>
      <c r="V331" s="6">
        <f t="shared" si="97"/>
        <v>24</v>
      </c>
      <c r="W331" s="6">
        <f t="shared" si="97"/>
        <v>30</v>
      </c>
      <c r="X331" s="6">
        <f t="shared" si="97"/>
        <v>29</v>
      </c>
      <c r="Y331" s="6">
        <f t="shared" si="97"/>
        <v>28</v>
      </c>
      <c r="Z331" s="6">
        <f t="shared" si="97"/>
        <v>29</v>
      </c>
      <c r="AA331" s="6">
        <f t="shared" si="97"/>
        <v>27</v>
      </c>
      <c r="AB331" s="6">
        <f t="shared" si="97"/>
        <v>23</v>
      </c>
      <c r="AC331" s="6">
        <f t="shared" si="97"/>
        <v>30</v>
      </c>
      <c r="AD331" s="6">
        <f t="shared" si="97"/>
        <v>20</v>
      </c>
      <c r="AE331" s="6">
        <f t="shared" si="97"/>
        <v>185</v>
      </c>
      <c r="AF331" s="6">
        <f t="shared" si="97"/>
        <v>34</v>
      </c>
      <c r="AG331" s="6">
        <f t="shared" si="97"/>
        <v>35</v>
      </c>
      <c r="AH331" s="6">
        <f t="shared" si="97"/>
        <v>38</v>
      </c>
      <c r="AI331" s="6">
        <f t="shared" si="97"/>
        <v>36</v>
      </c>
      <c r="AJ331" s="6">
        <f t="shared" si="97"/>
        <v>34</v>
      </c>
      <c r="AK331" s="6">
        <f t="shared" si="97"/>
        <v>63</v>
      </c>
      <c r="AL331" s="6">
        <f t="shared" si="97"/>
        <v>35</v>
      </c>
      <c r="AM331" s="6">
        <f t="shared" si="97"/>
        <v>41</v>
      </c>
      <c r="AN331" s="6">
        <f t="shared" si="97"/>
        <v>37</v>
      </c>
      <c r="AO331" s="6">
        <f t="shared" si="97"/>
        <v>182</v>
      </c>
      <c r="AP331" s="6">
        <f t="shared" si="97"/>
        <v>40</v>
      </c>
      <c r="AQ331" s="6">
        <f t="shared" si="97"/>
        <v>40</v>
      </c>
      <c r="AR331" s="6">
        <f t="shared" si="97"/>
        <v>50</v>
      </c>
      <c r="AS331" s="6">
        <f t="shared" si="97"/>
        <v>160</v>
      </c>
      <c r="AT331" s="6">
        <f t="shared" si="97"/>
        <v>50</v>
      </c>
      <c r="AU331" s="6">
        <f t="shared" si="97"/>
        <v>140</v>
      </c>
      <c r="AV331" s="6">
        <f t="shared" si="97"/>
        <v>50</v>
      </c>
      <c r="AW331" s="6">
        <f t="shared" si="97"/>
        <v>200</v>
      </c>
      <c r="AX331" s="6">
        <f t="shared" si="97"/>
        <v>90</v>
      </c>
      <c r="AY331" s="6">
        <f t="shared" si="97"/>
        <v>90</v>
      </c>
      <c r="AZ331" s="6">
        <f t="shared" si="97"/>
        <v>100</v>
      </c>
      <c r="BA331" s="6">
        <f t="shared" si="97"/>
        <v>90</v>
      </c>
      <c r="BB331" s="6">
        <f t="shared" si="97"/>
        <v>90</v>
      </c>
      <c r="BC331" s="6">
        <f t="shared" si="97"/>
        <v>100</v>
      </c>
      <c r="BD331" s="6">
        <f t="shared" si="97"/>
        <v>100</v>
      </c>
      <c r="BE331" s="6">
        <f t="shared" si="97"/>
        <v>110</v>
      </c>
      <c r="BF331" s="6">
        <f t="shared" si="97"/>
        <v>80</v>
      </c>
      <c r="BG331" s="6">
        <f t="shared" si="97"/>
        <v>100</v>
      </c>
      <c r="BH331" s="6">
        <f t="shared" si="97"/>
        <v>100</v>
      </c>
      <c r="BI331" s="6">
        <f t="shared" si="97"/>
        <v>90</v>
      </c>
      <c r="BJ331" s="6">
        <f t="shared" si="97"/>
        <v>100</v>
      </c>
      <c r="BK331" s="6">
        <f t="shared" si="97"/>
        <v>491</v>
      </c>
      <c r="BL331" s="6">
        <f t="shared" si="97"/>
        <v>80</v>
      </c>
      <c r="BM331" s="6">
        <f t="shared" si="97"/>
        <v>85</v>
      </c>
      <c r="BN331" s="6">
        <f t="shared" si="97"/>
        <v>90</v>
      </c>
      <c r="BO331" s="6">
        <f t="shared" si="97"/>
        <v>86</v>
      </c>
      <c r="BP331" s="6">
        <f t="shared" si="97"/>
        <v>83</v>
      </c>
      <c r="BQ331" s="6">
        <f t="shared" si="97"/>
        <v>195</v>
      </c>
      <c r="BR331" s="6">
        <f t="shared" si="91"/>
        <v>88</v>
      </c>
      <c r="BS331" s="6">
        <f t="shared" si="91"/>
        <v>92</v>
      </c>
      <c r="BT331" s="6">
        <f t="shared" si="91"/>
        <v>90</v>
      </c>
      <c r="BU331" s="6">
        <f t="shared" si="91"/>
        <v>360</v>
      </c>
      <c r="BV331" s="6">
        <f t="shared" si="91"/>
        <v>80</v>
      </c>
      <c r="BW331" s="6">
        <f t="shared" si="91"/>
        <v>90</v>
      </c>
      <c r="BX331" s="6">
        <f t="shared" si="91"/>
        <v>90</v>
      </c>
      <c r="BY331" s="6">
        <f t="shared" si="91"/>
        <v>670</v>
      </c>
      <c r="BZ331" s="6">
        <f t="shared" si="91"/>
        <v>110</v>
      </c>
      <c r="CA331" s="6">
        <f t="shared" si="91"/>
        <v>260</v>
      </c>
      <c r="CB331" s="6">
        <f t="shared" si="91"/>
        <v>100</v>
      </c>
      <c r="CC331" s="6">
        <f t="shared" si="91"/>
        <v>3530</v>
      </c>
      <c r="CD331" s="6">
        <f t="shared" si="91"/>
        <v>190</v>
      </c>
      <c r="CE331" s="6">
        <f t="shared" si="91"/>
        <v>200</v>
      </c>
      <c r="CF331" s="6">
        <f t="shared" si="91"/>
        <v>210</v>
      </c>
      <c r="CG331" s="6">
        <f t="shared" si="91"/>
        <v>200</v>
      </c>
      <c r="CH331" s="6">
        <f t="shared" si="91"/>
        <v>200</v>
      </c>
      <c r="CI331" s="6">
        <f t="shared" si="93"/>
        <v>560</v>
      </c>
      <c r="CJ331" s="6">
        <f t="shared" si="93"/>
        <v>200</v>
      </c>
      <c r="CK331" s="6">
        <f t="shared" si="93"/>
        <v>230</v>
      </c>
      <c r="CL331" s="6">
        <f t="shared" si="93"/>
        <v>210</v>
      </c>
      <c r="CM331" s="6">
        <f t="shared" si="93"/>
        <v>590</v>
      </c>
      <c r="CN331" s="6">
        <f t="shared" si="93"/>
        <v>180</v>
      </c>
      <c r="CO331" s="6">
        <f t="shared" si="93"/>
        <v>200</v>
      </c>
      <c r="CP331" s="6">
        <f t="shared" si="93"/>
        <v>210</v>
      </c>
      <c r="CQ331" s="6">
        <f t="shared" si="93"/>
        <v>2000</v>
      </c>
      <c r="CR331" s="6">
        <f t="shared" si="93"/>
        <v>300</v>
      </c>
      <c r="CS331" s="6">
        <f t="shared" si="93"/>
        <v>400</v>
      </c>
      <c r="CT331" s="6">
        <f t="shared" si="93"/>
        <v>200</v>
      </c>
      <c r="CU331" s="6">
        <f t="shared" si="93"/>
        <v>16200</v>
      </c>
      <c r="CV331" s="6">
        <f t="shared" si="93"/>
        <v>500</v>
      </c>
      <c r="CW331" s="6">
        <f t="shared" si="93"/>
        <v>500</v>
      </c>
      <c r="CX331" s="6">
        <f t="shared" si="93"/>
        <v>500</v>
      </c>
      <c r="CY331" s="6">
        <f t="shared" si="95"/>
        <v>7700</v>
      </c>
      <c r="CZ331" s="6">
        <f t="shared" si="95"/>
        <v>700</v>
      </c>
    </row>
    <row r="332" spans="1:104"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  <c r="CW332" s="8"/>
      <c r="CX332" s="8"/>
      <c r="CY332" s="8"/>
      <c r="CZ332" s="8"/>
    </row>
    <row r="333" spans="1:104"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  <c r="CW333" s="8"/>
      <c r="CX333" s="8"/>
      <c r="CY333" s="8"/>
      <c r="CZ333" s="8"/>
    </row>
    <row r="334" spans="1:104"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  <c r="CW334" s="8"/>
      <c r="CX334" s="8"/>
      <c r="CY334" s="8"/>
      <c r="CZ334" s="8"/>
    </row>
    <row r="335" spans="1:104"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  <c r="CW335" s="8"/>
      <c r="CX335" s="8"/>
      <c r="CY335" s="8"/>
      <c r="CZ335" s="8"/>
    </row>
    <row r="336" spans="1:104"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  <c r="CW336" s="8"/>
      <c r="CX336" s="8"/>
      <c r="CY336" s="8"/>
      <c r="CZ336" s="8"/>
    </row>
    <row r="337" spans="5:104"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  <c r="CW337" s="8"/>
      <c r="CX337" s="8"/>
      <c r="CY337" s="8"/>
      <c r="CZ337" s="8"/>
    </row>
    <row r="338" spans="5:104"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  <c r="CW338" s="8"/>
      <c r="CX338" s="8"/>
      <c r="CY338" s="8"/>
      <c r="CZ338" s="8"/>
    </row>
    <row r="339" spans="5:104"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  <c r="CW339" s="8"/>
      <c r="CX339" s="8"/>
      <c r="CY339" s="8"/>
      <c r="CZ339" s="8"/>
    </row>
    <row r="340" spans="5:104"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  <c r="CW340" s="8"/>
      <c r="CX340" s="8"/>
      <c r="CY340" s="8"/>
      <c r="CZ340" s="8"/>
    </row>
    <row r="341" spans="5:104"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  <c r="CW341" s="8"/>
      <c r="CX341" s="8"/>
      <c r="CY341" s="8"/>
      <c r="CZ341" s="8"/>
    </row>
    <row r="342" spans="5:104"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  <c r="CW342" s="8"/>
      <c r="CX342" s="8"/>
      <c r="CY342" s="8"/>
      <c r="CZ342" s="8"/>
    </row>
    <row r="343" spans="5:104"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  <c r="CW343" s="8"/>
      <c r="CX343" s="8"/>
      <c r="CY343" s="8"/>
      <c r="CZ343" s="8"/>
    </row>
    <row r="344" spans="5:104"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  <c r="CW344" s="8"/>
      <c r="CX344" s="8"/>
      <c r="CY344" s="8"/>
      <c r="CZ344" s="8"/>
    </row>
    <row r="345" spans="5:104"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  <c r="CW345" s="8"/>
      <c r="CX345" s="8"/>
      <c r="CY345" s="8"/>
      <c r="CZ345" s="8"/>
    </row>
    <row r="346" spans="5:104"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  <c r="CW346" s="8"/>
      <c r="CX346" s="8"/>
      <c r="CY346" s="8"/>
      <c r="CZ346" s="8"/>
    </row>
    <row r="347" spans="5:104"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  <c r="CW347" s="8"/>
      <c r="CX347" s="8"/>
      <c r="CY347" s="8"/>
      <c r="CZ347" s="8"/>
    </row>
    <row r="348" spans="5:104"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  <c r="CW348" s="8"/>
      <c r="CX348" s="8"/>
      <c r="CY348" s="8"/>
      <c r="CZ348" s="8"/>
    </row>
    <row r="349" spans="5:104"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  <c r="CW349" s="8"/>
      <c r="CX349" s="8"/>
      <c r="CY349" s="8"/>
      <c r="CZ349" s="8"/>
    </row>
    <row r="350" spans="5:104"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  <c r="CW350" s="8"/>
      <c r="CX350" s="8"/>
      <c r="CY350" s="8"/>
      <c r="CZ350" s="8"/>
    </row>
    <row r="351" spans="5:104"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  <c r="CW351" s="8"/>
      <c r="CX351" s="8"/>
      <c r="CY351" s="8"/>
      <c r="CZ351" s="8"/>
    </row>
    <row r="352" spans="5:104"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  <c r="CW352" s="8"/>
      <c r="CX352" s="8"/>
      <c r="CY352" s="8"/>
      <c r="CZ352" s="8"/>
    </row>
    <row r="353" spans="5:104"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  <c r="CW353" s="8"/>
      <c r="CX353" s="8"/>
      <c r="CY353" s="8"/>
      <c r="CZ353" s="8"/>
    </row>
    <row r="354" spans="5:104"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  <c r="CW354" s="8"/>
      <c r="CX354" s="8"/>
      <c r="CY354" s="8"/>
      <c r="CZ354" s="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IPs,Mu,Eta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Cárdenas</dc:creator>
  <cp:lastModifiedBy>Carlos Cárdenas</cp:lastModifiedBy>
  <dcterms:created xsi:type="dcterms:W3CDTF">2015-07-08T01:12:35Z</dcterms:created>
  <dcterms:modified xsi:type="dcterms:W3CDTF">2016-08-08T21:47:36Z</dcterms:modified>
</cp:coreProperties>
</file>