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maass/Dropbox (DARPA NIH MPS)/CM/Publications/submission/"/>
    </mc:Choice>
  </mc:AlternateContent>
  <bookViews>
    <workbookView xWindow="1040" yWindow="1680" windowWidth="27760" windowHeight="149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  <c r="F38" i="1"/>
  <c r="F26" i="1"/>
  <c r="F14" i="1"/>
</calcChain>
</file>

<file path=xl/sharedStrings.xml><?xml version="1.0" encoding="utf-8"?>
<sst xmlns="http://schemas.openxmlformats.org/spreadsheetml/2006/main" count="50" uniqueCount="35">
  <si>
    <t>Platform I</t>
  </si>
  <si>
    <t>Drug</t>
  </si>
  <si>
    <t>Volume of Distribution in vivo (l/kg)</t>
  </si>
  <si>
    <t>F in vivo</t>
  </si>
  <si>
    <t>F in vitro</t>
  </si>
  <si>
    <t>D in vivo (mg)</t>
  </si>
  <si>
    <t>Training Set</t>
  </si>
  <si>
    <t>diazepam</t>
  </si>
  <si>
    <t>diclofenac</t>
  </si>
  <si>
    <t>fenoprofen</t>
  </si>
  <si>
    <t>ibuprofen</t>
  </si>
  <si>
    <t>lidocaine</t>
  </si>
  <si>
    <t>phenacetin</t>
  </si>
  <si>
    <t>propranolol</t>
  </si>
  <si>
    <t>warfarin</t>
  </si>
  <si>
    <t>Test Set</t>
  </si>
  <si>
    <t>acetaminophen</t>
  </si>
  <si>
    <t>clozapine</t>
  </si>
  <si>
    <t>imipramine</t>
  </si>
  <si>
    <t>oxazepam</t>
  </si>
  <si>
    <t>sildenafil</t>
  </si>
  <si>
    <t>Platform II</t>
  </si>
  <si>
    <t>betaxolol</t>
  </si>
  <si>
    <t xml:space="preserve">linezolid </t>
  </si>
  <si>
    <t>pindolol</t>
  </si>
  <si>
    <t>prednisolone</t>
  </si>
  <si>
    <t>quinidine</t>
  </si>
  <si>
    <t>ranitidine</t>
  </si>
  <si>
    <t>theophylline</t>
  </si>
  <si>
    <t>timolol</t>
  </si>
  <si>
    <t>acebutolol</t>
  </si>
  <si>
    <t>alprazolam</t>
  </si>
  <si>
    <t>ketoprofen</t>
  </si>
  <si>
    <t>indomethacin</t>
  </si>
  <si>
    <t>nadolol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</si>
</sst>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NumberFormat="1"/>
    <xf numFmtId="2" fontId="0" fillId="0" borderId="0" xfId="0" applyNumberFormat="1"/>
    <xf numFmtId="0" fontId="0" fillId="0" borderId="0" xfId="0" applyFont="1"/>
    <xf numFmtId="0" fontId="1" fillId="0" borderId="0" xfId="2" applyFont="1" applyFill="1"/>
    <xf numFmtId="0" fontId="3" fillId="0" borderId="0" xfId="2" applyFill="1"/>
    <xf numFmtId="0" fontId="0" fillId="0" borderId="0" xfId="0" applyFill="1"/>
    <xf numFmtId="0" fontId="4" fillId="0" borderId="0" xfId="0" applyFont="1" applyFill="1"/>
    <xf numFmtId="0" fontId="2" fillId="0" borderId="0" xfId="1" applyFill="1"/>
    <xf numFmtId="164" fontId="0" fillId="0" borderId="0" xfId="0" applyNumberFormat="1"/>
    <xf numFmtId="0" fontId="1" fillId="0" borderId="0" xfId="1" applyFont="1" applyFill="1"/>
    <xf numFmtId="0" fontId="1" fillId="0" borderId="0" xfId="0" applyFont="1" applyFill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1"/>
  <sheetViews>
    <sheetView tabSelected="1" workbookViewId="0">
      <selection sqref="A1:XFD1048576"/>
    </sheetView>
  </sheetViews>
  <sheetFormatPr baseColWidth="10" defaultRowHeight="16" x14ac:dyDescent="0.2"/>
  <cols>
    <col min="3" max="3" width="14.1640625" bestFit="1" customWidth="1"/>
    <col min="4" max="4" width="32.6640625" bestFit="1" customWidth="1"/>
    <col min="6" max="6" width="8.1640625" bestFit="1" customWidth="1"/>
    <col min="7" max="7" width="12.33203125" bestFit="1" customWidth="1"/>
  </cols>
  <sheetData>
    <row r="3" spans="2:21" x14ac:dyDescent="0.2">
      <c r="B3" s="1" t="s">
        <v>0</v>
      </c>
      <c r="C3" s="1" t="s">
        <v>1</v>
      </c>
    </row>
    <row r="4" spans="2:21" x14ac:dyDescent="0.2">
      <c r="D4" s="1" t="s">
        <v>2</v>
      </c>
      <c r="E4" s="1" t="s">
        <v>3</v>
      </c>
      <c r="F4" s="1" t="s">
        <v>4</v>
      </c>
      <c r="G4" s="1" t="s">
        <v>5</v>
      </c>
    </row>
    <row r="5" spans="2:21" x14ac:dyDescent="0.2">
      <c r="B5" s="1" t="s">
        <v>6</v>
      </c>
      <c r="C5" s="1" t="s">
        <v>7</v>
      </c>
      <c r="D5">
        <v>1</v>
      </c>
      <c r="E5" s="2">
        <v>1</v>
      </c>
      <c r="F5" s="3">
        <v>0.88001898354842001</v>
      </c>
      <c r="G5">
        <v>10</v>
      </c>
      <c r="M5" s="1"/>
      <c r="O5" s="4"/>
      <c r="Q5" s="4"/>
      <c r="U5" s="2"/>
    </row>
    <row r="6" spans="2:21" x14ac:dyDescent="0.2">
      <c r="C6" s="1" t="s">
        <v>8</v>
      </c>
      <c r="D6">
        <v>0.22</v>
      </c>
      <c r="E6" s="2">
        <v>0.63</v>
      </c>
      <c r="F6" s="3">
        <v>0.547738285945783</v>
      </c>
      <c r="G6">
        <v>50</v>
      </c>
      <c r="M6" s="1"/>
      <c r="O6" s="4"/>
      <c r="Q6" s="4"/>
      <c r="U6" s="2"/>
    </row>
    <row r="7" spans="2:21" x14ac:dyDescent="0.2">
      <c r="C7" s="1" t="s">
        <v>9</v>
      </c>
      <c r="D7" s="5">
        <v>0.1</v>
      </c>
      <c r="E7" s="2">
        <v>0.85</v>
      </c>
      <c r="F7" s="3">
        <v>0.76615150544158594</v>
      </c>
      <c r="G7">
        <v>60</v>
      </c>
      <c r="M7" s="1"/>
      <c r="O7" s="4"/>
      <c r="Q7" s="4"/>
      <c r="T7" s="6"/>
      <c r="U7" s="2"/>
    </row>
    <row r="8" spans="2:21" x14ac:dyDescent="0.2">
      <c r="C8" s="1" t="s">
        <v>10</v>
      </c>
      <c r="D8">
        <v>0.15</v>
      </c>
      <c r="E8" s="2">
        <v>0.99</v>
      </c>
      <c r="F8" s="3">
        <v>0.75292525861596304</v>
      </c>
      <c r="G8">
        <v>600</v>
      </c>
      <c r="M8" s="1"/>
      <c r="O8" s="4"/>
      <c r="Q8" s="4"/>
      <c r="U8" s="2"/>
    </row>
    <row r="9" spans="2:21" x14ac:dyDescent="0.2">
      <c r="C9" s="1" t="s">
        <v>11</v>
      </c>
      <c r="D9">
        <v>1.8</v>
      </c>
      <c r="E9" s="2">
        <v>0.3</v>
      </c>
      <c r="F9" s="3">
        <v>0.74254946946351896</v>
      </c>
      <c r="G9">
        <v>500</v>
      </c>
      <c r="M9" s="1"/>
      <c r="O9" s="4"/>
      <c r="Q9" s="4"/>
      <c r="U9" s="2"/>
    </row>
    <row r="10" spans="2:21" x14ac:dyDescent="0.2">
      <c r="C10" s="1" t="s">
        <v>12</v>
      </c>
      <c r="D10">
        <v>1.4</v>
      </c>
      <c r="E10" s="2">
        <v>0.37</v>
      </c>
      <c r="F10" s="3">
        <v>0.70315758929116101</v>
      </c>
      <c r="G10">
        <v>1235</v>
      </c>
      <c r="M10" s="1"/>
      <c r="O10" s="4"/>
      <c r="Q10" s="4"/>
      <c r="U10" s="2"/>
    </row>
    <row r="11" spans="2:21" x14ac:dyDescent="0.2">
      <c r="C11" s="1" t="s">
        <v>13</v>
      </c>
      <c r="D11">
        <v>3.1</v>
      </c>
      <c r="E11" s="2">
        <v>0.26</v>
      </c>
      <c r="F11" s="3">
        <v>0.78451636731500096</v>
      </c>
      <c r="G11">
        <v>80</v>
      </c>
      <c r="M11" s="1"/>
      <c r="O11" s="4"/>
      <c r="Q11" s="4"/>
      <c r="U11" s="2"/>
    </row>
    <row r="12" spans="2:21" x14ac:dyDescent="0.2">
      <c r="C12" s="1" t="s">
        <v>14</v>
      </c>
      <c r="D12">
        <v>0.13</v>
      </c>
      <c r="E12" s="2">
        <v>1</v>
      </c>
      <c r="F12" s="3">
        <v>0.98549717975851003</v>
      </c>
      <c r="G12">
        <v>25</v>
      </c>
      <c r="M12" s="1"/>
      <c r="O12" s="4"/>
      <c r="Q12" s="4"/>
      <c r="U12" s="2"/>
    </row>
    <row r="13" spans="2:21" x14ac:dyDescent="0.2">
      <c r="C13" s="1"/>
      <c r="E13" s="2"/>
      <c r="F13" s="3"/>
      <c r="M13" s="1"/>
      <c r="O13" s="4"/>
      <c r="Q13" s="4"/>
      <c r="U13" s="2"/>
    </row>
    <row r="14" spans="2:21" x14ac:dyDescent="0.2">
      <c r="C14" s="1"/>
      <c r="E14" s="2"/>
      <c r="F14" s="3">
        <f>AVERAGE(F5:F12)</f>
        <v>0.77031932992249286</v>
      </c>
      <c r="M14" s="1"/>
      <c r="O14" s="4"/>
      <c r="Q14" s="4"/>
      <c r="U14" s="2"/>
    </row>
    <row r="15" spans="2:21" x14ac:dyDescent="0.2">
      <c r="C15" s="1"/>
      <c r="E15" s="2"/>
      <c r="F15" s="3"/>
      <c r="M15" s="1"/>
      <c r="O15" s="4"/>
      <c r="Q15" s="4"/>
      <c r="U15" s="2"/>
    </row>
    <row r="17" spans="2:21" x14ac:dyDescent="0.2">
      <c r="D17" s="1" t="s">
        <v>2</v>
      </c>
      <c r="E17" s="1" t="s">
        <v>3</v>
      </c>
      <c r="F17" s="1" t="s">
        <v>4</v>
      </c>
      <c r="G17" s="1" t="s">
        <v>5</v>
      </c>
    </row>
    <row r="18" spans="2:21" x14ac:dyDescent="0.2">
      <c r="B18" s="1" t="s">
        <v>15</v>
      </c>
      <c r="C18" s="1" t="s">
        <v>16</v>
      </c>
      <c r="D18">
        <v>1</v>
      </c>
      <c r="E18">
        <v>0.63</v>
      </c>
      <c r="F18" s="3">
        <v>0.81606386183562396</v>
      </c>
      <c r="G18">
        <v>500</v>
      </c>
    </row>
    <row r="19" spans="2:21" x14ac:dyDescent="0.2">
      <c r="C19" s="1" t="s">
        <v>17</v>
      </c>
      <c r="D19">
        <v>1.6</v>
      </c>
      <c r="E19">
        <v>0.27</v>
      </c>
      <c r="F19" s="3">
        <v>0.81061427728551305</v>
      </c>
      <c r="G19">
        <v>100</v>
      </c>
    </row>
    <row r="20" spans="2:21" x14ac:dyDescent="0.2">
      <c r="C20" s="1" t="s">
        <v>18</v>
      </c>
      <c r="D20">
        <v>14</v>
      </c>
      <c r="E20">
        <v>0.42</v>
      </c>
      <c r="F20" s="3">
        <v>0.71422369473591696</v>
      </c>
      <c r="G20">
        <v>50</v>
      </c>
    </row>
    <row r="21" spans="2:21" x14ac:dyDescent="0.2">
      <c r="C21" s="1" t="s">
        <v>19</v>
      </c>
      <c r="D21">
        <v>0.59</v>
      </c>
      <c r="E21">
        <v>0.93</v>
      </c>
      <c r="F21" s="3">
        <v>0.91981206531544302</v>
      </c>
      <c r="G21">
        <v>15</v>
      </c>
    </row>
    <row r="22" spans="2:21" x14ac:dyDescent="0.2">
      <c r="C22" s="1" t="s">
        <v>20</v>
      </c>
      <c r="D22">
        <v>1.4</v>
      </c>
      <c r="E22">
        <v>0.41</v>
      </c>
      <c r="F22" s="3">
        <v>0.81226022851992896</v>
      </c>
      <c r="G22">
        <v>50</v>
      </c>
    </row>
    <row r="23" spans="2:21" x14ac:dyDescent="0.2"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x14ac:dyDescent="0.2"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x14ac:dyDescent="0.2"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x14ac:dyDescent="0.2">
      <c r="F26" s="3">
        <f>AVERAGE(F17:F24)</f>
        <v>0.81459482553848517</v>
      </c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x14ac:dyDescent="0.2"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x14ac:dyDescent="0.2">
      <c r="B28" s="1" t="s">
        <v>21</v>
      </c>
      <c r="C28" s="1" t="s">
        <v>1</v>
      </c>
      <c r="L28" s="8"/>
      <c r="M28" s="7"/>
      <c r="N28" s="8"/>
      <c r="O28" s="7"/>
      <c r="P28" s="7"/>
      <c r="Q28" s="7"/>
      <c r="R28" s="9"/>
      <c r="S28" s="9"/>
      <c r="T28" s="7"/>
      <c r="U28" s="7"/>
    </row>
    <row r="29" spans="2:21" x14ac:dyDescent="0.2">
      <c r="D29" s="1" t="s">
        <v>2</v>
      </c>
      <c r="E29" s="1" t="s">
        <v>3</v>
      </c>
      <c r="F29" s="1" t="s">
        <v>4</v>
      </c>
      <c r="G29" s="1" t="s">
        <v>5</v>
      </c>
      <c r="L29" s="8"/>
      <c r="M29" s="7"/>
      <c r="N29" s="8"/>
      <c r="O29" s="7"/>
      <c r="P29" s="7"/>
      <c r="Q29" s="7"/>
      <c r="R29" s="9"/>
      <c r="S29" s="9"/>
      <c r="T29" s="7"/>
      <c r="U29" s="7"/>
    </row>
    <row r="30" spans="2:21" x14ac:dyDescent="0.2">
      <c r="B30" s="1" t="s">
        <v>6</v>
      </c>
      <c r="C30" s="1" t="s">
        <v>22</v>
      </c>
      <c r="D30" s="10">
        <v>4.9000000000000004</v>
      </c>
      <c r="E30">
        <v>0.89</v>
      </c>
      <c r="F30" s="3">
        <v>0.88160280006707803</v>
      </c>
      <c r="G30" s="11">
        <v>20</v>
      </c>
      <c r="L30" s="8"/>
      <c r="M30" s="7"/>
      <c r="N30" s="8"/>
      <c r="O30" s="7"/>
      <c r="P30" s="7"/>
      <c r="Q30" s="7"/>
      <c r="R30" s="9"/>
      <c r="S30" s="9"/>
      <c r="T30" s="7"/>
      <c r="U30" s="7"/>
    </row>
    <row r="31" spans="2:21" x14ac:dyDescent="0.2">
      <c r="C31" s="1" t="s">
        <v>23</v>
      </c>
      <c r="D31" s="10">
        <v>0.87</v>
      </c>
      <c r="E31">
        <v>1</v>
      </c>
      <c r="F31" s="3">
        <v>0.97322031005303999</v>
      </c>
      <c r="G31" s="11">
        <v>625</v>
      </c>
      <c r="L31" s="8"/>
      <c r="M31" s="7"/>
      <c r="N31" s="8"/>
      <c r="O31" s="7"/>
      <c r="P31" s="7"/>
      <c r="Q31" s="7"/>
      <c r="R31" s="7"/>
      <c r="S31" s="7"/>
      <c r="T31" s="7"/>
      <c r="U31" s="7"/>
    </row>
    <row r="32" spans="2:21" x14ac:dyDescent="0.2">
      <c r="C32" s="1" t="s">
        <v>24</v>
      </c>
      <c r="D32" s="10">
        <v>2.0285714285714285</v>
      </c>
      <c r="E32">
        <v>0.87</v>
      </c>
      <c r="F32" s="3">
        <v>0.879434556479882</v>
      </c>
      <c r="G32" s="11">
        <v>5</v>
      </c>
      <c r="L32" s="8"/>
      <c r="M32" s="7"/>
      <c r="N32" s="8"/>
      <c r="O32" s="7"/>
      <c r="P32" s="7"/>
      <c r="Q32" s="7"/>
      <c r="R32" s="9"/>
      <c r="S32" s="9"/>
      <c r="T32" s="7"/>
      <c r="U32" s="7"/>
    </row>
    <row r="33" spans="2:21" x14ac:dyDescent="0.2">
      <c r="C33" s="1" t="s">
        <v>25</v>
      </c>
      <c r="D33" s="10">
        <v>0.86</v>
      </c>
      <c r="E33">
        <v>0.75</v>
      </c>
      <c r="F33" s="3">
        <v>0.65023404743405699</v>
      </c>
      <c r="G33" s="12">
        <v>20</v>
      </c>
      <c r="L33" s="8"/>
      <c r="M33" s="7"/>
      <c r="N33" s="8"/>
      <c r="O33" s="7"/>
      <c r="P33" s="7"/>
      <c r="Q33" s="7"/>
      <c r="R33" s="9"/>
      <c r="S33" s="9"/>
      <c r="T33" s="7"/>
      <c r="U33" s="7"/>
    </row>
    <row r="34" spans="2:21" x14ac:dyDescent="0.2">
      <c r="C34" s="1" t="s">
        <v>26</v>
      </c>
      <c r="D34" s="10">
        <v>2.75</v>
      </c>
      <c r="E34">
        <v>0.75</v>
      </c>
      <c r="F34" s="3">
        <v>0.62390736172935002</v>
      </c>
      <c r="G34" s="11">
        <v>400</v>
      </c>
      <c r="L34" s="8"/>
      <c r="M34" s="7"/>
      <c r="N34" s="8"/>
      <c r="O34" s="7"/>
      <c r="P34" s="7"/>
      <c r="Q34" s="7"/>
      <c r="R34" s="9"/>
      <c r="S34" s="9"/>
      <c r="T34" s="7"/>
      <c r="U34" s="7"/>
    </row>
    <row r="35" spans="2:21" x14ac:dyDescent="0.2">
      <c r="C35" s="1" t="s">
        <v>27</v>
      </c>
      <c r="D35" s="10">
        <v>0.99428571428571433</v>
      </c>
      <c r="E35">
        <v>0.6</v>
      </c>
      <c r="F35" s="3">
        <v>0.71970948132169099</v>
      </c>
      <c r="G35" s="11">
        <v>150</v>
      </c>
      <c r="L35" s="8"/>
      <c r="M35" s="7"/>
      <c r="N35" s="8"/>
      <c r="O35" s="7"/>
      <c r="P35" s="7"/>
      <c r="Q35" s="7"/>
      <c r="R35" s="9"/>
      <c r="S35" s="9"/>
      <c r="T35" s="7"/>
      <c r="U35" s="7"/>
    </row>
    <row r="36" spans="2:21" x14ac:dyDescent="0.2">
      <c r="C36" s="1" t="s">
        <v>28</v>
      </c>
      <c r="D36" s="10">
        <v>0.51428571428571435</v>
      </c>
      <c r="E36">
        <v>0.96</v>
      </c>
      <c r="F36" s="3">
        <v>0.96490042993999003</v>
      </c>
      <c r="G36" s="11">
        <v>500</v>
      </c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2">
      <c r="C37" s="1" t="s">
        <v>29</v>
      </c>
      <c r="D37" s="10">
        <v>3.0857142857142859</v>
      </c>
      <c r="E37">
        <v>0.65</v>
      </c>
      <c r="F37" s="3">
        <v>0.74374578342787401</v>
      </c>
      <c r="G37" s="11">
        <v>5</v>
      </c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2">
      <c r="F38" s="3">
        <f>AVERAGE(F29:F37)</f>
        <v>0.8045943463066203</v>
      </c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2"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2">
      <c r="B40" s="1" t="s">
        <v>15</v>
      </c>
      <c r="D40" s="1" t="s">
        <v>2</v>
      </c>
      <c r="E40" s="1" t="s">
        <v>3</v>
      </c>
      <c r="F40" s="1" t="s">
        <v>4</v>
      </c>
      <c r="G40" s="1" t="s">
        <v>5</v>
      </c>
    </row>
    <row r="41" spans="2:21" x14ac:dyDescent="0.2">
      <c r="C41" s="1" t="s">
        <v>30</v>
      </c>
      <c r="D41" s="10">
        <v>1.7</v>
      </c>
      <c r="E41">
        <v>0.27</v>
      </c>
      <c r="F41" s="3">
        <v>0.588750972779717</v>
      </c>
      <c r="G41">
        <v>300</v>
      </c>
    </row>
    <row r="42" spans="2:21" x14ac:dyDescent="0.2">
      <c r="C42" s="1" t="s">
        <v>31</v>
      </c>
      <c r="D42" s="10">
        <v>0.8</v>
      </c>
      <c r="E42">
        <v>0.88</v>
      </c>
      <c r="F42" s="3">
        <v>0.99955048583907202</v>
      </c>
      <c r="G42">
        <v>1</v>
      </c>
    </row>
    <row r="43" spans="2:21" x14ac:dyDescent="0.2">
      <c r="C43" s="1" t="s">
        <v>32</v>
      </c>
      <c r="D43" s="10">
        <v>0.13</v>
      </c>
      <c r="E43">
        <v>0.85</v>
      </c>
      <c r="F43" s="3">
        <v>0.59550913080810797</v>
      </c>
      <c r="G43">
        <v>50</v>
      </c>
      <c r="L43" s="1"/>
    </row>
    <row r="44" spans="2:21" x14ac:dyDescent="0.2">
      <c r="C44" s="1" t="s">
        <v>33</v>
      </c>
      <c r="D44" s="10">
        <v>9.6000000000000002E-2</v>
      </c>
      <c r="E44">
        <v>1</v>
      </c>
      <c r="F44" s="3">
        <v>0.79473621426089402</v>
      </c>
      <c r="G44">
        <v>50</v>
      </c>
      <c r="L44" s="1"/>
    </row>
    <row r="45" spans="2:21" x14ac:dyDescent="0.2">
      <c r="C45" s="1" t="s">
        <v>34</v>
      </c>
      <c r="D45" s="10">
        <v>1.9</v>
      </c>
      <c r="E45">
        <v>0.34</v>
      </c>
      <c r="F45" s="3">
        <v>0.71350381042933597</v>
      </c>
      <c r="G45">
        <v>120</v>
      </c>
      <c r="L45" s="1"/>
    </row>
    <row r="46" spans="2:21" x14ac:dyDescent="0.2">
      <c r="L46" s="1"/>
    </row>
    <row r="47" spans="2:21" x14ac:dyDescent="0.2">
      <c r="L47" s="1"/>
    </row>
    <row r="51" spans="6:6" x14ac:dyDescent="0.2">
      <c r="F51" s="3">
        <f>AVERAGE(F41:F49)</f>
        <v>0.73841012282342533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2017-02-12T20:32:07Z</dcterms:created>
  <dcterms:modified xsi:type="dcterms:W3CDTF">2017-02-12T20:32:26Z</dcterms:modified>
</cp:coreProperties>
</file>