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m12g11\Dropbox\RamanData_2014\PRB\"/>
    </mc:Choice>
  </mc:AlternateContent>
  <bookViews>
    <workbookView xWindow="0" yWindow="0" windowWidth="28800" windowHeight="12435" activeTab="3"/>
  </bookViews>
  <sheets>
    <sheet name="4K" sheetId="2" r:id="rId1"/>
    <sheet name="100K" sheetId="1" r:id="rId2"/>
    <sheet name="225K" sheetId="3" r:id="rId3"/>
    <sheet name="Scaling Summary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E7" i="5"/>
  <c r="E9" i="5" l="1"/>
</calcChain>
</file>

<file path=xl/sharedStrings.xml><?xml version="1.0" encoding="utf-8"?>
<sst xmlns="http://schemas.openxmlformats.org/spreadsheetml/2006/main" count="159" uniqueCount="44">
  <si>
    <t xml:space="preserve">Scaling VBG and ORD </t>
  </si>
  <si>
    <t>100K</t>
  </si>
  <si>
    <t xml:space="preserve">Wavelength </t>
  </si>
  <si>
    <t xml:space="preserve">Int A </t>
  </si>
  <si>
    <t xml:space="preserve">Int B </t>
  </si>
  <si>
    <t xml:space="preserve">Background </t>
  </si>
  <si>
    <t xml:space="preserve">A Width </t>
  </si>
  <si>
    <t xml:space="preserve">B Width </t>
  </si>
  <si>
    <t xml:space="preserve">A Shift </t>
  </si>
  <si>
    <t xml:space="preserve">B Shift </t>
  </si>
  <si>
    <t>VBG</t>
  </si>
  <si>
    <t xml:space="preserve">100K </t>
  </si>
  <si>
    <t>ORD</t>
  </si>
  <si>
    <t>N/A</t>
  </si>
  <si>
    <t>%</t>
  </si>
  <si>
    <t xml:space="preserve">4K </t>
  </si>
  <si>
    <t xml:space="preserve">Dye </t>
  </si>
  <si>
    <t xml:space="preserve">VBG </t>
  </si>
  <si>
    <t>Mean</t>
  </si>
  <si>
    <t xml:space="preserve">Std </t>
  </si>
  <si>
    <t>Mean Values</t>
  </si>
  <si>
    <t xml:space="preserve">Scaling Factor for VBG to ORD </t>
  </si>
  <si>
    <t>Dye</t>
  </si>
  <si>
    <t>Wavelength</t>
  </si>
  <si>
    <t xml:space="preserve">A and B Mode </t>
  </si>
  <si>
    <t>Intensity A</t>
  </si>
  <si>
    <t xml:space="preserve">Intensity B </t>
  </si>
  <si>
    <t>Background 1</t>
  </si>
  <si>
    <t>Background 2</t>
  </si>
  <si>
    <t xml:space="preserve">A Peak Width </t>
  </si>
  <si>
    <t xml:space="preserve">B Peak Width </t>
  </si>
  <si>
    <t xml:space="preserve">A Peak Centre Shift </t>
  </si>
  <si>
    <t xml:space="preserve">B Peak Centre Shift </t>
  </si>
  <si>
    <t>4K</t>
  </si>
  <si>
    <t xml:space="preserve">mean </t>
  </si>
  <si>
    <t>Dye Laser 225K</t>
  </si>
  <si>
    <t>mean</t>
  </si>
  <si>
    <t>Scaling Factor Dye to VBG(Scaled)</t>
  </si>
  <si>
    <t>Dye Laser Scaling Factor 4K</t>
  </si>
  <si>
    <t xml:space="preserve">ratio </t>
  </si>
  <si>
    <t>Dye Laser Scaling Factor 100K</t>
  </si>
  <si>
    <t>ratio</t>
  </si>
  <si>
    <t>Dye Laser Scaling Factor 225K</t>
  </si>
  <si>
    <t xml:space="preserve">Scaling Factors Between Data 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</si>
</sst>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6"/>
  <sheetViews>
    <sheetView workbookViewId="0">
      <selection activeCell="S19" sqref="S19"/>
    </sheetView>
  </sheetViews>
  <sheetFormatPr defaultRowHeight="15" x14ac:dyDescent="0.25"/>
  <cols>
    <col min="1" max="1" width="18.140625" customWidth="1"/>
  </cols>
  <sheetData>
    <row r="1" spans="1:19" x14ac:dyDescent="0.25">
      <c r="A1" s="2" t="s">
        <v>15</v>
      </c>
      <c r="B1" s="2" t="s">
        <v>16</v>
      </c>
      <c r="C1" s="2" t="s">
        <v>24</v>
      </c>
      <c r="D1" s="2"/>
    </row>
    <row r="3" spans="1:19" x14ac:dyDescent="0.25">
      <c r="A3" s="2" t="s">
        <v>23</v>
      </c>
      <c r="B3">
        <v>660.6</v>
      </c>
      <c r="C3">
        <v>665.3</v>
      </c>
      <c r="D3">
        <v>670.38</v>
      </c>
      <c r="E3">
        <v>672.35</v>
      </c>
      <c r="F3">
        <v>674.42</v>
      </c>
      <c r="G3">
        <v>676.48</v>
      </c>
      <c r="H3">
        <v>678.53</v>
      </c>
      <c r="I3">
        <v>680.02</v>
      </c>
      <c r="J3">
        <v>682.69</v>
      </c>
      <c r="K3">
        <v>684.67</v>
      </c>
      <c r="L3">
        <v>686.2</v>
      </c>
      <c r="M3">
        <v>688.32</v>
      </c>
      <c r="N3">
        <v>690.18</v>
      </c>
      <c r="O3">
        <v>692.41</v>
      </c>
      <c r="P3">
        <v>694.43</v>
      </c>
      <c r="Q3">
        <v>696.38</v>
      </c>
      <c r="R3">
        <v>698.29</v>
      </c>
      <c r="S3">
        <v>700.26</v>
      </c>
    </row>
    <row r="4" spans="1:19" x14ac:dyDescent="0.25">
      <c r="A4" s="2" t="s">
        <v>25</v>
      </c>
      <c r="B4">
        <v>0.45429315057009001</v>
      </c>
      <c r="C4">
        <v>1.24784398213589</v>
      </c>
      <c r="D4">
        <v>1.0440866562947499</v>
      </c>
      <c r="E4">
        <v>0.97311635782005201</v>
      </c>
      <c r="F4">
        <v>2.4330222422637502</v>
      </c>
      <c r="G4">
        <v>1.97960910783188</v>
      </c>
      <c r="H4">
        <v>2.1322709198185601</v>
      </c>
      <c r="I4">
        <v>3.92036177733626</v>
      </c>
      <c r="J4">
        <v>6.5632109181554501</v>
      </c>
      <c r="K4">
        <v>6.1377510153971002</v>
      </c>
      <c r="L4">
        <v>9.7977212846070802</v>
      </c>
      <c r="M4">
        <v>16.219068397296599</v>
      </c>
      <c r="N4">
        <v>14.0374407569713</v>
      </c>
      <c r="O4">
        <v>17.956172218261699</v>
      </c>
      <c r="P4">
        <v>24.986444060770999</v>
      </c>
      <c r="Q4">
        <v>27.007933220547098</v>
      </c>
      <c r="R4">
        <v>42.769617063693801</v>
      </c>
      <c r="S4">
        <v>27.8837296168238</v>
      </c>
    </row>
    <row r="5" spans="1:19" x14ac:dyDescent="0.25">
      <c r="A5" s="2" t="s">
        <v>26</v>
      </c>
      <c r="B5">
        <v>5.4772661927771704</v>
      </c>
      <c r="C5">
        <v>16.268292348839001</v>
      </c>
      <c r="D5">
        <v>17.497733186362399</v>
      </c>
      <c r="E5">
        <v>16.921840081168</v>
      </c>
      <c r="F5">
        <v>46.944699308903601</v>
      </c>
      <c r="G5">
        <v>35.977642490128098</v>
      </c>
      <c r="H5">
        <v>43.034825637432299</v>
      </c>
      <c r="I5">
        <v>79.672991573496304</v>
      </c>
      <c r="J5">
        <v>146.666844917524</v>
      </c>
      <c r="K5">
        <v>152.422672219096</v>
      </c>
      <c r="L5">
        <v>220.90872880299301</v>
      </c>
      <c r="M5">
        <v>264.49556940388499</v>
      </c>
      <c r="N5">
        <v>240.172417231433</v>
      </c>
      <c r="O5">
        <v>257.42160258998899</v>
      </c>
      <c r="P5">
        <v>310.39581481950398</v>
      </c>
      <c r="Q5">
        <v>285.87535210988301</v>
      </c>
      <c r="R5">
        <v>381.40030582533501</v>
      </c>
      <c r="S5">
        <v>250.67192542189699</v>
      </c>
    </row>
    <row r="6" spans="1:19" x14ac:dyDescent="0.25">
      <c r="A6" s="2" t="s">
        <v>27</v>
      </c>
      <c r="B6">
        <v>0.17284805535916101</v>
      </c>
      <c r="C6">
        <v>0.266966167621638</v>
      </c>
      <c r="D6">
        <v>0.20876854912068701</v>
      </c>
      <c r="E6">
        <v>0.20200785543522001</v>
      </c>
      <c r="F6">
        <v>0.30245044043209202</v>
      </c>
      <c r="G6">
        <v>0.20140478935914299</v>
      </c>
      <c r="H6">
        <v>0.215605817022573</v>
      </c>
      <c r="I6">
        <v>0.34420471875382402</v>
      </c>
      <c r="J6">
        <v>0.34621225848547799</v>
      </c>
      <c r="K6">
        <v>1.02368899515625</v>
      </c>
      <c r="L6">
        <v>0.32281954665302198</v>
      </c>
      <c r="M6">
        <v>1.7409464101883201</v>
      </c>
      <c r="N6">
        <v>0.91556834686488897</v>
      </c>
      <c r="O6">
        <v>1.00195076972121</v>
      </c>
      <c r="P6">
        <v>1.8761564019638</v>
      </c>
      <c r="Q6">
        <v>1.5928869424674601</v>
      </c>
      <c r="R6">
        <v>2.2765711818246102</v>
      </c>
      <c r="S6">
        <v>1.70997571071308</v>
      </c>
    </row>
    <row r="7" spans="1:19" x14ac:dyDescent="0.25">
      <c r="A7" s="2" t="s">
        <v>28</v>
      </c>
      <c r="B7" s="1">
        <v>2.23753778275504E-14</v>
      </c>
      <c r="C7" s="1">
        <v>2.3288077780434101E-14</v>
      </c>
      <c r="D7" s="1">
        <v>2.2648968802275601E-14</v>
      </c>
      <c r="E7" s="1">
        <v>2.34005681725637E-14</v>
      </c>
      <c r="F7" s="1">
        <v>4.7104753935163398E-9</v>
      </c>
      <c r="G7" s="1">
        <v>2.2512407251313101E-11</v>
      </c>
      <c r="H7" s="1">
        <v>1.12299936022004E-9</v>
      </c>
      <c r="I7" s="1">
        <v>6.06551608306049E-9</v>
      </c>
      <c r="J7" s="1">
        <v>2.34193737698021E-14</v>
      </c>
      <c r="K7" s="1">
        <v>6.3161408885399903E-9</v>
      </c>
      <c r="L7">
        <v>5.6258803718115902E-4</v>
      </c>
      <c r="M7">
        <v>2.3303859789849698E-3</v>
      </c>
      <c r="N7" s="1">
        <v>5.3392021762423603E-8</v>
      </c>
      <c r="O7" s="1">
        <v>1.8107074031491401E-5</v>
      </c>
      <c r="P7" s="1">
        <v>3.5211015070245202E-8</v>
      </c>
      <c r="Q7">
        <v>8.67313484793103E-4</v>
      </c>
      <c r="R7">
        <v>1.15242529019433E-3</v>
      </c>
      <c r="S7">
        <v>7.1929383308496396E-3</v>
      </c>
    </row>
    <row r="8" spans="1:19" x14ac:dyDescent="0.25">
      <c r="A8" s="2" t="s">
        <v>29</v>
      </c>
      <c r="B8">
        <v>3.65524017304265</v>
      </c>
      <c r="C8">
        <v>1.1116033914719099</v>
      </c>
      <c r="D8">
        <v>0.69517448768504997</v>
      </c>
      <c r="E8">
        <v>0.671270343935509</v>
      </c>
      <c r="F8">
        <v>0.616268147673664</v>
      </c>
      <c r="G8">
        <v>0.569965123526738</v>
      </c>
      <c r="H8">
        <v>0.63172795563019402</v>
      </c>
      <c r="I8">
        <v>0.50751194132698896</v>
      </c>
      <c r="J8">
        <v>0.56090005829254397</v>
      </c>
      <c r="K8">
        <v>0.48137699684937202</v>
      </c>
      <c r="L8">
        <v>0.54297005674966103</v>
      </c>
      <c r="M8">
        <v>0.57441665138230003</v>
      </c>
      <c r="N8">
        <v>0.59312347911985597</v>
      </c>
      <c r="O8">
        <v>0.57807375156447005</v>
      </c>
      <c r="P8">
        <v>0.62207082326962004</v>
      </c>
      <c r="Q8">
        <v>0.59481408134074198</v>
      </c>
      <c r="R8">
        <v>0.60740905812248502</v>
      </c>
      <c r="S8">
        <v>0.62349816766317301</v>
      </c>
    </row>
    <row r="9" spans="1:19" x14ac:dyDescent="0.25">
      <c r="A9" s="2" t="s">
        <v>30</v>
      </c>
      <c r="B9">
        <v>0.560238937640965</v>
      </c>
      <c r="C9">
        <v>0.52909477798750604</v>
      </c>
      <c r="D9">
        <v>0.53770405760207696</v>
      </c>
      <c r="E9">
        <v>0.55194072505245695</v>
      </c>
      <c r="F9">
        <v>0.54785223666576399</v>
      </c>
      <c r="G9">
        <v>0.54285326313933902</v>
      </c>
      <c r="H9">
        <v>0.49796429365924599</v>
      </c>
      <c r="I9">
        <v>0.53930040871757201</v>
      </c>
      <c r="J9">
        <v>0.53003751728679305</v>
      </c>
      <c r="K9">
        <v>0.53877390826036697</v>
      </c>
      <c r="L9">
        <v>0.51265703552083097</v>
      </c>
      <c r="M9">
        <v>0.52376645533215804</v>
      </c>
      <c r="N9">
        <v>0.51799822732996303</v>
      </c>
      <c r="O9">
        <v>0.51133976953793203</v>
      </c>
      <c r="P9">
        <v>0.54624814824890799</v>
      </c>
      <c r="Q9">
        <v>0.52530545047768695</v>
      </c>
      <c r="R9">
        <v>0.54901392120192505</v>
      </c>
      <c r="S9">
        <v>0.53098986863075603</v>
      </c>
    </row>
    <row r="10" spans="1:19" x14ac:dyDescent="0.25">
      <c r="A10" s="2" t="s">
        <v>31</v>
      </c>
      <c r="B10">
        <v>45.268837797632699</v>
      </c>
      <c r="C10">
        <v>46.890109615398401</v>
      </c>
      <c r="D10">
        <v>46.959826918971402</v>
      </c>
      <c r="E10">
        <v>46.525289039137398</v>
      </c>
      <c r="F10">
        <v>46.388172061012099</v>
      </c>
      <c r="G10">
        <v>46.487783142602503</v>
      </c>
      <c r="H10">
        <v>46.142149005963503</v>
      </c>
      <c r="I10">
        <v>45.842249513392602</v>
      </c>
      <c r="J10">
        <v>46.1233729053574</v>
      </c>
      <c r="K10">
        <v>45.993518503290602</v>
      </c>
      <c r="L10">
        <v>45.947725495407497</v>
      </c>
      <c r="M10">
        <v>46.369845484612398</v>
      </c>
      <c r="N10">
        <v>46.043431445590798</v>
      </c>
      <c r="O10">
        <v>46.002347288713104</v>
      </c>
      <c r="P10">
        <v>46.102755927406101</v>
      </c>
      <c r="Q10">
        <v>46.250587402788398</v>
      </c>
      <c r="R10">
        <v>46.484781102749999</v>
      </c>
      <c r="S10">
        <v>46.610479632049099</v>
      </c>
    </row>
    <row r="11" spans="1:19" x14ac:dyDescent="0.25">
      <c r="A11" s="2" t="s">
        <v>32</v>
      </c>
      <c r="B11">
        <v>51.179925857761198</v>
      </c>
      <c r="C11">
        <v>51.601734069876798</v>
      </c>
      <c r="D11">
        <v>51.811987290932599</v>
      </c>
      <c r="E11">
        <v>51.623519980120697</v>
      </c>
      <c r="F11">
        <v>51.725691660583202</v>
      </c>
      <c r="G11">
        <v>51.582974639615102</v>
      </c>
      <c r="H11">
        <v>51.2310594188735</v>
      </c>
      <c r="I11">
        <v>50.9962389264739</v>
      </c>
      <c r="J11">
        <v>51.292691636156903</v>
      </c>
      <c r="K11">
        <v>51.206508707625296</v>
      </c>
      <c r="L11">
        <v>51.078031926349198</v>
      </c>
      <c r="M11">
        <v>51.4961467321898</v>
      </c>
      <c r="N11">
        <v>51.215281477771001</v>
      </c>
      <c r="O11">
        <v>51.180877242948299</v>
      </c>
      <c r="P11">
        <v>51.317009596687697</v>
      </c>
      <c r="Q11">
        <v>51.420287510369299</v>
      </c>
      <c r="R11">
        <v>51.662141247614997</v>
      </c>
      <c r="S11">
        <v>51.807386846220197</v>
      </c>
    </row>
    <row r="13" spans="1:19" x14ac:dyDescent="0.25">
      <c r="A13" s="2" t="s">
        <v>33</v>
      </c>
      <c r="B13" t="s">
        <v>17</v>
      </c>
    </row>
    <row r="14" spans="1:19" x14ac:dyDescent="0.25">
      <c r="A14" s="2" t="s">
        <v>23</v>
      </c>
      <c r="B14">
        <v>690.19</v>
      </c>
      <c r="C14">
        <v>692.28</v>
      </c>
      <c r="D14">
        <v>694.11</v>
      </c>
      <c r="E14">
        <v>696.17</v>
      </c>
      <c r="F14">
        <v>698.17</v>
      </c>
      <c r="G14">
        <v>700.25</v>
      </c>
      <c r="H14">
        <v>702.26</v>
      </c>
      <c r="I14">
        <v>704.23</v>
      </c>
      <c r="J14">
        <v>706.24</v>
      </c>
      <c r="K14">
        <v>708.21</v>
      </c>
      <c r="L14">
        <v>710.23</v>
      </c>
      <c r="M14">
        <v>712.3</v>
      </c>
      <c r="N14">
        <v>714.39</v>
      </c>
      <c r="O14">
        <v>716.24</v>
      </c>
    </row>
    <row r="15" spans="1:19" x14ac:dyDescent="0.25">
      <c r="A15" s="2" t="s">
        <v>25</v>
      </c>
      <c r="B15">
        <v>2.1359308050080998</v>
      </c>
      <c r="C15">
        <v>5.73746212848779</v>
      </c>
      <c r="D15">
        <v>8.9466044571384398</v>
      </c>
      <c r="E15">
        <v>10.5399370680468</v>
      </c>
      <c r="F15">
        <v>16.3060594054365</v>
      </c>
      <c r="G15">
        <v>15.59625794406</v>
      </c>
      <c r="H15">
        <v>17.8540167816669</v>
      </c>
      <c r="I15">
        <v>18.666589672259899</v>
      </c>
      <c r="J15">
        <v>23.3202632890976</v>
      </c>
      <c r="K15">
        <v>23.4902661925722</v>
      </c>
      <c r="L15">
        <v>27.3795641872894</v>
      </c>
      <c r="M15">
        <v>28.749032987130999</v>
      </c>
      <c r="N15">
        <v>25.094846973000301</v>
      </c>
      <c r="O15">
        <v>16.882803229640199</v>
      </c>
    </row>
    <row r="16" spans="1:19" x14ac:dyDescent="0.25">
      <c r="A16" s="2" t="s">
        <v>26</v>
      </c>
      <c r="B16">
        <v>90.300209004162497</v>
      </c>
      <c r="C16">
        <v>112.763000788662</v>
      </c>
      <c r="D16">
        <v>139.675211710393</v>
      </c>
      <c r="E16">
        <v>154.490192697362</v>
      </c>
      <c r="F16">
        <v>218.75038534873499</v>
      </c>
      <c r="G16">
        <v>203.584207801155</v>
      </c>
      <c r="H16">
        <v>187.4303301727</v>
      </c>
      <c r="I16">
        <v>171.46054769169001</v>
      </c>
      <c r="J16">
        <v>128.38667677278499</v>
      </c>
      <c r="K16">
        <v>88.905408346147695</v>
      </c>
      <c r="L16">
        <v>70.480099900065895</v>
      </c>
      <c r="M16">
        <v>57.489878290062698</v>
      </c>
      <c r="N16">
        <v>34.160608820388298</v>
      </c>
      <c r="O16">
        <v>16.019301123166102</v>
      </c>
    </row>
    <row r="17" spans="1:15" x14ac:dyDescent="0.25">
      <c r="A17" s="2" t="s">
        <v>27</v>
      </c>
      <c r="B17" s="1">
        <v>3.8173790821412198E-9</v>
      </c>
      <c r="C17">
        <v>0.111131336474716</v>
      </c>
      <c r="D17">
        <v>0.45516859560287798</v>
      </c>
      <c r="E17">
        <v>0.22407290337376501</v>
      </c>
      <c r="F17">
        <v>0.404251781520228</v>
      </c>
      <c r="G17">
        <v>0.39507488463993201</v>
      </c>
      <c r="H17">
        <v>0.39803909922553299</v>
      </c>
      <c r="I17">
        <v>0.110627511657512</v>
      </c>
      <c r="J17">
        <v>0.62969318574967603</v>
      </c>
      <c r="K17">
        <v>0.31792521441906202</v>
      </c>
      <c r="L17">
        <v>1.00910343882277</v>
      </c>
      <c r="M17">
        <v>0.46930203571805701</v>
      </c>
      <c r="N17">
        <v>0.38051391002598001</v>
      </c>
      <c r="O17">
        <v>0.23151872867096199</v>
      </c>
    </row>
    <row r="18" spans="1:15" x14ac:dyDescent="0.25">
      <c r="A18" s="2" t="s">
        <v>28</v>
      </c>
      <c r="B18" s="1">
        <v>3.5867092601033702E-7</v>
      </c>
      <c r="C18">
        <v>1.60507827782714E-3</v>
      </c>
      <c r="D18" s="1">
        <v>6.0069786022047407E-8</v>
      </c>
      <c r="E18" s="1">
        <v>1.6553979066757E-8</v>
      </c>
      <c r="F18">
        <v>2.5851103123807999E-3</v>
      </c>
      <c r="G18">
        <v>2.1209305014673901E-4</v>
      </c>
      <c r="H18">
        <v>3.1693464295801301E-3</v>
      </c>
      <c r="I18">
        <v>6.0818284731994502E-3</v>
      </c>
      <c r="J18">
        <v>8.7156685016621903E-3</v>
      </c>
      <c r="K18">
        <v>1.3292829643611601E-2</v>
      </c>
      <c r="L18" s="1">
        <v>1.2590831326070299E-9</v>
      </c>
      <c r="M18" s="1">
        <v>1.19401657493672E-9</v>
      </c>
      <c r="N18" s="1">
        <v>4.2334699235099197E-8</v>
      </c>
      <c r="O18" s="1">
        <v>4.1037886170826299E-9</v>
      </c>
    </row>
    <row r="19" spans="1:15" x14ac:dyDescent="0.25">
      <c r="A19" s="2" t="s">
        <v>29</v>
      </c>
      <c r="B19">
        <v>3.3903931813425601</v>
      </c>
      <c r="C19">
        <v>0.48850775107600902</v>
      </c>
      <c r="D19">
        <v>0.52537474168109799</v>
      </c>
      <c r="E19">
        <v>0.497123966280754</v>
      </c>
      <c r="F19">
        <v>0.51630404673272801</v>
      </c>
      <c r="G19">
        <v>0.52354285443778104</v>
      </c>
      <c r="H19">
        <v>0.54119379664785405</v>
      </c>
      <c r="I19">
        <v>0.79734792853197101</v>
      </c>
      <c r="J19">
        <v>0.55677323985253702</v>
      </c>
      <c r="K19">
        <v>0.54533474944493099</v>
      </c>
      <c r="L19">
        <v>0.53691309658848996</v>
      </c>
      <c r="M19">
        <v>0.54804811409618404</v>
      </c>
      <c r="N19">
        <v>0.52437195325195596</v>
      </c>
      <c r="O19">
        <v>0.56394490614400805</v>
      </c>
    </row>
    <row r="20" spans="1:15" x14ac:dyDescent="0.25">
      <c r="A20" s="2" t="s">
        <v>30</v>
      </c>
      <c r="B20">
        <v>0.60717105037428898</v>
      </c>
      <c r="C20">
        <v>0.46391840573903398</v>
      </c>
      <c r="D20">
        <v>0.47951193793993502</v>
      </c>
      <c r="E20">
        <v>0.51160086990421505</v>
      </c>
      <c r="F20">
        <v>0.477868167407973</v>
      </c>
      <c r="G20">
        <v>0.50105862020613701</v>
      </c>
      <c r="H20">
        <v>0.51681578189031496</v>
      </c>
      <c r="I20">
        <v>0.49976817929692802</v>
      </c>
      <c r="J20">
        <v>0.48185851015653097</v>
      </c>
      <c r="K20">
        <v>0.49042149654839601</v>
      </c>
      <c r="L20">
        <v>0.49142575038976299</v>
      </c>
      <c r="M20">
        <v>0.47499189198942499</v>
      </c>
      <c r="N20">
        <v>0.47612450327568101</v>
      </c>
      <c r="O20">
        <v>0.48940687787501203</v>
      </c>
    </row>
    <row r="21" spans="1:15" x14ac:dyDescent="0.25">
      <c r="A21" s="2" t="s">
        <v>31</v>
      </c>
      <c r="B21">
        <v>46.9999997490197</v>
      </c>
      <c r="C21">
        <v>45.9077484877347</v>
      </c>
      <c r="D21">
        <v>46.184988288369901</v>
      </c>
      <c r="E21">
        <v>46.596412479362897</v>
      </c>
      <c r="F21">
        <v>46.845625643660803</v>
      </c>
      <c r="G21">
        <v>44.4168286362478</v>
      </c>
      <c r="H21">
        <v>46.679395534608702</v>
      </c>
      <c r="I21">
        <v>46.5276108381996</v>
      </c>
      <c r="J21">
        <v>46.126249339317603</v>
      </c>
      <c r="K21">
        <v>45.994607217363303</v>
      </c>
      <c r="L21">
        <v>45.8856868407224</v>
      </c>
      <c r="M21">
        <v>45.767287715398197</v>
      </c>
      <c r="N21">
        <v>45.602105706879101</v>
      </c>
      <c r="O21">
        <v>45.8681786360359</v>
      </c>
    </row>
    <row r="22" spans="1:15" x14ac:dyDescent="0.25">
      <c r="A22" s="2" t="s">
        <v>32</v>
      </c>
      <c r="B22">
        <v>51.395769898199603</v>
      </c>
      <c r="C22">
        <v>51.078264602229801</v>
      </c>
      <c r="D22">
        <v>51.335200791650699</v>
      </c>
      <c r="E22">
        <v>51.826465312400998</v>
      </c>
      <c r="F22">
        <v>52.035372667892403</v>
      </c>
      <c r="G22">
        <v>49.602671000961799</v>
      </c>
      <c r="H22">
        <v>51.854077267508302</v>
      </c>
      <c r="I22">
        <v>51.539120977560898</v>
      </c>
      <c r="J22">
        <v>51.352816871292198</v>
      </c>
      <c r="K22">
        <v>51.209761172255099</v>
      </c>
      <c r="L22">
        <v>51.095897908208201</v>
      </c>
      <c r="M22">
        <v>50.978756312132703</v>
      </c>
      <c r="N22">
        <v>50.813518354424097</v>
      </c>
      <c r="O22">
        <v>51.078188149267902</v>
      </c>
    </row>
    <row r="24" spans="1:15" x14ac:dyDescent="0.25">
      <c r="A24" s="2" t="s">
        <v>33</v>
      </c>
      <c r="B24" t="s">
        <v>12</v>
      </c>
    </row>
    <row r="25" spans="1:15" x14ac:dyDescent="0.25">
      <c r="A25" s="2" t="s">
        <v>23</v>
      </c>
      <c r="B25">
        <v>700.07</v>
      </c>
      <c r="C25">
        <v>702.16</v>
      </c>
      <c r="D25">
        <v>704.26</v>
      </c>
      <c r="E25">
        <v>706.4</v>
      </c>
      <c r="F25">
        <v>708.46</v>
      </c>
      <c r="G25">
        <v>710.37</v>
      </c>
      <c r="H25">
        <v>712.27</v>
      </c>
      <c r="I25">
        <v>714.43</v>
      </c>
      <c r="J25">
        <v>716.37</v>
      </c>
      <c r="K25">
        <v>718.4</v>
      </c>
      <c r="L25">
        <v>720.19</v>
      </c>
      <c r="M25">
        <v>724.98</v>
      </c>
      <c r="N25">
        <v>730.6</v>
      </c>
      <c r="O25">
        <v>740.3</v>
      </c>
    </row>
    <row r="26" spans="1:15" x14ac:dyDescent="0.25">
      <c r="A26" s="2" t="s">
        <v>25</v>
      </c>
      <c r="B26">
        <v>19.2942506770246</v>
      </c>
      <c r="C26">
        <v>17.462987104086899</v>
      </c>
      <c r="D26">
        <v>21.459404192680498</v>
      </c>
      <c r="E26">
        <v>28.3187978126813</v>
      </c>
      <c r="F26">
        <v>35.6209901194621</v>
      </c>
      <c r="G26">
        <v>37.187222365990799</v>
      </c>
      <c r="H26">
        <v>36.346347577310702</v>
      </c>
      <c r="I26">
        <v>38.237353687793501</v>
      </c>
      <c r="J26">
        <v>40.923014656525403</v>
      </c>
      <c r="K26">
        <v>26.894271106552999</v>
      </c>
      <c r="L26">
        <v>29.781384667496901</v>
      </c>
      <c r="M26">
        <v>32.897216294260502</v>
      </c>
      <c r="N26">
        <v>22.013608199455302</v>
      </c>
      <c r="O26">
        <v>14.2099741969544</v>
      </c>
    </row>
    <row r="27" spans="1:15" x14ac:dyDescent="0.25">
      <c r="A27" s="2" t="s">
        <v>26</v>
      </c>
      <c r="B27">
        <v>287.56471706265802</v>
      </c>
      <c r="C27">
        <v>221.21228617651499</v>
      </c>
      <c r="D27">
        <v>217.84197020596901</v>
      </c>
      <c r="E27">
        <v>218.20104205918301</v>
      </c>
      <c r="F27">
        <v>151.67728008406201</v>
      </c>
      <c r="G27">
        <v>102.79525230076401</v>
      </c>
      <c r="H27">
        <v>65.421671883436304</v>
      </c>
      <c r="I27">
        <v>54.615779721685001</v>
      </c>
      <c r="J27">
        <v>35.822172623808399</v>
      </c>
      <c r="K27">
        <v>19.0455958571767</v>
      </c>
      <c r="L27">
        <v>15.1936028684538</v>
      </c>
      <c r="M27">
        <v>10.47237009855</v>
      </c>
      <c r="N27">
        <v>1.02793313867464</v>
      </c>
      <c r="O27">
        <v>0.59596304239641296</v>
      </c>
    </row>
    <row r="28" spans="1:15" x14ac:dyDescent="0.25">
      <c r="A28" s="2" t="s">
        <v>27</v>
      </c>
      <c r="B28">
        <v>0.62455474124525001</v>
      </c>
      <c r="C28">
        <v>0.61543272470475696</v>
      </c>
      <c r="D28">
        <v>0.77312169324130398</v>
      </c>
      <c r="E28">
        <v>1.8159914902987</v>
      </c>
      <c r="F28">
        <v>2.63420638603837</v>
      </c>
      <c r="G28">
        <v>0.89459301974544503</v>
      </c>
      <c r="H28">
        <v>0.60218977258392803</v>
      </c>
      <c r="I28">
        <v>0.78775533380164298</v>
      </c>
      <c r="J28">
        <v>0.62555326486896301</v>
      </c>
      <c r="K28">
        <v>0.43363754192245102</v>
      </c>
      <c r="L28">
        <v>1.73248896499132</v>
      </c>
      <c r="M28">
        <v>1.1316163789212299</v>
      </c>
      <c r="N28">
        <v>0.56538246218663402</v>
      </c>
      <c r="O28">
        <v>0.71153264269132199</v>
      </c>
    </row>
    <row r="29" spans="1:15" x14ac:dyDescent="0.25">
      <c r="A29" s="2" t="s">
        <v>28</v>
      </c>
      <c r="B29">
        <v>7.8405451758464806E-3</v>
      </c>
      <c r="C29">
        <v>6.4812550650858898E-3</v>
      </c>
      <c r="D29">
        <v>6.53181145965774E-3</v>
      </c>
      <c r="E29">
        <v>3.3835785673961599E-3</v>
      </c>
      <c r="F29" s="1">
        <v>3.5832707537068999E-8</v>
      </c>
      <c r="G29">
        <v>3.9223410110676097E-3</v>
      </c>
      <c r="H29">
        <v>1.7276090401810501E-3</v>
      </c>
      <c r="I29" s="1">
        <v>8.9393487251510404E-9</v>
      </c>
      <c r="J29" s="1">
        <v>6.5507256991064196E-9</v>
      </c>
      <c r="K29" s="1">
        <v>5.68642425535537E-12</v>
      </c>
      <c r="L29" s="1">
        <v>5.9851352160219801E-12</v>
      </c>
      <c r="M29" s="1">
        <v>1.13465208364013E-10</v>
      </c>
      <c r="N29" s="1">
        <v>8.8130582977036697E-10</v>
      </c>
      <c r="O29" s="1">
        <v>1.2775664048279599E-10</v>
      </c>
    </row>
    <row r="30" spans="1:15" x14ac:dyDescent="0.25">
      <c r="A30" s="2" t="s">
        <v>29</v>
      </c>
      <c r="B30">
        <v>0.56000654798440097</v>
      </c>
      <c r="C30">
        <v>0.57573027626311102</v>
      </c>
      <c r="D30">
        <v>0.57112430627306798</v>
      </c>
      <c r="E30">
        <v>0.70884901311114301</v>
      </c>
      <c r="F30">
        <v>0.509005068149604</v>
      </c>
      <c r="G30">
        <v>0.572030749696123</v>
      </c>
      <c r="H30">
        <v>0.573662671572014</v>
      </c>
      <c r="I30">
        <v>0.58416068984188096</v>
      </c>
      <c r="J30">
        <v>0.58417226265066702</v>
      </c>
      <c r="K30">
        <v>0.58177145925068896</v>
      </c>
      <c r="L30">
        <v>0.577032182334554</v>
      </c>
      <c r="M30">
        <v>0.61965975616803604</v>
      </c>
      <c r="N30">
        <v>0.52668185181432103</v>
      </c>
      <c r="O30">
        <v>0.53351591105638696</v>
      </c>
    </row>
    <row r="31" spans="1:15" x14ac:dyDescent="0.25">
      <c r="A31" s="2" t="s">
        <v>30</v>
      </c>
      <c r="B31">
        <v>0.51503314379548704</v>
      </c>
      <c r="C31">
        <v>0.51797529319070501</v>
      </c>
      <c r="D31">
        <v>0.50579975047125503</v>
      </c>
      <c r="E31">
        <v>0.57983004665035798</v>
      </c>
      <c r="F31">
        <v>0.49660627364922899</v>
      </c>
      <c r="G31">
        <v>0.49295225054106601</v>
      </c>
      <c r="H31">
        <v>0.50446487737497803</v>
      </c>
      <c r="I31">
        <v>0.49547637969881902</v>
      </c>
      <c r="J31">
        <v>0.49535238532460502</v>
      </c>
      <c r="K31">
        <v>0.48780915298616201</v>
      </c>
      <c r="L31">
        <v>0.46057719791445501</v>
      </c>
      <c r="M31">
        <v>0.52192613387895304</v>
      </c>
      <c r="N31">
        <v>9.9999970404681502</v>
      </c>
      <c r="O31">
        <v>0.41145699621284298</v>
      </c>
    </row>
    <row r="32" spans="1:15" x14ac:dyDescent="0.25">
      <c r="A32" s="2" t="s">
        <v>31</v>
      </c>
      <c r="B32">
        <v>46.5842665086697</v>
      </c>
      <c r="C32">
        <v>46.463872754470003</v>
      </c>
      <c r="D32">
        <v>46.321939189688898</v>
      </c>
      <c r="E32">
        <v>46.076597405295999</v>
      </c>
      <c r="F32">
        <v>45.6798411303797</v>
      </c>
      <c r="G32">
        <v>45.808145700555201</v>
      </c>
      <c r="H32">
        <v>45.720667289198602</v>
      </c>
      <c r="I32">
        <v>45.926237647875197</v>
      </c>
      <c r="J32">
        <v>45.953630880438602</v>
      </c>
      <c r="K32">
        <v>45.895085615987497</v>
      </c>
      <c r="L32">
        <v>46.295487961694697</v>
      </c>
      <c r="M32">
        <v>46.771803583101402</v>
      </c>
      <c r="N32">
        <v>45.915953975852297</v>
      </c>
      <c r="O32">
        <v>45.796532742328701</v>
      </c>
    </row>
    <row r="33" spans="1:32" x14ac:dyDescent="0.25">
      <c r="A33" s="2" t="s">
        <v>32</v>
      </c>
      <c r="B33">
        <v>51.7710830853404</v>
      </c>
      <c r="C33">
        <v>51.688202452272698</v>
      </c>
      <c r="D33">
        <v>51.526096943542903</v>
      </c>
      <c r="E33">
        <v>51.256994304986101</v>
      </c>
      <c r="F33">
        <v>50.889660984966604</v>
      </c>
      <c r="G33">
        <v>51.009604598403897</v>
      </c>
      <c r="H33">
        <v>50.943334635289297</v>
      </c>
      <c r="I33">
        <v>51.116352385755498</v>
      </c>
      <c r="J33">
        <v>51.145034998454399</v>
      </c>
      <c r="K33">
        <v>51.050247437769002</v>
      </c>
      <c r="L33">
        <v>51.458983778358402</v>
      </c>
      <c r="M33">
        <v>51.921517095148999</v>
      </c>
      <c r="N33">
        <v>49.000000065788498</v>
      </c>
      <c r="O33">
        <v>50.911362894877698</v>
      </c>
    </row>
    <row r="36" spans="1:32" x14ac:dyDescent="0.25">
      <c r="A36" s="2"/>
      <c r="B36" s="2"/>
      <c r="C36" s="2"/>
    </row>
    <row r="38" spans="1:32" x14ac:dyDescent="0.25">
      <c r="A38" s="2"/>
    </row>
    <row r="39" spans="1:32" x14ac:dyDescent="0.25">
      <c r="A39" s="2"/>
    </row>
    <row r="40" spans="1:32" x14ac:dyDescent="0.25">
      <c r="A40" s="2"/>
    </row>
    <row r="41" spans="1:32" x14ac:dyDescent="0.25">
      <c r="A41" s="2"/>
      <c r="N41" s="1"/>
    </row>
    <row r="42" spans="1:32" x14ac:dyDescent="0.25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N42" s="1"/>
      <c r="P42" s="1"/>
      <c r="Q42" s="1"/>
      <c r="W42" s="1"/>
      <c r="Z42" s="1"/>
      <c r="AA42" s="1"/>
      <c r="AB42" s="1"/>
      <c r="AC42" s="1"/>
      <c r="AD42" s="1"/>
      <c r="AE42" s="1"/>
      <c r="AF42" s="1"/>
    </row>
    <row r="43" spans="1:32" x14ac:dyDescent="0.25">
      <c r="A43" s="2"/>
    </row>
    <row r="44" spans="1:32" x14ac:dyDescent="0.25">
      <c r="A44" s="2"/>
    </row>
    <row r="45" spans="1:32" x14ac:dyDescent="0.25">
      <c r="A45" s="2"/>
    </row>
    <row r="46" spans="1:32" x14ac:dyDescent="0.25">
      <c r="A4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9"/>
  <sheetViews>
    <sheetView topLeftCell="A13" workbookViewId="0">
      <selection activeCell="T16" sqref="T16"/>
    </sheetView>
  </sheetViews>
  <sheetFormatPr defaultRowHeight="15" x14ac:dyDescent="0.25"/>
  <cols>
    <col min="1" max="1" width="15.28515625" customWidth="1"/>
  </cols>
  <sheetData>
    <row r="1" spans="1:18" x14ac:dyDescent="0.25">
      <c r="A1" t="s">
        <v>0</v>
      </c>
    </row>
    <row r="3" spans="1:18" x14ac:dyDescent="0.25">
      <c r="A3" t="s">
        <v>1</v>
      </c>
      <c r="B3" t="s">
        <v>22</v>
      </c>
    </row>
    <row r="5" spans="1:18" x14ac:dyDescent="0.25">
      <c r="A5" t="s">
        <v>2</v>
      </c>
      <c r="B5">
        <v>660.47</v>
      </c>
      <c r="C5">
        <v>670.35</v>
      </c>
      <c r="D5">
        <v>672.39</v>
      </c>
      <c r="E5">
        <v>674.42</v>
      </c>
      <c r="F5">
        <v>676.45</v>
      </c>
      <c r="G5">
        <v>678.18</v>
      </c>
      <c r="H5">
        <v>680.58</v>
      </c>
      <c r="I5">
        <v>682.55</v>
      </c>
      <c r="J5">
        <v>684.17</v>
      </c>
      <c r="K5">
        <v>686.25</v>
      </c>
      <c r="L5">
        <v>688.38</v>
      </c>
      <c r="M5">
        <v>690.22</v>
      </c>
      <c r="N5">
        <v>692.49</v>
      </c>
      <c r="O5">
        <v>694.4</v>
      </c>
      <c r="P5">
        <v>696.57</v>
      </c>
      <c r="Q5">
        <v>698.32</v>
      </c>
      <c r="R5">
        <v>699.93</v>
      </c>
    </row>
    <row r="6" spans="1:18" x14ac:dyDescent="0.25">
      <c r="A6" t="s">
        <v>3</v>
      </c>
      <c r="B6">
        <v>0.29700454903615597</v>
      </c>
      <c r="C6">
        <v>0.720964233466447</v>
      </c>
      <c r="D6">
        <v>0.84672232605093201</v>
      </c>
      <c r="E6" s="1">
        <v>1.3468953429994799E-5</v>
      </c>
      <c r="F6">
        <v>1.3583307816429899</v>
      </c>
      <c r="G6">
        <v>2.7085975216812401</v>
      </c>
      <c r="H6">
        <v>3.68559766985683</v>
      </c>
      <c r="I6">
        <v>3.79531891623256</v>
      </c>
      <c r="J6">
        <v>6.3913020442429804</v>
      </c>
      <c r="K6">
        <v>8.3645301901897309</v>
      </c>
      <c r="L6">
        <v>10.305111982467899</v>
      </c>
      <c r="M6">
        <v>13.691595321305</v>
      </c>
      <c r="N6">
        <v>16.653596569871301</v>
      </c>
      <c r="O6">
        <v>20.472809854212599</v>
      </c>
      <c r="P6">
        <v>23.232105031912901</v>
      </c>
      <c r="Q6">
        <v>27.809791623340299</v>
      </c>
      <c r="R6">
        <v>28.099505205496499</v>
      </c>
    </row>
    <row r="7" spans="1:18" x14ac:dyDescent="0.25">
      <c r="A7" t="s">
        <v>4</v>
      </c>
      <c r="B7">
        <v>2.6572906141757899</v>
      </c>
      <c r="C7">
        <v>9.0604937163360901</v>
      </c>
      <c r="D7">
        <v>10.3128727055967</v>
      </c>
      <c r="E7">
        <v>12.8134729912585</v>
      </c>
      <c r="F7">
        <v>18.926723280810901</v>
      </c>
      <c r="G7">
        <v>32.628211751231902</v>
      </c>
      <c r="H7">
        <v>46.4383769376212</v>
      </c>
      <c r="I7">
        <v>48.591877475157602</v>
      </c>
      <c r="J7">
        <v>80.097595771829702</v>
      </c>
      <c r="K7">
        <v>101.468516191804</v>
      </c>
      <c r="L7">
        <v>123.32314909086099</v>
      </c>
      <c r="M7">
        <v>163.17269815456899</v>
      </c>
      <c r="N7">
        <v>149.99481991771299</v>
      </c>
      <c r="O7">
        <v>184.30453162636499</v>
      </c>
      <c r="P7">
        <v>175.79585350711699</v>
      </c>
      <c r="Q7">
        <v>181.33732811815</v>
      </c>
      <c r="R7">
        <v>172.77255759717201</v>
      </c>
    </row>
    <row r="8" spans="1:18" x14ac:dyDescent="0.25">
      <c r="A8" t="s">
        <v>5</v>
      </c>
      <c r="B8">
        <v>0.15796900701460401</v>
      </c>
      <c r="C8">
        <v>0.32463981035214101</v>
      </c>
      <c r="D8">
        <v>0.382406369049066</v>
      </c>
      <c r="E8" s="1">
        <v>4.4592943216709501E-7</v>
      </c>
      <c r="F8">
        <v>0.46867536703686702</v>
      </c>
      <c r="G8">
        <v>0.64778370457106005</v>
      </c>
      <c r="H8">
        <v>0.81675862608120997</v>
      </c>
      <c r="I8">
        <v>0.93836324364830903</v>
      </c>
      <c r="J8">
        <v>1.3694406350142501</v>
      </c>
      <c r="K8">
        <v>1.67899716069616</v>
      </c>
      <c r="L8">
        <v>2.2125498423889698</v>
      </c>
      <c r="M8">
        <v>3.1198895411288001</v>
      </c>
      <c r="N8">
        <v>2.8407698670034698</v>
      </c>
      <c r="O8">
        <v>3.50030386424271</v>
      </c>
      <c r="P8">
        <v>4.5750674018096502</v>
      </c>
      <c r="Q8">
        <v>4.4738758012890498</v>
      </c>
      <c r="R8">
        <v>4.2574951558517</v>
      </c>
    </row>
    <row r="9" spans="1:18" x14ac:dyDescent="0.25">
      <c r="A9" t="s">
        <v>5</v>
      </c>
      <c r="B9" s="1">
        <v>3.7662288729444002E-14</v>
      </c>
      <c r="C9" s="1">
        <v>2.24017879574816E-14</v>
      </c>
      <c r="D9" s="1">
        <v>9.2040809379081501E-13</v>
      </c>
      <c r="E9">
        <v>4.1088744497591999E-2</v>
      </c>
      <c r="F9" s="1">
        <v>1.74540347568868E-13</v>
      </c>
      <c r="G9" s="1">
        <v>1.77703885015574E-13</v>
      </c>
      <c r="H9" s="1">
        <v>2.82611691349855E-14</v>
      </c>
      <c r="I9" s="1">
        <v>3.3010133769808602E-10</v>
      </c>
      <c r="J9" s="1">
        <v>1.01775697473433E-11</v>
      </c>
      <c r="K9" s="1">
        <v>1.8673168642068998E-8</v>
      </c>
      <c r="L9" s="1">
        <v>5.95715080304744E-8</v>
      </c>
      <c r="M9" s="1">
        <v>7.7010605673163206E-8</v>
      </c>
      <c r="N9" s="1">
        <v>1.36082636219286E-10</v>
      </c>
      <c r="O9">
        <v>4.7144779672299002E-3</v>
      </c>
      <c r="P9" s="1">
        <v>2.3824409904011699E-8</v>
      </c>
      <c r="Q9" s="1">
        <v>2.13781615044855E-11</v>
      </c>
      <c r="R9" s="1">
        <v>1.40733631164755E-8</v>
      </c>
    </row>
    <row r="10" spans="1:18" x14ac:dyDescent="0.25">
      <c r="A10" t="s">
        <v>6</v>
      </c>
      <c r="B10">
        <v>6.0036834185070198</v>
      </c>
      <c r="C10">
        <v>1.6087998721580301</v>
      </c>
      <c r="D10">
        <v>1.1461930214211</v>
      </c>
      <c r="E10" s="1">
        <v>2.03683496072204E-5</v>
      </c>
      <c r="F10">
        <v>1.15640104690158</v>
      </c>
      <c r="G10">
        <v>0.89822551525509997</v>
      </c>
      <c r="H10">
        <v>0.88713012053528495</v>
      </c>
      <c r="I10">
        <v>0.76077219944159602</v>
      </c>
      <c r="J10">
        <v>0.79446126868847999</v>
      </c>
      <c r="K10">
        <v>0.80261852873725004</v>
      </c>
      <c r="L10">
        <v>0.79171992517178102</v>
      </c>
      <c r="M10">
        <v>0.79103465021655395</v>
      </c>
      <c r="N10">
        <v>0.78524125236280695</v>
      </c>
      <c r="O10">
        <v>0.76528564671274402</v>
      </c>
      <c r="P10">
        <v>0.68990771671443796</v>
      </c>
      <c r="Q10">
        <v>0.68214138523365697</v>
      </c>
      <c r="R10">
        <v>0.72775532558788703</v>
      </c>
    </row>
    <row r="11" spans="1:18" x14ac:dyDescent="0.25">
      <c r="A11" t="s">
        <v>7</v>
      </c>
      <c r="B11">
        <v>0.60108247925510405</v>
      </c>
      <c r="C11">
        <v>0.57131644548187099</v>
      </c>
      <c r="D11">
        <v>0.52779741790245505</v>
      </c>
      <c r="E11">
        <v>0.42284721875939701</v>
      </c>
      <c r="F11">
        <v>0.58999016951274197</v>
      </c>
      <c r="G11">
        <v>0.58450272090160504</v>
      </c>
      <c r="H11">
        <v>0.56879235830361197</v>
      </c>
      <c r="I11">
        <v>0.57749037405224801</v>
      </c>
      <c r="J11">
        <v>0.58119751963950805</v>
      </c>
      <c r="K11">
        <v>0.57905144628586702</v>
      </c>
      <c r="L11">
        <v>0.59054991098825105</v>
      </c>
      <c r="M11">
        <v>0.58663874086268697</v>
      </c>
      <c r="N11">
        <v>0.57050779739777902</v>
      </c>
      <c r="O11">
        <v>0.5707144326354</v>
      </c>
      <c r="P11">
        <v>0.57599897141433298</v>
      </c>
      <c r="Q11">
        <v>0.56576073377466796</v>
      </c>
      <c r="R11">
        <v>0.58438816265917104</v>
      </c>
    </row>
    <row r="12" spans="1:18" x14ac:dyDescent="0.25">
      <c r="A12" t="s">
        <v>8</v>
      </c>
      <c r="B12">
        <v>44.501926229810003</v>
      </c>
      <c r="C12">
        <v>46.271084355695301</v>
      </c>
      <c r="D12">
        <v>46.496559435226501</v>
      </c>
      <c r="E12">
        <v>47.991629783734297</v>
      </c>
      <c r="F12">
        <v>46.2704804429194</v>
      </c>
      <c r="G12">
        <v>45.633063336407403</v>
      </c>
      <c r="H12">
        <v>45.9240465087206</v>
      </c>
      <c r="I12">
        <v>45.819167092830398</v>
      </c>
      <c r="J12">
        <v>45.945795547780001</v>
      </c>
      <c r="K12">
        <v>45.783580875418998</v>
      </c>
      <c r="L12">
        <v>45.9217310781221</v>
      </c>
      <c r="M12">
        <v>45.643676095718</v>
      </c>
      <c r="N12">
        <v>45.862976380025302</v>
      </c>
      <c r="O12">
        <v>45.771730759965799</v>
      </c>
      <c r="P12">
        <v>46.346502783090799</v>
      </c>
      <c r="Q12">
        <v>46.441560476430098</v>
      </c>
      <c r="R12">
        <v>46.407608918704902</v>
      </c>
    </row>
    <row r="13" spans="1:18" x14ac:dyDescent="0.25">
      <c r="A13" t="s">
        <v>9</v>
      </c>
      <c r="B13">
        <v>51.045792304165801</v>
      </c>
      <c r="C13">
        <v>51.402491353635199</v>
      </c>
      <c r="D13">
        <v>51.596877302938601</v>
      </c>
      <c r="E13">
        <v>51.519825065611499</v>
      </c>
      <c r="F13">
        <v>51.453641829029998</v>
      </c>
      <c r="G13">
        <v>50.781681259398702</v>
      </c>
      <c r="H13">
        <v>51.070277342858802</v>
      </c>
      <c r="I13">
        <v>50.991935177783901</v>
      </c>
      <c r="J13">
        <v>51.0346069321551</v>
      </c>
      <c r="K13">
        <v>50.918069397697501</v>
      </c>
      <c r="L13">
        <v>51.014973185319697</v>
      </c>
      <c r="M13">
        <v>50.789551218934598</v>
      </c>
      <c r="N13">
        <v>50.9828988053534</v>
      </c>
      <c r="O13">
        <v>50.8686356120364</v>
      </c>
      <c r="P13">
        <v>51.492048802223103</v>
      </c>
      <c r="Q13">
        <v>51.558816801741102</v>
      </c>
      <c r="R13">
        <v>51.544618511657902</v>
      </c>
    </row>
    <row r="15" spans="1:18" x14ac:dyDescent="0.25">
      <c r="A15" t="s">
        <v>1</v>
      </c>
      <c r="B15" t="s">
        <v>10</v>
      </c>
    </row>
    <row r="17" spans="1:25" x14ac:dyDescent="0.25">
      <c r="A17" t="s">
        <v>2</v>
      </c>
      <c r="B17">
        <v>690.5</v>
      </c>
      <c r="C17">
        <v>692.25</v>
      </c>
      <c r="D17">
        <v>694.2</v>
      </c>
      <c r="E17">
        <v>696.25</v>
      </c>
      <c r="F17">
        <v>698.32</v>
      </c>
      <c r="G17">
        <v>700.29</v>
      </c>
      <c r="H17">
        <v>702.21</v>
      </c>
      <c r="I17">
        <v>704.21</v>
      </c>
      <c r="J17">
        <v>706.32</v>
      </c>
      <c r="K17">
        <v>708.32</v>
      </c>
      <c r="L17">
        <v>710.33</v>
      </c>
      <c r="M17">
        <v>712.39</v>
      </c>
      <c r="N17">
        <v>714.3</v>
      </c>
      <c r="O17">
        <v>716.25</v>
      </c>
    </row>
    <row r="18" spans="1:25" x14ac:dyDescent="0.25">
      <c r="A18" t="s">
        <v>3</v>
      </c>
      <c r="B18">
        <v>3.1651626571602902</v>
      </c>
      <c r="C18">
        <v>3.3243172538302699</v>
      </c>
      <c r="D18">
        <v>3.8464782176118399</v>
      </c>
      <c r="E18">
        <v>6.1122357066225197</v>
      </c>
      <c r="F18">
        <v>5.6729747541612996</v>
      </c>
      <c r="G18">
        <v>8.8995619195366604</v>
      </c>
      <c r="H18">
        <v>8.0986346354238101</v>
      </c>
      <c r="I18">
        <v>10.731870532699901</v>
      </c>
      <c r="J18">
        <v>10.746525696851799</v>
      </c>
      <c r="K18">
        <v>12.945736095628</v>
      </c>
      <c r="L18">
        <v>11.3111033785448</v>
      </c>
      <c r="M18">
        <v>12.9814616089435</v>
      </c>
      <c r="N18">
        <v>8.9480551762302802</v>
      </c>
      <c r="O18">
        <v>12.369101909038999</v>
      </c>
    </row>
    <row r="19" spans="1:25" x14ac:dyDescent="0.25">
      <c r="A19" t="s">
        <v>4</v>
      </c>
      <c r="B19">
        <v>46.497625039984001</v>
      </c>
      <c r="C19">
        <v>45.219054226382902</v>
      </c>
      <c r="D19">
        <v>52.828882392599198</v>
      </c>
      <c r="E19">
        <v>71.247050921022506</v>
      </c>
      <c r="F19">
        <v>62.962746114410898</v>
      </c>
      <c r="G19">
        <v>86.214233339052598</v>
      </c>
      <c r="H19">
        <v>72.504285491812396</v>
      </c>
      <c r="I19">
        <v>78.297153644661194</v>
      </c>
      <c r="J19">
        <v>66.261273314783494</v>
      </c>
      <c r="K19">
        <v>69.749456418766698</v>
      </c>
      <c r="L19">
        <v>54.381321365336298</v>
      </c>
      <c r="M19">
        <v>46.272875711081603</v>
      </c>
      <c r="N19">
        <v>26.916043103306901</v>
      </c>
      <c r="O19">
        <v>32.657558988220003</v>
      </c>
    </row>
    <row r="20" spans="1:25" x14ac:dyDescent="0.25">
      <c r="A20" t="s">
        <v>5</v>
      </c>
      <c r="B20">
        <v>0.81469702395972599</v>
      </c>
      <c r="C20">
        <v>0.80218916186262201</v>
      </c>
      <c r="D20">
        <v>1.3460892710338901</v>
      </c>
      <c r="E20">
        <v>1.20876911073836</v>
      </c>
      <c r="F20">
        <v>1.1453577026795501</v>
      </c>
      <c r="G20">
        <v>1.3214539465905</v>
      </c>
      <c r="H20">
        <v>1.34627918154429</v>
      </c>
      <c r="I20">
        <v>1.6306928380443699</v>
      </c>
      <c r="J20">
        <v>1.3697959403648701</v>
      </c>
      <c r="K20">
        <v>1.6379678659428201</v>
      </c>
      <c r="L20">
        <v>1.4215255517773799</v>
      </c>
      <c r="M20">
        <v>1.4946474097301099</v>
      </c>
      <c r="N20">
        <v>1.53682385873061</v>
      </c>
      <c r="O20">
        <v>1.83734003729439</v>
      </c>
    </row>
    <row r="21" spans="1:25" x14ac:dyDescent="0.25">
      <c r="A21" t="s">
        <v>5</v>
      </c>
      <c r="B21">
        <v>1.6856330307128001E-4</v>
      </c>
      <c r="C21" s="1">
        <v>1.1031138301390301E-9</v>
      </c>
      <c r="D21" s="1">
        <v>2.1253569842419901E-8</v>
      </c>
      <c r="E21">
        <v>3.4291294700347298E-3</v>
      </c>
      <c r="F21">
        <v>2.44993209685751E-3</v>
      </c>
      <c r="G21">
        <v>1.06602063894923E-2</v>
      </c>
      <c r="H21">
        <v>4.9267812265096798E-3</v>
      </c>
      <c r="I21">
        <v>2.50988936660627E-3</v>
      </c>
      <c r="J21">
        <v>7.0758221539309997E-3</v>
      </c>
      <c r="K21">
        <v>4.7088798424045498E-3</v>
      </c>
      <c r="L21">
        <v>4.7537576140011797E-3</v>
      </c>
      <c r="M21">
        <v>8.8259365024773596E-4</v>
      </c>
      <c r="N21" s="1">
        <v>1.32454747487731E-6</v>
      </c>
      <c r="O21" s="1">
        <v>3.5678734605462098E-14</v>
      </c>
    </row>
    <row r="22" spans="1:25" x14ac:dyDescent="0.25">
      <c r="A22" t="s">
        <v>6</v>
      </c>
      <c r="B22">
        <v>0.88377373439093898</v>
      </c>
      <c r="C22">
        <v>0.81660416894302101</v>
      </c>
      <c r="D22">
        <v>0.60339946810285605</v>
      </c>
      <c r="E22">
        <v>0.78554252681019399</v>
      </c>
      <c r="F22">
        <v>0.86484184317292301</v>
      </c>
      <c r="G22">
        <v>0.74088765652466904</v>
      </c>
      <c r="H22">
        <v>0.75390700550980005</v>
      </c>
      <c r="I22">
        <v>0.74085302478395698</v>
      </c>
      <c r="J22">
        <v>0.75721142201404601</v>
      </c>
      <c r="K22">
        <v>0.74885631490008897</v>
      </c>
      <c r="L22">
        <v>0.74692764660733302</v>
      </c>
      <c r="M22">
        <v>0.72966243545546405</v>
      </c>
      <c r="N22">
        <v>0.70400449484610395</v>
      </c>
      <c r="O22">
        <v>0.62509940160843402</v>
      </c>
    </row>
    <row r="23" spans="1:25" x14ac:dyDescent="0.25">
      <c r="A23" t="s">
        <v>7</v>
      </c>
      <c r="B23">
        <v>0.58054006443497697</v>
      </c>
      <c r="C23">
        <v>0.55925600560368705</v>
      </c>
      <c r="D23">
        <v>0.56106852274802699</v>
      </c>
      <c r="E23">
        <v>0.56214137858945201</v>
      </c>
      <c r="F23">
        <v>0.60443856326700196</v>
      </c>
      <c r="G23">
        <v>0.57174045109050498</v>
      </c>
      <c r="H23">
        <v>0.56704107046947005</v>
      </c>
      <c r="I23">
        <v>0.57160971471616595</v>
      </c>
      <c r="J23">
        <v>0.63024398686457395</v>
      </c>
      <c r="K23">
        <v>0.56974791968820904</v>
      </c>
      <c r="L23">
        <v>0.55450799124698202</v>
      </c>
      <c r="M23">
        <v>0.576219869243496</v>
      </c>
      <c r="N23">
        <v>0.58015744875439001</v>
      </c>
      <c r="O23">
        <v>0.51251663070599396</v>
      </c>
    </row>
    <row r="24" spans="1:25" x14ac:dyDescent="0.25">
      <c r="A24" t="s">
        <v>8</v>
      </c>
      <c r="B24">
        <v>45.833167057325497</v>
      </c>
      <c r="C24">
        <v>45.528292778464902</v>
      </c>
      <c r="D24">
        <v>46.175459544985898</v>
      </c>
      <c r="E24">
        <v>45.964163812451901</v>
      </c>
      <c r="F24">
        <v>46.2064999293273</v>
      </c>
      <c r="G24">
        <v>46.286458281478303</v>
      </c>
      <c r="H24">
        <v>46.455226581659304</v>
      </c>
      <c r="I24">
        <v>46.227507103009799</v>
      </c>
      <c r="J24">
        <v>45.673741472754699</v>
      </c>
      <c r="K24">
        <v>45.355780273812798</v>
      </c>
      <c r="L24">
        <v>45.4500286451553</v>
      </c>
      <c r="M24">
        <v>45.553685161882399</v>
      </c>
      <c r="N24">
        <v>45.660450566308398</v>
      </c>
      <c r="O24">
        <v>45.751182153043601</v>
      </c>
    </row>
    <row r="25" spans="1:25" x14ac:dyDescent="0.25">
      <c r="A25" t="s">
        <v>9</v>
      </c>
      <c r="B25">
        <v>51.076303044683101</v>
      </c>
      <c r="C25">
        <v>50.724130730583497</v>
      </c>
      <c r="D25">
        <v>51.280866482106497</v>
      </c>
      <c r="E25">
        <v>51.125087966928902</v>
      </c>
      <c r="F25">
        <v>51.424431733155899</v>
      </c>
      <c r="G25">
        <v>51.458909741437303</v>
      </c>
      <c r="H25">
        <v>51.570944353220497</v>
      </c>
      <c r="I25">
        <v>51.378461158871097</v>
      </c>
      <c r="J25">
        <v>50.851018652203003</v>
      </c>
      <c r="K25">
        <v>50.5432447860968</v>
      </c>
      <c r="L25">
        <v>50.616224413916001</v>
      </c>
      <c r="M25">
        <v>50.711723936684599</v>
      </c>
      <c r="N25">
        <v>50.8116867380025</v>
      </c>
      <c r="O25">
        <v>50.917427932219603</v>
      </c>
    </row>
    <row r="27" spans="1:25" x14ac:dyDescent="0.25">
      <c r="A27" t="s">
        <v>11</v>
      </c>
      <c r="B27" t="s">
        <v>12</v>
      </c>
    </row>
    <row r="29" spans="1:25" x14ac:dyDescent="0.25">
      <c r="A29" t="s">
        <v>2</v>
      </c>
      <c r="B29" t="s">
        <v>13</v>
      </c>
      <c r="C29" t="s">
        <v>13</v>
      </c>
      <c r="D29" t="s">
        <v>13</v>
      </c>
      <c r="E29" t="s">
        <v>13</v>
      </c>
      <c r="F29" t="s">
        <v>13</v>
      </c>
      <c r="G29">
        <v>700.4</v>
      </c>
      <c r="H29">
        <v>702.41</v>
      </c>
      <c r="I29">
        <v>704.35</v>
      </c>
      <c r="J29">
        <v>706.4</v>
      </c>
      <c r="K29">
        <v>708.51</v>
      </c>
      <c r="L29">
        <v>710.37</v>
      </c>
      <c r="M29">
        <v>712.44</v>
      </c>
      <c r="N29">
        <v>714.43</v>
      </c>
      <c r="O29">
        <v>716.36</v>
      </c>
      <c r="P29">
        <v>718.56</v>
      </c>
      <c r="Q29">
        <v>720.5</v>
      </c>
      <c r="R29">
        <v>722.44</v>
      </c>
      <c r="S29">
        <v>724.47</v>
      </c>
      <c r="T29">
        <v>726.26</v>
      </c>
      <c r="U29">
        <v>728.35</v>
      </c>
      <c r="V29">
        <v>730.36</v>
      </c>
      <c r="W29">
        <v>735.06</v>
      </c>
      <c r="X29">
        <v>740.38</v>
      </c>
      <c r="Y29">
        <v>745.42</v>
      </c>
    </row>
    <row r="30" spans="1:25" x14ac:dyDescent="0.25">
      <c r="A30" t="s">
        <v>3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>
        <v>13.2229048987386</v>
      </c>
      <c r="H30">
        <v>13.2918590461155</v>
      </c>
      <c r="I30">
        <v>16.8092447119813</v>
      </c>
      <c r="J30">
        <v>15.64293874188</v>
      </c>
      <c r="K30">
        <v>16.6454872857671</v>
      </c>
      <c r="L30">
        <v>21.7417980713956</v>
      </c>
      <c r="M30">
        <v>23.466942607828599</v>
      </c>
      <c r="N30">
        <v>24.481999759294901</v>
      </c>
      <c r="O30">
        <v>27.405812800689699</v>
      </c>
      <c r="P30">
        <v>25.2392941680543</v>
      </c>
      <c r="Q30">
        <v>25.140138678499699</v>
      </c>
      <c r="R30">
        <v>18.516339196486101</v>
      </c>
      <c r="S30">
        <v>21.070948609292</v>
      </c>
      <c r="T30">
        <v>18.050880621390299</v>
      </c>
      <c r="U30">
        <v>16.610452534094101</v>
      </c>
      <c r="V30">
        <v>17.752606306139999</v>
      </c>
      <c r="W30">
        <v>10.3410543960388</v>
      </c>
      <c r="X30">
        <v>3.2534717367425099</v>
      </c>
      <c r="Y30">
        <v>3.4522992714676999</v>
      </c>
    </row>
    <row r="31" spans="1:25" x14ac:dyDescent="0.25">
      <c r="A31" t="s">
        <v>4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>
        <v>125.080036915767</v>
      </c>
      <c r="H31">
        <v>109.84620392682299</v>
      </c>
      <c r="I31">
        <v>118.920021205569</v>
      </c>
      <c r="J31">
        <v>104.533409398625</v>
      </c>
      <c r="K31">
        <v>98.301861789544105</v>
      </c>
      <c r="L31">
        <v>100.23386259953</v>
      </c>
      <c r="M31">
        <v>90.786688144920205</v>
      </c>
      <c r="N31">
        <v>80.6881208626871</v>
      </c>
      <c r="O31">
        <v>74.475682412471997</v>
      </c>
      <c r="P31">
        <v>52.796429119316898</v>
      </c>
      <c r="Q31">
        <v>44.6394951144717</v>
      </c>
      <c r="R31">
        <v>27.712449732621099</v>
      </c>
      <c r="S31">
        <v>27.229921358751302</v>
      </c>
      <c r="T31">
        <v>17.5465197456118</v>
      </c>
      <c r="U31">
        <v>12.549514446048899</v>
      </c>
      <c r="V31">
        <v>10.116363608235</v>
      </c>
      <c r="W31">
        <v>4.5944405311870904</v>
      </c>
      <c r="X31">
        <v>2.1815036809497199</v>
      </c>
      <c r="Y31">
        <v>0.66685631074789098</v>
      </c>
    </row>
    <row r="32" spans="1:25" x14ac:dyDescent="0.25">
      <c r="A32" t="s">
        <v>5</v>
      </c>
      <c r="B32" t="s">
        <v>13</v>
      </c>
      <c r="C32" t="s">
        <v>13</v>
      </c>
      <c r="D32" t="s">
        <v>13</v>
      </c>
      <c r="E32" t="s">
        <v>13</v>
      </c>
      <c r="F32" t="s">
        <v>13</v>
      </c>
      <c r="G32">
        <v>2.53176566390712</v>
      </c>
      <c r="H32">
        <v>1.8701999773394899</v>
      </c>
      <c r="I32">
        <v>2.4801225877809099</v>
      </c>
      <c r="J32">
        <v>3.3241830289326901</v>
      </c>
      <c r="K32">
        <v>2.4595250260401502</v>
      </c>
      <c r="L32">
        <v>3.0382965176588099</v>
      </c>
      <c r="M32">
        <v>2.97151657876296</v>
      </c>
      <c r="N32">
        <v>2.9380718487946802</v>
      </c>
      <c r="O32">
        <v>3.2513541334733702</v>
      </c>
      <c r="P32">
        <v>2.5350690103400502</v>
      </c>
      <c r="Q32">
        <v>2.54231421120762</v>
      </c>
      <c r="R32">
        <v>1.84435980916352</v>
      </c>
      <c r="S32">
        <v>1.9390241525453999</v>
      </c>
      <c r="T32">
        <v>1.57199098063958</v>
      </c>
      <c r="U32">
        <v>2.24919229075131</v>
      </c>
      <c r="V32">
        <v>1.46973265559375</v>
      </c>
      <c r="W32">
        <v>0.99826331397603196</v>
      </c>
      <c r="X32">
        <v>0.454232553322789</v>
      </c>
      <c r="Y32">
        <v>0.47506008572862402</v>
      </c>
    </row>
    <row r="33" spans="1:36" x14ac:dyDescent="0.25">
      <c r="A33" t="s">
        <v>5</v>
      </c>
      <c r="B33" t="s">
        <v>13</v>
      </c>
      <c r="C33" t="s">
        <v>13</v>
      </c>
      <c r="D33" t="s">
        <v>13</v>
      </c>
      <c r="E33" t="s">
        <v>13</v>
      </c>
      <c r="F33" t="s">
        <v>13</v>
      </c>
      <c r="G33">
        <v>4.1454341822150503E-3</v>
      </c>
      <c r="H33">
        <v>1.21357572653345E-2</v>
      </c>
      <c r="I33">
        <v>7.3717329499786502E-3</v>
      </c>
      <c r="J33">
        <v>1.6067127099912699E-3</v>
      </c>
      <c r="K33">
        <v>1.05271030121004E-2</v>
      </c>
      <c r="L33">
        <v>3.5158366295387098E-3</v>
      </c>
      <c r="M33">
        <v>5.81212698570234E-4</v>
      </c>
      <c r="N33" s="1">
        <v>2.88288049171846E-10</v>
      </c>
      <c r="O33" s="1">
        <v>3.6652346054909302E-8</v>
      </c>
      <c r="P33" s="1">
        <v>2.9442249629511701E-11</v>
      </c>
      <c r="Q33" s="1">
        <v>8.6658083130423599E-12</v>
      </c>
      <c r="R33" s="1">
        <v>9.7636914551995802E-12</v>
      </c>
      <c r="S33" s="1">
        <v>1.5857023215732799E-11</v>
      </c>
      <c r="T33" s="1">
        <v>1.6585510542940899E-9</v>
      </c>
      <c r="U33" s="1">
        <v>1.7491574601983601E-7</v>
      </c>
      <c r="V33" s="1">
        <v>2.8717927785922503E-14</v>
      </c>
      <c r="W33" s="1">
        <v>1.46688182127504E-11</v>
      </c>
      <c r="X33" s="1">
        <v>2.4658590010931401E-14</v>
      </c>
      <c r="Y33" s="1">
        <v>3.4078647977775002E-13</v>
      </c>
    </row>
    <row r="34" spans="1:36" x14ac:dyDescent="0.25">
      <c r="A34" t="s">
        <v>6</v>
      </c>
      <c r="B34" t="s">
        <v>13</v>
      </c>
      <c r="C34" t="s">
        <v>13</v>
      </c>
      <c r="D34" t="s">
        <v>13</v>
      </c>
      <c r="E34" t="s">
        <v>13</v>
      </c>
      <c r="F34" t="s">
        <v>13</v>
      </c>
      <c r="G34">
        <v>0.75457615506954201</v>
      </c>
      <c r="H34">
        <v>0.76715822331248895</v>
      </c>
      <c r="I34">
        <v>0.76393038476032504</v>
      </c>
      <c r="J34">
        <v>0.78361203846626903</v>
      </c>
      <c r="K34">
        <v>0.74869144745627003</v>
      </c>
      <c r="L34">
        <v>0.76616013961248897</v>
      </c>
      <c r="M34">
        <v>0.72881541640077696</v>
      </c>
      <c r="N34">
        <v>0.72029383512052503</v>
      </c>
      <c r="O34">
        <v>0.72843745324888298</v>
      </c>
      <c r="P34">
        <v>0.72451028276683405</v>
      </c>
      <c r="Q34">
        <v>0.75869602778957501</v>
      </c>
      <c r="R34">
        <v>0.74764542262813605</v>
      </c>
      <c r="S34">
        <v>0.75749408924285699</v>
      </c>
      <c r="T34">
        <v>0.72104487332232503</v>
      </c>
      <c r="U34">
        <v>0.68121921713617495</v>
      </c>
      <c r="V34">
        <v>0.71465726623263004</v>
      </c>
      <c r="W34">
        <v>0.717685151216373</v>
      </c>
      <c r="X34">
        <v>0.82218471850560304</v>
      </c>
      <c r="Y34">
        <v>0.72591628782229101</v>
      </c>
    </row>
    <row r="35" spans="1:36" x14ac:dyDescent="0.25">
      <c r="A35" t="s">
        <v>7</v>
      </c>
      <c r="B35" t="s">
        <v>13</v>
      </c>
      <c r="C35" t="s">
        <v>13</v>
      </c>
      <c r="D35" t="s">
        <v>13</v>
      </c>
      <c r="E35" t="s">
        <v>13</v>
      </c>
      <c r="F35" t="s">
        <v>13</v>
      </c>
      <c r="G35">
        <v>0.56492837853622402</v>
      </c>
      <c r="H35">
        <v>0.56901798316045005</v>
      </c>
      <c r="I35">
        <v>0.57437185596545604</v>
      </c>
      <c r="J35">
        <v>0.58712359510696599</v>
      </c>
      <c r="K35">
        <v>0.57269042380776403</v>
      </c>
      <c r="L35">
        <v>0.56381179978709195</v>
      </c>
      <c r="M35">
        <v>0.55564649312616399</v>
      </c>
      <c r="N35">
        <v>0.557309976892018</v>
      </c>
      <c r="O35">
        <v>0.54631048225569401</v>
      </c>
      <c r="P35">
        <v>0.54484087771913803</v>
      </c>
      <c r="Q35">
        <v>0.54563268917029994</v>
      </c>
      <c r="R35">
        <v>0.551463619131069</v>
      </c>
      <c r="S35">
        <v>0.55164121402323196</v>
      </c>
      <c r="T35">
        <v>0.50524248704116104</v>
      </c>
      <c r="U35">
        <v>0.43815816649873202</v>
      </c>
      <c r="V35">
        <v>0.52674780504389696</v>
      </c>
      <c r="W35">
        <v>0.45597592993196001</v>
      </c>
      <c r="X35">
        <v>0.117600880278109</v>
      </c>
      <c r="Y35">
        <v>0.41557630464533502</v>
      </c>
    </row>
    <row r="36" spans="1:36" x14ac:dyDescent="0.25">
      <c r="A36" t="s">
        <v>8</v>
      </c>
      <c r="B36" t="s">
        <v>13</v>
      </c>
      <c r="C36" t="s">
        <v>13</v>
      </c>
      <c r="D36" t="s">
        <v>13</v>
      </c>
      <c r="E36" t="s">
        <v>13</v>
      </c>
      <c r="F36" t="s">
        <v>13</v>
      </c>
      <c r="G36">
        <v>45.980652590454604</v>
      </c>
      <c r="H36">
        <v>46.095411720663698</v>
      </c>
      <c r="I36">
        <v>45.799264036294304</v>
      </c>
      <c r="J36">
        <v>45.8303423022248</v>
      </c>
      <c r="K36">
        <v>45.892153623187298</v>
      </c>
      <c r="L36">
        <v>45.614365458776298</v>
      </c>
      <c r="M36">
        <v>45.678748227480597</v>
      </c>
      <c r="N36">
        <v>45.775598348058203</v>
      </c>
      <c r="O36">
        <v>45.571129411167703</v>
      </c>
      <c r="P36">
        <v>45.318649260689703</v>
      </c>
      <c r="Q36">
        <v>45.748384757300101</v>
      </c>
      <c r="R36">
        <v>45.4376832893387</v>
      </c>
      <c r="S36">
        <v>45.7771974038669</v>
      </c>
      <c r="T36">
        <v>45.847534644526903</v>
      </c>
      <c r="U36">
        <v>46.043628885639002</v>
      </c>
      <c r="V36">
        <v>46.011697959326398</v>
      </c>
      <c r="W36">
        <v>45.856168763803197</v>
      </c>
      <c r="X36">
        <v>45.620458499109603</v>
      </c>
      <c r="Y36">
        <v>45.5890478221121</v>
      </c>
    </row>
    <row r="37" spans="1:36" x14ac:dyDescent="0.25">
      <c r="A37" t="s">
        <v>9</v>
      </c>
      <c r="B37" t="s">
        <v>13</v>
      </c>
      <c r="C37" t="s">
        <v>13</v>
      </c>
      <c r="D37" t="s">
        <v>13</v>
      </c>
      <c r="E37" t="s">
        <v>13</v>
      </c>
      <c r="F37" t="s">
        <v>13</v>
      </c>
      <c r="G37">
        <v>51.132572267799098</v>
      </c>
      <c r="H37">
        <v>51.253051689052299</v>
      </c>
      <c r="I37">
        <v>50.976534323367197</v>
      </c>
      <c r="J37">
        <v>51.015279215602803</v>
      </c>
      <c r="K37">
        <v>51.066754684105199</v>
      </c>
      <c r="L37">
        <v>50.7793663614178</v>
      </c>
      <c r="M37">
        <v>50.837633840018398</v>
      </c>
      <c r="N37">
        <v>50.958102230703702</v>
      </c>
      <c r="O37">
        <v>50.734474369912803</v>
      </c>
      <c r="P37">
        <v>50.4821932333342</v>
      </c>
      <c r="Q37">
        <v>50.929835861929099</v>
      </c>
      <c r="R37">
        <v>50.594734119995401</v>
      </c>
      <c r="S37">
        <v>50.938183427792097</v>
      </c>
      <c r="T37">
        <v>51.0070616390921</v>
      </c>
      <c r="U37">
        <v>51.206847519803802</v>
      </c>
      <c r="V37">
        <v>51.162637962167601</v>
      </c>
      <c r="W37">
        <v>50.983040529193502</v>
      </c>
      <c r="X37">
        <v>50.816415557560703</v>
      </c>
      <c r="Y37">
        <v>50.640441505240098</v>
      </c>
    </row>
    <row r="44" spans="1:36" x14ac:dyDescent="0.25"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64" spans="1:1" x14ac:dyDescent="0.25">
      <c r="A64" s="2"/>
    </row>
    <row r="75" spans="13:27" x14ac:dyDescent="0.25">
      <c r="M75" s="1"/>
      <c r="N75" s="1"/>
    </row>
    <row r="76" spans="13:27" x14ac:dyDescent="0.25">
      <c r="M76" s="1"/>
      <c r="P76" s="1"/>
      <c r="Q76" s="1"/>
      <c r="X76" s="1"/>
      <c r="Y76" s="1"/>
      <c r="Z76" s="1"/>
      <c r="AA76" s="1"/>
    </row>
    <row r="88" spans="23:32" x14ac:dyDescent="0.25">
      <c r="W88" s="1"/>
      <c r="Z88" s="1"/>
      <c r="AA88" s="1"/>
      <c r="AB88" s="1"/>
      <c r="AC88" s="1"/>
      <c r="AD88" s="1"/>
      <c r="AE88" s="1"/>
      <c r="AF88" s="1"/>
    </row>
    <row r="104" spans="2:16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N104" s="1"/>
      <c r="O104" s="1"/>
      <c r="P104" s="1"/>
    </row>
    <row r="117" spans="2:15" x14ac:dyDescent="0.25">
      <c r="B117" s="1"/>
      <c r="D117" s="1"/>
      <c r="E117" s="1"/>
      <c r="G117" s="1"/>
      <c r="I117" s="1"/>
      <c r="J117" s="1"/>
      <c r="L117" s="1"/>
      <c r="M117" s="1"/>
      <c r="N117" s="1"/>
      <c r="O117" s="1"/>
    </row>
    <row r="139" spans="18:46" x14ac:dyDescent="0.25"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T46"/>
  <sheetViews>
    <sheetView topLeftCell="A10" workbookViewId="0">
      <selection activeCell="A38" sqref="A38:XFD46"/>
    </sheetView>
  </sheetViews>
  <sheetFormatPr defaultRowHeight="15" x14ac:dyDescent="0.25"/>
  <cols>
    <col min="1" max="1" width="16.5703125" customWidth="1"/>
  </cols>
  <sheetData>
    <row r="3" spans="1:15" x14ac:dyDescent="0.25">
      <c r="A3" s="2" t="s">
        <v>35</v>
      </c>
    </row>
    <row r="5" spans="1:15" x14ac:dyDescent="0.25">
      <c r="A5" s="2" t="s">
        <v>2</v>
      </c>
      <c r="B5">
        <v>665.46</v>
      </c>
      <c r="C5">
        <v>670.36</v>
      </c>
      <c r="D5">
        <v>672.31</v>
      </c>
      <c r="E5">
        <v>674.5</v>
      </c>
      <c r="F5">
        <v>676.28</v>
      </c>
      <c r="G5">
        <v>678.69</v>
      </c>
      <c r="H5">
        <v>680.39</v>
      </c>
      <c r="I5">
        <v>682.34</v>
      </c>
      <c r="J5">
        <v>684.13</v>
      </c>
      <c r="K5">
        <v>686.69</v>
      </c>
      <c r="L5">
        <v>688.55</v>
      </c>
      <c r="M5">
        <v>690.07</v>
      </c>
      <c r="N5">
        <v>692.47</v>
      </c>
      <c r="O5">
        <v>694.37</v>
      </c>
    </row>
    <row r="6" spans="1:15" x14ac:dyDescent="0.25">
      <c r="A6" s="2" t="s">
        <v>3</v>
      </c>
      <c r="B6" s="1">
        <v>1.7800074099963601E-5</v>
      </c>
      <c r="C6">
        <v>0.42448231254987501</v>
      </c>
      <c r="D6">
        <v>3.5837679263859702E-2</v>
      </c>
      <c r="E6">
        <v>0.81672605509215102</v>
      </c>
      <c r="F6">
        <v>0.86768299827414297</v>
      </c>
      <c r="G6">
        <v>1.74679741017204</v>
      </c>
      <c r="H6">
        <v>1.85024443755332</v>
      </c>
      <c r="I6">
        <v>2.23435109150833</v>
      </c>
      <c r="J6">
        <v>3.0672219905100202</v>
      </c>
      <c r="K6">
        <v>3.4904848189274502</v>
      </c>
      <c r="L6">
        <v>2.7690609574250198</v>
      </c>
      <c r="M6">
        <v>2.9107873313691699</v>
      </c>
      <c r="N6">
        <v>2.9885185238606198</v>
      </c>
      <c r="O6">
        <v>2.4055865840367798</v>
      </c>
    </row>
    <row r="7" spans="1:15" x14ac:dyDescent="0.25">
      <c r="A7" s="2" t="s">
        <v>4</v>
      </c>
      <c r="B7">
        <v>2.2104808041802202</v>
      </c>
      <c r="C7">
        <v>1.41870052144492</v>
      </c>
      <c r="D7">
        <v>2.0018811061706501</v>
      </c>
      <c r="E7">
        <v>5.5482953994728801</v>
      </c>
      <c r="F7">
        <v>6.1304527773888804</v>
      </c>
      <c r="G7">
        <v>13.9692164534382</v>
      </c>
      <c r="H7">
        <v>17.506870921730101</v>
      </c>
      <c r="I7">
        <v>21.232424690677501</v>
      </c>
      <c r="J7">
        <v>23.091446715204501</v>
      </c>
      <c r="K7">
        <v>34.190366088904597</v>
      </c>
      <c r="L7">
        <v>37.061694887788299</v>
      </c>
      <c r="M7">
        <v>33.945556067280897</v>
      </c>
      <c r="N7">
        <v>34.7250582943391</v>
      </c>
      <c r="O7">
        <v>38.094185720505003</v>
      </c>
    </row>
    <row r="8" spans="1:15" x14ac:dyDescent="0.25">
      <c r="A8" s="2" t="s">
        <v>5</v>
      </c>
      <c r="B8">
        <v>1.06878474501735</v>
      </c>
      <c r="C8">
        <v>0.29094312937112399</v>
      </c>
      <c r="D8">
        <v>1.1446486707486101</v>
      </c>
      <c r="E8">
        <v>0.57002220342329701</v>
      </c>
      <c r="F8">
        <v>0.63436643159892803</v>
      </c>
      <c r="G8">
        <v>1.1710341641251301</v>
      </c>
      <c r="H8">
        <v>3.0212378119845802</v>
      </c>
      <c r="I8">
        <v>1.7400510332860399</v>
      </c>
      <c r="J8">
        <v>1.47932446938789</v>
      </c>
      <c r="K8">
        <v>3.9640443061871</v>
      </c>
      <c r="L8">
        <v>2.5296217504904601</v>
      </c>
      <c r="M8">
        <v>3.1715799621199001</v>
      </c>
      <c r="N8">
        <v>3.1067376770369699</v>
      </c>
      <c r="O8">
        <v>2.6948186494907098</v>
      </c>
    </row>
    <row r="9" spans="1:15" x14ac:dyDescent="0.25">
      <c r="A9" s="2" t="s">
        <v>5</v>
      </c>
      <c r="B9" s="1">
        <v>1.0065963987730401E-10</v>
      </c>
      <c r="C9" s="1">
        <v>2.2439137024265501E-14</v>
      </c>
      <c r="D9" s="1">
        <v>7.8746465108736906E-11</v>
      </c>
      <c r="E9" s="1">
        <v>2.22049529886828E-14</v>
      </c>
      <c r="F9" s="1">
        <v>2.2339131679600099E-14</v>
      </c>
      <c r="G9" s="1">
        <v>2.22450729086093E-14</v>
      </c>
      <c r="H9" s="1">
        <v>1.12268242966276E-7</v>
      </c>
      <c r="I9" s="1">
        <v>2.23402016577365E-14</v>
      </c>
      <c r="J9" s="1">
        <v>2.3242469645672902E-14</v>
      </c>
      <c r="K9">
        <v>5.0812113808645096E-4</v>
      </c>
      <c r="L9" s="1">
        <v>2.32419107617678E-14</v>
      </c>
      <c r="M9" s="1">
        <v>9.0341790631668697E-14</v>
      </c>
      <c r="N9" s="1">
        <v>2.26348887461201E-14</v>
      </c>
      <c r="O9" s="1">
        <v>2.2604504186332401E-14</v>
      </c>
    </row>
    <row r="10" spans="1:15" x14ac:dyDescent="0.25">
      <c r="A10" s="2" t="s">
        <v>6</v>
      </c>
      <c r="B10" s="1">
        <v>5.3977492327204099E-6</v>
      </c>
      <c r="C10">
        <v>8.7361699016888306</v>
      </c>
      <c r="D10">
        <v>2.0205258495811199E-3</v>
      </c>
      <c r="E10">
        <v>15</v>
      </c>
      <c r="F10">
        <v>11.698281736169999</v>
      </c>
      <c r="G10">
        <v>14.999999693726</v>
      </c>
      <c r="H10">
        <v>0.78879974516736995</v>
      </c>
      <c r="I10">
        <v>14.9999999906938</v>
      </c>
      <c r="J10">
        <v>14.999995102956699</v>
      </c>
      <c r="K10">
        <v>1.2603036951989901</v>
      </c>
      <c r="L10">
        <v>14.0751033565861</v>
      </c>
      <c r="M10">
        <v>1.9877884341508401</v>
      </c>
      <c r="N10">
        <v>1.87436171359802</v>
      </c>
      <c r="O10">
        <v>7.5545442347342799</v>
      </c>
    </row>
    <row r="11" spans="1:15" x14ac:dyDescent="0.25">
      <c r="A11" s="2" t="s">
        <v>7</v>
      </c>
      <c r="B11">
        <v>5.8779058203239101E-2</v>
      </c>
      <c r="C11">
        <v>0.80732567309784098</v>
      </c>
      <c r="D11">
        <v>0.379183859558829</v>
      </c>
      <c r="E11">
        <v>0.63773665156419701</v>
      </c>
      <c r="F11">
        <v>0.59548625844236502</v>
      </c>
      <c r="G11">
        <v>0.67872502112101496</v>
      </c>
      <c r="H11">
        <v>0.63875890537871405</v>
      </c>
      <c r="I11">
        <v>0.66062462306747305</v>
      </c>
      <c r="J11">
        <v>0.60230846828967199</v>
      </c>
      <c r="K11">
        <v>0.67768632013603802</v>
      </c>
      <c r="L11">
        <v>0.61975623681743297</v>
      </c>
      <c r="M11">
        <v>0.65858213871284998</v>
      </c>
      <c r="N11">
        <v>0.66618164339631603</v>
      </c>
      <c r="O11">
        <v>0.62292551208088398</v>
      </c>
    </row>
    <row r="12" spans="1:15" x14ac:dyDescent="0.25">
      <c r="A12" s="2" t="s">
        <v>8</v>
      </c>
      <c r="B12">
        <v>45.705430594304701</v>
      </c>
      <c r="C12">
        <v>43.686148368078399</v>
      </c>
      <c r="D12">
        <v>45.0129350181966</v>
      </c>
      <c r="E12">
        <v>43</v>
      </c>
      <c r="F12">
        <v>43.454056052203299</v>
      </c>
      <c r="G12">
        <v>43.000000000134001</v>
      </c>
      <c r="H12">
        <v>45.248223588538004</v>
      </c>
      <c r="I12">
        <v>43.000000008001699</v>
      </c>
      <c r="J12">
        <v>43.000000008950103</v>
      </c>
      <c r="K12">
        <v>44.951932055083503</v>
      </c>
      <c r="L12">
        <v>43</v>
      </c>
      <c r="M12">
        <v>44.921517920819497</v>
      </c>
      <c r="N12">
        <v>44.839826431135499</v>
      </c>
      <c r="O12">
        <v>44.385866679278898</v>
      </c>
    </row>
    <row r="13" spans="1:15" x14ac:dyDescent="0.25">
      <c r="A13" s="2" t="s">
        <v>9</v>
      </c>
      <c r="B13">
        <v>49.668943526224901</v>
      </c>
      <c r="C13">
        <v>50.947359363934503</v>
      </c>
      <c r="D13">
        <v>51.020318922694102</v>
      </c>
      <c r="E13">
        <v>50.720715108716497</v>
      </c>
      <c r="F13">
        <v>50.544283889039498</v>
      </c>
      <c r="G13">
        <v>50.522919509880097</v>
      </c>
      <c r="H13">
        <v>50.154096677125402</v>
      </c>
      <c r="I13">
        <v>50.244534290269797</v>
      </c>
      <c r="J13">
        <v>50.150896459396698</v>
      </c>
      <c r="K13">
        <v>50.091915560835403</v>
      </c>
      <c r="L13">
        <v>50.277801774459</v>
      </c>
      <c r="M13">
        <v>50.112180593860302</v>
      </c>
      <c r="N13">
        <v>50.078857169628101</v>
      </c>
      <c r="O13">
        <v>50.27022401544</v>
      </c>
    </row>
    <row r="15" spans="1:15" x14ac:dyDescent="0.25">
      <c r="A15" s="2" t="s">
        <v>10</v>
      </c>
    </row>
    <row r="16" spans="1:15" x14ac:dyDescent="0.25">
      <c r="A16" s="2" t="s">
        <v>2</v>
      </c>
      <c r="B16">
        <v>691.03</v>
      </c>
      <c r="C16">
        <v>692.17</v>
      </c>
      <c r="D16">
        <v>694.29</v>
      </c>
      <c r="E16">
        <v>696.26</v>
      </c>
      <c r="F16">
        <v>698.25</v>
      </c>
      <c r="G16">
        <v>700.32</v>
      </c>
      <c r="H16">
        <v>702.26</v>
      </c>
      <c r="I16">
        <v>704.26</v>
      </c>
      <c r="J16">
        <v>706.29</v>
      </c>
      <c r="K16">
        <v>708.24</v>
      </c>
      <c r="L16">
        <v>710.3</v>
      </c>
      <c r="M16">
        <v>712.37</v>
      </c>
      <c r="N16">
        <v>714.33</v>
      </c>
      <c r="O16">
        <v>716.51</v>
      </c>
    </row>
    <row r="17" spans="1:30" x14ac:dyDescent="0.25">
      <c r="A17" s="2" t="s">
        <v>3</v>
      </c>
      <c r="B17">
        <v>4.6064438371693202</v>
      </c>
      <c r="C17">
        <v>5.2872062522304502</v>
      </c>
      <c r="D17">
        <v>5.2755006477083199</v>
      </c>
      <c r="E17">
        <v>9.5730507649603602</v>
      </c>
      <c r="F17">
        <v>8.4837807919581607</v>
      </c>
      <c r="G17">
        <v>12.734136674052699</v>
      </c>
      <c r="H17">
        <v>21.0422061123577</v>
      </c>
      <c r="I17">
        <v>8.9814109431109905</v>
      </c>
      <c r="J17">
        <v>13.6277364908187</v>
      </c>
      <c r="K17">
        <v>15.4683727071295</v>
      </c>
      <c r="L17">
        <v>15.9017979189397</v>
      </c>
      <c r="M17">
        <v>18.345606941880199</v>
      </c>
      <c r="N17">
        <v>22.4257748452494</v>
      </c>
      <c r="O17">
        <v>16.356056523313601</v>
      </c>
    </row>
    <row r="18" spans="1:30" x14ac:dyDescent="0.25">
      <c r="A18" s="2" t="s">
        <v>4</v>
      </c>
      <c r="B18">
        <v>44.117260617022197</v>
      </c>
      <c r="C18">
        <v>51.214959767826599</v>
      </c>
      <c r="D18">
        <v>51.389058370383303</v>
      </c>
      <c r="E18">
        <v>82.722765696047205</v>
      </c>
      <c r="F18">
        <v>74.044203476175397</v>
      </c>
      <c r="G18">
        <v>107.28919824579999</v>
      </c>
      <c r="H18">
        <v>85.2828819433539</v>
      </c>
      <c r="I18">
        <v>90.0217588494843</v>
      </c>
      <c r="J18">
        <v>116.616505147463</v>
      </c>
      <c r="K18">
        <v>126.888748619887</v>
      </c>
      <c r="L18">
        <v>127.97451886744901</v>
      </c>
      <c r="M18">
        <v>128.940706010893</v>
      </c>
      <c r="N18">
        <v>148.491085195284</v>
      </c>
      <c r="O18">
        <v>108.55325785261699</v>
      </c>
    </row>
    <row r="19" spans="1:30" x14ac:dyDescent="0.25">
      <c r="A19" s="2" t="s">
        <v>5</v>
      </c>
      <c r="B19">
        <v>5.8959856164459898</v>
      </c>
      <c r="C19">
        <v>5.9025755127877497</v>
      </c>
      <c r="D19">
        <v>6.8598702837798902</v>
      </c>
      <c r="E19">
        <v>10.980827177540201</v>
      </c>
      <c r="F19">
        <v>8.3293211614056109</v>
      </c>
      <c r="G19">
        <v>14.1840625456813</v>
      </c>
      <c r="H19">
        <v>11.5563119194042</v>
      </c>
      <c r="I19">
        <v>11.146120188305099</v>
      </c>
      <c r="J19">
        <v>12.5599024138128</v>
      </c>
      <c r="K19">
        <v>14.768639029234601</v>
      </c>
      <c r="L19">
        <v>17.628745763691398</v>
      </c>
      <c r="M19">
        <v>18.089191650081801</v>
      </c>
      <c r="N19">
        <v>16.433099241216301</v>
      </c>
      <c r="O19">
        <v>12.4266798904883</v>
      </c>
    </row>
    <row r="20" spans="1:30" x14ac:dyDescent="0.25">
      <c r="A20" s="2" t="s">
        <v>5</v>
      </c>
      <c r="B20">
        <v>-3.0011358223428399E-2</v>
      </c>
      <c r="C20">
        <v>-2.2194433570712199E-2</v>
      </c>
      <c r="D20">
        <v>-3.95158852327556E-2</v>
      </c>
      <c r="E20">
        <v>-5.7664668908632102E-2</v>
      </c>
      <c r="F20">
        <v>-3.4049690672744798E-2</v>
      </c>
      <c r="G20">
        <v>-8.9574483490721404E-2</v>
      </c>
      <c r="H20">
        <v>-6.2825227465269501E-2</v>
      </c>
      <c r="I20">
        <v>-6.8795822475892804E-2</v>
      </c>
      <c r="J20">
        <v>-6.6473947758369401E-2</v>
      </c>
      <c r="K20">
        <v>-9.1442877905387798E-2</v>
      </c>
      <c r="L20">
        <v>-0.128371727013466</v>
      </c>
      <c r="M20">
        <v>-0.135923010984833</v>
      </c>
      <c r="N20">
        <v>-9.1717344625550298E-2</v>
      </c>
      <c r="O20">
        <v>-6.4947239483047897E-2</v>
      </c>
    </row>
    <row r="21" spans="1:30" x14ac:dyDescent="0.25">
      <c r="A21" s="2" t="s">
        <v>6</v>
      </c>
      <c r="B21">
        <v>1.1330992857223201</v>
      </c>
      <c r="C21">
        <v>1.37250462569723</v>
      </c>
      <c r="D21">
        <v>1.0782080244738601</v>
      </c>
      <c r="E21">
        <v>1.11106768377547</v>
      </c>
      <c r="F21">
        <v>1.08327838988474</v>
      </c>
      <c r="G21">
        <v>0.97603109520502496</v>
      </c>
      <c r="H21">
        <v>0.48209447446433101</v>
      </c>
      <c r="I21">
        <v>1.1502349105960401</v>
      </c>
      <c r="J21">
        <v>0.94640390792721896</v>
      </c>
      <c r="K21">
        <v>1.04694829645373</v>
      </c>
      <c r="L21">
        <v>0.92731324646314695</v>
      </c>
      <c r="M21">
        <v>0.94199436262835501</v>
      </c>
      <c r="N21">
        <v>1.03741887394787</v>
      </c>
      <c r="O21">
        <v>1.1988822221700099</v>
      </c>
    </row>
    <row r="22" spans="1:30" x14ac:dyDescent="0.25">
      <c r="A22" s="2" t="s">
        <v>7</v>
      </c>
      <c r="B22">
        <v>0.67906394593764197</v>
      </c>
      <c r="C22">
        <v>0.69255212938808297</v>
      </c>
      <c r="D22">
        <v>0.65992878689849999</v>
      </c>
      <c r="E22">
        <v>0.665454185885899</v>
      </c>
      <c r="F22">
        <v>0.65265590534420004</v>
      </c>
      <c r="G22">
        <v>0.642683685927537</v>
      </c>
      <c r="H22">
        <v>0.74171962550568904</v>
      </c>
      <c r="I22">
        <v>0.68948821492030299</v>
      </c>
      <c r="J22">
        <v>0.64094708580870596</v>
      </c>
      <c r="K22">
        <v>0.64715967971470501</v>
      </c>
      <c r="L22">
        <v>0.65901623852074698</v>
      </c>
      <c r="M22">
        <v>0.64853089632582495</v>
      </c>
      <c r="N22">
        <v>0.65008241304321002</v>
      </c>
      <c r="O22">
        <v>0.65693253024304799</v>
      </c>
    </row>
    <row r="23" spans="1:30" x14ac:dyDescent="0.25">
      <c r="A23" s="2" t="s">
        <v>8</v>
      </c>
      <c r="B23">
        <v>45.025031853770798</v>
      </c>
      <c r="C23">
        <v>45.066154856042303</v>
      </c>
      <c r="D23">
        <v>45.157113292430601</v>
      </c>
      <c r="E23">
        <v>45.238786971487698</v>
      </c>
      <c r="F23">
        <v>45.383786843040298</v>
      </c>
      <c r="G23">
        <v>45.573747723116703</v>
      </c>
      <c r="H23">
        <v>45.897823399203602</v>
      </c>
      <c r="I23">
        <v>45.368545333661999</v>
      </c>
      <c r="J23">
        <v>44.8988892386865</v>
      </c>
      <c r="K23">
        <v>44.964291813293698</v>
      </c>
      <c r="L23">
        <v>44.818206377118301</v>
      </c>
      <c r="M23">
        <v>44.948957160149398</v>
      </c>
      <c r="N23">
        <v>44.726178841827803</v>
      </c>
      <c r="O23">
        <v>45.033924268111299</v>
      </c>
    </row>
    <row r="24" spans="1:30" x14ac:dyDescent="0.25">
      <c r="A24" s="2" t="s">
        <v>9</v>
      </c>
      <c r="B24">
        <v>50.186290042118003</v>
      </c>
      <c r="C24">
        <v>50.179246470333098</v>
      </c>
      <c r="D24">
        <v>50.165018501055997</v>
      </c>
      <c r="E24">
        <v>50.283430420319597</v>
      </c>
      <c r="F24">
        <v>50.492823959763797</v>
      </c>
      <c r="G24">
        <v>50.590333416110902</v>
      </c>
      <c r="H24">
        <v>50.749896213638898</v>
      </c>
      <c r="I24">
        <v>50.385744361790302</v>
      </c>
      <c r="J24">
        <v>49.9872396379413</v>
      </c>
      <c r="K24">
        <v>49.989227962579797</v>
      </c>
      <c r="L24">
        <v>49.836563607060199</v>
      </c>
      <c r="M24">
        <v>49.9919439607093</v>
      </c>
      <c r="N24">
        <v>49.780204644290301</v>
      </c>
      <c r="O24">
        <v>50.071315444312901</v>
      </c>
    </row>
    <row r="26" spans="1:30" x14ac:dyDescent="0.25">
      <c r="A26" s="2" t="s">
        <v>12</v>
      </c>
    </row>
    <row r="27" spans="1:30" x14ac:dyDescent="0.25">
      <c r="A27" s="2" t="s">
        <v>2</v>
      </c>
      <c r="B27">
        <v>700.38</v>
      </c>
      <c r="C27">
        <v>702.11</v>
      </c>
      <c r="D27">
        <v>704.25</v>
      </c>
      <c r="E27">
        <v>706.24</v>
      </c>
      <c r="F27">
        <v>708.15</v>
      </c>
      <c r="G27">
        <v>710.12</v>
      </c>
      <c r="H27">
        <v>712.28</v>
      </c>
      <c r="I27">
        <v>714.44</v>
      </c>
      <c r="J27">
        <v>716.37</v>
      </c>
      <c r="K27">
        <v>718.4</v>
      </c>
      <c r="L27">
        <v>720.35</v>
      </c>
      <c r="M27">
        <v>722.25</v>
      </c>
      <c r="N27">
        <v>724.46</v>
      </c>
      <c r="O27">
        <v>726.39</v>
      </c>
      <c r="P27">
        <v>728.56</v>
      </c>
      <c r="Q27">
        <v>730.35</v>
      </c>
      <c r="R27">
        <v>732.38</v>
      </c>
      <c r="S27">
        <v>734.42</v>
      </c>
      <c r="T27">
        <v>736.42</v>
      </c>
      <c r="U27">
        <v>738.23</v>
      </c>
      <c r="V27">
        <v>740.45</v>
      </c>
      <c r="W27">
        <v>742.31</v>
      </c>
      <c r="X27">
        <v>744.4</v>
      </c>
      <c r="Y27">
        <v>746.16</v>
      </c>
      <c r="Z27">
        <v>748.38</v>
      </c>
      <c r="AA27">
        <v>750.27</v>
      </c>
      <c r="AB27">
        <v>755.33</v>
      </c>
      <c r="AC27">
        <v>760.29</v>
      </c>
      <c r="AD27">
        <v>765.13</v>
      </c>
    </row>
    <row r="28" spans="1:30" x14ac:dyDescent="0.25">
      <c r="A28" s="2" t="s">
        <v>3</v>
      </c>
      <c r="B28">
        <v>14.064173380661501</v>
      </c>
      <c r="C28">
        <v>16.1537480102274</v>
      </c>
      <c r="D28">
        <v>15.9619916320929</v>
      </c>
      <c r="E28">
        <v>21.787036685441599</v>
      </c>
      <c r="F28">
        <v>23.728592041865699</v>
      </c>
      <c r="G28">
        <v>24.118908283445901</v>
      </c>
      <c r="H28">
        <v>24.563075533049499</v>
      </c>
      <c r="I28">
        <v>32.557309607786202</v>
      </c>
      <c r="J28">
        <v>31.697550577393901</v>
      </c>
      <c r="K28">
        <v>35.414541751212397</v>
      </c>
      <c r="L28">
        <v>31.238709379772299</v>
      </c>
      <c r="M28">
        <v>30.469220601177799</v>
      </c>
      <c r="N28">
        <v>36.129012030316701</v>
      </c>
      <c r="O28">
        <v>31.255609420732998</v>
      </c>
      <c r="P28">
        <v>31.704385948160802</v>
      </c>
      <c r="Q28">
        <v>35.753513496737099</v>
      </c>
      <c r="R28">
        <v>39.508616021735001</v>
      </c>
      <c r="S28">
        <v>33.907408390655803</v>
      </c>
      <c r="T28">
        <v>28.971183391806999</v>
      </c>
      <c r="U28">
        <v>31.632554491800299</v>
      </c>
      <c r="V28">
        <v>32.810603006313798</v>
      </c>
      <c r="W28">
        <v>27.523940061973299</v>
      </c>
      <c r="X28">
        <v>22.054473441294601</v>
      </c>
      <c r="Y28">
        <v>19.486598015397998</v>
      </c>
      <c r="Z28">
        <v>14.730325104729101</v>
      </c>
      <c r="AA28">
        <v>18.373513321426699</v>
      </c>
      <c r="AB28">
        <v>11.0625901886156</v>
      </c>
      <c r="AC28">
        <v>7.31574104786747</v>
      </c>
      <c r="AD28">
        <v>11.0816065840138</v>
      </c>
    </row>
    <row r="29" spans="1:30" x14ac:dyDescent="0.25">
      <c r="A29" s="2" t="s">
        <v>4</v>
      </c>
      <c r="B29">
        <v>126.310854344741</v>
      </c>
      <c r="C29">
        <v>133.625181092529</v>
      </c>
      <c r="D29">
        <v>122.216007979412</v>
      </c>
      <c r="E29">
        <v>164.47619025064799</v>
      </c>
      <c r="F29">
        <v>167.56952794191699</v>
      </c>
      <c r="G29">
        <v>162.761768092013</v>
      </c>
      <c r="H29">
        <v>158.62745623616701</v>
      </c>
      <c r="I29">
        <v>190.308758805944</v>
      </c>
      <c r="J29">
        <v>177.972475756931</v>
      </c>
      <c r="K29">
        <v>202.12709377968801</v>
      </c>
      <c r="L29">
        <v>156.30701367317801</v>
      </c>
      <c r="M29">
        <v>149.27993128381399</v>
      </c>
      <c r="N29">
        <v>164.98663812160601</v>
      </c>
      <c r="O29">
        <v>126.740826930932</v>
      </c>
      <c r="P29">
        <v>123.42792304773199</v>
      </c>
      <c r="Q29">
        <v>128.380430993012</v>
      </c>
      <c r="R29">
        <v>129.810932131366</v>
      </c>
      <c r="S29">
        <v>99.220567511833195</v>
      </c>
      <c r="T29">
        <v>78.971436584973901</v>
      </c>
      <c r="U29">
        <v>75.000926752834104</v>
      </c>
      <c r="V29">
        <v>72.933479985089306</v>
      </c>
      <c r="W29">
        <v>64.640479306911004</v>
      </c>
      <c r="X29">
        <v>44.779389818036698</v>
      </c>
      <c r="Y29">
        <v>34.936741294460603</v>
      </c>
      <c r="Z29">
        <v>23.919646166589999</v>
      </c>
      <c r="AA29">
        <v>28.407092139670102</v>
      </c>
      <c r="AB29">
        <v>2.4049179903404001</v>
      </c>
      <c r="AC29">
        <v>6.6544233497712204</v>
      </c>
      <c r="AD29">
        <v>4.33276836318948</v>
      </c>
    </row>
    <row r="30" spans="1:30" x14ac:dyDescent="0.25">
      <c r="A30" s="2" t="s">
        <v>5</v>
      </c>
      <c r="B30">
        <v>11.4769820539733</v>
      </c>
      <c r="C30">
        <v>12.932461696174601</v>
      </c>
      <c r="D30">
        <v>12.3892484914362</v>
      </c>
      <c r="E30">
        <v>15.011995030262</v>
      </c>
      <c r="F30">
        <v>17.5162460366357</v>
      </c>
      <c r="G30">
        <v>15.744697380770299</v>
      </c>
      <c r="H30">
        <v>15.2504477784227</v>
      </c>
      <c r="I30">
        <v>24.520692016031301</v>
      </c>
      <c r="J30">
        <v>18.005550666754502</v>
      </c>
      <c r="K30">
        <v>17.930826471416498</v>
      </c>
      <c r="L30">
        <v>16.202448062888301</v>
      </c>
      <c r="M30">
        <v>15.198333832823501</v>
      </c>
      <c r="N30">
        <v>19.233974445711802</v>
      </c>
      <c r="O30">
        <v>16.591496996104102</v>
      </c>
      <c r="P30">
        <v>16.347662672274801</v>
      </c>
      <c r="Q30">
        <v>18.1568045536231</v>
      </c>
      <c r="R30">
        <v>20.618178037350201</v>
      </c>
      <c r="S30">
        <v>17.237698956973201</v>
      </c>
      <c r="T30">
        <v>14.2978403210177</v>
      </c>
      <c r="U30">
        <v>14.4744130849122</v>
      </c>
      <c r="V30">
        <v>15.408529755891699</v>
      </c>
      <c r="W30">
        <v>15.1017360031049</v>
      </c>
      <c r="X30">
        <v>11.4488040184733</v>
      </c>
      <c r="Y30">
        <v>11.160946279349099</v>
      </c>
      <c r="Z30">
        <v>12.526654776100401</v>
      </c>
      <c r="AA30">
        <v>11.887224585671101</v>
      </c>
      <c r="AB30">
        <v>21.565696085883602</v>
      </c>
      <c r="AC30">
        <v>3.9588984145856001</v>
      </c>
      <c r="AD30">
        <v>5.0688313124084896</v>
      </c>
    </row>
    <row r="31" spans="1:30" x14ac:dyDescent="0.25">
      <c r="A31" s="2" t="s">
        <v>5</v>
      </c>
      <c r="B31" s="1">
        <v>3.7557445808471101E-11</v>
      </c>
      <c r="C31" s="1">
        <v>3.79699560580387E-9</v>
      </c>
      <c r="D31" s="1">
        <v>1.8302836002454201E-9</v>
      </c>
      <c r="E31" s="1">
        <v>1.3843781716584601E-10</v>
      </c>
      <c r="F31" s="1">
        <v>5.11645277109527E-9</v>
      </c>
      <c r="G31" s="1">
        <v>1.71642274903415E-9</v>
      </c>
      <c r="H31" s="1">
        <v>5.4820934275410898E-10</v>
      </c>
      <c r="I31" s="1">
        <v>2.75080280929562E-10</v>
      </c>
      <c r="J31" s="1">
        <v>3.7210225127733399E-10</v>
      </c>
      <c r="K31" s="1">
        <v>1.7029494248327501E-9</v>
      </c>
      <c r="L31" s="1">
        <v>2.0811574839346402E-11</v>
      </c>
      <c r="M31" s="1">
        <v>3.80279830558291E-10</v>
      </c>
      <c r="N31" s="1">
        <v>6.5671250514592902E-10</v>
      </c>
      <c r="O31" s="1">
        <v>2.59696065483013E-9</v>
      </c>
      <c r="P31" s="1">
        <v>2.28871849626246E-9</v>
      </c>
      <c r="Q31" s="1">
        <v>2.8421131173580299E-9</v>
      </c>
      <c r="R31" s="1">
        <v>3.9398888530766703E-9</v>
      </c>
      <c r="S31" s="1">
        <v>3.0599021669170698E-11</v>
      </c>
      <c r="T31" s="1">
        <v>3.7863499612874203E-9</v>
      </c>
      <c r="U31" s="1">
        <v>2.11357429906271E-9</v>
      </c>
      <c r="V31" s="1">
        <v>4.35022560726005E-11</v>
      </c>
      <c r="W31" s="1">
        <v>1.4239133393647299E-9</v>
      </c>
      <c r="X31" s="1">
        <v>7.4252837745975599E-10</v>
      </c>
      <c r="Y31" s="1">
        <v>9.7346003052963795E-10</v>
      </c>
      <c r="Z31" s="1">
        <v>2.22428353638831E-12</v>
      </c>
      <c r="AA31" s="1">
        <v>8.5440127086875103E-11</v>
      </c>
      <c r="AB31" s="1">
        <v>2.3373116307897999E-14</v>
      </c>
      <c r="AC31" s="1">
        <v>1.66318307408317E-13</v>
      </c>
      <c r="AD31" s="1">
        <v>2.3373117262903601E-14</v>
      </c>
    </row>
    <row r="32" spans="1:30" x14ac:dyDescent="0.25">
      <c r="A32" s="2" t="s">
        <v>6</v>
      </c>
      <c r="B32">
        <v>1.1431675223729301</v>
      </c>
      <c r="C32">
        <v>1.11836651836946</v>
      </c>
      <c r="D32">
        <v>1.18488906146646</v>
      </c>
      <c r="E32">
        <v>1.1731759139103199</v>
      </c>
      <c r="F32">
        <v>0.99147504279297904</v>
      </c>
      <c r="G32">
        <v>1.08096877616412</v>
      </c>
      <c r="H32">
        <v>1.0527394203290501</v>
      </c>
      <c r="I32">
        <v>0.97024797687469899</v>
      </c>
      <c r="J32">
        <v>0.99634403129217997</v>
      </c>
      <c r="K32">
        <v>1.16514668753809</v>
      </c>
      <c r="L32">
        <v>1.09157508558017</v>
      </c>
      <c r="M32">
        <v>1.0957811393461101</v>
      </c>
      <c r="N32">
        <v>1.0663422284691499</v>
      </c>
      <c r="O32">
        <v>0.87602423811501495</v>
      </c>
      <c r="P32">
        <v>0.95518610519369895</v>
      </c>
      <c r="Q32">
        <v>1.04765569362008</v>
      </c>
      <c r="R32">
        <v>1.12543788237586</v>
      </c>
      <c r="S32">
        <v>1.1099776155476699</v>
      </c>
      <c r="T32">
        <v>0.99943876364591999</v>
      </c>
      <c r="U32">
        <v>0.98905104724735404</v>
      </c>
      <c r="V32">
        <v>0.991832748568237</v>
      </c>
      <c r="W32">
        <v>0.84138199761880705</v>
      </c>
      <c r="X32">
        <v>0.96856818782394105</v>
      </c>
      <c r="Y32">
        <v>1.1531913468688499</v>
      </c>
      <c r="Z32">
        <v>0.62783142856278695</v>
      </c>
      <c r="AA32">
        <v>0.75994598377949996</v>
      </c>
      <c r="AB32">
        <v>0.40638511608714001</v>
      </c>
      <c r="AC32">
        <v>0.82144887309273296</v>
      </c>
      <c r="AD32">
        <v>2.1675206390028401</v>
      </c>
    </row>
    <row r="33" spans="1:46" x14ac:dyDescent="0.25">
      <c r="A33" s="2" t="s">
        <v>7</v>
      </c>
      <c r="B33">
        <v>0.65541644419218603</v>
      </c>
      <c r="C33">
        <v>0.67793289458234596</v>
      </c>
      <c r="D33">
        <v>0.65095079064210903</v>
      </c>
      <c r="E33">
        <v>0.67466398226116797</v>
      </c>
      <c r="F33">
        <v>0.66352643759104302</v>
      </c>
      <c r="G33">
        <v>0.65081982991693799</v>
      </c>
      <c r="H33">
        <v>0.658971413504718</v>
      </c>
      <c r="I33">
        <v>0.67129561121542802</v>
      </c>
      <c r="J33">
        <v>0.64292152926850499</v>
      </c>
      <c r="K33">
        <v>0.67214569587384299</v>
      </c>
      <c r="L33">
        <v>0.66052475143149703</v>
      </c>
      <c r="M33">
        <v>0.64465447601513504</v>
      </c>
      <c r="N33">
        <v>0.64805012948068696</v>
      </c>
      <c r="O33">
        <v>0.60965871393757498</v>
      </c>
      <c r="P33">
        <v>0.61037158043931505</v>
      </c>
      <c r="Q33">
        <v>0.62488264965223905</v>
      </c>
      <c r="R33">
        <v>0.64263546845582897</v>
      </c>
      <c r="S33">
        <v>0.67564050009398502</v>
      </c>
      <c r="T33">
        <v>0.59542282866576102</v>
      </c>
      <c r="U33">
        <v>0.61534660112503303</v>
      </c>
      <c r="V33">
        <v>0.625011714928006</v>
      </c>
      <c r="W33">
        <v>0.56451184474789395</v>
      </c>
      <c r="X33">
        <v>0.57924951338711606</v>
      </c>
      <c r="Y33">
        <v>0.71242909571332702</v>
      </c>
      <c r="Z33">
        <v>0.40140277861329199</v>
      </c>
      <c r="AA33">
        <v>0.49290257055784198</v>
      </c>
      <c r="AB33">
        <v>0.311363896903538</v>
      </c>
      <c r="AC33">
        <v>0.47590652674003098</v>
      </c>
      <c r="AD33">
        <v>0.27146035992650203</v>
      </c>
    </row>
    <row r="34" spans="1:46" x14ac:dyDescent="0.25">
      <c r="A34" s="2" t="s">
        <v>8</v>
      </c>
      <c r="B34">
        <v>45.820866223177198</v>
      </c>
      <c r="C34">
        <v>45.597364149743697</v>
      </c>
      <c r="D34">
        <v>45.553339088608404</v>
      </c>
      <c r="E34">
        <v>45.078675951303801</v>
      </c>
      <c r="F34">
        <v>44.8582748008767</v>
      </c>
      <c r="G34">
        <v>44.917286544334303</v>
      </c>
      <c r="H34">
        <v>44.711448118870798</v>
      </c>
      <c r="I34">
        <v>44.807443592395899</v>
      </c>
      <c r="J34">
        <v>44.744011754178999</v>
      </c>
      <c r="K34">
        <v>44.782517190747598</v>
      </c>
      <c r="L34">
        <v>45.007739133909297</v>
      </c>
      <c r="M34">
        <v>44.974584254938598</v>
      </c>
      <c r="N34">
        <v>45.295988438126201</v>
      </c>
      <c r="O34">
        <v>45.534579934026603</v>
      </c>
      <c r="P34">
        <v>45.515496494007998</v>
      </c>
      <c r="Q34">
        <v>45.353409645650601</v>
      </c>
      <c r="R34">
        <v>44.841526820077902</v>
      </c>
      <c r="S34">
        <v>45.038954582763303</v>
      </c>
      <c r="T34">
        <v>44.613366404335203</v>
      </c>
      <c r="U34">
        <v>44.676921986626603</v>
      </c>
      <c r="V34">
        <v>44.862299944628397</v>
      </c>
      <c r="W34">
        <v>44.908356604199597</v>
      </c>
      <c r="X34">
        <v>44.9396948697593</v>
      </c>
      <c r="Y34">
        <v>44.828880992395099</v>
      </c>
      <c r="Z34">
        <v>44.970133757046099</v>
      </c>
      <c r="AA34">
        <v>44.8514597148272</v>
      </c>
      <c r="AB34">
        <v>45.325657563899298</v>
      </c>
      <c r="AC34">
        <v>45.287053839689101</v>
      </c>
      <c r="AD34">
        <v>43.000000198398901</v>
      </c>
    </row>
    <row r="35" spans="1:46" x14ac:dyDescent="0.25">
      <c r="A35" s="2" t="s">
        <v>9</v>
      </c>
      <c r="B35">
        <v>50.938693223624902</v>
      </c>
      <c r="C35">
        <v>50.745287253508302</v>
      </c>
      <c r="D35">
        <v>50.660830387065602</v>
      </c>
      <c r="E35">
        <v>50.1635598575252</v>
      </c>
      <c r="F35">
        <v>49.953879081354401</v>
      </c>
      <c r="G35">
        <v>49.978980783262998</v>
      </c>
      <c r="H35">
        <v>49.795989175626197</v>
      </c>
      <c r="I35">
        <v>49.908140801843302</v>
      </c>
      <c r="J35">
        <v>49.829564914522898</v>
      </c>
      <c r="K35">
        <v>49.841460932604498</v>
      </c>
      <c r="L35">
        <v>50.081883674320203</v>
      </c>
      <c r="M35">
        <v>50.085987940820502</v>
      </c>
      <c r="N35">
        <v>50.405069237261401</v>
      </c>
      <c r="O35">
        <v>50.593132175778699</v>
      </c>
      <c r="P35">
        <v>50.619650870028302</v>
      </c>
      <c r="Q35">
        <v>50.441980763384997</v>
      </c>
      <c r="R35">
        <v>50.000854292786997</v>
      </c>
      <c r="S35">
        <v>50.108490919387798</v>
      </c>
      <c r="T35">
        <v>49.708819890608197</v>
      </c>
      <c r="U35">
        <v>49.762394571783801</v>
      </c>
      <c r="V35">
        <v>49.9390565405591</v>
      </c>
      <c r="W35">
        <v>49.940692404173603</v>
      </c>
      <c r="X35">
        <v>49.996715916368203</v>
      </c>
      <c r="Y35">
        <v>49.917107511586003</v>
      </c>
      <c r="Z35">
        <v>50.078505455932003</v>
      </c>
      <c r="AA35">
        <v>49.857450029517601</v>
      </c>
      <c r="AB35">
        <v>50.416740598255998</v>
      </c>
      <c r="AC35">
        <v>50.270496699831803</v>
      </c>
      <c r="AD35">
        <v>49.914725082521301</v>
      </c>
    </row>
    <row r="38" spans="1:46" x14ac:dyDescent="0.25">
      <c r="A38" s="2"/>
    </row>
    <row r="39" spans="1:46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46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46" x14ac:dyDescent="0.25">
      <c r="A41" s="2"/>
    </row>
    <row r="42" spans="1:46" x14ac:dyDescent="0.25">
      <c r="A42" s="2"/>
      <c r="B42" s="1"/>
      <c r="C42" s="1"/>
      <c r="D42" s="1"/>
      <c r="E42" s="1"/>
      <c r="F42" s="1"/>
      <c r="G42" s="1"/>
      <c r="H42" s="1"/>
      <c r="I42" s="1"/>
      <c r="J42" s="1"/>
      <c r="L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46" x14ac:dyDescent="0.25">
      <c r="A43" s="2"/>
      <c r="B43" s="1"/>
    </row>
    <row r="44" spans="1:46" x14ac:dyDescent="0.25">
      <c r="A44" s="2"/>
    </row>
    <row r="45" spans="1:46" x14ac:dyDescent="0.25">
      <c r="A45" s="2"/>
    </row>
    <row r="46" spans="1:46" x14ac:dyDescent="0.25">
      <c r="A4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abSelected="1" workbookViewId="0">
      <selection activeCell="E29" sqref="E29"/>
    </sheetView>
  </sheetViews>
  <sheetFormatPr defaultRowHeight="15" x14ac:dyDescent="0.25"/>
  <cols>
    <col min="4" max="4" width="12.85546875" customWidth="1"/>
  </cols>
  <sheetData>
    <row r="2" spans="1:7" x14ac:dyDescent="0.25">
      <c r="A2" s="2" t="s">
        <v>43</v>
      </c>
    </row>
    <row r="6" spans="1:7" x14ac:dyDescent="0.25">
      <c r="A6" s="2" t="s">
        <v>21</v>
      </c>
      <c r="B6" s="2"/>
      <c r="C6" s="2"/>
      <c r="D6" t="s">
        <v>20</v>
      </c>
      <c r="E6">
        <v>1.361</v>
      </c>
      <c r="F6">
        <v>1.522</v>
      </c>
      <c r="G6">
        <v>1.839</v>
      </c>
    </row>
    <row r="7" spans="1:7" x14ac:dyDescent="0.25">
      <c r="D7" t="s">
        <v>18</v>
      </c>
      <c r="E7">
        <f>AVERAGE(E6:G6)</f>
        <v>1.5739999999999998</v>
      </c>
    </row>
    <row r="8" spans="1:7" x14ac:dyDescent="0.25">
      <c r="D8" t="s">
        <v>19</v>
      </c>
      <c r="E8">
        <f>_xlfn.STDEV.P(E6:G6)</f>
        <v>0.19857660150850412</v>
      </c>
    </row>
    <row r="9" spans="1:7" x14ac:dyDescent="0.25">
      <c r="D9" t="s">
        <v>14</v>
      </c>
      <c r="E9">
        <f>(E8/E7)*100</f>
        <v>12.616048380464049</v>
      </c>
    </row>
    <row r="11" spans="1:7" x14ac:dyDescent="0.25">
      <c r="A11" s="2" t="s">
        <v>37</v>
      </c>
      <c r="B11" s="2"/>
      <c r="C11" s="2"/>
      <c r="D11" s="2"/>
    </row>
    <row r="13" spans="1:7" x14ac:dyDescent="0.25">
      <c r="A13" s="2" t="s">
        <v>38</v>
      </c>
      <c r="B13" s="2"/>
      <c r="C13" s="2"/>
    </row>
    <row r="14" spans="1:7" x14ac:dyDescent="0.25">
      <c r="A14" t="s">
        <v>39</v>
      </c>
      <c r="B14">
        <v>0.59179372307183453</v>
      </c>
      <c r="C14">
        <v>0.59292923839125034</v>
      </c>
      <c r="D14">
        <v>0.571814936823695</v>
      </c>
      <c r="E14">
        <v>0.76903721013224835</v>
      </c>
      <c r="F14">
        <v>0.63756520273218686</v>
      </c>
      <c r="G14">
        <v>1.3735607047315241</v>
      </c>
    </row>
    <row r="15" spans="1:7" x14ac:dyDescent="0.25">
      <c r="A15" t="s">
        <v>36</v>
      </c>
      <c r="B15">
        <v>0.75611683598045654</v>
      </c>
    </row>
    <row r="17" spans="1:7" x14ac:dyDescent="0.25">
      <c r="A17" s="2" t="s">
        <v>40</v>
      </c>
    </row>
    <row r="18" spans="1:7" x14ac:dyDescent="0.25">
      <c r="A18" t="s">
        <v>39</v>
      </c>
      <c r="B18">
        <v>0.44852639345098377</v>
      </c>
      <c r="C18">
        <v>0.47451499586034446</v>
      </c>
      <c r="D18">
        <v>0.45116992052330007</v>
      </c>
      <c r="E18">
        <v>0.63791526314441427</v>
      </c>
      <c r="F18">
        <v>0.54651385576560463</v>
      </c>
      <c r="G18">
        <v>0.78543262404011549</v>
      </c>
    </row>
    <row r="19" spans="1:7" x14ac:dyDescent="0.25">
      <c r="A19" t="s">
        <v>34</v>
      </c>
      <c r="B19">
        <v>0.55734550879746048</v>
      </c>
    </row>
    <row r="21" spans="1:7" x14ac:dyDescent="0.25">
      <c r="A21" s="2" t="s">
        <v>42</v>
      </c>
    </row>
    <row r="22" spans="1:7" x14ac:dyDescent="0.25">
      <c r="A22" t="s">
        <v>41</v>
      </c>
      <c r="B22">
        <v>2.0461773683485878</v>
      </c>
      <c r="C22">
        <v>2.3222998551080027</v>
      </c>
      <c r="D22">
        <v>2.1241400467132516</v>
      </c>
    </row>
    <row r="23" spans="1:7" x14ac:dyDescent="0.25">
      <c r="A23" t="s">
        <v>34</v>
      </c>
      <c r="B23">
        <v>2.1642057567232809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60121A67437641B592E09045E4F944" ma:contentTypeVersion="3" ma:contentTypeDescription="Create a new document." ma:contentTypeScope="" ma:versionID="f9b055f6e45b8b1d9b90bcb940a0c2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6a38aeacb13fea58235788ebcd203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B4918C-1F27-4FCF-81AC-CD87900F95C6}"/>
</file>

<file path=customXml/itemProps2.xml><?xml version="1.0" encoding="utf-8"?>
<ds:datastoreItem xmlns:ds="http://schemas.openxmlformats.org/officeDocument/2006/customXml" ds:itemID="{F2C69E66-F976-4616-83D0-0AC0C276AF40}"/>
</file>

<file path=customXml/itemProps3.xml><?xml version="1.0" encoding="utf-8"?>
<ds:datastoreItem xmlns:ds="http://schemas.openxmlformats.org/officeDocument/2006/customXml" ds:itemID="{88D21724-BDC6-426A-9750-7321BDA93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4K</vt:lpstr>
      <vt:lpstr>100K</vt:lpstr>
      <vt:lpstr>225K</vt:lpstr>
      <vt:lpstr>Scaling Summary</vt:lpstr>
    </vt:vector>
  </TitlesOfParts>
  <Company>University of Southampton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McDonnell L.</dc:creator>
  <cp:lastModifiedBy>McDonnell L.</cp:lastModifiedBy>
  <dcterms:created xsi:type="dcterms:W3CDTF">2015-10-14T12:07:38Z</dcterms:created>
  <dcterms:modified xsi:type="dcterms:W3CDTF">2015-11-05T13:49:20Z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0x010100F160121A67437641B592E09045E4F944</vt:lpwstr>
  </property>
</Properties>
</file>