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4310" activeTab="7"/>
  </bookViews>
  <sheets>
    <sheet name="4K" sheetId="1" r:id="rId1"/>
    <sheet name="25K" sheetId="2" r:id="rId2"/>
    <sheet name="50K" sheetId="3" r:id="rId3"/>
    <sheet name="100K" sheetId="4" r:id="rId4"/>
    <sheet name="150K" sheetId="5" r:id="rId5"/>
    <sheet name="225K" sheetId="6" r:id="rId6"/>
    <sheet name="295K" sheetId="7" r:id="rId7"/>
    <sheet name="All Data Summarised" sheetId="8" r:id="rId8"/>
  </sheets>
  <calcPr calcId="145621"/>
</workbook>
</file>

<file path=xl/calcChain.xml><?xml version="1.0" encoding="utf-8"?>
<calcChain xmlns="http://schemas.openxmlformats.org/spreadsheetml/2006/main">
  <c r="X104" i="8" l="1"/>
  <c r="Y104" i="8"/>
  <c r="W104" i="8"/>
  <c r="X98" i="8"/>
  <c r="Y98" i="8"/>
  <c r="X99" i="8"/>
  <c r="Y99" i="8"/>
  <c r="X100" i="8"/>
  <c r="Y100" i="8"/>
  <c r="X101" i="8"/>
  <c r="Y101" i="8"/>
  <c r="X102" i="8"/>
  <c r="Y102" i="8"/>
  <c r="X103" i="8"/>
  <c r="Y103" i="8"/>
  <c r="W103" i="8"/>
  <c r="W102" i="8"/>
  <c r="W101" i="8"/>
  <c r="W100" i="8"/>
  <c r="W99" i="8"/>
  <c r="W98" i="8"/>
  <c r="X86" i="8"/>
  <c r="Y86" i="8"/>
  <c r="X87" i="8"/>
  <c r="Y87" i="8"/>
  <c r="X88" i="8"/>
  <c r="Y88" i="8"/>
  <c r="X89" i="8"/>
  <c r="Y89" i="8"/>
  <c r="X90" i="8"/>
  <c r="Y90" i="8"/>
  <c r="X91" i="8"/>
  <c r="Y91" i="8"/>
  <c r="X92" i="8"/>
  <c r="Y92" i="8"/>
  <c r="W92" i="8"/>
  <c r="W91" i="8"/>
  <c r="W90" i="8"/>
  <c r="W89" i="8"/>
  <c r="W88" i="8"/>
  <c r="W87" i="8"/>
  <c r="W86" i="8"/>
  <c r="X75" i="8"/>
  <c r="Y75" i="8"/>
  <c r="X76" i="8"/>
  <c r="Y76" i="8"/>
  <c r="X77" i="8"/>
  <c r="Y77" i="8"/>
  <c r="X78" i="8"/>
  <c r="Y78" i="8"/>
  <c r="X79" i="8"/>
  <c r="Y79" i="8"/>
  <c r="X80" i="8"/>
  <c r="Y80" i="8"/>
  <c r="X81" i="8"/>
  <c r="Y81" i="8"/>
  <c r="T98" i="8"/>
  <c r="U98" i="8"/>
  <c r="T99" i="8"/>
  <c r="U99" i="8"/>
  <c r="T100" i="8"/>
  <c r="U100" i="8"/>
  <c r="T101" i="8"/>
  <c r="U101" i="8"/>
  <c r="T102" i="8"/>
  <c r="U102" i="8"/>
  <c r="T103" i="8"/>
  <c r="U103" i="8"/>
  <c r="T104" i="8"/>
  <c r="U104" i="8"/>
  <c r="T86" i="8"/>
  <c r="U86" i="8"/>
  <c r="T87" i="8"/>
  <c r="U87" i="8"/>
  <c r="T88" i="8"/>
  <c r="U88" i="8"/>
  <c r="T89" i="8"/>
  <c r="U89" i="8"/>
  <c r="T90" i="8"/>
  <c r="U90" i="8"/>
  <c r="T91" i="8"/>
  <c r="U91" i="8"/>
  <c r="T92" i="8"/>
  <c r="U92" i="8"/>
  <c r="W81" i="8"/>
  <c r="W80" i="8"/>
  <c r="W79" i="8"/>
  <c r="W78" i="8"/>
  <c r="W77" i="8"/>
  <c r="W76" i="8"/>
  <c r="W75" i="8"/>
  <c r="S104" i="8"/>
  <c r="S103" i="8"/>
  <c r="S102" i="8"/>
  <c r="S101" i="8"/>
  <c r="S100" i="8"/>
  <c r="S99" i="8"/>
  <c r="S98" i="8"/>
  <c r="S92" i="8"/>
  <c r="S91" i="8"/>
  <c r="S90" i="8"/>
  <c r="S89" i="8"/>
  <c r="S88" i="8"/>
  <c r="S87" i="8"/>
  <c r="S86" i="8"/>
  <c r="T75" i="8"/>
  <c r="U75" i="8"/>
  <c r="T76" i="8"/>
  <c r="U76" i="8"/>
  <c r="T77" i="8"/>
  <c r="U77" i="8"/>
  <c r="T78" i="8"/>
  <c r="U78" i="8"/>
  <c r="T79" i="8"/>
  <c r="U79" i="8"/>
  <c r="T80" i="8"/>
  <c r="U80" i="8"/>
  <c r="T81" i="8"/>
  <c r="U81" i="8"/>
  <c r="S81" i="8"/>
  <c r="S80" i="8"/>
  <c r="S79" i="8"/>
  <c r="S78" i="8"/>
  <c r="S75" i="8"/>
  <c r="S77" i="8"/>
  <c r="S76" i="8"/>
  <c r="P98" i="8"/>
  <c r="Q98" i="8"/>
  <c r="P99" i="8"/>
  <c r="Q99" i="8"/>
  <c r="P100" i="8"/>
  <c r="Q100" i="8"/>
  <c r="P101" i="8"/>
  <c r="Q101" i="8"/>
  <c r="P102" i="8"/>
  <c r="Q102" i="8"/>
  <c r="P103" i="8"/>
  <c r="Q103" i="8"/>
  <c r="P104" i="8"/>
  <c r="Q104" i="8"/>
  <c r="P86" i="8"/>
  <c r="Q86" i="8"/>
  <c r="P87" i="8"/>
  <c r="Q87" i="8"/>
  <c r="P88" i="8"/>
  <c r="Q88" i="8"/>
  <c r="P89" i="8"/>
  <c r="Q89" i="8"/>
  <c r="P90" i="8"/>
  <c r="Q90" i="8"/>
  <c r="P91" i="8"/>
  <c r="Q91" i="8"/>
  <c r="P92" i="8"/>
  <c r="Q92" i="8"/>
  <c r="P75" i="8"/>
  <c r="Q75" i="8"/>
  <c r="P76" i="8"/>
  <c r="Q76" i="8"/>
  <c r="P77" i="8"/>
  <c r="Q77" i="8"/>
  <c r="P78" i="8"/>
  <c r="Q78" i="8"/>
  <c r="P79" i="8"/>
  <c r="Q79" i="8"/>
  <c r="P80" i="8"/>
  <c r="Q80" i="8"/>
  <c r="P81" i="8"/>
  <c r="Q81" i="8"/>
  <c r="O104" i="8"/>
  <c r="O103" i="8"/>
  <c r="O102" i="8"/>
  <c r="O101" i="8"/>
  <c r="O100" i="8"/>
  <c r="O99" i="8"/>
  <c r="O98" i="8"/>
  <c r="O92" i="8"/>
  <c r="O91" i="8"/>
  <c r="O90" i="8"/>
  <c r="O89" i="8"/>
  <c r="O88" i="8"/>
  <c r="O87" i="8"/>
  <c r="O86" i="8"/>
  <c r="O81" i="8"/>
  <c r="O80" i="8"/>
  <c r="O79" i="8"/>
  <c r="O78" i="8"/>
  <c r="O77" i="8"/>
  <c r="O76" i="8"/>
  <c r="O75" i="8"/>
  <c r="L98" i="8"/>
  <c r="M98" i="8"/>
  <c r="L99" i="8"/>
  <c r="M99" i="8"/>
  <c r="L100" i="8"/>
  <c r="M100" i="8"/>
  <c r="L101" i="8"/>
  <c r="M101" i="8"/>
  <c r="L102" i="8"/>
  <c r="M102" i="8"/>
  <c r="L103" i="8"/>
  <c r="M103" i="8"/>
  <c r="L104" i="8"/>
  <c r="M104" i="8"/>
  <c r="L86" i="8"/>
  <c r="M86" i="8"/>
  <c r="L87" i="8"/>
  <c r="M87" i="8"/>
  <c r="L88" i="8"/>
  <c r="M88" i="8"/>
  <c r="L89" i="8"/>
  <c r="M89" i="8"/>
  <c r="L90" i="8"/>
  <c r="M90" i="8"/>
  <c r="L91" i="8"/>
  <c r="M91" i="8"/>
  <c r="L92" i="8"/>
  <c r="M92" i="8"/>
  <c r="L75" i="8"/>
  <c r="M75" i="8"/>
  <c r="L76" i="8"/>
  <c r="M76" i="8"/>
  <c r="L77" i="8"/>
  <c r="M77" i="8"/>
  <c r="L78" i="8"/>
  <c r="M78" i="8"/>
  <c r="L79" i="8"/>
  <c r="M79" i="8"/>
  <c r="L80" i="8"/>
  <c r="M80" i="8"/>
  <c r="L81" i="8"/>
  <c r="M81" i="8"/>
  <c r="K104" i="8"/>
  <c r="K103" i="8"/>
  <c r="K102" i="8"/>
  <c r="K101" i="8"/>
  <c r="K100" i="8"/>
  <c r="K99" i="8"/>
  <c r="K98" i="8"/>
  <c r="K92" i="8"/>
  <c r="K91" i="8"/>
  <c r="K90" i="8"/>
  <c r="K89" i="8"/>
  <c r="K88" i="8"/>
  <c r="K87" i="8"/>
  <c r="K86" i="8"/>
  <c r="K81" i="8"/>
  <c r="K80" i="8"/>
  <c r="K79" i="8"/>
  <c r="K78" i="8"/>
  <c r="K77" i="8"/>
  <c r="K76" i="8"/>
  <c r="K75" i="8"/>
  <c r="H98" i="8"/>
  <c r="I98" i="8"/>
  <c r="H99" i="8"/>
  <c r="I99" i="8"/>
  <c r="H100" i="8"/>
  <c r="I100" i="8"/>
  <c r="H101" i="8"/>
  <c r="I101" i="8"/>
  <c r="H102" i="8"/>
  <c r="I102" i="8"/>
  <c r="H103" i="8"/>
  <c r="I103" i="8"/>
  <c r="H104" i="8"/>
  <c r="I104" i="8"/>
  <c r="G104" i="8"/>
  <c r="G103" i="8"/>
  <c r="G102" i="8"/>
  <c r="G101" i="8"/>
  <c r="G100" i="8"/>
  <c r="G99" i="8"/>
  <c r="G98" i="8"/>
  <c r="H86" i="8"/>
  <c r="I86" i="8"/>
  <c r="H87" i="8"/>
  <c r="I87" i="8"/>
  <c r="H88" i="8"/>
  <c r="I88" i="8"/>
  <c r="H89" i="8"/>
  <c r="I89" i="8"/>
  <c r="H90" i="8"/>
  <c r="I90" i="8"/>
  <c r="H91" i="8"/>
  <c r="I91" i="8"/>
  <c r="H92" i="8"/>
  <c r="I92" i="8"/>
  <c r="G92" i="8"/>
  <c r="G91" i="8"/>
  <c r="G90" i="8"/>
  <c r="G89" i="8"/>
  <c r="G88" i="8"/>
  <c r="G87" i="8"/>
  <c r="G86" i="8"/>
  <c r="D98" i="8"/>
  <c r="E98" i="8"/>
  <c r="D99" i="8"/>
  <c r="E99" i="8"/>
  <c r="D100" i="8"/>
  <c r="E100" i="8"/>
  <c r="D101" i="8"/>
  <c r="E101" i="8"/>
  <c r="D102" i="8"/>
  <c r="E102" i="8"/>
  <c r="D103" i="8"/>
  <c r="E103" i="8"/>
  <c r="D104" i="8"/>
  <c r="E104" i="8"/>
  <c r="D86" i="8"/>
  <c r="E86" i="8"/>
  <c r="D87" i="8"/>
  <c r="E87" i="8"/>
  <c r="D88" i="8"/>
  <c r="E88" i="8"/>
  <c r="D89" i="8"/>
  <c r="E89" i="8"/>
  <c r="D90" i="8"/>
  <c r="E90" i="8"/>
  <c r="D91" i="8"/>
  <c r="E91" i="8"/>
  <c r="D92" i="8"/>
  <c r="E92" i="8"/>
  <c r="C104" i="8"/>
  <c r="C103" i="8"/>
  <c r="C102" i="8"/>
  <c r="C101" i="8"/>
  <c r="C100" i="8"/>
  <c r="C99" i="8"/>
  <c r="C98" i="8"/>
  <c r="C92" i="8"/>
  <c r="C91" i="8"/>
  <c r="C90" i="8"/>
  <c r="C89" i="8"/>
  <c r="C88" i="8"/>
  <c r="C87" i="8"/>
  <c r="C86" i="8"/>
  <c r="H75" i="8"/>
  <c r="I75" i="8"/>
  <c r="H76" i="8"/>
  <c r="I76" i="8"/>
  <c r="H77" i="8"/>
  <c r="I77" i="8"/>
  <c r="H78" i="8"/>
  <c r="I78" i="8"/>
  <c r="H79" i="8"/>
  <c r="I79" i="8"/>
  <c r="H80" i="8"/>
  <c r="I80" i="8"/>
  <c r="H81" i="8"/>
  <c r="I81" i="8"/>
  <c r="G81" i="8"/>
  <c r="G80" i="8"/>
  <c r="G79" i="8"/>
  <c r="G78" i="8"/>
  <c r="G77" i="8"/>
  <c r="G76" i="8"/>
  <c r="G75" i="8"/>
  <c r="D75" i="8"/>
  <c r="E75" i="8"/>
  <c r="D76" i="8"/>
  <c r="E76" i="8"/>
  <c r="D77" i="8"/>
  <c r="E77" i="8"/>
  <c r="D78" i="8"/>
  <c r="E78" i="8"/>
  <c r="D79" i="8"/>
  <c r="E79" i="8"/>
  <c r="D80" i="8"/>
  <c r="E80" i="8"/>
  <c r="D81" i="8"/>
  <c r="E81" i="8"/>
  <c r="C81" i="8"/>
  <c r="C80" i="8"/>
  <c r="C79" i="8"/>
  <c r="C78" i="8"/>
  <c r="C77" i="8"/>
  <c r="C76" i="8"/>
  <c r="C75" i="8"/>
  <c r="X18" i="8" l="1"/>
  <c r="Y18" i="8"/>
  <c r="X19" i="8"/>
  <c r="Y19" i="8"/>
  <c r="X20" i="8"/>
  <c r="Y20" i="8"/>
  <c r="S21" i="8"/>
  <c r="T21" i="8"/>
  <c r="U21" i="8"/>
  <c r="W20" i="8"/>
  <c r="W19" i="8"/>
  <c r="T18" i="8"/>
  <c r="U18" i="8"/>
  <c r="T19" i="8"/>
  <c r="U19" i="8"/>
  <c r="T20" i="8"/>
  <c r="U20" i="8"/>
  <c r="S20" i="8"/>
  <c r="S19" i="8"/>
  <c r="X7" i="8"/>
  <c r="Y7" i="8"/>
  <c r="X8" i="8"/>
  <c r="Y8" i="8"/>
  <c r="X9" i="8"/>
  <c r="Y9" i="8"/>
  <c r="W9" i="8"/>
  <c r="W8" i="8"/>
  <c r="T7" i="8"/>
  <c r="U7" i="8"/>
  <c r="Y63" i="8" l="1"/>
  <c r="Y64" i="8"/>
  <c r="Y65" i="8"/>
  <c r="Y66" i="8"/>
  <c r="Y67" i="8"/>
  <c r="Y68" i="8"/>
  <c r="X63" i="8"/>
  <c r="X64" i="8"/>
  <c r="X65" i="8"/>
  <c r="X66" i="8"/>
  <c r="X67" i="8"/>
  <c r="X68" i="8"/>
  <c r="W68" i="8"/>
  <c r="W67" i="8"/>
  <c r="W66" i="8"/>
  <c r="W65" i="8"/>
  <c r="W64" i="8"/>
  <c r="W63" i="8"/>
  <c r="T63" i="8"/>
  <c r="U63" i="8"/>
  <c r="T64" i="8"/>
  <c r="U64" i="8"/>
  <c r="T65" i="8"/>
  <c r="U65" i="8"/>
  <c r="T66" i="8"/>
  <c r="U66" i="8"/>
  <c r="T67" i="8"/>
  <c r="U67" i="8"/>
  <c r="T68" i="8"/>
  <c r="U68" i="8"/>
  <c r="S68" i="8"/>
  <c r="S67" i="8"/>
  <c r="S66" i="8"/>
  <c r="S65" i="8"/>
  <c r="S64" i="8"/>
  <c r="S63" i="8"/>
  <c r="P63" i="8"/>
  <c r="Q63" i="8"/>
  <c r="P64" i="8"/>
  <c r="Q64" i="8"/>
  <c r="P65" i="8"/>
  <c r="Q65" i="8"/>
  <c r="P66" i="8"/>
  <c r="Q66" i="8"/>
  <c r="P67" i="8"/>
  <c r="Q67" i="8"/>
  <c r="P68" i="8"/>
  <c r="Q68" i="8"/>
  <c r="P69" i="8"/>
  <c r="Q69" i="8"/>
  <c r="O69" i="8"/>
  <c r="O68" i="8"/>
  <c r="O67" i="8"/>
  <c r="O66" i="8"/>
  <c r="O65" i="8"/>
  <c r="O64" i="8"/>
  <c r="O63" i="8"/>
  <c r="L63" i="8"/>
  <c r="M63" i="8"/>
  <c r="L64" i="8"/>
  <c r="M64" i="8"/>
  <c r="L65" i="8"/>
  <c r="M65" i="8"/>
  <c r="L66" i="8"/>
  <c r="M66" i="8"/>
  <c r="L67" i="8"/>
  <c r="M67" i="8"/>
  <c r="L68" i="8"/>
  <c r="M68" i="8"/>
  <c r="L69" i="8"/>
  <c r="M69" i="8"/>
  <c r="K69" i="8"/>
  <c r="K68" i="8"/>
  <c r="K67" i="8"/>
  <c r="K66" i="8"/>
  <c r="K65" i="8"/>
  <c r="K64" i="8"/>
  <c r="K63" i="8"/>
  <c r="H63" i="8"/>
  <c r="I63" i="8"/>
  <c r="H64" i="8"/>
  <c r="I64" i="8"/>
  <c r="H65" i="8"/>
  <c r="I65" i="8"/>
  <c r="H66" i="8"/>
  <c r="I66" i="8"/>
  <c r="H67" i="8"/>
  <c r="I67" i="8"/>
  <c r="H68" i="8"/>
  <c r="I68" i="8"/>
  <c r="H69" i="8"/>
  <c r="I69" i="8"/>
  <c r="G69" i="8"/>
  <c r="G68" i="8"/>
  <c r="G67" i="8"/>
  <c r="G66" i="8"/>
  <c r="G65" i="8"/>
  <c r="G64" i="8"/>
  <c r="G63" i="8"/>
  <c r="D63" i="8"/>
  <c r="E63" i="8"/>
  <c r="D64" i="8"/>
  <c r="E64" i="8"/>
  <c r="D65" i="8"/>
  <c r="E65" i="8"/>
  <c r="D66" i="8"/>
  <c r="E66" i="8"/>
  <c r="D67" i="8"/>
  <c r="E67" i="8"/>
  <c r="D68" i="8"/>
  <c r="E68" i="8"/>
  <c r="D69" i="8"/>
  <c r="E69" i="8"/>
  <c r="C69" i="8"/>
  <c r="C68" i="8"/>
  <c r="C67" i="8"/>
  <c r="C66" i="8"/>
  <c r="C65" i="8"/>
  <c r="C64" i="8"/>
  <c r="C63" i="8"/>
  <c r="X52" i="8"/>
  <c r="Y52" i="8"/>
  <c r="X53" i="8"/>
  <c r="Y53" i="8"/>
  <c r="X54" i="8"/>
  <c r="Y54" i="8"/>
  <c r="X55" i="8"/>
  <c r="Y55" i="8"/>
  <c r="X56" i="8"/>
  <c r="Y56" i="8"/>
  <c r="X57" i="8"/>
  <c r="Y57" i="8"/>
  <c r="W57" i="8"/>
  <c r="W56" i="8"/>
  <c r="W55" i="8"/>
  <c r="W54" i="8"/>
  <c r="W53" i="8"/>
  <c r="W52" i="8"/>
  <c r="T52" i="8"/>
  <c r="U52" i="8"/>
  <c r="T53" i="8"/>
  <c r="U53" i="8"/>
  <c r="T54" i="8"/>
  <c r="U54" i="8"/>
  <c r="T55" i="8"/>
  <c r="U55" i="8"/>
  <c r="T56" i="8"/>
  <c r="U56" i="8"/>
  <c r="T57" i="8"/>
  <c r="U57" i="8"/>
  <c r="S57" i="8"/>
  <c r="S56" i="8"/>
  <c r="S55" i="8"/>
  <c r="S54" i="8"/>
  <c r="S53" i="8"/>
  <c r="S52" i="8"/>
  <c r="P52" i="8"/>
  <c r="Q52" i="8"/>
  <c r="P53" i="8"/>
  <c r="Q53" i="8"/>
  <c r="P54" i="8"/>
  <c r="Q54" i="8"/>
  <c r="P55" i="8"/>
  <c r="Q55" i="8"/>
  <c r="P56" i="8"/>
  <c r="Q56" i="8"/>
  <c r="P57" i="8"/>
  <c r="Q57" i="8"/>
  <c r="P58" i="8"/>
  <c r="Q58" i="8"/>
  <c r="O58" i="8"/>
  <c r="O57" i="8"/>
  <c r="O56" i="8"/>
  <c r="O55" i="8"/>
  <c r="O54" i="8"/>
  <c r="O53" i="8"/>
  <c r="O52" i="8"/>
  <c r="L52" i="8"/>
  <c r="M52" i="8"/>
  <c r="L53" i="8"/>
  <c r="M53" i="8"/>
  <c r="L54" i="8"/>
  <c r="M54" i="8"/>
  <c r="L55" i="8"/>
  <c r="M55" i="8"/>
  <c r="L56" i="8"/>
  <c r="M56" i="8"/>
  <c r="L57" i="8"/>
  <c r="M57" i="8"/>
  <c r="L58" i="8"/>
  <c r="M58" i="8"/>
  <c r="K58" i="8"/>
  <c r="K57" i="8"/>
  <c r="K56" i="8"/>
  <c r="K55" i="8"/>
  <c r="K54" i="8"/>
  <c r="K53" i="8"/>
  <c r="K52" i="8"/>
  <c r="H52" i="8"/>
  <c r="I52" i="8"/>
  <c r="H53" i="8"/>
  <c r="I53" i="8"/>
  <c r="H54" i="8"/>
  <c r="I54" i="8"/>
  <c r="H55" i="8"/>
  <c r="I55" i="8"/>
  <c r="H56" i="8"/>
  <c r="I56" i="8"/>
  <c r="H57" i="8"/>
  <c r="I57" i="8"/>
  <c r="H58" i="8"/>
  <c r="I58" i="8"/>
  <c r="G58" i="8"/>
  <c r="G57" i="8"/>
  <c r="G56" i="8"/>
  <c r="G55" i="8"/>
  <c r="G54" i="8"/>
  <c r="G53" i="8"/>
  <c r="D52" i="8"/>
  <c r="E52" i="8"/>
  <c r="D53" i="8"/>
  <c r="E53" i="8"/>
  <c r="D54" i="8"/>
  <c r="E54" i="8"/>
  <c r="D55" i="8"/>
  <c r="E55" i="8"/>
  <c r="D56" i="8"/>
  <c r="E56" i="8"/>
  <c r="D57" i="8"/>
  <c r="E57" i="8"/>
  <c r="D58" i="8"/>
  <c r="E58" i="8"/>
  <c r="C58" i="8"/>
  <c r="C57" i="8"/>
  <c r="C56" i="8"/>
  <c r="C55" i="8"/>
  <c r="C54" i="8"/>
  <c r="C53" i="8"/>
  <c r="C52" i="8"/>
  <c r="G52" i="8"/>
  <c r="X39" i="8"/>
  <c r="Y39" i="8"/>
  <c r="X40" i="8"/>
  <c r="Y40" i="8"/>
  <c r="X41" i="8"/>
  <c r="Y41" i="8"/>
  <c r="X42" i="8"/>
  <c r="Y42" i="8"/>
  <c r="X43" i="8"/>
  <c r="Y43" i="8"/>
  <c r="X44" i="8"/>
  <c r="Y44" i="8"/>
  <c r="W44" i="8"/>
  <c r="W43" i="8"/>
  <c r="W42" i="8"/>
  <c r="W41" i="8"/>
  <c r="W40" i="8"/>
  <c r="W39" i="8"/>
  <c r="T39" i="8"/>
  <c r="U39" i="8"/>
  <c r="T40" i="8"/>
  <c r="U40" i="8"/>
  <c r="T41" i="8"/>
  <c r="U41" i="8"/>
  <c r="T42" i="8"/>
  <c r="U42" i="8"/>
  <c r="T43" i="8"/>
  <c r="U43" i="8"/>
  <c r="T44" i="8"/>
  <c r="U44" i="8"/>
  <c r="S44" i="8"/>
  <c r="S43" i="8"/>
  <c r="S42" i="8"/>
  <c r="S41" i="8"/>
  <c r="S40" i="8"/>
  <c r="S39" i="8"/>
  <c r="P39" i="8"/>
  <c r="Q39" i="8"/>
  <c r="P40" i="8"/>
  <c r="Q40" i="8"/>
  <c r="P41" i="8"/>
  <c r="Q41" i="8"/>
  <c r="P42" i="8"/>
  <c r="Q42" i="8"/>
  <c r="P43" i="8"/>
  <c r="Q43" i="8"/>
  <c r="P44" i="8"/>
  <c r="Q44" i="8"/>
  <c r="P45" i="8"/>
  <c r="Q45" i="8"/>
  <c r="O45" i="8"/>
  <c r="O44" i="8"/>
  <c r="O43" i="8"/>
  <c r="O42" i="8"/>
  <c r="O41" i="8"/>
  <c r="O40" i="8"/>
  <c r="O39" i="8"/>
  <c r="L39" i="8"/>
  <c r="M39" i="8"/>
  <c r="L40" i="8"/>
  <c r="M40" i="8"/>
  <c r="L41" i="8"/>
  <c r="M41" i="8"/>
  <c r="L42" i="8"/>
  <c r="M42" i="8"/>
  <c r="L43" i="8"/>
  <c r="M43" i="8"/>
  <c r="L44" i="8"/>
  <c r="M44" i="8"/>
  <c r="L45" i="8"/>
  <c r="M45" i="8"/>
  <c r="K45" i="8"/>
  <c r="K44" i="8"/>
  <c r="K43" i="8"/>
  <c r="K42" i="8"/>
  <c r="K41" i="8"/>
  <c r="K40" i="8"/>
  <c r="K39" i="8"/>
  <c r="H39" i="8"/>
  <c r="I39" i="8"/>
  <c r="H40" i="8"/>
  <c r="I40" i="8"/>
  <c r="H41" i="8"/>
  <c r="I41" i="8"/>
  <c r="H42" i="8"/>
  <c r="I42" i="8"/>
  <c r="H43" i="8"/>
  <c r="I43" i="8"/>
  <c r="H44" i="8"/>
  <c r="I44" i="8"/>
  <c r="H45" i="8"/>
  <c r="I45" i="8"/>
  <c r="G45" i="8"/>
  <c r="G44" i="8"/>
  <c r="G43" i="8"/>
  <c r="G42" i="8"/>
  <c r="G41" i="8"/>
  <c r="G40" i="8"/>
  <c r="G39" i="8"/>
  <c r="D39" i="8"/>
  <c r="E39" i="8"/>
  <c r="D40" i="8"/>
  <c r="E40" i="8"/>
  <c r="D41" i="8"/>
  <c r="E41" i="8"/>
  <c r="D42" i="8"/>
  <c r="E42" i="8"/>
  <c r="D43" i="8"/>
  <c r="E43" i="8"/>
  <c r="D44" i="8"/>
  <c r="E44" i="8"/>
  <c r="D45" i="8"/>
  <c r="E45" i="8"/>
  <c r="C45" i="8"/>
  <c r="C44" i="8"/>
  <c r="C43" i="8"/>
  <c r="C42" i="8"/>
  <c r="C41" i="8"/>
  <c r="C40" i="8"/>
  <c r="C39" i="8"/>
  <c r="X28" i="8"/>
  <c r="Y28" i="8"/>
  <c r="X29" i="8"/>
  <c r="Y29" i="8"/>
  <c r="X30" i="8"/>
  <c r="Y30" i="8"/>
  <c r="X31" i="8"/>
  <c r="Y31" i="8"/>
  <c r="X32" i="8"/>
  <c r="Y32" i="8"/>
  <c r="X33" i="8"/>
  <c r="Y33" i="8"/>
  <c r="W33" i="8"/>
  <c r="W32" i="8"/>
  <c r="W31" i="8"/>
  <c r="W30" i="8"/>
  <c r="W29" i="8"/>
  <c r="W28" i="8"/>
  <c r="T28" i="8"/>
  <c r="U28" i="8"/>
  <c r="T29" i="8"/>
  <c r="U29" i="8"/>
  <c r="T30" i="8"/>
  <c r="U30" i="8"/>
  <c r="T31" i="8"/>
  <c r="U31" i="8"/>
  <c r="T32" i="8"/>
  <c r="U32" i="8"/>
  <c r="T33" i="8"/>
  <c r="U33" i="8"/>
  <c r="S33" i="8"/>
  <c r="S32" i="8"/>
  <c r="S31" i="8"/>
  <c r="S30" i="8"/>
  <c r="S29" i="8"/>
  <c r="S28" i="8"/>
  <c r="P28" i="8"/>
  <c r="Q28" i="8"/>
  <c r="P29" i="8"/>
  <c r="Q29" i="8"/>
  <c r="P30" i="8"/>
  <c r="Q30" i="8"/>
  <c r="P31" i="8"/>
  <c r="Q31" i="8"/>
  <c r="P32" i="8"/>
  <c r="Q32" i="8"/>
  <c r="P33" i="8"/>
  <c r="Q33" i="8"/>
  <c r="P34" i="8"/>
  <c r="Q34" i="8"/>
  <c r="O34" i="8"/>
  <c r="O33" i="8"/>
  <c r="O32" i="8"/>
  <c r="O31" i="8"/>
  <c r="O30" i="8"/>
  <c r="O29" i="8"/>
  <c r="O28" i="8"/>
  <c r="L28" i="8"/>
  <c r="M28" i="8"/>
  <c r="L29" i="8"/>
  <c r="M29" i="8"/>
  <c r="L30" i="8"/>
  <c r="M30" i="8"/>
  <c r="L31" i="8"/>
  <c r="M31" i="8"/>
  <c r="L32" i="8"/>
  <c r="M32" i="8"/>
  <c r="L33" i="8"/>
  <c r="M33" i="8"/>
  <c r="L34" i="8"/>
  <c r="M34" i="8"/>
  <c r="K34" i="8"/>
  <c r="K33" i="8"/>
  <c r="K32" i="8"/>
  <c r="K31" i="8"/>
  <c r="K30" i="8"/>
  <c r="K29" i="8"/>
  <c r="K28" i="8"/>
  <c r="H28" i="8"/>
  <c r="I28" i="8"/>
  <c r="H29" i="8"/>
  <c r="I29" i="8"/>
  <c r="H30" i="8"/>
  <c r="I30" i="8"/>
  <c r="H31" i="8"/>
  <c r="I31" i="8"/>
  <c r="H32" i="8"/>
  <c r="I32" i="8"/>
  <c r="H33" i="8"/>
  <c r="I33" i="8"/>
  <c r="H34" i="8"/>
  <c r="I34" i="8"/>
  <c r="G34" i="8"/>
  <c r="G33" i="8"/>
  <c r="G32" i="8"/>
  <c r="G31" i="8"/>
  <c r="G30" i="8"/>
  <c r="G29" i="8"/>
  <c r="G28" i="8"/>
  <c r="D28" i="8"/>
  <c r="E28" i="8"/>
  <c r="D29" i="8"/>
  <c r="E29" i="8"/>
  <c r="D30" i="8"/>
  <c r="E30" i="8"/>
  <c r="D31" i="8"/>
  <c r="E31" i="8"/>
  <c r="D32" i="8"/>
  <c r="E32" i="8"/>
  <c r="D33" i="8"/>
  <c r="E33" i="8"/>
  <c r="D34" i="8"/>
  <c r="E34" i="8"/>
  <c r="C34" i="8"/>
  <c r="C33" i="8"/>
  <c r="C32" i="8"/>
  <c r="C31" i="8"/>
  <c r="C30" i="8"/>
  <c r="C29" i="8"/>
  <c r="C28" i="8"/>
  <c r="T4" i="8"/>
  <c r="U4" i="8"/>
  <c r="T5" i="8"/>
  <c r="U5" i="8"/>
  <c r="T6" i="8"/>
  <c r="U6" i="8"/>
  <c r="T15" i="8"/>
  <c r="U15" i="8"/>
  <c r="T16" i="8"/>
  <c r="U16" i="8"/>
  <c r="T17" i="8"/>
  <c r="U17" i="8"/>
  <c r="X15" i="8"/>
  <c r="Y15" i="8"/>
  <c r="X16" i="8"/>
  <c r="Y16" i="8"/>
  <c r="X17" i="8"/>
  <c r="Y17" i="8"/>
  <c r="W18" i="8"/>
  <c r="W17" i="8"/>
  <c r="W16" i="8"/>
  <c r="W15" i="8"/>
  <c r="X4" i="8"/>
  <c r="Y4" i="8"/>
  <c r="X5" i="8"/>
  <c r="Y5" i="8"/>
  <c r="X6" i="8"/>
  <c r="Y6" i="8"/>
  <c r="W7" i="8"/>
  <c r="W6" i="8"/>
  <c r="W5" i="8"/>
  <c r="W4" i="8"/>
  <c r="S18" i="8"/>
  <c r="S17" i="8"/>
  <c r="S16" i="8"/>
  <c r="S15" i="8"/>
  <c r="S7" i="8"/>
  <c r="S6" i="8"/>
  <c r="S5" i="8"/>
  <c r="S4" i="8"/>
  <c r="P15" i="8"/>
  <c r="Q15" i="8"/>
  <c r="P16" i="8"/>
  <c r="Q16" i="8"/>
  <c r="P17" i="8"/>
  <c r="Q17" i="8"/>
  <c r="P18" i="8"/>
  <c r="Q18" i="8"/>
  <c r="P19" i="8"/>
  <c r="Q19" i="8"/>
  <c r="P20" i="8"/>
  <c r="Q20" i="8"/>
  <c r="P21" i="8"/>
  <c r="Q21" i="8"/>
  <c r="O21" i="8"/>
  <c r="O20" i="8"/>
  <c r="O18" i="8"/>
  <c r="O17" i="8"/>
  <c r="O19" i="8"/>
  <c r="O16" i="8"/>
  <c r="O15" i="8"/>
  <c r="P4" i="8"/>
  <c r="Q4" i="8"/>
  <c r="P5" i="8"/>
  <c r="Q5" i="8"/>
  <c r="P6" i="8"/>
  <c r="Q6" i="8"/>
  <c r="P7" i="8"/>
  <c r="Q7" i="8"/>
  <c r="P8" i="8"/>
  <c r="Q8" i="8"/>
  <c r="P9" i="8"/>
  <c r="Q9" i="8"/>
  <c r="P10" i="8"/>
  <c r="Q10" i="8"/>
  <c r="O10" i="8"/>
  <c r="O9" i="8"/>
  <c r="O8" i="8"/>
  <c r="O7" i="8"/>
  <c r="O6" i="8"/>
  <c r="O5" i="8"/>
  <c r="O4" i="8"/>
  <c r="L15" i="8"/>
  <c r="M15" i="8"/>
  <c r="L16" i="8"/>
  <c r="M16" i="8"/>
  <c r="L17" i="8"/>
  <c r="M17" i="8"/>
  <c r="L18" i="8"/>
  <c r="M18" i="8"/>
  <c r="L19" i="8"/>
  <c r="M19" i="8"/>
  <c r="L20" i="8"/>
  <c r="M20" i="8"/>
  <c r="L21" i="8"/>
  <c r="M21" i="8"/>
  <c r="K21" i="8"/>
  <c r="K20" i="8"/>
  <c r="K19" i="8"/>
  <c r="K18" i="8"/>
  <c r="K17" i="8"/>
  <c r="K16" i="8"/>
  <c r="K15" i="8"/>
  <c r="L4" i="8"/>
  <c r="M4" i="8"/>
  <c r="L5" i="8"/>
  <c r="M5" i="8"/>
  <c r="L6" i="8"/>
  <c r="M6" i="8"/>
  <c r="L7" i="8"/>
  <c r="M7" i="8"/>
  <c r="L8" i="8"/>
  <c r="M8" i="8"/>
  <c r="L9" i="8"/>
  <c r="M9" i="8"/>
  <c r="L10" i="8"/>
  <c r="M10" i="8"/>
  <c r="K10" i="8"/>
  <c r="K9" i="8"/>
  <c r="K8" i="8"/>
  <c r="K7" i="8"/>
  <c r="K6" i="8"/>
  <c r="K5" i="8"/>
  <c r="K4" i="8"/>
  <c r="H10" i="8"/>
  <c r="I10" i="8"/>
  <c r="G10" i="8"/>
  <c r="H21" i="8"/>
  <c r="I21" i="8"/>
  <c r="G21" i="8"/>
</calcChain>
</file>

<file path=xl/sharedStrings.xml><?xml version="1.0" encoding="utf-8"?>
<sst xmlns="http://schemas.openxmlformats.org/spreadsheetml/2006/main" count="1252" uniqueCount="39">
  <si>
    <t>A Peak</t>
  </si>
  <si>
    <t>Amp</t>
  </si>
  <si>
    <t>Width</t>
  </si>
  <si>
    <t>Centre</t>
  </si>
  <si>
    <t>Value</t>
  </si>
  <si>
    <t>ConfU</t>
  </si>
  <si>
    <t>ConfL</t>
  </si>
  <si>
    <t>4 Kelvin</t>
  </si>
  <si>
    <t>Simultaneous Emission</t>
  </si>
  <si>
    <t>Sequential Emission</t>
  </si>
  <si>
    <t>R^2</t>
  </si>
  <si>
    <t>B Peak</t>
  </si>
  <si>
    <t>2A Peak</t>
  </si>
  <si>
    <t>2B Peak</t>
  </si>
  <si>
    <t>2A+B Peak</t>
  </si>
  <si>
    <t>3B Peak</t>
  </si>
  <si>
    <t>NaN</t>
  </si>
  <si>
    <t>25 Kelvin</t>
  </si>
  <si>
    <t>295 Kelvin</t>
  </si>
  <si>
    <t>225 Kelvin</t>
  </si>
  <si>
    <t>150 Kelvin</t>
  </si>
  <si>
    <t>100 Kelvin</t>
  </si>
  <si>
    <t>50 Kelvin</t>
  </si>
  <si>
    <t>B</t>
  </si>
  <si>
    <t>nA</t>
  </si>
  <si>
    <t>nB</t>
  </si>
  <si>
    <t>2B</t>
  </si>
  <si>
    <t>3B</t>
  </si>
  <si>
    <t>Sequential</t>
  </si>
  <si>
    <t>Simultaneous</t>
  </si>
  <si>
    <t>A</t>
  </si>
  <si>
    <t>Temperature</t>
  </si>
  <si>
    <t>2A</t>
  </si>
  <si>
    <t>2AplusB</t>
  </si>
  <si>
    <t>Amplitude</t>
  </si>
  <si>
    <t>Centre Shift</t>
  </si>
  <si>
    <t>Shift</t>
  </si>
  <si>
    <t>Sequ emission A*b^2 / L(x)(Lx1)L(x2)..</t>
  </si>
  <si>
    <t>Sequential (A*Gamma^2)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</si>
</sst>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11" fontId="0" fillId="0" borderId="1" xfId="0" applyNumberFormat="1" applyBorder="1"/>
    <xf numFmtId="0" fontId="0" fillId="0" borderId="0" xfId="0" applyBorder="1"/>
    <xf numFmtId="11" fontId="0" fillId="0" borderId="0" xfId="0" applyNumberFormat="1" applyBorder="1"/>
    <xf numFmtId="0" fontId="0" fillId="0" borderId="2" xfId="0" applyBorder="1"/>
    <xf numFmtId="11" fontId="0" fillId="0" borderId="2" xfId="0" applyNumberFormat="1" applyBorder="1"/>
    <xf numFmtId="0" fontId="0" fillId="0" borderId="6" xfId="0" applyBorder="1"/>
    <xf numFmtId="0" fontId="1" fillId="0" borderId="7" xfId="0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1" fontId="0" fillId="0" borderId="13" xfId="0" applyNumberFormat="1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11" fontId="0" fillId="0" borderId="16" xfId="0" applyNumberFormat="1" applyBorder="1"/>
    <xf numFmtId="11" fontId="0" fillId="0" borderId="15" xfId="0" applyNumberFormat="1" applyBorder="1"/>
    <xf numFmtId="0" fontId="0" fillId="0" borderId="7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7" xfId="0" applyFill="1" applyBorder="1"/>
    <xf numFmtId="0" fontId="2" fillId="0" borderId="10" xfId="0" applyFont="1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0"/>
  <sheetViews>
    <sheetView zoomScale="70" zoomScaleNormal="70" workbookViewId="0">
      <selection activeCell="J11" activeCellId="1" sqref="J5 J11"/>
    </sheetView>
  </sheetViews>
  <sheetFormatPr defaultRowHeight="15" x14ac:dyDescent="0.25"/>
  <cols>
    <col min="1" max="1" width="14.85546875" bestFit="1" customWidth="1"/>
    <col min="4" max="4" width="10.28515625" bestFit="1" customWidth="1"/>
    <col min="5" max="6" width="10" bestFit="1" customWidth="1"/>
    <col min="8" max="8" width="8.140625" bestFit="1" customWidth="1"/>
    <col min="9" max="9" width="10" bestFit="1" customWidth="1"/>
    <col min="10" max="10" width="10.28515625" bestFit="1" customWidth="1"/>
    <col min="11" max="11" width="13.140625" customWidth="1"/>
    <col min="13" max="13" width="12" customWidth="1"/>
    <col min="14" max="14" width="12.28515625" customWidth="1"/>
    <col min="15" max="16" width="12.140625" customWidth="1"/>
    <col min="17" max="17" width="10.28515625" bestFit="1" customWidth="1"/>
    <col min="18" max="18" width="11.5703125" customWidth="1"/>
    <col min="19" max="19" width="13.140625" customWidth="1"/>
    <col min="20" max="20" width="13.7109375" customWidth="1"/>
    <col min="21" max="21" width="14.140625" customWidth="1"/>
    <col min="23" max="23" width="12" bestFit="1" customWidth="1"/>
    <col min="24" max="24" width="11" bestFit="1" customWidth="1"/>
    <col min="25" max="25" width="10" bestFit="1" customWidth="1"/>
    <col min="26" max="26" width="10.28515625" bestFit="1" customWidth="1"/>
    <col min="28" max="28" width="9.28515625" bestFit="1" customWidth="1"/>
    <col min="29" max="30" width="10.28515625" bestFit="1" customWidth="1"/>
    <col min="31" max="31" width="10" bestFit="1" customWidth="1"/>
  </cols>
  <sheetData>
    <row r="1" spans="1:31" x14ac:dyDescent="0.25">
      <c r="A1" s="25" t="s">
        <v>7</v>
      </c>
      <c r="B1" s="25"/>
    </row>
    <row r="3" spans="1:31" x14ac:dyDescent="0.25">
      <c r="C3" s="1" t="s">
        <v>0</v>
      </c>
      <c r="D3" s="1" t="s">
        <v>6</v>
      </c>
      <c r="E3" s="1" t="s">
        <v>4</v>
      </c>
      <c r="F3" s="1" t="s">
        <v>5</v>
      </c>
      <c r="H3" s="1" t="s">
        <v>11</v>
      </c>
      <c r="I3" s="1" t="s">
        <v>6</v>
      </c>
      <c r="J3" s="1" t="s">
        <v>4</v>
      </c>
      <c r="K3" s="1" t="s">
        <v>5</v>
      </c>
      <c r="M3" s="1" t="s">
        <v>12</v>
      </c>
      <c r="N3" s="1" t="s">
        <v>6</v>
      </c>
      <c r="O3" s="1" t="s">
        <v>4</v>
      </c>
      <c r="P3" s="1" t="s">
        <v>5</v>
      </c>
      <c r="R3" s="1" t="s">
        <v>13</v>
      </c>
      <c r="S3" s="1" t="s">
        <v>6</v>
      </c>
      <c r="T3" s="1" t="s">
        <v>4</v>
      </c>
      <c r="U3" s="1" t="s">
        <v>5</v>
      </c>
      <c r="W3" s="1" t="s">
        <v>14</v>
      </c>
      <c r="X3" s="1" t="s">
        <v>6</v>
      </c>
      <c r="Y3" s="1" t="s">
        <v>4</v>
      </c>
      <c r="Z3" s="1" t="s">
        <v>5</v>
      </c>
      <c r="AB3" s="1" t="s">
        <v>15</v>
      </c>
      <c r="AC3" s="1" t="s">
        <v>6</v>
      </c>
      <c r="AD3" s="1" t="s">
        <v>4</v>
      </c>
      <c r="AE3" s="1" t="s">
        <v>5</v>
      </c>
    </row>
    <row r="4" spans="1:31" x14ac:dyDescent="0.25">
      <c r="C4" s="1" t="s">
        <v>1</v>
      </c>
      <c r="D4" s="2">
        <v>3.1999999999999999E-5</v>
      </c>
      <c r="E4" s="2">
        <v>1.0840000000000001E-4</v>
      </c>
      <c r="F4" s="2">
        <v>1.8149999999999999E-4</v>
      </c>
      <c r="H4" s="1" t="s">
        <v>1</v>
      </c>
      <c r="I4" s="2">
        <v>1.4530000000000001E-4</v>
      </c>
      <c r="J4" s="2">
        <v>2.085E-4</v>
      </c>
      <c r="K4" s="2">
        <v>2.7169999999999999E-4</v>
      </c>
      <c r="M4" s="1" t="s">
        <v>1</v>
      </c>
      <c r="N4" s="2">
        <v>1.253E-8</v>
      </c>
      <c r="O4" s="2">
        <v>3.1020000000000001E-7</v>
      </c>
      <c r="P4" s="2">
        <v>6.0780000000000003E-7</v>
      </c>
      <c r="R4" s="1" t="s">
        <v>1</v>
      </c>
      <c r="S4" s="2">
        <v>9.188E-8</v>
      </c>
      <c r="T4" s="2">
        <v>2.16E-7</v>
      </c>
      <c r="U4" s="2">
        <v>3.4079999999999998E-7</v>
      </c>
      <c r="W4" s="1" t="s">
        <v>1</v>
      </c>
      <c r="X4" s="2">
        <v>-1.33E-8</v>
      </c>
      <c r="Y4" s="2">
        <v>1.6499999999999999E-8</v>
      </c>
      <c r="Z4" s="2">
        <v>4.6299999999999998E-8</v>
      </c>
      <c r="AB4" s="1" t="s">
        <v>1</v>
      </c>
      <c r="AC4" s="1" t="s">
        <v>16</v>
      </c>
      <c r="AD4" s="2">
        <v>2.9300000000000001E-8</v>
      </c>
      <c r="AE4" s="1" t="s">
        <v>16</v>
      </c>
    </row>
    <row r="5" spans="1:31" x14ac:dyDescent="0.25">
      <c r="A5" s="25" t="s">
        <v>9</v>
      </c>
      <c r="B5" s="25"/>
      <c r="C5" s="1" t="s">
        <v>2</v>
      </c>
      <c r="D5" s="1">
        <v>35.880000000000003</v>
      </c>
      <c r="E5" s="1">
        <v>43.86</v>
      </c>
      <c r="F5" s="1">
        <v>51.85</v>
      </c>
      <c r="H5" s="1" t="s">
        <v>2</v>
      </c>
      <c r="I5" s="1">
        <v>28.19</v>
      </c>
      <c r="J5" s="1">
        <v>30.77</v>
      </c>
      <c r="K5" s="1">
        <v>33.33</v>
      </c>
      <c r="M5" s="1" t="s">
        <v>2</v>
      </c>
      <c r="N5" s="1">
        <v>47.97</v>
      </c>
      <c r="O5" s="1">
        <v>57.68</v>
      </c>
      <c r="P5" s="1">
        <v>67.39</v>
      </c>
      <c r="R5" s="1" t="s">
        <v>2</v>
      </c>
      <c r="S5" s="1">
        <v>33.54</v>
      </c>
      <c r="T5" s="1">
        <v>37.4</v>
      </c>
      <c r="U5" s="1">
        <v>41.27</v>
      </c>
      <c r="W5" s="1" t="s">
        <v>2</v>
      </c>
      <c r="X5" s="1">
        <v>48.31</v>
      </c>
      <c r="Y5" s="1">
        <v>63.08</v>
      </c>
      <c r="Z5" s="1">
        <v>77.86</v>
      </c>
      <c r="AB5" s="1" t="s">
        <v>2</v>
      </c>
      <c r="AC5" s="1">
        <v>41.69</v>
      </c>
      <c r="AD5" s="1">
        <v>42.12</v>
      </c>
      <c r="AE5" s="1">
        <v>42.54</v>
      </c>
    </row>
    <row r="6" spans="1:31" x14ac:dyDescent="0.25">
      <c r="C6" s="1" t="s">
        <v>3</v>
      </c>
      <c r="D6" s="1">
        <v>1.7430000000000001</v>
      </c>
      <c r="E6" s="1">
        <v>1.746</v>
      </c>
      <c r="F6" s="1">
        <v>1.7490000000000001</v>
      </c>
      <c r="H6" s="1" t="s">
        <v>3</v>
      </c>
      <c r="I6" s="1">
        <v>1.7669999999999999</v>
      </c>
      <c r="J6" s="1">
        <v>1.768</v>
      </c>
      <c r="K6" s="1">
        <v>1.7689999999999999</v>
      </c>
      <c r="M6" s="1" t="s">
        <v>3</v>
      </c>
      <c r="N6" s="1">
        <v>1.7470000000000001</v>
      </c>
      <c r="O6" s="1">
        <v>1.75</v>
      </c>
      <c r="P6" s="1">
        <v>1.7529999999999999</v>
      </c>
      <c r="R6" s="1" t="s">
        <v>3</v>
      </c>
      <c r="S6" s="1">
        <v>1.7669999999999999</v>
      </c>
      <c r="T6" s="1">
        <v>1.7689999999999999</v>
      </c>
      <c r="U6" s="1">
        <v>1.77</v>
      </c>
      <c r="W6" s="1" t="s">
        <v>3</v>
      </c>
      <c r="X6" s="1">
        <v>1.7669999999999999</v>
      </c>
      <c r="Y6" s="1">
        <v>1.772</v>
      </c>
      <c r="Z6" s="1">
        <v>1.7769999999999999</v>
      </c>
      <c r="AB6" s="1" t="s">
        <v>3</v>
      </c>
      <c r="AC6" s="1">
        <v>1.768</v>
      </c>
      <c r="AD6" s="1">
        <v>1.7689999999999999</v>
      </c>
      <c r="AE6" s="1">
        <v>1.7709999999999999</v>
      </c>
    </row>
    <row r="7" spans="1:31" x14ac:dyDescent="0.25">
      <c r="C7" s="1" t="s">
        <v>10</v>
      </c>
      <c r="D7" s="26">
        <v>0.83460000000000001</v>
      </c>
      <c r="E7" s="27"/>
      <c r="F7" s="28"/>
      <c r="H7" s="1" t="s">
        <v>10</v>
      </c>
      <c r="I7" s="26">
        <v>0.97160000000000002</v>
      </c>
      <c r="J7" s="27"/>
      <c r="K7" s="28"/>
      <c r="M7" s="1" t="s">
        <v>10</v>
      </c>
      <c r="N7" s="26">
        <v>0.81820000000000004</v>
      </c>
      <c r="O7" s="27"/>
      <c r="P7" s="28"/>
      <c r="R7" s="1" t="s">
        <v>10</v>
      </c>
      <c r="S7" s="26">
        <v>0.95640000000000003</v>
      </c>
      <c r="T7" s="27"/>
      <c r="U7" s="28"/>
      <c r="W7" s="1" t="s">
        <v>10</v>
      </c>
      <c r="X7" s="26"/>
      <c r="Y7" s="27"/>
      <c r="Z7" s="28"/>
      <c r="AB7" s="1" t="s">
        <v>10</v>
      </c>
      <c r="AC7" s="26">
        <v>0.93010000000000004</v>
      </c>
      <c r="AD7" s="27"/>
      <c r="AE7" s="28"/>
    </row>
    <row r="9" spans="1:31" x14ac:dyDescent="0.25">
      <c r="C9" s="1" t="s">
        <v>0</v>
      </c>
      <c r="D9" s="1" t="s">
        <v>6</v>
      </c>
      <c r="E9" s="1" t="s">
        <v>4</v>
      </c>
      <c r="F9" s="1" t="s">
        <v>5</v>
      </c>
      <c r="H9" s="1" t="s">
        <v>11</v>
      </c>
      <c r="I9" s="1" t="s">
        <v>6</v>
      </c>
      <c r="J9" s="1" t="s">
        <v>4</v>
      </c>
      <c r="K9" s="1" t="s">
        <v>5</v>
      </c>
      <c r="M9" s="1" t="s">
        <v>12</v>
      </c>
      <c r="N9" s="1" t="s">
        <v>6</v>
      </c>
      <c r="O9" s="1" t="s">
        <v>4</v>
      </c>
      <c r="P9" s="1" t="s">
        <v>5</v>
      </c>
      <c r="R9" s="1" t="s">
        <v>13</v>
      </c>
      <c r="S9" s="1" t="s">
        <v>6</v>
      </c>
      <c r="T9" s="1" t="s">
        <v>4</v>
      </c>
      <c r="U9" s="1" t="s">
        <v>5</v>
      </c>
      <c r="W9" s="1" t="s">
        <v>14</v>
      </c>
      <c r="X9" s="1" t="s">
        <v>6</v>
      </c>
      <c r="Y9" s="1" t="s">
        <v>4</v>
      </c>
      <c r="Z9" s="1" t="s">
        <v>5</v>
      </c>
      <c r="AB9" s="1" t="s">
        <v>15</v>
      </c>
      <c r="AC9" s="1" t="s">
        <v>6</v>
      </c>
      <c r="AD9" s="1" t="s">
        <v>4</v>
      </c>
      <c r="AE9" s="1" t="s">
        <v>5</v>
      </c>
    </row>
    <row r="10" spans="1:31" x14ac:dyDescent="0.25">
      <c r="A10" s="25" t="s">
        <v>8</v>
      </c>
      <c r="B10" s="25"/>
      <c r="C10" s="1" t="s">
        <v>1</v>
      </c>
      <c r="D10" s="2">
        <v>3.1999999999999999E-5</v>
      </c>
      <c r="E10" s="2">
        <v>1.0840000000000001E-4</v>
      </c>
      <c r="F10" s="2">
        <v>1.8149999999999999E-4</v>
      </c>
      <c r="H10" s="1" t="s">
        <v>1</v>
      </c>
      <c r="I10" s="2">
        <v>1.4530000000000001E-4</v>
      </c>
      <c r="J10" s="2">
        <v>2.085E-4</v>
      </c>
      <c r="K10" s="2">
        <v>2.7169999999999999E-4</v>
      </c>
      <c r="M10" s="1" t="s">
        <v>1</v>
      </c>
      <c r="N10" s="2">
        <v>1.137E-5</v>
      </c>
      <c r="O10" s="2">
        <v>3.4799999999999999E-5</v>
      </c>
      <c r="P10" s="2">
        <v>5.8300000000000001E-5</v>
      </c>
      <c r="R10" s="1" t="s">
        <v>1</v>
      </c>
      <c r="S10" s="2">
        <v>2.94E-5</v>
      </c>
      <c r="T10" s="2">
        <v>5.0340000000000003E-5</v>
      </c>
      <c r="U10" s="2">
        <v>7.1240000000000002E-5</v>
      </c>
      <c r="W10" s="1" t="s">
        <v>1</v>
      </c>
      <c r="X10" s="2">
        <v>4.5900000000000001E-6</v>
      </c>
      <c r="Y10" s="2">
        <v>1.1800000000000001E-5</v>
      </c>
      <c r="Z10" s="2">
        <v>1.916E-5</v>
      </c>
      <c r="AB10" s="1" t="s">
        <v>1</v>
      </c>
      <c r="AC10" s="2">
        <v>4.7500000000000003E-6</v>
      </c>
      <c r="AD10" s="2">
        <v>1.2E-5</v>
      </c>
      <c r="AE10" s="2">
        <v>1.9000000000000001E-5</v>
      </c>
    </row>
    <row r="11" spans="1:31" x14ac:dyDescent="0.25">
      <c r="C11" s="1" t="s">
        <v>2</v>
      </c>
      <c r="D11" s="1">
        <v>35.880000000000003</v>
      </c>
      <c r="E11" s="1">
        <v>43.86</v>
      </c>
      <c r="F11" s="1">
        <v>51.85</v>
      </c>
      <c r="H11" s="1" t="s">
        <v>2</v>
      </c>
      <c r="I11" s="1">
        <v>28.19</v>
      </c>
      <c r="J11" s="1">
        <v>30.77</v>
      </c>
      <c r="K11" s="1">
        <v>33.33</v>
      </c>
      <c r="M11" s="1" t="s">
        <v>2</v>
      </c>
      <c r="N11" s="1">
        <v>36.549999999999997</v>
      </c>
      <c r="O11" s="1">
        <v>44.78</v>
      </c>
      <c r="P11" s="1">
        <v>53.02</v>
      </c>
      <c r="R11" s="1" t="s">
        <v>2</v>
      </c>
      <c r="S11" s="1">
        <v>24.38</v>
      </c>
      <c r="T11" s="1">
        <v>27.68</v>
      </c>
      <c r="U11" s="1">
        <v>30.98</v>
      </c>
      <c r="W11" s="1" t="s">
        <v>2</v>
      </c>
      <c r="X11" s="1">
        <v>19.309999999999999</v>
      </c>
      <c r="Y11" s="1">
        <v>23.87</v>
      </c>
      <c r="Z11" s="1">
        <v>28.43</v>
      </c>
      <c r="AB11" s="1" t="s">
        <v>2</v>
      </c>
      <c r="AC11" s="1">
        <v>19.12</v>
      </c>
      <c r="AD11" s="1">
        <v>23.54</v>
      </c>
      <c r="AE11" s="1">
        <v>27.97</v>
      </c>
    </row>
    <row r="12" spans="1:31" x14ac:dyDescent="0.25">
      <c r="C12" s="1" t="s">
        <v>3</v>
      </c>
      <c r="D12" s="1">
        <v>1.7430000000000001</v>
      </c>
      <c r="E12" s="1">
        <v>1.746</v>
      </c>
      <c r="F12" s="1">
        <v>1.7490000000000001</v>
      </c>
      <c r="H12" s="1" t="s">
        <v>3</v>
      </c>
      <c r="I12" s="1">
        <v>1.7669999999999999</v>
      </c>
      <c r="J12" s="1">
        <v>1.768</v>
      </c>
      <c r="K12" s="1">
        <v>1.7689999999999999</v>
      </c>
      <c r="M12" s="1" t="s">
        <v>3</v>
      </c>
      <c r="N12" s="1">
        <v>1.7450000000000001</v>
      </c>
      <c r="O12" s="1">
        <v>1.748</v>
      </c>
      <c r="P12" s="1">
        <v>1.7509999999999999</v>
      </c>
      <c r="R12" s="1" t="s">
        <v>3</v>
      </c>
      <c r="S12" s="1">
        <v>1.7649999999999999</v>
      </c>
      <c r="T12" s="1">
        <v>1.7669999999999999</v>
      </c>
      <c r="U12" s="1">
        <v>1.768</v>
      </c>
      <c r="W12" s="1" t="s">
        <v>3</v>
      </c>
      <c r="X12" s="1">
        <v>1.762</v>
      </c>
      <c r="Y12" s="1">
        <v>1.764</v>
      </c>
      <c r="Z12" s="1">
        <v>1.766</v>
      </c>
      <c r="AB12" s="1" t="s">
        <v>3</v>
      </c>
      <c r="AC12" s="1">
        <v>1.7629999999999999</v>
      </c>
      <c r="AD12" s="1">
        <v>1.7649999999999999</v>
      </c>
      <c r="AE12" s="1">
        <v>1.7669999999999999</v>
      </c>
    </row>
    <row r="13" spans="1:31" x14ac:dyDescent="0.25">
      <c r="C13" s="1" t="s">
        <v>10</v>
      </c>
      <c r="D13" s="26">
        <v>0.83460000000000001</v>
      </c>
      <c r="E13" s="27"/>
      <c r="F13" s="28"/>
      <c r="H13" s="1" t="s">
        <v>10</v>
      </c>
      <c r="I13" s="26">
        <v>0.97160000000000002</v>
      </c>
      <c r="J13" s="27"/>
      <c r="K13" s="28"/>
      <c r="M13" s="1" t="s">
        <v>10</v>
      </c>
      <c r="N13" s="26">
        <v>0.81530000000000002</v>
      </c>
      <c r="O13" s="27"/>
      <c r="P13" s="28"/>
      <c r="R13" s="1" t="s">
        <v>10</v>
      </c>
      <c r="S13" s="26">
        <v>0.95499999999999996</v>
      </c>
      <c r="T13" s="27"/>
      <c r="U13" s="28"/>
      <c r="W13" s="1" t="s">
        <v>10</v>
      </c>
      <c r="X13" s="26">
        <v>0.91590000000000005</v>
      </c>
      <c r="Y13" s="27"/>
      <c r="Z13" s="28"/>
      <c r="AB13" s="1" t="s">
        <v>10</v>
      </c>
      <c r="AC13" s="26">
        <v>0.92949999999999999</v>
      </c>
      <c r="AD13" s="27"/>
      <c r="AE13" s="28"/>
    </row>
    <row r="14" spans="1:31" x14ac:dyDescent="0.25">
      <c r="C14" s="3"/>
      <c r="D14" s="4"/>
      <c r="E14" s="4"/>
      <c r="F14" s="4"/>
      <c r="G14" s="3"/>
      <c r="H14" s="3"/>
      <c r="I14" s="4"/>
      <c r="J14" s="4"/>
      <c r="K14" s="4"/>
      <c r="L14" s="3"/>
      <c r="M14" s="3"/>
      <c r="N14" s="4"/>
      <c r="O14" s="4"/>
      <c r="P14" s="4"/>
      <c r="Q14" s="3"/>
      <c r="R14" s="3"/>
      <c r="S14" s="4"/>
      <c r="T14" s="4"/>
      <c r="U14" s="4"/>
      <c r="V14" s="3"/>
      <c r="W14" s="3"/>
      <c r="X14" s="4"/>
      <c r="Y14" s="4"/>
      <c r="Z14" s="4"/>
      <c r="AA14" s="3"/>
      <c r="AB14" s="3"/>
      <c r="AC14" s="4"/>
      <c r="AD14" s="4"/>
      <c r="AE14" s="4"/>
    </row>
    <row r="15" spans="1:31" x14ac:dyDescent="0.25"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</row>
    <row r="16" spans="1:31" x14ac:dyDescent="0.25"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1:33" x14ac:dyDescent="0.25">
      <c r="A17" s="3"/>
      <c r="B17" s="3"/>
      <c r="C17" s="3"/>
      <c r="D17" s="29"/>
      <c r="E17" s="29"/>
      <c r="F17" s="29"/>
      <c r="G17" s="3"/>
      <c r="H17" s="3"/>
      <c r="I17" s="29"/>
      <c r="J17" s="29"/>
      <c r="K17" s="29"/>
      <c r="L17" s="3"/>
      <c r="M17" s="3"/>
      <c r="N17" s="29"/>
      <c r="O17" s="29"/>
      <c r="P17" s="29"/>
      <c r="Q17" s="3"/>
      <c r="R17" s="3"/>
      <c r="S17" s="29"/>
      <c r="T17" s="29"/>
      <c r="U17" s="29"/>
      <c r="V17" s="3"/>
      <c r="W17" s="3"/>
      <c r="X17" s="29"/>
      <c r="Y17" s="29"/>
      <c r="Z17" s="29"/>
      <c r="AA17" s="3"/>
      <c r="AB17" s="3"/>
      <c r="AC17" s="29"/>
      <c r="AD17" s="29"/>
      <c r="AE17" s="29"/>
      <c r="AF17" s="3"/>
      <c r="AG17" s="3"/>
    </row>
    <row r="18" spans="1:33" x14ac:dyDescent="0.25">
      <c r="A18" s="3"/>
      <c r="B18" s="3"/>
      <c r="C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29" t="s">
        <v>37</v>
      </c>
      <c r="B19" s="29"/>
      <c r="C19" s="29"/>
      <c r="D19" s="29"/>
      <c r="E19" s="3"/>
      <c r="F19" s="3"/>
      <c r="G19" s="3"/>
      <c r="H19" s="3"/>
      <c r="I19" s="3"/>
      <c r="J19" s="3"/>
      <c r="K19" s="3"/>
      <c r="L19" s="3"/>
      <c r="M19" s="3"/>
      <c r="N19" s="4"/>
      <c r="O19" s="4"/>
      <c r="P19" s="4"/>
      <c r="Q19" s="3"/>
      <c r="R19" s="3"/>
      <c r="S19" s="4"/>
      <c r="T19" s="4"/>
      <c r="U19" s="4"/>
      <c r="V19" s="3"/>
      <c r="W19" s="3"/>
      <c r="X19" s="4"/>
      <c r="Y19" s="4"/>
      <c r="Z19" s="4"/>
      <c r="AA19" s="3"/>
      <c r="AB19" s="3"/>
      <c r="AC19" s="3"/>
      <c r="AD19" s="4"/>
      <c r="AE19" s="3"/>
      <c r="AF19" s="3"/>
      <c r="AG19" s="3"/>
    </row>
    <row r="20" spans="1:33" x14ac:dyDescent="0.25"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/>
      <c r="B22" s="3"/>
      <c r="C22" s="1" t="s">
        <v>0</v>
      </c>
      <c r="D22" s="1" t="s">
        <v>6</v>
      </c>
      <c r="E22" s="1" t="s">
        <v>4</v>
      </c>
      <c r="F22" s="1" t="s">
        <v>5</v>
      </c>
      <c r="H22" s="1" t="s">
        <v>11</v>
      </c>
      <c r="I22" s="1" t="s">
        <v>6</v>
      </c>
      <c r="J22" s="1" t="s">
        <v>4</v>
      </c>
      <c r="K22" s="1" t="s">
        <v>5</v>
      </c>
      <c r="M22" s="1" t="s">
        <v>12</v>
      </c>
      <c r="N22" s="1" t="s">
        <v>6</v>
      </c>
      <c r="O22" s="1" t="s">
        <v>4</v>
      </c>
      <c r="P22" s="1" t="s">
        <v>5</v>
      </c>
      <c r="R22" s="1" t="s">
        <v>13</v>
      </c>
      <c r="S22" s="1" t="s">
        <v>6</v>
      </c>
      <c r="T22" s="1" t="s">
        <v>4</v>
      </c>
      <c r="U22" s="1" t="s">
        <v>5</v>
      </c>
      <c r="W22" s="1" t="s">
        <v>14</v>
      </c>
      <c r="X22" s="1" t="s">
        <v>6</v>
      </c>
      <c r="Y22" s="1" t="s">
        <v>4</v>
      </c>
      <c r="Z22" s="1" t="s">
        <v>5</v>
      </c>
      <c r="AB22" s="1" t="s">
        <v>15</v>
      </c>
      <c r="AC22" s="1" t="s">
        <v>6</v>
      </c>
      <c r="AD22" s="1" t="s">
        <v>4</v>
      </c>
      <c r="AE22" s="1" t="s">
        <v>5</v>
      </c>
      <c r="AF22" s="3"/>
      <c r="AG22" s="3"/>
    </row>
    <row r="23" spans="1:33" x14ac:dyDescent="0.25">
      <c r="A23" s="29"/>
      <c r="B23" s="29"/>
      <c r="C23" s="1" t="s">
        <v>1</v>
      </c>
      <c r="D23" s="2">
        <v>3.857E-2</v>
      </c>
      <c r="E23" s="2">
        <v>5.6320000000000002E-2</v>
      </c>
      <c r="F23" s="2">
        <v>7.4060000000000001E-2</v>
      </c>
      <c r="H23" s="1" t="s">
        <v>1</v>
      </c>
      <c r="I23" s="2">
        <v>0.18959999999999999</v>
      </c>
      <c r="J23" s="2">
        <v>0.2203</v>
      </c>
      <c r="K23" s="2">
        <v>0.25090000000000001</v>
      </c>
      <c r="M23" s="1" t="s">
        <v>1</v>
      </c>
      <c r="N23" s="2">
        <v>3.4999999999999997E-5</v>
      </c>
      <c r="O23" s="2">
        <v>9.323E-5</v>
      </c>
      <c r="P23" s="2">
        <v>1.5139999999999999E-4</v>
      </c>
      <c r="R23" s="1" t="s">
        <v>1</v>
      </c>
      <c r="S23" s="2">
        <v>9.7999999999999997E-5</v>
      </c>
      <c r="T23" s="2">
        <v>1.4999999999999999E-4</v>
      </c>
      <c r="U23" s="2">
        <v>2.1000000000000001E-4</v>
      </c>
      <c r="W23" s="1" t="s">
        <v>1</v>
      </c>
      <c r="X23" s="2">
        <v>2.9999999999999997E-8</v>
      </c>
      <c r="Y23" s="2">
        <v>1.4000000000000001E-7</v>
      </c>
      <c r="Z23" s="2">
        <v>2.67E-7</v>
      </c>
      <c r="AB23" s="1" t="s">
        <v>1</v>
      </c>
      <c r="AC23" s="2">
        <v>4.067E-8</v>
      </c>
      <c r="AD23" s="2">
        <v>1.5949999999999999E-7</v>
      </c>
      <c r="AE23" s="2">
        <v>2.7869999999999997E-7</v>
      </c>
      <c r="AF23" s="3"/>
      <c r="AG23" s="3"/>
    </row>
    <row r="24" spans="1:33" x14ac:dyDescent="0.25">
      <c r="A24" s="3"/>
      <c r="B24" s="3"/>
      <c r="C24" s="1" t="s">
        <v>2</v>
      </c>
      <c r="D24" s="1">
        <v>35.799999999999997</v>
      </c>
      <c r="E24" s="1">
        <v>43.86</v>
      </c>
      <c r="F24" s="1">
        <v>51.85</v>
      </c>
      <c r="H24" s="1" t="s">
        <v>2</v>
      </c>
      <c r="I24" s="1">
        <v>28.19</v>
      </c>
      <c r="J24" s="1">
        <v>30.77</v>
      </c>
      <c r="K24" s="1">
        <v>33.35</v>
      </c>
      <c r="M24" s="1" t="s">
        <v>2</v>
      </c>
      <c r="N24" s="1">
        <v>47.97</v>
      </c>
      <c r="O24" s="1">
        <v>57.68</v>
      </c>
      <c r="P24" s="1">
        <v>67.39</v>
      </c>
      <c r="R24" s="1" t="s">
        <v>2</v>
      </c>
      <c r="S24" s="1">
        <v>33.799999999999997</v>
      </c>
      <c r="T24" s="1">
        <v>37.65</v>
      </c>
      <c r="U24" s="1">
        <v>41.5</v>
      </c>
      <c r="W24" s="1" t="s">
        <v>2</v>
      </c>
      <c r="X24" s="1">
        <v>35.69</v>
      </c>
      <c r="Y24" s="1">
        <v>41.46</v>
      </c>
      <c r="Z24" s="1">
        <v>47.59</v>
      </c>
      <c r="AB24" s="1" t="s">
        <v>2</v>
      </c>
      <c r="AC24" s="1">
        <v>36.625999999999998</v>
      </c>
      <c r="AD24" s="1">
        <v>41.84</v>
      </c>
      <c r="AE24" s="1">
        <v>47.4</v>
      </c>
      <c r="AF24" s="3"/>
      <c r="AG24" s="3"/>
    </row>
    <row r="25" spans="1:33" x14ac:dyDescent="0.25">
      <c r="A25" s="3"/>
      <c r="B25" s="3"/>
      <c r="C25" s="1" t="s">
        <v>3</v>
      </c>
      <c r="D25" s="1">
        <v>1.7430000000000001</v>
      </c>
      <c r="E25" s="1">
        <v>1.746</v>
      </c>
      <c r="F25" s="1">
        <v>1.7490000000000001</v>
      </c>
      <c r="H25" s="1" t="s">
        <v>3</v>
      </c>
      <c r="I25" s="1">
        <v>1.7669999999999999</v>
      </c>
      <c r="J25" s="1">
        <v>1.768</v>
      </c>
      <c r="K25" s="1">
        <v>1.7689999999999999</v>
      </c>
      <c r="M25" s="1" t="s">
        <v>3</v>
      </c>
      <c r="N25" s="1">
        <v>1.7470000000000001</v>
      </c>
      <c r="O25" s="1">
        <v>1.75</v>
      </c>
      <c r="P25" s="1">
        <v>1.7529999999999999</v>
      </c>
      <c r="R25" s="1" t="s">
        <v>3</v>
      </c>
      <c r="S25" s="1">
        <v>1.7709999999999999</v>
      </c>
      <c r="T25" s="1">
        <v>1.772</v>
      </c>
      <c r="U25" s="1">
        <v>1.774</v>
      </c>
      <c r="W25" s="1" t="s">
        <v>3</v>
      </c>
      <c r="X25" s="1">
        <v>1.7669999999999999</v>
      </c>
      <c r="Y25" s="1">
        <v>1.7689999999999999</v>
      </c>
      <c r="Z25" s="1">
        <v>1.7709999999999999</v>
      </c>
      <c r="AB25" s="1" t="s">
        <v>3</v>
      </c>
      <c r="AC25" s="1">
        <v>1.7669999999999999</v>
      </c>
      <c r="AD25" s="1">
        <v>1.7689999999999999</v>
      </c>
      <c r="AE25" s="1">
        <v>1.7709999999999999</v>
      </c>
      <c r="AF25" s="3"/>
      <c r="AG25" s="3"/>
    </row>
    <row r="26" spans="1:33" x14ac:dyDescent="0.25">
      <c r="A26" s="3"/>
      <c r="B26" s="3"/>
      <c r="C26" s="1" t="s">
        <v>10</v>
      </c>
      <c r="D26" s="26">
        <v>0.83460000000000001</v>
      </c>
      <c r="E26" s="27"/>
      <c r="F26" s="28"/>
      <c r="H26" s="1" t="s">
        <v>10</v>
      </c>
      <c r="I26" s="26">
        <v>0.97160000000000002</v>
      </c>
      <c r="J26" s="27"/>
      <c r="K26" s="28"/>
      <c r="M26" s="1" t="s">
        <v>10</v>
      </c>
      <c r="N26" s="26">
        <v>0.81820000000000004</v>
      </c>
      <c r="O26" s="27"/>
      <c r="P26" s="28"/>
      <c r="R26" s="1" t="s">
        <v>10</v>
      </c>
      <c r="S26" s="26">
        <v>0.92920000000000003</v>
      </c>
      <c r="T26" s="27"/>
      <c r="U26" s="28"/>
      <c r="W26" s="1" t="s">
        <v>10</v>
      </c>
      <c r="X26" s="26">
        <v>0.91290000000000004</v>
      </c>
      <c r="Y26" s="27"/>
      <c r="Z26" s="28"/>
      <c r="AB26" s="1" t="s">
        <v>10</v>
      </c>
      <c r="AC26" s="26">
        <v>0.93020000000000003</v>
      </c>
      <c r="AD26" s="27"/>
      <c r="AE26" s="28"/>
      <c r="AF26" s="3"/>
      <c r="AG26" s="3"/>
    </row>
    <row r="27" spans="1:3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4"/>
      <c r="O29" s="4"/>
      <c r="P29" s="4"/>
      <c r="Q29" s="3"/>
      <c r="R29" s="3"/>
      <c r="S29" s="4"/>
      <c r="T29" s="4"/>
      <c r="U29" s="4"/>
      <c r="V29" s="3"/>
      <c r="W29" s="3"/>
      <c r="X29" s="4"/>
      <c r="Y29" s="4"/>
      <c r="Z29" s="4"/>
      <c r="AA29" s="3"/>
      <c r="AB29" s="3"/>
      <c r="AC29" s="4"/>
      <c r="AD29" s="4"/>
      <c r="AE29" s="4"/>
      <c r="AF29" s="3"/>
      <c r="AG29" s="3"/>
    </row>
    <row r="30" spans="1:33" x14ac:dyDescent="0.25">
      <c r="A30" s="29"/>
      <c r="B30" s="29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29"/>
      <c r="O32" s="29"/>
      <c r="P32" s="29"/>
      <c r="Q32" s="3"/>
      <c r="R32" s="3"/>
      <c r="S32" s="29"/>
      <c r="T32" s="29"/>
      <c r="U32" s="29"/>
      <c r="V32" s="3"/>
      <c r="W32" s="3"/>
      <c r="X32" s="29"/>
      <c r="Y32" s="29"/>
      <c r="Z32" s="29"/>
      <c r="AA32" s="3"/>
      <c r="AB32" s="3"/>
      <c r="AC32" s="29"/>
      <c r="AD32" s="29"/>
      <c r="AE32" s="29"/>
      <c r="AF32" s="3"/>
      <c r="AG32" s="3"/>
    </row>
    <row r="33" spans="1:3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x14ac:dyDescent="0.25">
      <c r="A36" s="3"/>
      <c r="B36" s="3"/>
      <c r="C36" s="3"/>
      <c r="D36" s="4"/>
      <c r="E36" s="4"/>
      <c r="F36" s="4"/>
      <c r="G36" s="3"/>
      <c r="H36" s="3"/>
      <c r="I36" s="4"/>
      <c r="J36" s="4"/>
      <c r="K36" s="4"/>
      <c r="L36" s="3"/>
      <c r="M36" s="3"/>
      <c r="N36" s="4"/>
      <c r="O36" s="4"/>
      <c r="P36" s="4"/>
      <c r="Q36" s="3"/>
      <c r="R36" s="3"/>
      <c r="S36" s="4"/>
      <c r="T36" s="4"/>
      <c r="U36" s="4"/>
      <c r="V36" s="3"/>
      <c r="W36" s="3"/>
      <c r="X36" s="4"/>
      <c r="Y36" s="4"/>
      <c r="Z36" s="4"/>
      <c r="AA36" s="3"/>
      <c r="AB36" s="3"/>
      <c r="AC36" s="4"/>
      <c r="AD36" s="4"/>
      <c r="AE36" s="4"/>
      <c r="AF36" s="3"/>
      <c r="AG36" s="3"/>
    </row>
    <row r="37" spans="1:3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x14ac:dyDescent="0.25">
      <c r="C39" s="3"/>
      <c r="D39" s="29"/>
      <c r="E39" s="29"/>
      <c r="F39" s="29"/>
      <c r="G39" s="3"/>
      <c r="H39" s="3"/>
      <c r="I39" s="29"/>
      <c r="J39" s="29"/>
      <c r="K39" s="29"/>
      <c r="L39" s="3"/>
      <c r="M39" s="3"/>
      <c r="N39" s="29"/>
      <c r="O39" s="29"/>
      <c r="P39" s="29"/>
      <c r="Q39" s="3"/>
      <c r="R39" s="3"/>
      <c r="S39" s="29"/>
      <c r="T39" s="29"/>
      <c r="U39" s="29"/>
      <c r="V39" s="3"/>
      <c r="W39" s="3"/>
      <c r="X39" s="29"/>
      <c r="Y39" s="29"/>
      <c r="Z39" s="29"/>
      <c r="AA39" s="3"/>
      <c r="AB39" s="3"/>
      <c r="AC39" s="29"/>
      <c r="AD39" s="29"/>
      <c r="AE39" s="29"/>
    </row>
    <row r="40" spans="1:33" x14ac:dyDescent="0.25"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</row>
  </sheetData>
  <mergeCells count="40">
    <mergeCell ref="X32:Z32"/>
    <mergeCell ref="AC32:AE32"/>
    <mergeCell ref="D13:F13"/>
    <mergeCell ref="I13:K13"/>
    <mergeCell ref="N13:P13"/>
    <mergeCell ref="S13:U13"/>
    <mergeCell ref="X13:Z13"/>
    <mergeCell ref="A19:D19"/>
    <mergeCell ref="D26:F26"/>
    <mergeCell ref="I26:K26"/>
    <mergeCell ref="N26:P26"/>
    <mergeCell ref="S26:U26"/>
    <mergeCell ref="X26:Z26"/>
    <mergeCell ref="AC26:AE26"/>
    <mergeCell ref="I39:K39"/>
    <mergeCell ref="N39:P39"/>
    <mergeCell ref="S39:U39"/>
    <mergeCell ref="N32:P32"/>
    <mergeCell ref="S32:U32"/>
    <mergeCell ref="X39:Z39"/>
    <mergeCell ref="AC39:AE39"/>
    <mergeCell ref="A23:B23"/>
    <mergeCell ref="S7:U7"/>
    <mergeCell ref="X7:Z7"/>
    <mergeCell ref="AC7:AE7"/>
    <mergeCell ref="D17:F17"/>
    <mergeCell ref="I17:K17"/>
    <mergeCell ref="N17:P17"/>
    <mergeCell ref="S17:U17"/>
    <mergeCell ref="X17:Z17"/>
    <mergeCell ref="AC17:AE17"/>
    <mergeCell ref="AC13:AE13"/>
    <mergeCell ref="A10:B10"/>
    <mergeCell ref="A30:B30"/>
    <mergeCell ref="D39:F39"/>
    <mergeCell ref="A1:B1"/>
    <mergeCell ref="A5:B5"/>
    <mergeCell ref="D7:F7"/>
    <mergeCell ref="I7:K7"/>
    <mergeCell ref="N7:P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3"/>
  <sheetViews>
    <sheetView zoomScale="85" zoomScaleNormal="85" workbookViewId="0">
      <selection activeCell="AE27" sqref="AE27"/>
    </sheetView>
  </sheetViews>
  <sheetFormatPr defaultRowHeight="15" x14ac:dyDescent="0.25"/>
  <cols>
    <col min="1" max="1" width="15" customWidth="1"/>
    <col min="2" max="2" width="14" customWidth="1"/>
    <col min="3" max="3" width="7" bestFit="1" customWidth="1"/>
    <col min="4" max="4" width="9" bestFit="1" customWidth="1"/>
    <col min="23" max="23" width="10.140625" bestFit="1" customWidth="1"/>
  </cols>
  <sheetData>
    <row r="1" spans="1:31" x14ac:dyDescent="0.25">
      <c r="A1" s="25" t="s">
        <v>17</v>
      </c>
      <c r="B1" s="25"/>
    </row>
    <row r="3" spans="1:31" x14ac:dyDescent="0.25">
      <c r="C3" s="1" t="s">
        <v>0</v>
      </c>
      <c r="D3" s="1" t="s">
        <v>6</v>
      </c>
      <c r="E3" s="1" t="s">
        <v>4</v>
      </c>
      <c r="F3" s="1" t="s">
        <v>5</v>
      </c>
      <c r="H3" s="1" t="s">
        <v>11</v>
      </c>
      <c r="I3" s="1" t="s">
        <v>6</v>
      </c>
      <c r="J3" s="1" t="s">
        <v>4</v>
      </c>
      <c r="K3" s="1" t="s">
        <v>5</v>
      </c>
      <c r="M3" s="1" t="s">
        <v>12</v>
      </c>
      <c r="N3" s="1" t="s">
        <v>6</v>
      </c>
      <c r="O3" s="1" t="s">
        <v>4</v>
      </c>
      <c r="P3" s="1" t="s">
        <v>5</v>
      </c>
      <c r="R3" s="1" t="s">
        <v>13</v>
      </c>
      <c r="S3" s="1" t="s">
        <v>6</v>
      </c>
      <c r="T3" s="1" t="s">
        <v>4</v>
      </c>
      <c r="U3" s="1" t="s">
        <v>5</v>
      </c>
      <c r="W3" s="1" t="s">
        <v>14</v>
      </c>
      <c r="X3" s="1" t="s">
        <v>6</v>
      </c>
      <c r="Y3" s="1" t="s">
        <v>4</v>
      </c>
      <c r="Z3" s="1" t="s">
        <v>5</v>
      </c>
      <c r="AB3" s="1" t="s">
        <v>15</v>
      </c>
      <c r="AC3" s="1" t="s">
        <v>6</v>
      </c>
      <c r="AD3" s="1" t="s">
        <v>4</v>
      </c>
      <c r="AE3" s="1" t="s">
        <v>5</v>
      </c>
    </row>
    <row r="4" spans="1:31" x14ac:dyDescent="0.25">
      <c r="C4" s="1" t="s">
        <v>1</v>
      </c>
      <c r="D4" s="2">
        <v>4.2000000000000002E-4</v>
      </c>
      <c r="E4" s="2">
        <v>1.4E-3</v>
      </c>
      <c r="F4" s="2">
        <v>2.4629999999999999E-3</v>
      </c>
      <c r="H4" s="1" t="s">
        <v>1</v>
      </c>
      <c r="I4" s="2">
        <v>2.2000000000000001E-4</v>
      </c>
      <c r="J4" s="2">
        <v>3.6000000000000002E-4</v>
      </c>
      <c r="K4" s="2">
        <v>4.8999999999999998E-4</v>
      </c>
      <c r="M4" s="1" t="s">
        <v>1</v>
      </c>
      <c r="N4" s="2">
        <v>-6.0000000000000002E-6</v>
      </c>
      <c r="O4" s="2">
        <v>2.387E-5</v>
      </c>
      <c r="P4" s="2">
        <v>5.3999999999999998E-5</v>
      </c>
      <c r="R4" s="1" t="s">
        <v>1</v>
      </c>
      <c r="S4" s="2">
        <v>2.3999999999999998E-7</v>
      </c>
      <c r="T4" s="2">
        <v>4.2399999999999999E-7</v>
      </c>
      <c r="U4" s="2">
        <v>6.0829999999999996E-7</v>
      </c>
      <c r="W4" s="1" t="s">
        <v>1</v>
      </c>
      <c r="X4" s="2" t="s">
        <v>16</v>
      </c>
      <c r="Y4" s="2">
        <v>5.4E-10</v>
      </c>
      <c r="Z4" s="2" t="s">
        <v>16</v>
      </c>
      <c r="AB4" s="1" t="s">
        <v>1</v>
      </c>
      <c r="AC4" s="2" t="s">
        <v>16</v>
      </c>
      <c r="AD4" s="2">
        <v>3.8149999999999998E-10</v>
      </c>
      <c r="AE4" s="2" t="s">
        <v>16</v>
      </c>
    </row>
    <row r="5" spans="1:31" x14ac:dyDescent="0.25">
      <c r="A5" s="25" t="s">
        <v>9</v>
      </c>
      <c r="B5" s="25"/>
      <c r="C5" s="1" t="s">
        <v>2</v>
      </c>
      <c r="D5" s="1">
        <v>64.739999999999995</v>
      </c>
      <c r="E5" s="1">
        <v>79.77</v>
      </c>
      <c r="F5" s="1">
        <v>94.8</v>
      </c>
      <c r="H5" s="1" t="s">
        <v>2</v>
      </c>
      <c r="I5" s="1">
        <v>30.81</v>
      </c>
      <c r="J5" s="1">
        <v>34.39</v>
      </c>
      <c r="K5" s="1">
        <v>37.796999999999997</v>
      </c>
      <c r="M5" s="1" t="s">
        <v>2</v>
      </c>
      <c r="N5" s="1">
        <v>92.48</v>
      </c>
      <c r="O5" s="1">
        <v>118.8</v>
      </c>
      <c r="P5" s="1">
        <v>144.5</v>
      </c>
      <c r="R5" s="1" t="s">
        <v>2</v>
      </c>
      <c r="S5" s="1">
        <v>37.590000000000003</v>
      </c>
      <c r="T5" s="1">
        <v>40.729999999999997</v>
      </c>
      <c r="U5" s="1">
        <v>43.86</v>
      </c>
      <c r="W5" s="1" t="s">
        <v>2</v>
      </c>
      <c r="X5" s="1">
        <v>45.74</v>
      </c>
      <c r="Y5" s="1">
        <v>46.11</v>
      </c>
      <c r="Z5" s="1">
        <v>46.47</v>
      </c>
      <c r="AB5" s="1" t="s">
        <v>2</v>
      </c>
      <c r="AC5" s="1">
        <v>43.54</v>
      </c>
      <c r="AD5" s="1">
        <v>43.99</v>
      </c>
      <c r="AE5" s="1">
        <v>44.09</v>
      </c>
    </row>
    <row r="6" spans="1:31" x14ac:dyDescent="0.25">
      <c r="C6" s="1" t="s">
        <v>3</v>
      </c>
      <c r="D6" s="1">
        <v>1.712</v>
      </c>
      <c r="E6" s="1">
        <v>1.7190000000000001</v>
      </c>
      <c r="F6" s="1">
        <v>1.7250000000000001</v>
      </c>
      <c r="H6" s="1" t="s">
        <v>3</v>
      </c>
      <c r="I6" s="1">
        <v>1.768</v>
      </c>
      <c r="J6" s="1">
        <v>1.7689999999999999</v>
      </c>
      <c r="K6" s="1">
        <v>1.7709999999999999</v>
      </c>
      <c r="M6" s="1" t="s">
        <v>3</v>
      </c>
      <c r="N6" s="1">
        <v>1.732</v>
      </c>
      <c r="O6" s="1">
        <v>1.7390000000000001</v>
      </c>
      <c r="P6" s="1">
        <v>1.7470000000000001</v>
      </c>
      <c r="R6" s="1" t="s">
        <v>3</v>
      </c>
      <c r="S6" s="1">
        <v>1.7689999999999999</v>
      </c>
      <c r="T6" s="1">
        <v>1.7709999999999999</v>
      </c>
      <c r="U6" s="1">
        <v>1.772</v>
      </c>
      <c r="W6" s="1" t="s">
        <v>3</v>
      </c>
      <c r="X6" s="1">
        <v>1.7669999999999999</v>
      </c>
      <c r="Y6" s="1">
        <v>1.7689999999999999</v>
      </c>
      <c r="Z6" s="1">
        <v>1.77</v>
      </c>
      <c r="AB6" s="1" t="s">
        <v>3</v>
      </c>
      <c r="AC6" s="1">
        <v>1.7689999999999999</v>
      </c>
      <c r="AD6" s="1">
        <v>1.77</v>
      </c>
      <c r="AE6" s="1">
        <v>1.7709999999999999</v>
      </c>
    </row>
    <row r="7" spans="1:31" x14ac:dyDescent="0.25">
      <c r="C7" s="1" t="s">
        <v>10</v>
      </c>
      <c r="D7" s="26">
        <v>0.74099999999999999</v>
      </c>
      <c r="E7" s="27"/>
      <c r="F7" s="28"/>
      <c r="H7" s="1" t="s">
        <v>10</v>
      </c>
      <c r="I7" s="26">
        <v>0.96009999999999995</v>
      </c>
      <c r="J7" s="27"/>
      <c r="K7" s="28"/>
      <c r="M7" s="1" t="s">
        <v>10</v>
      </c>
      <c r="N7" s="26">
        <v>0.62339999999999995</v>
      </c>
      <c r="O7" s="27"/>
      <c r="P7" s="28"/>
      <c r="R7" s="1" t="s">
        <v>10</v>
      </c>
      <c r="S7" s="26">
        <v>0.97789999999999999</v>
      </c>
      <c r="T7" s="27"/>
      <c r="U7" s="28"/>
      <c r="W7" s="1" t="s">
        <v>10</v>
      </c>
      <c r="X7" s="26">
        <v>0.94630000000000003</v>
      </c>
      <c r="Y7" s="27"/>
      <c r="Z7" s="28"/>
      <c r="AB7" s="1" t="s">
        <v>10</v>
      </c>
      <c r="AC7" s="26"/>
      <c r="AD7" s="27"/>
      <c r="AE7" s="28"/>
    </row>
    <row r="9" spans="1:31" x14ac:dyDescent="0.25">
      <c r="C9" s="1" t="s">
        <v>0</v>
      </c>
      <c r="D9" s="1" t="s">
        <v>6</v>
      </c>
      <c r="E9" s="1" t="s">
        <v>4</v>
      </c>
      <c r="F9" s="1" t="s">
        <v>5</v>
      </c>
      <c r="H9" s="1" t="s">
        <v>11</v>
      </c>
      <c r="I9" s="1" t="s">
        <v>6</v>
      </c>
      <c r="J9" s="1" t="s">
        <v>4</v>
      </c>
      <c r="K9" s="1" t="s">
        <v>5</v>
      </c>
      <c r="M9" s="1" t="s">
        <v>12</v>
      </c>
      <c r="N9" s="1" t="s">
        <v>6</v>
      </c>
      <c r="O9" s="1" t="s">
        <v>4</v>
      </c>
      <c r="P9" s="1" t="s">
        <v>5</v>
      </c>
      <c r="R9" s="1" t="s">
        <v>13</v>
      </c>
      <c r="S9" s="1" t="s">
        <v>6</v>
      </c>
      <c r="T9" s="1" t="s">
        <v>4</v>
      </c>
      <c r="U9" s="1" t="s">
        <v>5</v>
      </c>
      <c r="W9" s="1" t="s">
        <v>14</v>
      </c>
      <c r="X9" s="1" t="s">
        <v>6</v>
      </c>
      <c r="Y9" s="1" t="s">
        <v>4</v>
      </c>
      <c r="Z9" s="1" t="s">
        <v>5</v>
      </c>
      <c r="AB9" s="1" t="s">
        <v>15</v>
      </c>
      <c r="AC9" s="1" t="s">
        <v>6</v>
      </c>
      <c r="AD9" s="1" t="s">
        <v>4</v>
      </c>
      <c r="AE9" s="1" t="s">
        <v>5</v>
      </c>
    </row>
    <row r="10" spans="1:31" x14ac:dyDescent="0.25">
      <c r="A10" s="25" t="s">
        <v>8</v>
      </c>
      <c r="B10" s="25"/>
      <c r="C10" s="1" t="s">
        <v>1</v>
      </c>
      <c r="D10" s="2">
        <v>4.2000000000000002E-4</v>
      </c>
      <c r="E10" s="2">
        <v>1.4E-3</v>
      </c>
      <c r="F10" s="2">
        <v>2.4629999999999999E-3</v>
      </c>
      <c r="H10" s="1" t="s">
        <v>1</v>
      </c>
      <c r="I10" s="2">
        <v>2.2000000000000001E-4</v>
      </c>
      <c r="J10" s="2">
        <v>3.6000000000000002E-4</v>
      </c>
      <c r="K10" s="2">
        <v>4.8999999999999998E-4</v>
      </c>
      <c r="M10" s="1" t="s">
        <v>1</v>
      </c>
      <c r="N10" s="2">
        <v>8.2000000000000001E-5</v>
      </c>
      <c r="O10" s="2">
        <v>6.7000000000000002E-4</v>
      </c>
      <c r="P10" s="2">
        <v>1.2600000000000001E-3</v>
      </c>
      <c r="R10" s="1" t="s">
        <v>1</v>
      </c>
      <c r="S10" s="2">
        <v>5.6900000000000001E-5</v>
      </c>
      <c r="T10" s="2">
        <v>8.2029999999999999E-5</v>
      </c>
      <c r="U10" s="2">
        <v>1.0739999999999999E-4</v>
      </c>
      <c r="W10" s="1" t="s">
        <v>1</v>
      </c>
      <c r="X10" s="2">
        <v>1.01E-5</v>
      </c>
      <c r="Y10" s="2">
        <v>1.7589999999999999E-5</v>
      </c>
      <c r="Z10" s="2">
        <v>2.5040000000000001E-5</v>
      </c>
      <c r="AB10" s="1" t="s">
        <v>1</v>
      </c>
      <c r="AC10" s="2">
        <v>9.2E-6</v>
      </c>
      <c r="AD10" s="2">
        <v>1.4399999999999999E-5</v>
      </c>
      <c r="AE10" s="2">
        <v>1.9599999999999999E-5</v>
      </c>
    </row>
    <row r="11" spans="1:31" x14ac:dyDescent="0.25">
      <c r="C11" s="1" t="s">
        <v>2</v>
      </c>
      <c r="D11" s="1">
        <v>64.739999999999995</v>
      </c>
      <c r="E11" s="1">
        <v>79.77</v>
      </c>
      <c r="F11" s="1">
        <v>94.8</v>
      </c>
      <c r="H11" s="1" t="s">
        <v>2</v>
      </c>
      <c r="I11" s="1">
        <v>30.81</v>
      </c>
      <c r="J11" s="1">
        <v>34.39</v>
      </c>
      <c r="K11" s="1">
        <v>37.796999999999997</v>
      </c>
      <c r="M11" s="1" t="s">
        <v>2</v>
      </c>
      <c r="N11" s="1">
        <v>72.16</v>
      </c>
      <c r="O11" s="1">
        <v>93.9</v>
      </c>
      <c r="P11" s="1">
        <v>115.56</v>
      </c>
      <c r="R11" s="1" t="s">
        <v>2</v>
      </c>
      <c r="S11" s="1">
        <v>27.32</v>
      </c>
      <c r="T11" s="1">
        <v>29.9</v>
      </c>
      <c r="U11" s="1">
        <v>32.61</v>
      </c>
      <c r="W11" s="1" t="s">
        <v>2</v>
      </c>
      <c r="X11" s="1">
        <v>23.8</v>
      </c>
      <c r="Y11" s="1">
        <v>27.23</v>
      </c>
      <c r="Z11" s="1">
        <v>30.67</v>
      </c>
      <c r="AB11" s="1" t="s">
        <v>2</v>
      </c>
      <c r="AC11" s="1">
        <v>22.5</v>
      </c>
      <c r="AD11" s="1">
        <v>25.7</v>
      </c>
      <c r="AE11" s="1">
        <v>28.03</v>
      </c>
    </row>
    <row r="12" spans="1:31" x14ac:dyDescent="0.25">
      <c r="C12" s="1" t="s">
        <v>3</v>
      </c>
      <c r="D12" s="1">
        <v>1.712</v>
      </c>
      <c r="E12" s="1">
        <v>1.7190000000000001</v>
      </c>
      <c r="F12" s="1">
        <v>1.7250000000000001</v>
      </c>
      <c r="H12" s="1" t="s">
        <v>3</v>
      </c>
      <c r="I12" s="1">
        <v>1.768</v>
      </c>
      <c r="J12" s="1">
        <v>1.7689999999999999</v>
      </c>
      <c r="K12" s="1">
        <v>1.7709999999999999</v>
      </c>
      <c r="M12" s="1" t="s">
        <v>3</v>
      </c>
      <c r="N12" s="1">
        <v>1.73</v>
      </c>
      <c r="O12" s="1">
        <v>1.7370000000000001</v>
      </c>
      <c r="P12" s="1">
        <v>1.7450000000000001</v>
      </c>
      <c r="R12" s="1" t="s">
        <v>3</v>
      </c>
      <c r="S12" s="1">
        <v>1.768</v>
      </c>
      <c r="T12" s="1">
        <v>1.7669999999999999</v>
      </c>
      <c r="U12" s="1">
        <v>1.7689999999999999</v>
      </c>
      <c r="W12" s="1" t="s">
        <v>3</v>
      </c>
      <c r="X12" s="1">
        <v>1.7629999999999999</v>
      </c>
      <c r="Y12" s="1">
        <v>1.764</v>
      </c>
      <c r="Z12" s="1">
        <v>1.766</v>
      </c>
      <c r="AB12" s="1" t="s">
        <v>3</v>
      </c>
      <c r="AC12" s="1">
        <v>1.764</v>
      </c>
      <c r="AD12" s="1">
        <v>1.7649999999999999</v>
      </c>
      <c r="AE12" s="1">
        <v>1.766</v>
      </c>
    </row>
    <row r="13" spans="1:31" x14ac:dyDescent="0.25">
      <c r="C13" s="1" t="s">
        <v>10</v>
      </c>
      <c r="D13" s="26">
        <v>0.74099999999999999</v>
      </c>
      <c r="E13" s="27"/>
      <c r="F13" s="28"/>
      <c r="H13" s="1" t="s">
        <v>10</v>
      </c>
      <c r="I13" s="26">
        <v>0.96009999999999995</v>
      </c>
      <c r="J13" s="27"/>
      <c r="K13" s="28"/>
      <c r="M13" s="1" t="s">
        <v>10</v>
      </c>
      <c r="N13" s="26">
        <v>0.62370000000000003</v>
      </c>
      <c r="O13" s="27"/>
      <c r="P13" s="28"/>
      <c r="R13" s="1" t="s">
        <v>10</v>
      </c>
      <c r="S13" s="26">
        <v>0.9768</v>
      </c>
      <c r="T13" s="27"/>
      <c r="U13" s="28"/>
      <c r="W13" s="1" t="s">
        <v>10</v>
      </c>
      <c r="X13" s="26"/>
      <c r="Y13" s="27"/>
      <c r="Z13" s="28"/>
      <c r="AB13" s="1" t="s">
        <v>10</v>
      </c>
      <c r="AC13" s="26">
        <v>0.9718</v>
      </c>
      <c r="AD13" s="27"/>
      <c r="AE13" s="28"/>
    </row>
    <row r="19" spans="1:31" x14ac:dyDescent="0.25">
      <c r="A19" s="29" t="s">
        <v>37</v>
      </c>
      <c r="B19" s="29"/>
      <c r="C19" s="29"/>
      <c r="D19" s="29"/>
      <c r="E19" s="3"/>
      <c r="F19" s="3"/>
      <c r="G19" s="3"/>
      <c r="H19" s="3"/>
      <c r="I19" s="3"/>
      <c r="J19" s="3"/>
      <c r="K19" s="3"/>
      <c r="L19" s="3"/>
      <c r="M19" s="3"/>
      <c r="N19" s="4"/>
      <c r="O19" s="4"/>
      <c r="P19" s="4"/>
      <c r="Q19" s="3"/>
      <c r="R19" s="3"/>
      <c r="S19" s="4"/>
      <c r="T19" s="4"/>
      <c r="U19" s="4"/>
      <c r="V19" s="3"/>
      <c r="W19" s="3"/>
      <c r="X19" s="4"/>
      <c r="Y19" s="4"/>
      <c r="Z19" s="4"/>
      <c r="AA19" s="3"/>
      <c r="AB19" s="3"/>
      <c r="AC19" s="3"/>
      <c r="AD19" s="4"/>
      <c r="AE19" s="3"/>
    </row>
    <row r="20" spans="1:31" x14ac:dyDescent="0.25"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</row>
    <row r="21" spans="1:3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</row>
    <row r="22" spans="1:31" x14ac:dyDescent="0.25">
      <c r="A22" s="3"/>
      <c r="B22" s="3"/>
      <c r="C22" s="1" t="s">
        <v>0</v>
      </c>
      <c r="D22" s="1" t="s">
        <v>6</v>
      </c>
      <c r="E22" s="1" t="s">
        <v>4</v>
      </c>
      <c r="F22" s="1" t="s">
        <v>5</v>
      </c>
      <c r="H22" s="1" t="s">
        <v>11</v>
      </c>
      <c r="I22" s="1" t="s">
        <v>6</v>
      </c>
      <c r="J22" s="1" t="s">
        <v>4</v>
      </c>
      <c r="K22" s="1" t="s">
        <v>5</v>
      </c>
      <c r="M22" s="1" t="s">
        <v>12</v>
      </c>
      <c r="N22" s="1" t="s">
        <v>6</v>
      </c>
      <c r="O22" s="1" t="s">
        <v>4</v>
      </c>
      <c r="P22" s="1" t="s">
        <v>5</v>
      </c>
      <c r="R22" s="1" t="s">
        <v>13</v>
      </c>
      <c r="S22" s="1" t="s">
        <v>6</v>
      </c>
      <c r="T22" s="1" t="s">
        <v>4</v>
      </c>
      <c r="U22" s="1" t="s">
        <v>5</v>
      </c>
      <c r="W22" s="1" t="s">
        <v>14</v>
      </c>
      <c r="X22" s="1" t="s">
        <v>6</v>
      </c>
      <c r="Y22" s="1" t="s">
        <v>4</v>
      </c>
      <c r="Z22" s="1" t="s">
        <v>5</v>
      </c>
      <c r="AB22" s="1" t="s">
        <v>15</v>
      </c>
      <c r="AC22" s="1" t="s">
        <v>6</v>
      </c>
      <c r="AD22" s="1" t="s">
        <v>4</v>
      </c>
      <c r="AE22" s="1" t="s">
        <v>5</v>
      </c>
    </row>
    <row r="23" spans="1:31" x14ac:dyDescent="0.25">
      <c r="A23" s="22"/>
      <c r="B23" s="22"/>
      <c r="C23" s="1" t="s">
        <v>1</v>
      </c>
      <c r="D23" s="2">
        <v>0.1515</v>
      </c>
      <c r="E23" s="2">
        <v>0.2271</v>
      </c>
      <c r="F23" s="2">
        <v>0.30280000000000001</v>
      </c>
      <c r="H23" s="1" t="s">
        <v>1</v>
      </c>
      <c r="I23" s="2">
        <v>0.2525</v>
      </c>
      <c r="J23" s="2">
        <v>0.30580000000000002</v>
      </c>
      <c r="K23" s="2">
        <v>0.35949999999999999</v>
      </c>
      <c r="M23" s="1" t="s">
        <v>1</v>
      </c>
      <c r="N23" s="2">
        <v>2.8140000000000001E-4</v>
      </c>
      <c r="O23" s="2">
        <v>1.6999999999999999E-3</v>
      </c>
      <c r="P23" s="2">
        <v>3.1189999999999998E-3</v>
      </c>
      <c r="R23" s="1" t="s">
        <v>1</v>
      </c>
      <c r="S23" s="2">
        <v>1.864E-4</v>
      </c>
      <c r="T23" s="2">
        <v>2.5819999999999999E-4</v>
      </c>
      <c r="U23" s="2">
        <v>3.3300000000000002E-4</v>
      </c>
      <c r="W23" s="1" t="s">
        <v>1</v>
      </c>
      <c r="X23" s="2">
        <v>1.4999999999999999E-7</v>
      </c>
      <c r="Y23" s="2">
        <v>5.8319999999999998E-7</v>
      </c>
      <c r="Z23" s="2">
        <v>1.0139999999999999E-6</v>
      </c>
      <c r="AB23" s="1" t="s">
        <v>1</v>
      </c>
      <c r="AC23" s="2">
        <v>1.0700000000000001E-7</v>
      </c>
      <c r="AD23" s="2">
        <v>2.0340000000000001E-7</v>
      </c>
      <c r="AE23" s="2">
        <v>2.9900000000000002E-7</v>
      </c>
    </row>
    <row r="24" spans="1:31" x14ac:dyDescent="0.25">
      <c r="A24" s="3"/>
      <c r="B24" s="3"/>
      <c r="C24" s="1" t="s">
        <v>2</v>
      </c>
      <c r="D24" s="1">
        <v>64.739999999999995</v>
      </c>
      <c r="E24" s="1">
        <v>79.77</v>
      </c>
      <c r="F24" s="1">
        <v>94.8</v>
      </c>
      <c r="H24" s="1" t="s">
        <v>2</v>
      </c>
      <c r="I24" s="1">
        <v>30.81</v>
      </c>
      <c r="J24" s="1">
        <v>34.39</v>
      </c>
      <c r="K24" s="1">
        <v>37.97</v>
      </c>
      <c r="M24" s="1" t="s">
        <v>2</v>
      </c>
      <c r="N24" s="1">
        <v>92.48</v>
      </c>
      <c r="O24" s="1">
        <v>118.5</v>
      </c>
      <c r="P24" s="1">
        <v>144.5</v>
      </c>
      <c r="R24" s="1" t="s">
        <v>2</v>
      </c>
      <c r="S24" s="1">
        <v>37.83</v>
      </c>
      <c r="T24" s="1">
        <v>40.950000000000003</v>
      </c>
      <c r="U24" s="1">
        <v>44.07</v>
      </c>
      <c r="W24" s="1" t="s">
        <v>2</v>
      </c>
      <c r="X24" s="1">
        <v>46.56</v>
      </c>
      <c r="Y24" s="1">
        <v>53.54</v>
      </c>
      <c r="Z24" s="1">
        <v>60.53</v>
      </c>
      <c r="AB24" s="1" t="s">
        <v>2</v>
      </c>
      <c r="AC24" s="1">
        <v>40.29</v>
      </c>
      <c r="AD24" s="1">
        <v>43.99</v>
      </c>
      <c r="AE24" s="1">
        <v>47.69</v>
      </c>
    </row>
    <row r="25" spans="1:31" x14ac:dyDescent="0.25">
      <c r="A25" s="3"/>
      <c r="B25" s="3"/>
      <c r="C25" s="1" t="s">
        <v>3</v>
      </c>
      <c r="D25" s="1">
        <v>1.712</v>
      </c>
      <c r="E25" s="1">
        <v>1.7190000000000001</v>
      </c>
      <c r="F25" s="1">
        <v>1.7250000000000001</v>
      </c>
      <c r="H25" s="1" t="s">
        <v>3</v>
      </c>
      <c r="I25" s="1">
        <v>1.768</v>
      </c>
      <c r="J25" s="1">
        <v>1.7689999999999999</v>
      </c>
      <c r="K25" s="1">
        <v>1.7709999999999999</v>
      </c>
      <c r="M25" s="1" t="s">
        <v>3</v>
      </c>
      <c r="N25" s="1">
        <v>1.732</v>
      </c>
      <c r="O25" s="1">
        <v>1.7390000000000001</v>
      </c>
      <c r="P25" s="1">
        <v>1.7470000000000001</v>
      </c>
      <c r="R25" s="1" t="s">
        <v>3</v>
      </c>
      <c r="S25" s="1">
        <v>1.774</v>
      </c>
      <c r="T25" s="1">
        <v>1.7729999999999999</v>
      </c>
      <c r="U25" s="1">
        <v>1.776</v>
      </c>
      <c r="W25" s="1" t="s">
        <v>3</v>
      </c>
      <c r="X25" s="1">
        <v>1.7669999999999999</v>
      </c>
      <c r="Y25" s="1">
        <v>1.77</v>
      </c>
      <c r="Z25" s="1">
        <v>1.7771999999999999</v>
      </c>
      <c r="AB25" s="1" t="s">
        <v>3</v>
      </c>
      <c r="AC25" s="1">
        <v>1.768</v>
      </c>
      <c r="AD25" s="1">
        <v>1.7689999999999999</v>
      </c>
      <c r="AE25" s="1">
        <v>1.7709999999999999</v>
      </c>
    </row>
    <row r="26" spans="1:31" x14ac:dyDescent="0.25">
      <c r="A26" s="3"/>
      <c r="B26" s="3"/>
      <c r="C26" s="1" t="s">
        <v>10</v>
      </c>
      <c r="D26" s="26">
        <v>0.74099999999999999</v>
      </c>
      <c r="E26" s="27"/>
      <c r="F26" s="28"/>
      <c r="H26" s="1" t="s">
        <v>10</v>
      </c>
      <c r="I26" s="26">
        <v>0.96009999999999995</v>
      </c>
      <c r="J26" s="27"/>
      <c r="K26" s="28"/>
      <c r="M26" s="1" t="s">
        <v>10</v>
      </c>
      <c r="N26" s="26">
        <v>0.62639999999999996</v>
      </c>
      <c r="O26" s="27"/>
      <c r="P26" s="28"/>
      <c r="R26" s="1" t="s">
        <v>10</v>
      </c>
      <c r="S26" s="26">
        <v>0.97789999999999999</v>
      </c>
      <c r="T26" s="27"/>
      <c r="U26" s="28"/>
      <c r="W26" s="1" t="s">
        <v>10</v>
      </c>
      <c r="X26" s="26">
        <v>0.93389999999999995</v>
      </c>
      <c r="Y26" s="27"/>
      <c r="Z26" s="28"/>
      <c r="AB26" s="1" t="s">
        <v>10</v>
      </c>
      <c r="AC26" s="26">
        <v>0.97030000000000005</v>
      </c>
      <c r="AD26" s="27"/>
      <c r="AE26" s="28"/>
    </row>
    <row r="27" spans="1:3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3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3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3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3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3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</sheetData>
  <mergeCells count="22">
    <mergeCell ref="AC26:AE26"/>
    <mergeCell ref="D26:F26"/>
    <mergeCell ref="I26:K26"/>
    <mergeCell ref="N26:P26"/>
    <mergeCell ref="S26:U26"/>
    <mergeCell ref="X26:Z26"/>
    <mergeCell ref="N7:P7"/>
    <mergeCell ref="X7:Z7"/>
    <mergeCell ref="AC7:AE7"/>
    <mergeCell ref="A10:B10"/>
    <mergeCell ref="D13:F13"/>
    <mergeCell ref="I13:K13"/>
    <mergeCell ref="N13:P13"/>
    <mergeCell ref="S13:U13"/>
    <mergeCell ref="X13:Z13"/>
    <mergeCell ref="AC13:AE13"/>
    <mergeCell ref="S7:U7"/>
    <mergeCell ref="A19:D19"/>
    <mergeCell ref="A1:B1"/>
    <mergeCell ref="A5:B5"/>
    <mergeCell ref="D7:F7"/>
    <mergeCell ref="I7:K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2"/>
  <sheetViews>
    <sheetView zoomScale="70" zoomScaleNormal="70" workbookViewId="0">
      <selection activeCell="W38" sqref="W38"/>
    </sheetView>
  </sheetViews>
  <sheetFormatPr defaultRowHeight="15" x14ac:dyDescent="0.25"/>
  <cols>
    <col min="1" max="1" width="11.28515625" customWidth="1"/>
    <col min="2" max="2" width="11" customWidth="1"/>
    <col min="4" max="4" width="10" bestFit="1" customWidth="1"/>
    <col min="5" max="5" width="10.28515625" bestFit="1" customWidth="1"/>
    <col min="6" max="6" width="10" bestFit="1" customWidth="1"/>
    <col min="9" max="11" width="10.28515625" bestFit="1" customWidth="1"/>
    <col min="14" max="14" width="11.42578125" bestFit="1" customWidth="1"/>
    <col min="15" max="17" width="10.28515625" bestFit="1" customWidth="1"/>
    <col min="19" max="21" width="10.28515625" bestFit="1" customWidth="1"/>
    <col min="23" max="23" width="10.140625" bestFit="1" customWidth="1"/>
    <col min="24" max="24" width="10" bestFit="1" customWidth="1"/>
    <col min="25" max="26" width="10.28515625" bestFit="1" customWidth="1"/>
    <col min="29" max="30" width="10" bestFit="1" customWidth="1"/>
    <col min="31" max="31" width="10.28515625" bestFit="1" customWidth="1"/>
  </cols>
  <sheetData>
    <row r="1" spans="1:31" x14ac:dyDescent="0.25">
      <c r="A1" s="25" t="s">
        <v>22</v>
      </c>
      <c r="B1" s="25"/>
    </row>
    <row r="3" spans="1:31" x14ac:dyDescent="0.25">
      <c r="C3" s="1" t="s">
        <v>0</v>
      </c>
      <c r="D3" s="1" t="s">
        <v>6</v>
      </c>
      <c r="E3" s="1" t="s">
        <v>4</v>
      </c>
      <c r="F3" s="1" t="s">
        <v>5</v>
      </c>
      <c r="H3" s="1" t="s">
        <v>11</v>
      </c>
      <c r="I3" s="1" t="s">
        <v>6</v>
      </c>
      <c r="J3" s="1" t="s">
        <v>4</v>
      </c>
      <c r="K3" s="1" t="s">
        <v>5</v>
      </c>
      <c r="M3" s="1" t="s">
        <v>12</v>
      </c>
      <c r="N3" s="1" t="s">
        <v>6</v>
      </c>
      <c r="O3" s="1" t="s">
        <v>4</v>
      </c>
      <c r="P3" s="1" t="s">
        <v>5</v>
      </c>
      <c r="R3" s="1" t="s">
        <v>13</v>
      </c>
      <c r="S3" s="1" t="s">
        <v>6</v>
      </c>
      <c r="T3" s="1" t="s">
        <v>4</v>
      </c>
      <c r="U3" s="1" t="s">
        <v>5</v>
      </c>
      <c r="W3" s="1" t="s">
        <v>14</v>
      </c>
      <c r="X3" s="1" t="s">
        <v>6</v>
      </c>
      <c r="Y3" s="1" t="s">
        <v>4</v>
      </c>
      <c r="Z3" s="1" t="s">
        <v>5</v>
      </c>
      <c r="AB3" s="1" t="s">
        <v>15</v>
      </c>
      <c r="AC3" s="1" t="s">
        <v>6</v>
      </c>
      <c r="AD3" s="1" t="s">
        <v>4</v>
      </c>
      <c r="AE3" s="1" t="s">
        <v>5</v>
      </c>
    </row>
    <row r="4" spans="1:31" x14ac:dyDescent="0.25">
      <c r="C4" s="1" t="s">
        <v>1</v>
      </c>
      <c r="D4" s="2">
        <v>1.7000000000000001E-4</v>
      </c>
      <c r="E4" s="2">
        <v>8.0599999999999997E-4</v>
      </c>
      <c r="F4" s="2">
        <v>1.4400000000000001E-3</v>
      </c>
      <c r="H4" s="1" t="s">
        <v>1</v>
      </c>
      <c r="I4" s="2">
        <v>2.0340000000000001E-4</v>
      </c>
      <c r="J4" s="2">
        <v>4.3150000000000003E-4</v>
      </c>
      <c r="K4" s="2">
        <v>6.5899999999999997E-4</v>
      </c>
      <c r="M4" s="1" t="s">
        <v>1</v>
      </c>
      <c r="N4" s="2">
        <v>-3.8200000000000001E-7</v>
      </c>
      <c r="O4" s="2">
        <v>1.5999999999999999E-6</v>
      </c>
      <c r="P4" s="2">
        <v>3.585E-6</v>
      </c>
      <c r="R4" s="1" t="s">
        <v>1</v>
      </c>
      <c r="S4" s="2">
        <v>1.9000000000000001E-7</v>
      </c>
      <c r="T4" s="2">
        <v>6.3399999999999999E-7</v>
      </c>
      <c r="U4" s="2">
        <v>7.0700000000000001E-6</v>
      </c>
      <c r="W4" s="1" t="s">
        <v>1</v>
      </c>
      <c r="X4" s="2" t="s">
        <v>16</v>
      </c>
      <c r="Y4" s="2">
        <v>1.5E-9</v>
      </c>
      <c r="Z4" s="2" t="s">
        <v>16</v>
      </c>
      <c r="AB4" s="1" t="s">
        <v>1</v>
      </c>
      <c r="AC4" s="2" t="s">
        <v>16</v>
      </c>
      <c r="AD4" s="2">
        <v>1.8E-9</v>
      </c>
      <c r="AE4" s="2" t="s">
        <v>16</v>
      </c>
    </row>
    <row r="5" spans="1:31" x14ac:dyDescent="0.25">
      <c r="A5" s="25" t="s">
        <v>9</v>
      </c>
      <c r="B5" s="25"/>
      <c r="C5" s="1" t="s">
        <v>2</v>
      </c>
      <c r="D5" s="1">
        <v>58.64</v>
      </c>
      <c r="E5" s="1">
        <v>74.28</v>
      </c>
      <c r="F5" s="1">
        <v>89.92</v>
      </c>
      <c r="H5" s="1" t="s">
        <v>2</v>
      </c>
      <c r="I5" s="1">
        <v>31.88</v>
      </c>
      <c r="J5" s="1">
        <v>37.28</v>
      </c>
      <c r="K5" s="1">
        <v>42.67</v>
      </c>
      <c r="M5" s="1" t="s">
        <v>2</v>
      </c>
      <c r="N5" s="1">
        <v>58.36</v>
      </c>
      <c r="O5" s="1">
        <v>74.5</v>
      </c>
      <c r="P5" s="1">
        <v>90.64</v>
      </c>
      <c r="R5" s="1" t="s">
        <v>2</v>
      </c>
      <c r="S5" s="1">
        <v>39.83</v>
      </c>
      <c r="T5" s="1">
        <v>45.44</v>
      </c>
      <c r="U5" s="1">
        <v>51.06</v>
      </c>
      <c r="W5" s="1" t="s">
        <v>2</v>
      </c>
      <c r="X5" s="1">
        <v>52.720999999999997</v>
      </c>
      <c r="Y5" s="1">
        <v>53.19</v>
      </c>
      <c r="Z5" s="1">
        <v>53.6</v>
      </c>
      <c r="AB5" s="1" t="s">
        <v>2</v>
      </c>
      <c r="AC5" s="1">
        <v>53.7</v>
      </c>
      <c r="AD5" s="1">
        <v>54.14</v>
      </c>
      <c r="AE5" s="1">
        <v>54.58</v>
      </c>
    </row>
    <row r="6" spans="1:31" x14ac:dyDescent="0.25">
      <c r="C6" s="1" t="s">
        <v>3</v>
      </c>
      <c r="D6" s="1">
        <v>1.7290000000000001</v>
      </c>
      <c r="E6" s="1">
        <v>1.7350000000000001</v>
      </c>
      <c r="F6" s="1">
        <v>1.7410000000000001</v>
      </c>
      <c r="H6" s="1" t="s">
        <v>3</v>
      </c>
      <c r="I6" s="1">
        <v>1.7629999999999999</v>
      </c>
      <c r="J6" s="1">
        <v>1.766</v>
      </c>
      <c r="K6" s="1">
        <v>1.768</v>
      </c>
      <c r="M6" s="1" t="s">
        <v>3</v>
      </c>
      <c r="N6" s="1">
        <v>1.748</v>
      </c>
      <c r="O6" s="1">
        <v>1.752</v>
      </c>
      <c r="P6" s="1">
        <v>1.758</v>
      </c>
      <c r="R6" s="1" t="s">
        <v>3</v>
      </c>
      <c r="S6" s="1">
        <v>1.7649999999999999</v>
      </c>
      <c r="T6" s="1">
        <v>1.7669999999999999</v>
      </c>
      <c r="U6" s="1">
        <v>1.7689999999999999</v>
      </c>
      <c r="W6" s="1" t="s">
        <v>3</v>
      </c>
      <c r="X6" s="1">
        <v>1.7649999999999999</v>
      </c>
      <c r="Y6" s="1">
        <v>1.7669999999999999</v>
      </c>
      <c r="Z6" s="1">
        <v>1.7689999999999999</v>
      </c>
      <c r="AB6" s="1" t="s">
        <v>3</v>
      </c>
      <c r="AC6" s="1">
        <v>1.7669999999999999</v>
      </c>
      <c r="AD6" s="1">
        <v>1.7689999999999999</v>
      </c>
      <c r="AE6" s="1">
        <v>1.7709999999999999</v>
      </c>
    </row>
    <row r="7" spans="1:31" x14ac:dyDescent="0.25">
      <c r="C7" s="1" t="s">
        <v>10</v>
      </c>
      <c r="D7" s="26">
        <v>0.66479999999999995</v>
      </c>
      <c r="E7" s="27"/>
      <c r="F7" s="28"/>
      <c r="H7" s="1" t="s">
        <v>10</v>
      </c>
      <c r="I7" s="26">
        <v>0.91739999999999999</v>
      </c>
      <c r="J7" s="27"/>
      <c r="K7" s="28"/>
      <c r="M7" s="1" t="s">
        <v>10</v>
      </c>
      <c r="N7" s="26">
        <v>0.73319999999999996</v>
      </c>
      <c r="O7" s="27"/>
      <c r="P7" s="28"/>
      <c r="R7" s="1" t="s">
        <v>10</v>
      </c>
      <c r="S7" s="26">
        <v>0.93799999999999994</v>
      </c>
      <c r="T7" s="27"/>
      <c r="U7" s="28"/>
      <c r="W7" s="1" t="s">
        <v>10</v>
      </c>
      <c r="X7" s="26">
        <v>0.92869999999999997</v>
      </c>
      <c r="Y7" s="27"/>
      <c r="Z7" s="28"/>
      <c r="AB7" s="1" t="s">
        <v>10</v>
      </c>
      <c r="AC7" s="26">
        <v>0.94489999999999996</v>
      </c>
      <c r="AD7" s="27"/>
      <c r="AE7" s="28"/>
    </row>
    <row r="9" spans="1:31" x14ac:dyDescent="0.25">
      <c r="C9" s="1" t="s">
        <v>0</v>
      </c>
      <c r="D9" s="1" t="s">
        <v>6</v>
      </c>
      <c r="E9" s="1" t="s">
        <v>4</v>
      </c>
      <c r="F9" s="1" t="s">
        <v>5</v>
      </c>
      <c r="H9" s="1" t="s">
        <v>11</v>
      </c>
      <c r="I9" s="1" t="s">
        <v>6</v>
      </c>
      <c r="J9" s="1" t="s">
        <v>4</v>
      </c>
      <c r="K9" s="1" t="s">
        <v>5</v>
      </c>
      <c r="M9" s="1" t="s">
        <v>12</v>
      </c>
      <c r="N9" s="1" t="s">
        <v>6</v>
      </c>
      <c r="O9" s="1" t="s">
        <v>4</v>
      </c>
      <c r="P9" s="1" t="s">
        <v>5</v>
      </c>
      <c r="R9" s="1" t="s">
        <v>13</v>
      </c>
      <c r="S9" s="1" t="s">
        <v>6</v>
      </c>
      <c r="T9" s="1" t="s">
        <v>4</v>
      </c>
      <c r="U9" s="1" t="s">
        <v>5</v>
      </c>
      <c r="W9" s="1" t="s">
        <v>14</v>
      </c>
      <c r="X9" s="1" t="s">
        <v>6</v>
      </c>
      <c r="Y9" s="1" t="s">
        <v>4</v>
      </c>
      <c r="Z9" s="1" t="s">
        <v>5</v>
      </c>
      <c r="AB9" s="1" t="s">
        <v>15</v>
      </c>
      <c r="AC9" s="1" t="s">
        <v>6</v>
      </c>
      <c r="AD9" s="1" t="s">
        <v>4</v>
      </c>
      <c r="AE9" s="1" t="s">
        <v>5</v>
      </c>
    </row>
    <row r="10" spans="1:31" x14ac:dyDescent="0.25">
      <c r="A10" s="25" t="s">
        <v>8</v>
      </c>
      <c r="B10" s="25"/>
      <c r="C10" s="1" t="s">
        <v>1</v>
      </c>
      <c r="D10" s="2">
        <v>1.7000000000000001E-4</v>
      </c>
      <c r="E10" s="2">
        <v>8.0599999999999997E-4</v>
      </c>
      <c r="F10" s="2">
        <v>1.4400000000000001E-3</v>
      </c>
      <c r="H10" s="1" t="s">
        <v>1</v>
      </c>
      <c r="I10" s="2">
        <v>2.0340000000000001E-4</v>
      </c>
      <c r="J10" s="2">
        <v>4.3150000000000003E-4</v>
      </c>
      <c r="K10" s="2">
        <v>6.5899999999999997E-4</v>
      </c>
      <c r="M10" s="1" t="s">
        <v>1</v>
      </c>
      <c r="N10" s="2">
        <v>1.8E-5</v>
      </c>
      <c r="O10" s="2">
        <v>1.077E-4</v>
      </c>
      <c r="P10" s="2">
        <v>1.9000000000000001E-4</v>
      </c>
      <c r="R10" s="1" t="s">
        <v>1</v>
      </c>
      <c r="S10" s="2">
        <v>5.0000000000000002E-5</v>
      </c>
      <c r="T10" s="2">
        <v>1.1E-4</v>
      </c>
      <c r="U10" s="2">
        <v>1.6000000000000001E-4</v>
      </c>
      <c r="W10" s="1" t="s">
        <v>1</v>
      </c>
      <c r="X10" s="2">
        <v>1.8E-5</v>
      </c>
      <c r="Y10" s="2">
        <v>3.4E-5</v>
      </c>
      <c r="Z10" s="2">
        <v>5.0000000000000002E-5</v>
      </c>
      <c r="AB10" s="1" t="s">
        <v>1</v>
      </c>
      <c r="AC10" s="2">
        <v>1.9000000000000001E-5</v>
      </c>
      <c r="AD10" s="2">
        <v>3.6100000000000003E-5</v>
      </c>
      <c r="AE10" s="2">
        <v>5.1999999999999997E-5</v>
      </c>
    </row>
    <row r="11" spans="1:31" x14ac:dyDescent="0.25">
      <c r="C11" s="1" t="s">
        <v>2</v>
      </c>
      <c r="D11" s="1">
        <v>58.64</v>
      </c>
      <c r="E11" s="1">
        <v>74.28</v>
      </c>
      <c r="F11" s="1">
        <v>89.92</v>
      </c>
      <c r="H11" s="1" t="s">
        <v>2</v>
      </c>
      <c r="I11" s="1">
        <v>31.88</v>
      </c>
      <c r="J11" s="1">
        <v>37.28</v>
      </c>
      <c r="K11" s="1">
        <v>42.67</v>
      </c>
      <c r="M11" s="1" t="s">
        <v>2</v>
      </c>
      <c r="N11" s="1">
        <v>45.28</v>
      </c>
      <c r="O11" s="1">
        <v>58.15</v>
      </c>
      <c r="P11" s="1">
        <v>71.010000000000005</v>
      </c>
      <c r="R11" s="1" t="s">
        <v>2</v>
      </c>
      <c r="S11" s="1">
        <v>30.59</v>
      </c>
      <c r="T11" s="1">
        <v>35.200000000000003</v>
      </c>
      <c r="U11" s="1">
        <v>39.799999999999997</v>
      </c>
      <c r="W11" s="1" t="s">
        <v>2</v>
      </c>
      <c r="X11" s="1">
        <v>30</v>
      </c>
      <c r="Y11" s="1">
        <v>34.4</v>
      </c>
      <c r="Z11" s="1">
        <v>38.950000000000003</v>
      </c>
      <c r="AB11" s="1" t="s">
        <v>2</v>
      </c>
      <c r="AC11" s="1">
        <v>30.22</v>
      </c>
      <c r="AD11" s="1">
        <v>34.5</v>
      </c>
      <c r="AE11" s="1">
        <v>38.94</v>
      </c>
    </row>
    <row r="12" spans="1:31" x14ac:dyDescent="0.25">
      <c r="C12" s="1" t="s">
        <v>3</v>
      </c>
      <c r="D12" s="1">
        <v>1.7290000000000001</v>
      </c>
      <c r="E12" s="1">
        <v>1.7350000000000001</v>
      </c>
      <c r="F12" s="1">
        <v>1.7410000000000001</v>
      </c>
      <c r="H12" s="1" t="s">
        <v>3</v>
      </c>
      <c r="I12" s="1">
        <v>1.7629999999999999</v>
      </c>
      <c r="J12" s="1">
        <v>1.766</v>
      </c>
      <c r="K12" s="1">
        <v>1.768</v>
      </c>
      <c r="M12" s="1" t="s">
        <v>3</v>
      </c>
      <c r="N12" s="1">
        <v>1.748</v>
      </c>
      <c r="O12" s="1">
        <v>1.7529999999999999</v>
      </c>
      <c r="P12" s="1">
        <v>1.758</v>
      </c>
      <c r="R12" s="1" t="s">
        <v>3</v>
      </c>
      <c r="S12" s="1">
        <v>1.768</v>
      </c>
      <c r="T12" s="1">
        <v>1.77</v>
      </c>
      <c r="U12" s="1">
        <v>1.7729999999999999</v>
      </c>
      <c r="W12" s="1" t="s">
        <v>3</v>
      </c>
      <c r="X12" s="1">
        <v>1.768</v>
      </c>
      <c r="Y12" s="1">
        <v>1.77</v>
      </c>
      <c r="Z12" s="1">
        <v>1.772</v>
      </c>
      <c r="AB12" s="1" t="s">
        <v>3</v>
      </c>
      <c r="AC12" s="1">
        <v>1.7709999999999999</v>
      </c>
      <c r="AD12" s="1">
        <v>1.7729999999999999</v>
      </c>
      <c r="AE12" s="1">
        <v>1.7749999999999999</v>
      </c>
    </row>
    <row r="13" spans="1:31" x14ac:dyDescent="0.25">
      <c r="C13" s="1" t="s">
        <v>10</v>
      </c>
      <c r="D13" s="26">
        <v>0.66479999999999995</v>
      </c>
      <c r="E13" s="27"/>
      <c r="F13" s="28"/>
      <c r="H13" s="1" t="s">
        <v>10</v>
      </c>
      <c r="I13" s="26">
        <v>0.91739999999999999</v>
      </c>
      <c r="J13" s="27"/>
      <c r="K13" s="28"/>
      <c r="M13" s="1" t="s">
        <v>10</v>
      </c>
      <c r="N13" s="26">
        <v>0.73319999999999996</v>
      </c>
      <c r="O13" s="27"/>
      <c r="P13" s="28"/>
      <c r="R13" s="1" t="s">
        <v>10</v>
      </c>
      <c r="S13" s="26">
        <v>0.93469999999999998</v>
      </c>
      <c r="T13" s="27"/>
      <c r="U13" s="28"/>
      <c r="W13" s="1" t="s">
        <v>10</v>
      </c>
      <c r="X13" s="26">
        <v>0.93120000000000003</v>
      </c>
      <c r="Y13" s="27"/>
      <c r="Z13" s="28"/>
      <c r="AB13" s="1" t="s">
        <v>10</v>
      </c>
      <c r="AC13" s="26">
        <v>0.92500000000000004</v>
      </c>
      <c r="AD13" s="27"/>
      <c r="AE13" s="28"/>
    </row>
    <row r="19" spans="1:31" x14ac:dyDescent="0.25">
      <c r="A19" s="29" t="s">
        <v>37</v>
      </c>
      <c r="B19" s="29"/>
      <c r="C19" s="29"/>
      <c r="D19" s="29"/>
      <c r="E19" s="3"/>
      <c r="F19" s="3"/>
      <c r="G19" s="3"/>
      <c r="H19" s="3"/>
      <c r="I19" s="3"/>
      <c r="J19" s="3"/>
      <c r="K19" s="3"/>
      <c r="L19" s="3"/>
      <c r="M19" s="3"/>
      <c r="N19" s="4"/>
      <c r="O19" s="4"/>
      <c r="P19" s="4"/>
      <c r="Q19" s="3"/>
      <c r="R19" s="3"/>
      <c r="S19" s="4"/>
      <c r="T19" s="4"/>
      <c r="U19" s="4"/>
      <c r="V19" s="3"/>
      <c r="W19" s="3"/>
      <c r="X19" s="4"/>
      <c r="Y19" s="4"/>
      <c r="Z19" s="4"/>
      <c r="AA19" s="3"/>
      <c r="AB19" s="3"/>
      <c r="AC19" s="3"/>
      <c r="AD19" s="4"/>
      <c r="AE19" s="3"/>
    </row>
    <row r="20" spans="1:31" x14ac:dyDescent="0.25"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</row>
    <row r="21" spans="1:3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</row>
    <row r="22" spans="1:31" x14ac:dyDescent="0.25">
      <c r="A22" s="3"/>
      <c r="B22" s="3"/>
      <c r="C22" s="1" t="s">
        <v>0</v>
      </c>
      <c r="D22" s="1" t="s">
        <v>6</v>
      </c>
      <c r="E22" s="1" t="s">
        <v>4</v>
      </c>
      <c r="F22" s="1" t="s">
        <v>5</v>
      </c>
      <c r="H22" s="1" t="s">
        <v>11</v>
      </c>
      <c r="I22" s="1" t="s">
        <v>6</v>
      </c>
      <c r="J22" s="1" t="s">
        <v>4</v>
      </c>
      <c r="K22" s="1" t="s">
        <v>5</v>
      </c>
      <c r="M22" s="1" t="s">
        <v>12</v>
      </c>
      <c r="N22" s="1" t="s">
        <v>6</v>
      </c>
      <c r="O22" s="1" t="s">
        <v>4</v>
      </c>
      <c r="P22" s="1" t="s">
        <v>5</v>
      </c>
      <c r="R22" s="1" t="s">
        <v>13</v>
      </c>
      <c r="S22" s="1" t="s">
        <v>6</v>
      </c>
      <c r="T22" s="1" t="s">
        <v>4</v>
      </c>
      <c r="U22" s="1" t="s">
        <v>5</v>
      </c>
      <c r="W22" s="1" t="s">
        <v>14</v>
      </c>
      <c r="X22" s="1" t="s">
        <v>6</v>
      </c>
      <c r="Y22" s="1" t="s">
        <v>4</v>
      </c>
      <c r="Z22" s="1" t="s">
        <v>5</v>
      </c>
      <c r="AB22" s="1" t="s">
        <v>15</v>
      </c>
      <c r="AC22" s="1" t="s">
        <v>6</v>
      </c>
      <c r="AD22" s="1" t="s">
        <v>4</v>
      </c>
      <c r="AE22" s="1" t="s">
        <v>5</v>
      </c>
    </row>
    <row r="23" spans="1:31" x14ac:dyDescent="0.25">
      <c r="A23" s="22"/>
      <c r="B23" s="22"/>
      <c r="C23" s="1" t="s">
        <v>1</v>
      </c>
      <c r="D23" s="2">
        <v>0.1014</v>
      </c>
      <c r="E23" s="2">
        <v>0.14499999999999999</v>
      </c>
      <c r="F23" s="2">
        <v>0.18959999999999999</v>
      </c>
      <c r="H23" s="1" t="s">
        <v>1</v>
      </c>
      <c r="I23" s="2">
        <v>0.2344</v>
      </c>
      <c r="J23" s="2">
        <v>0.3105</v>
      </c>
      <c r="K23" s="2">
        <v>0.3866</v>
      </c>
      <c r="M23" s="1" t="s">
        <v>1</v>
      </c>
      <c r="N23" s="2">
        <v>1.7149999999999999E-4</v>
      </c>
      <c r="O23" s="2">
        <v>3.8000000000000002E-4</v>
      </c>
      <c r="P23" s="2">
        <v>6.0439999999999995E-4</v>
      </c>
      <c r="R23" s="1" t="s">
        <v>1</v>
      </c>
      <c r="S23" s="2">
        <v>1.7000000000000001E-4</v>
      </c>
      <c r="T23" s="2">
        <v>3.0929999999999998E-4</v>
      </c>
      <c r="U23" s="2">
        <v>4.4850000000000001E-4</v>
      </c>
      <c r="W23" s="1" t="s">
        <v>1</v>
      </c>
      <c r="X23" s="2">
        <v>1.5900000000000001E-7</v>
      </c>
      <c r="Y23" s="2">
        <v>5.398E-7</v>
      </c>
      <c r="Z23" s="2">
        <v>9.0999999999999997E-7</v>
      </c>
      <c r="AB23" s="1" t="s">
        <v>1</v>
      </c>
      <c r="AC23" s="2">
        <v>1.8939999999999999E-7</v>
      </c>
      <c r="AD23" s="2">
        <v>5.6690000000000003E-7</v>
      </c>
      <c r="AE23" s="2">
        <v>9.4450000000000002E-7</v>
      </c>
    </row>
    <row r="24" spans="1:31" x14ac:dyDescent="0.25">
      <c r="A24" s="3"/>
      <c r="B24" s="3"/>
      <c r="C24" s="1" t="s">
        <v>2</v>
      </c>
      <c r="D24" s="1">
        <v>58.64</v>
      </c>
      <c r="E24" s="1">
        <v>74.28</v>
      </c>
      <c r="F24" s="1">
        <v>89.92</v>
      </c>
      <c r="H24" s="1" t="s">
        <v>2</v>
      </c>
      <c r="I24" s="1">
        <v>31.88</v>
      </c>
      <c r="J24" s="1">
        <v>37.28</v>
      </c>
      <c r="K24" s="1">
        <v>42.67</v>
      </c>
      <c r="M24" s="1" t="s">
        <v>2</v>
      </c>
      <c r="N24" s="1">
        <v>70.28</v>
      </c>
      <c r="O24" s="1">
        <v>82.66</v>
      </c>
      <c r="P24" s="1">
        <v>95.04</v>
      </c>
      <c r="R24" s="1" t="s">
        <v>2</v>
      </c>
      <c r="S24" s="1">
        <v>40</v>
      </c>
      <c r="T24" s="1">
        <v>45.65</v>
      </c>
      <c r="U24" s="1">
        <v>51.24</v>
      </c>
      <c r="W24" s="1" t="s">
        <v>2</v>
      </c>
      <c r="X24" s="1">
        <v>465.51</v>
      </c>
      <c r="Y24" s="1">
        <v>53.13</v>
      </c>
      <c r="Z24" s="1">
        <v>59.75</v>
      </c>
      <c r="AB24" s="1" t="s">
        <v>2</v>
      </c>
      <c r="AC24" s="1">
        <v>46.93</v>
      </c>
      <c r="AD24" s="1">
        <v>53.2</v>
      </c>
      <c r="AE24" s="1">
        <v>59.46</v>
      </c>
    </row>
    <row r="25" spans="1:31" x14ac:dyDescent="0.25">
      <c r="A25" s="3"/>
      <c r="B25" s="3"/>
      <c r="C25" s="1" t="s">
        <v>3</v>
      </c>
      <c r="D25" s="1">
        <v>1.7290000000000001</v>
      </c>
      <c r="E25" s="1">
        <v>1.7350000000000001</v>
      </c>
      <c r="F25" s="1">
        <v>1.7410000000000001</v>
      </c>
      <c r="H25" s="1" t="s">
        <v>3</v>
      </c>
      <c r="I25" s="1">
        <v>1.7629999999999999</v>
      </c>
      <c r="J25" s="1">
        <v>1.766</v>
      </c>
      <c r="K25" s="1">
        <v>1.768</v>
      </c>
      <c r="M25" s="1" t="s">
        <v>3</v>
      </c>
      <c r="N25" s="1">
        <v>1.746</v>
      </c>
      <c r="O25" s="1">
        <v>1.75</v>
      </c>
      <c r="P25" s="1">
        <v>1.754</v>
      </c>
      <c r="R25" s="1" t="s">
        <v>3</v>
      </c>
      <c r="S25" s="1">
        <v>1.7649999999999999</v>
      </c>
      <c r="T25" s="1">
        <v>1.7669999999999999</v>
      </c>
      <c r="U25" s="1">
        <v>1.7689999999999999</v>
      </c>
      <c r="W25" s="1" t="s">
        <v>3</v>
      </c>
      <c r="X25" s="1">
        <v>1.764</v>
      </c>
      <c r="Y25" s="1">
        <v>1.7669999999999999</v>
      </c>
      <c r="Z25" s="1">
        <v>1.7689999999999999</v>
      </c>
      <c r="AB25" s="1" t="s">
        <v>3</v>
      </c>
      <c r="AC25" s="1">
        <v>1.7669999999999999</v>
      </c>
      <c r="AD25" s="1">
        <v>1.7689999999999999</v>
      </c>
      <c r="AE25" s="1">
        <v>1.7709999999999999</v>
      </c>
    </row>
    <row r="26" spans="1:31" x14ac:dyDescent="0.25">
      <c r="A26" s="3"/>
      <c r="B26" s="3"/>
      <c r="C26" s="1" t="s">
        <v>10</v>
      </c>
      <c r="D26" s="26"/>
      <c r="E26" s="27"/>
      <c r="F26" s="28"/>
      <c r="H26" s="1" t="s">
        <v>10</v>
      </c>
      <c r="I26" s="26">
        <v>0.91739999999999999</v>
      </c>
      <c r="J26" s="27"/>
      <c r="K26" s="28"/>
      <c r="M26" s="1" t="s">
        <v>10</v>
      </c>
      <c r="N26" s="26">
        <v>0.85470000000000002</v>
      </c>
      <c r="O26" s="27"/>
      <c r="P26" s="28"/>
      <c r="R26" s="1" t="s">
        <v>10</v>
      </c>
      <c r="S26" s="26">
        <v>0.93799999999999994</v>
      </c>
      <c r="T26" s="27"/>
      <c r="U26" s="28"/>
      <c r="W26" s="1" t="s">
        <v>10</v>
      </c>
      <c r="X26" s="26">
        <v>0.92869999999999997</v>
      </c>
      <c r="Y26" s="27"/>
      <c r="Z26" s="28"/>
      <c r="AB26" s="1" t="s">
        <v>10</v>
      </c>
      <c r="AC26" s="26">
        <v>0.95409999999999995</v>
      </c>
      <c r="AD26" s="27"/>
      <c r="AE26" s="28"/>
    </row>
    <row r="27" spans="1:3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3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3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3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3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4" spans="6:18" x14ac:dyDescent="0.25"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6:18" x14ac:dyDescent="0.25"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6:18" x14ac:dyDescent="0.25"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6:18" x14ac:dyDescent="0.25">
      <c r="F37" s="3"/>
      <c r="G37" s="3"/>
      <c r="H37" s="3"/>
      <c r="I37" s="3"/>
      <c r="J37" s="3"/>
      <c r="K37" s="3"/>
      <c r="L37" s="3"/>
      <c r="M37" s="3"/>
      <c r="N37" s="3"/>
    </row>
    <row r="38" spans="6:18" x14ac:dyDescent="0.25">
      <c r="F38" s="3"/>
      <c r="G38" s="3"/>
      <c r="H38" s="3"/>
      <c r="I38" s="3"/>
      <c r="J38" s="3"/>
      <c r="K38" s="3"/>
      <c r="L38" s="3"/>
      <c r="M38" s="3"/>
      <c r="N38" s="3"/>
    </row>
    <row r="39" spans="6:18" x14ac:dyDescent="0.25">
      <c r="F39" s="3"/>
      <c r="G39" s="3"/>
      <c r="H39" s="3"/>
      <c r="I39" s="3"/>
      <c r="J39" s="3"/>
      <c r="K39" s="3"/>
      <c r="L39" s="3"/>
      <c r="M39" s="3"/>
      <c r="N39" s="3"/>
    </row>
    <row r="40" spans="6:18" x14ac:dyDescent="0.25"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6:18" x14ac:dyDescent="0.25"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6:18" x14ac:dyDescent="0.25"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6:18" x14ac:dyDescent="0.25"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6:18" x14ac:dyDescent="0.25"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6:18" x14ac:dyDescent="0.25"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6:18" x14ac:dyDescent="0.25"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6:18" x14ac:dyDescent="0.25"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6:18" x14ac:dyDescent="0.25"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6:18" x14ac:dyDescent="0.25"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6:18" x14ac:dyDescent="0.25"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6:18" x14ac:dyDescent="0.25"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6:18" x14ac:dyDescent="0.25"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</sheetData>
  <mergeCells count="22">
    <mergeCell ref="AC26:AE26"/>
    <mergeCell ref="D26:F26"/>
    <mergeCell ref="I26:K26"/>
    <mergeCell ref="N26:P26"/>
    <mergeCell ref="S26:U26"/>
    <mergeCell ref="X26:Z26"/>
    <mergeCell ref="N7:P7"/>
    <mergeCell ref="X7:Z7"/>
    <mergeCell ref="AC7:AE7"/>
    <mergeCell ref="A10:B10"/>
    <mergeCell ref="D13:F13"/>
    <mergeCell ref="I13:K13"/>
    <mergeCell ref="N13:P13"/>
    <mergeCell ref="S13:U13"/>
    <mergeCell ref="X13:Z13"/>
    <mergeCell ref="AC13:AE13"/>
    <mergeCell ref="S7:U7"/>
    <mergeCell ref="A19:D19"/>
    <mergeCell ref="A1:B1"/>
    <mergeCell ref="A5:B5"/>
    <mergeCell ref="D7:F7"/>
    <mergeCell ref="I7:K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zoomScale="70" zoomScaleNormal="70" workbookViewId="0">
      <selection activeCell="AD27" sqref="AD27"/>
    </sheetView>
  </sheetViews>
  <sheetFormatPr defaultRowHeight="15" x14ac:dyDescent="0.25"/>
  <cols>
    <col min="4" max="6" width="10.28515625" bestFit="1" customWidth="1"/>
    <col min="9" max="10" width="10.28515625" bestFit="1" customWidth="1"/>
    <col min="11" max="11" width="10" bestFit="1" customWidth="1"/>
    <col min="14" max="16" width="10.28515625" bestFit="1" customWidth="1"/>
    <col min="19" max="19" width="10.28515625" bestFit="1" customWidth="1"/>
    <col min="20" max="20" width="10" bestFit="1" customWidth="1"/>
    <col min="21" max="21" width="10.28515625" bestFit="1" customWidth="1"/>
    <col min="23" max="23" width="12" bestFit="1" customWidth="1"/>
    <col min="24" max="26" width="10.28515625" bestFit="1" customWidth="1"/>
    <col min="29" max="31" width="10.28515625" bestFit="1" customWidth="1"/>
  </cols>
  <sheetData>
    <row r="1" spans="1:31" x14ac:dyDescent="0.25">
      <c r="A1" s="25" t="s">
        <v>21</v>
      </c>
      <c r="B1" s="25"/>
    </row>
    <row r="3" spans="1:31" x14ac:dyDescent="0.25">
      <c r="C3" s="1" t="s">
        <v>0</v>
      </c>
      <c r="D3" s="1" t="s">
        <v>6</v>
      </c>
      <c r="E3" s="1" t="s">
        <v>4</v>
      </c>
      <c r="F3" s="1" t="s">
        <v>5</v>
      </c>
      <c r="H3" s="1" t="s">
        <v>11</v>
      </c>
      <c r="I3" s="1" t="s">
        <v>6</v>
      </c>
      <c r="J3" s="1" t="s">
        <v>4</v>
      </c>
      <c r="K3" s="1" t="s">
        <v>5</v>
      </c>
      <c r="M3" s="1" t="s">
        <v>12</v>
      </c>
      <c r="N3" s="1" t="s">
        <v>6</v>
      </c>
      <c r="O3" s="1" t="s">
        <v>4</v>
      </c>
      <c r="P3" s="1" t="s">
        <v>5</v>
      </c>
      <c r="R3" s="1" t="s">
        <v>13</v>
      </c>
      <c r="S3" s="1" t="s">
        <v>6</v>
      </c>
      <c r="T3" s="1" t="s">
        <v>4</v>
      </c>
      <c r="U3" s="1" t="s">
        <v>5</v>
      </c>
      <c r="W3" s="1" t="s">
        <v>14</v>
      </c>
      <c r="X3" s="1" t="s">
        <v>6</v>
      </c>
      <c r="Y3" s="1" t="s">
        <v>4</v>
      </c>
      <c r="Z3" s="1" t="s">
        <v>5</v>
      </c>
      <c r="AB3" s="1" t="s">
        <v>15</v>
      </c>
      <c r="AC3" s="1" t="s">
        <v>6</v>
      </c>
      <c r="AD3" s="1" t="s">
        <v>4</v>
      </c>
      <c r="AE3" s="1" t="s">
        <v>5</v>
      </c>
    </row>
    <row r="4" spans="1:31" x14ac:dyDescent="0.25">
      <c r="C4" s="1" t="s">
        <v>1</v>
      </c>
      <c r="D4" s="2">
        <v>2.02E-4</v>
      </c>
      <c r="E4" s="2">
        <v>3.8300000000000001E-3</v>
      </c>
      <c r="F4" s="2">
        <v>5.6459999999999995E-4</v>
      </c>
      <c r="H4" s="1" t="s">
        <v>1</v>
      </c>
      <c r="I4" s="2">
        <v>5.1999999999999995E-4</v>
      </c>
      <c r="J4" s="2">
        <v>8.4999999999999995E-4</v>
      </c>
      <c r="K4" s="2">
        <v>1.193E-3</v>
      </c>
      <c r="M4" s="1" t="s">
        <v>1</v>
      </c>
      <c r="N4" s="2">
        <v>5.2999999999999998E-8</v>
      </c>
      <c r="O4" s="2">
        <v>2.3999999999999999E-6</v>
      </c>
      <c r="P4" s="2">
        <v>4.6999999999999999E-6</v>
      </c>
      <c r="R4" s="1" t="s">
        <v>1</v>
      </c>
      <c r="S4" s="2">
        <v>2.2399999999999999E-7</v>
      </c>
      <c r="T4" s="2">
        <v>1.3999999999999999E-6</v>
      </c>
      <c r="U4" s="2">
        <v>2.6000000000000001E-6</v>
      </c>
      <c r="W4" s="1" t="s">
        <v>1</v>
      </c>
      <c r="X4" s="2" t="s">
        <v>16</v>
      </c>
      <c r="Y4" s="2">
        <v>1.461E-8</v>
      </c>
      <c r="Z4" s="2" t="s">
        <v>16</v>
      </c>
      <c r="AB4" s="1" t="s">
        <v>1</v>
      </c>
      <c r="AC4" s="1" t="s">
        <v>16</v>
      </c>
      <c r="AD4" s="2">
        <v>5.6999999999999998E-9</v>
      </c>
      <c r="AE4" s="1" t="s">
        <v>16</v>
      </c>
    </row>
    <row r="5" spans="1:31" x14ac:dyDescent="0.25">
      <c r="A5" s="25" t="s">
        <v>9</v>
      </c>
      <c r="B5" s="25"/>
      <c r="C5" s="1" t="s">
        <v>2</v>
      </c>
      <c r="D5" s="1">
        <v>55.4</v>
      </c>
      <c r="E5" s="1">
        <v>63.6</v>
      </c>
      <c r="F5" s="1">
        <v>71.78</v>
      </c>
      <c r="H5" s="1" t="s">
        <v>2</v>
      </c>
      <c r="I5" s="1">
        <v>45.8</v>
      </c>
      <c r="J5" s="1">
        <v>51.14</v>
      </c>
      <c r="K5" s="1">
        <v>56.48</v>
      </c>
      <c r="M5" s="1" t="s">
        <v>2</v>
      </c>
      <c r="N5" s="1">
        <v>70.64</v>
      </c>
      <c r="O5" s="1">
        <v>85.2</v>
      </c>
      <c r="P5" s="1">
        <v>99.78</v>
      </c>
      <c r="R5" s="1" t="s">
        <v>2</v>
      </c>
      <c r="S5" s="1">
        <v>49.6</v>
      </c>
      <c r="T5" s="1">
        <v>58.27</v>
      </c>
      <c r="U5" s="1">
        <v>66.87</v>
      </c>
      <c r="W5" s="1" t="s">
        <v>2</v>
      </c>
      <c r="X5" s="1">
        <v>73.38</v>
      </c>
      <c r="Y5" s="1">
        <v>78.87</v>
      </c>
      <c r="Z5" s="1">
        <v>79.38</v>
      </c>
      <c r="AB5" s="1" t="s">
        <v>2</v>
      </c>
      <c r="AC5" s="1">
        <v>69.040000000000006</v>
      </c>
      <c r="AD5" s="1">
        <v>69.569999999999993</v>
      </c>
      <c r="AE5" s="1">
        <v>70.11</v>
      </c>
    </row>
    <row r="6" spans="1:31" x14ac:dyDescent="0.25">
      <c r="C6" s="1" t="s">
        <v>3</v>
      </c>
      <c r="D6" s="1">
        <v>1.7230000000000001</v>
      </c>
      <c r="E6" s="1">
        <v>1.7270000000000001</v>
      </c>
      <c r="F6" s="1">
        <v>1.73</v>
      </c>
      <c r="H6" s="1" t="s">
        <v>3</v>
      </c>
      <c r="I6" s="1">
        <v>1.7589999999999999</v>
      </c>
      <c r="J6" s="1">
        <v>1.762</v>
      </c>
      <c r="K6" s="1">
        <v>1.764</v>
      </c>
      <c r="M6" s="1" t="s">
        <v>3</v>
      </c>
      <c r="N6" s="1">
        <v>1.738</v>
      </c>
      <c r="O6" s="1">
        <v>1.7430000000000001</v>
      </c>
      <c r="P6" s="1">
        <v>1.748</v>
      </c>
      <c r="R6" s="1" t="s">
        <v>3</v>
      </c>
      <c r="S6" s="1">
        <v>1.7609999999999999</v>
      </c>
      <c r="T6" s="1">
        <v>1.764</v>
      </c>
      <c r="U6" s="1">
        <v>1.7669999999999999</v>
      </c>
      <c r="W6" s="1" t="s">
        <v>3</v>
      </c>
      <c r="X6" s="1">
        <v>1.7609999999999999</v>
      </c>
      <c r="Y6" s="1">
        <v>1.7629999999999999</v>
      </c>
      <c r="Z6" s="1">
        <v>1.766</v>
      </c>
      <c r="AB6" s="1" t="s">
        <v>3</v>
      </c>
      <c r="AC6" s="1">
        <v>1.766</v>
      </c>
      <c r="AD6" s="1">
        <v>1.768</v>
      </c>
      <c r="AE6" s="1">
        <v>1.77</v>
      </c>
    </row>
    <row r="7" spans="1:31" x14ac:dyDescent="0.25">
      <c r="C7" s="1" t="s">
        <v>10</v>
      </c>
      <c r="D7" s="26">
        <v>0.86240000000000006</v>
      </c>
      <c r="E7" s="27"/>
      <c r="F7" s="28"/>
      <c r="H7" s="1" t="s">
        <v>10</v>
      </c>
      <c r="I7" s="26">
        <v>0.94940000000000002</v>
      </c>
      <c r="J7" s="27"/>
      <c r="K7" s="28"/>
      <c r="M7" s="1" t="s">
        <v>10</v>
      </c>
      <c r="N7" s="26">
        <v>0.77790000000000004</v>
      </c>
      <c r="O7" s="27"/>
      <c r="P7" s="28"/>
      <c r="R7" s="1" t="s">
        <v>10</v>
      </c>
      <c r="S7" s="26">
        <v>0.90529999999999999</v>
      </c>
      <c r="T7" s="27"/>
      <c r="U7" s="28"/>
      <c r="W7" s="1" t="s">
        <v>10</v>
      </c>
      <c r="X7" s="26">
        <v>0.93149999999999999</v>
      </c>
      <c r="Y7" s="27"/>
      <c r="Z7" s="28"/>
      <c r="AB7" s="1" t="s">
        <v>10</v>
      </c>
      <c r="AC7" s="26">
        <v>0.93230000000000002</v>
      </c>
      <c r="AD7" s="27"/>
      <c r="AE7" s="28"/>
    </row>
    <row r="9" spans="1:31" x14ac:dyDescent="0.25">
      <c r="C9" s="1" t="s">
        <v>0</v>
      </c>
      <c r="D9" s="1" t="s">
        <v>6</v>
      </c>
      <c r="E9" s="1" t="s">
        <v>4</v>
      </c>
      <c r="F9" s="1" t="s">
        <v>5</v>
      </c>
      <c r="H9" s="1" t="s">
        <v>11</v>
      </c>
      <c r="I9" s="1" t="s">
        <v>6</v>
      </c>
      <c r="J9" s="1" t="s">
        <v>4</v>
      </c>
      <c r="K9" s="1" t="s">
        <v>5</v>
      </c>
      <c r="M9" s="1" t="s">
        <v>12</v>
      </c>
      <c r="N9" s="1" t="s">
        <v>6</v>
      </c>
      <c r="O9" s="1" t="s">
        <v>4</v>
      </c>
      <c r="P9" s="1" t="s">
        <v>5</v>
      </c>
      <c r="R9" s="1" t="s">
        <v>13</v>
      </c>
      <c r="S9" s="1" t="s">
        <v>6</v>
      </c>
      <c r="T9" s="1" t="s">
        <v>4</v>
      </c>
      <c r="U9" s="1" t="s">
        <v>5</v>
      </c>
      <c r="W9" s="1" t="s">
        <v>14</v>
      </c>
      <c r="X9" s="1" t="s">
        <v>6</v>
      </c>
      <c r="Y9" s="1" t="s">
        <v>4</v>
      </c>
      <c r="Z9" s="1" t="s">
        <v>5</v>
      </c>
      <c r="AB9" s="1" t="s">
        <v>15</v>
      </c>
      <c r="AC9" s="1" t="s">
        <v>6</v>
      </c>
      <c r="AD9" s="1" t="s">
        <v>4</v>
      </c>
      <c r="AE9" s="1" t="s">
        <v>5</v>
      </c>
    </row>
    <row r="10" spans="1:31" x14ac:dyDescent="0.25">
      <c r="A10" s="25" t="s">
        <v>8</v>
      </c>
      <c r="B10" s="25"/>
      <c r="C10" s="1" t="s">
        <v>1</v>
      </c>
      <c r="D10" s="2">
        <v>2.02E-4</v>
      </c>
      <c r="E10" s="2">
        <v>3.8300000000000001E-3</v>
      </c>
      <c r="F10" s="2">
        <v>5.6459999999999995E-4</v>
      </c>
      <c r="H10" s="1" t="s">
        <v>1</v>
      </c>
      <c r="I10" s="2">
        <v>5.1999999999999995E-4</v>
      </c>
      <c r="J10" s="2">
        <v>8.4999999999999995E-4</v>
      </c>
      <c r="K10" s="2">
        <v>1.193E-3</v>
      </c>
      <c r="M10" s="1" t="s">
        <v>1</v>
      </c>
      <c r="N10" s="2">
        <v>4.18E-5</v>
      </c>
      <c r="O10" s="2">
        <v>1.2E-4</v>
      </c>
      <c r="P10" s="2">
        <v>2.1000000000000001E-4</v>
      </c>
      <c r="R10" s="1" t="s">
        <v>1</v>
      </c>
      <c r="S10" s="2">
        <v>6.6000000000000005E-5</v>
      </c>
      <c r="T10" s="2">
        <v>1.4999999999999999E-4</v>
      </c>
      <c r="U10" s="2">
        <v>2.4000000000000001E-4</v>
      </c>
      <c r="W10" s="1" t="s">
        <v>1</v>
      </c>
      <c r="X10" s="2">
        <v>3.8999999999999999E-5</v>
      </c>
      <c r="Y10" s="2">
        <v>6.8999999999999997E-5</v>
      </c>
      <c r="Z10" s="2">
        <v>9.7999999999999997E-5</v>
      </c>
      <c r="AB10" s="1" t="s">
        <v>1</v>
      </c>
      <c r="AC10" s="2">
        <v>2.2799999999999999E-5</v>
      </c>
      <c r="AD10" s="2">
        <v>4.3699999999999998E-5</v>
      </c>
      <c r="AE10" s="2">
        <v>6.4900000000000005E-5</v>
      </c>
    </row>
    <row r="11" spans="1:31" x14ac:dyDescent="0.25">
      <c r="C11" s="1" t="s">
        <v>2</v>
      </c>
      <c r="D11" s="1">
        <v>55.4</v>
      </c>
      <c r="E11" s="1">
        <v>63.6</v>
      </c>
      <c r="F11" s="1">
        <v>71.78</v>
      </c>
      <c r="H11" s="1" t="s">
        <v>2</v>
      </c>
      <c r="I11" s="1">
        <v>45.8</v>
      </c>
      <c r="J11" s="1">
        <v>51.14</v>
      </c>
      <c r="K11" s="1">
        <v>56.48</v>
      </c>
      <c r="M11" s="1" t="s">
        <v>2</v>
      </c>
      <c r="N11" s="1">
        <v>55.1</v>
      </c>
      <c r="O11" s="1">
        <v>67.28</v>
      </c>
      <c r="P11" s="1">
        <v>79.44</v>
      </c>
      <c r="R11" s="1" t="s">
        <v>2</v>
      </c>
      <c r="S11" s="1">
        <v>38.4</v>
      </c>
      <c r="T11" s="1">
        <v>45.3</v>
      </c>
      <c r="U11" s="1">
        <v>52.31</v>
      </c>
      <c r="W11" s="1" t="s">
        <v>2</v>
      </c>
      <c r="X11" s="1">
        <v>45.62</v>
      </c>
      <c r="Y11" s="1">
        <v>51.46</v>
      </c>
      <c r="Z11" s="1">
        <v>57.29</v>
      </c>
      <c r="AB11" s="1" t="s">
        <v>2</v>
      </c>
      <c r="AC11" s="1">
        <v>39.26</v>
      </c>
      <c r="AD11" s="1">
        <v>45.06</v>
      </c>
      <c r="AE11" s="1">
        <v>80.87</v>
      </c>
    </row>
    <row r="12" spans="1:31" x14ac:dyDescent="0.25">
      <c r="C12" s="1" t="s">
        <v>3</v>
      </c>
      <c r="D12" s="1">
        <v>1.7230000000000001</v>
      </c>
      <c r="E12" s="1">
        <v>1.7270000000000001</v>
      </c>
      <c r="F12" s="1">
        <v>1.73</v>
      </c>
      <c r="H12" s="1" t="s">
        <v>3</v>
      </c>
      <c r="I12" s="1">
        <v>1.7589999999999999</v>
      </c>
      <c r="J12" s="1">
        <v>1.762</v>
      </c>
      <c r="K12" s="1">
        <v>1.764</v>
      </c>
      <c r="M12" s="1" t="s">
        <v>3</v>
      </c>
      <c r="N12" s="1">
        <v>1.7410000000000001</v>
      </c>
      <c r="O12" s="1">
        <v>1.746</v>
      </c>
      <c r="P12" s="1">
        <v>1.7509999999999999</v>
      </c>
      <c r="R12" s="1" t="s">
        <v>3</v>
      </c>
      <c r="S12" s="1">
        <v>1.764</v>
      </c>
      <c r="T12" s="1">
        <v>1.7669999999999999</v>
      </c>
      <c r="U12" s="1">
        <v>1.77</v>
      </c>
      <c r="W12" s="1" t="s">
        <v>3</v>
      </c>
      <c r="X12" s="1">
        <v>1.764</v>
      </c>
      <c r="Y12" s="1">
        <v>1.766</v>
      </c>
      <c r="Z12" s="1">
        <v>1.7689999999999999</v>
      </c>
      <c r="AB12" s="1" t="s">
        <v>3</v>
      </c>
      <c r="AC12" s="1">
        <v>1.7689999999999999</v>
      </c>
      <c r="AD12" s="1">
        <v>1.7709999999999999</v>
      </c>
      <c r="AE12" s="1">
        <v>1.774</v>
      </c>
    </row>
    <row r="13" spans="1:31" x14ac:dyDescent="0.25">
      <c r="C13" s="1" t="s">
        <v>10</v>
      </c>
      <c r="D13" s="26">
        <v>0.86240000000000006</v>
      </c>
      <c r="E13" s="27"/>
      <c r="F13" s="28"/>
      <c r="H13" s="1" t="s">
        <v>10</v>
      </c>
      <c r="I13" s="26">
        <v>0.94940000000000002</v>
      </c>
      <c r="J13" s="27"/>
      <c r="K13" s="28"/>
      <c r="M13" s="1" t="s">
        <v>10</v>
      </c>
      <c r="N13" s="26">
        <v>0.77390000000000003</v>
      </c>
      <c r="O13" s="27"/>
      <c r="P13" s="28"/>
      <c r="R13" s="1" t="s">
        <v>10</v>
      </c>
      <c r="S13" s="26">
        <v>0.90369999999999995</v>
      </c>
      <c r="T13" s="27"/>
      <c r="U13" s="28"/>
      <c r="W13" s="1" t="s">
        <v>10</v>
      </c>
      <c r="X13" s="26">
        <v>0.93889999999999996</v>
      </c>
      <c r="Y13" s="27"/>
      <c r="Z13" s="28"/>
      <c r="AB13" s="1" t="s">
        <v>10</v>
      </c>
      <c r="AC13" s="26">
        <v>0.93359999999999999</v>
      </c>
      <c r="AD13" s="27"/>
      <c r="AE13" s="28"/>
    </row>
    <row r="19" spans="1:31" x14ac:dyDescent="0.25">
      <c r="A19" s="29" t="s">
        <v>37</v>
      </c>
      <c r="B19" s="29"/>
      <c r="C19" s="29"/>
      <c r="D19" s="29"/>
      <c r="E19" s="3"/>
      <c r="F19" s="3"/>
      <c r="G19" s="3"/>
      <c r="H19" s="3"/>
      <c r="I19" s="3"/>
      <c r="J19" s="3"/>
      <c r="K19" s="3"/>
      <c r="L19" s="3"/>
      <c r="M19" s="3"/>
      <c r="N19" s="4"/>
      <c r="O19" s="4"/>
      <c r="P19" s="4"/>
      <c r="Q19" s="3"/>
      <c r="R19" s="3"/>
      <c r="S19" s="4"/>
      <c r="T19" s="4"/>
      <c r="U19" s="4"/>
      <c r="V19" s="3"/>
      <c r="W19" s="3"/>
      <c r="X19" s="4"/>
      <c r="Y19" s="4"/>
      <c r="Z19" s="4"/>
      <c r="AA19" s="3"/>
      <c r="AB19" s="3"/>
      <c r="AC19" s="3"/>
      <c r="AD19" s="4"/>
      <c r="AE19" s="3"/>
    </row>
    <row r="20" spans="1:31" x14ac:dyDescent="0.25"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</row>
    <row r="21" spans="1:3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</row>
    <row r="22" spans="1:31" x14ac:dyDescent="0.25">
      <c r="A22" s="3"/>
      <c r="B22" s="3"/>
      <c r="C22" s="1" t="s">
        <v>0</v>
      </c>
      <c r="D22" s="1" t="s">
        <v>6</v>
      </c>
      <c r="E22" s="1" t="s">
        <v>4</v>
      </c>
      <c r="F22" s="1" t="s">
        <v>5</v>
      </c>
      <c r="H22" s="1" t="s">
        <v>11</v>
      </c>
      <c r="I22" s="1" t="s">
        <v>6</v>
      </c>
      <c r="J22" s="1" t="s">
        <v>4</v>
      </c>
      <c r="K22" s="1" t="s">
        <v>5</v>
      </c>
      <c r="M22" s="1" t="s">
        <v>12</v>
      </c>
      <c r="N22" s="1" t="s">
        <v>6</v>
      </c>
      <c r="O22" s="1" t="s">
        <v>4</v>
      </c>
      <c r="P22" s="1" t="s">
        <v>5</v>
      </c>
      <c r="R22" s="1" t="s">
        <v>13</v>
      </c>
      <c r="S22" s="1" t="s">
        <v>6</v>
      </c>
      <c r="T22" s="1" t="s">
        <v>4</v>
      </c>
      <c r="U22" s="1" t="s">
        <v>5</v>
      </c>
      <c r="W22" s="1" t="s">
        <v>14</v>
      </c>
      <c r="X22" s="1" t="s">
        <v>6</v>
      </c>
      <c r="Y22" s="1" t="s">
        <v>4</v>
      </c>
      <c r="Z22" s="1" t="s">
        <v>5</v>
      </c>
      <c r="AB22" s="1" t="s">
        <v>15</v>
      </c>
      <c r="AC22" s="1" t="s">
        <v>6</v>
      </c>
      <c r="AD22" s="1" t="s">
        <v>4</v>
      </c>
      <c r="AE22" s="1" t="s">
        <v>5</v>
      </c>
    </row>
    <row r="23" spans="1:31" x14ac:dyDescent="0.25">
      <c r="A23" s="22"/>
      <c r="B23" s="22"/>
      <c r="C23" s="1" t="s">
        <v>1</v>
      </c>
      <c r="D23" s="2">
        <v>7.5240000000000001E-2</v>
      </c>
      <c r="E23" s="2">
        <v>9.0700000000000003E-2</v>
      </c>
      <c r="F23" s="2">
        <v>0.1062</v>
      </c>
      <c r="H23" s="1" t="s">
        <v>1</v>
      </c>
      <c r="I23" s="2">
        <v>2687</v>
      </c>
      <c r="J23" s="2">
        <v>0.32850000000000001</v>
      </c>
      <c r="K23" s="2">
        <v>0.38840000000000002</v>
      </c>
      <c r="M23" s="1" t="s">
        <v>1</v>
      </c>
      <c r="N23" s="2">
        <v>1.717E-4</v>
      </c>
      <c r="O23" s="2">
        <v>2.9829999999999999E-4</v>
      </c>
      <c r="P23" s="2">
        <v>4.2489999999999997E-4</v>
      </c>
      <c r="R23" s="1" t="s">
        <v>1</v>
      </c>
      <c r="S23" s="2">
        <v>1.8000000000000001E-4</v>
      </c>
      <c r="T23" s="2">
        <v>4.0999999999999999E-4</v>
      </c>
      <c r="U23" s="2">
        <v>6.4000000000000005E-4</v>
      </c>
      <c r="W23" s="1" t="s">
        <v>1</v>
      </c>
      <c r="X23" s="2">
        <v>6.9999999999999997E-7</v>
      </c>
      <c r="Y23" s="2">
        <v>2.3489999999999999E-6</v>
      </c>
      <c r="Z23" s="2">
        <v>3.8999999999999999E-6</v>
      </c>
      <c r="AB23" s="1" t="s">
        <v>1</v>
      </c>
      <c r="AC23" s="2">
        <v>3.9499999999999998E-7</v>
      </c>
      <c r="AD23" s="2">
        <v>1.043E-6</v>
      </c>
      <c r="AE23" s="2">
        <v>1.6920000000000001E-6</v>
      </c>
    </row>
    <row r="24" spans="1:31" x14ac:dyDescent="0.25">
      <c r="A24" s="3"/>
      <c r="B24" s="3"/>
      <c r="C24" s="1" t="s">
        <v>2</v>
      </c>
      <c r="D24" s="1">
        <v>61.22</v>
      </c>
      <c r="E24" s="1">
        <v>55.06</v>
      </c>
      <c r="F24" s="1">
        <v>67.37</v>
      </c>
      <c r="H24" s="1" t="s">
        <v>2</v>
      </c>
      <c r="I24" s="1">
        <v>45.8</v>
      </c>
      <c r="J24" s="1">
        <v>51.1</v>
      </c>
      <c r="K24" s="1">
        <v>56.48</v>
      </c>
      <c r="M24" s="1" t="s">
        <v>2</v>
      </c>
      <c r="N24" s="1">
        <v>72.8</v>
      </c>
      <c r="O24" s="1">
        <v>82.2</v>
      </c>
      <c r="P24" s="1">
        <v>91.63</v>
      </c>
      <c r="R24" s="1" t="s">
        <v>2</v>
      </c>
      <c r="S24" s="1">
        <v>49.64</v>
      </c>
      <c r="T24" s="1">
        <v>58.27</v>
      </c>
      <c r="U24" s="1">
        <v>66.87</v>
      </c>
      <c r="W24" s="1" t="s">
        <v>2</v>
      </c>
      <c r="X24" s="1">
        <v>69.599999999999994</v>
      </c>
      <c r="Y24" s="1">
        <v>78.8</v>
      </c>
      <c r="Z24" s="1">
        <v>88.07</v>
      </c>
      <c r="AB24" s="1" t="s">
        <v>2</v>
      </c>
      <c r="AC24" s="1">
        <v>60.61</v>
      </c>
      <c r="AD24" s="1">
        <v>67.98</v>
      </c>
      <c r="AE24" s="1">
        <v>75.349999999999994</v>
      </c>
    </row>
    <row r="25" spans="1:31" x14ac:dyDescent="0.25">
      <c r="A25" s="3"/>
      <c r="B25" s="3"/>
      <c r="C25" s="1" t="s">
        <v>3</v>
      </c>
      <c r="D25" s="1">
        <v>1.724</v>
      </c>
      <c r="E25" s="1">
        <v>1.7270000000000001</v>
      </c>
      <c r="F25" s="1">
        <v>1.7290000000000001</v>
      </c>
      <c r="H25" s="1" t="s">
        <v>3</v>
      </c>
      <c r="I25" s="1">
        <v>1.7589999999999999</v>
      </c>
      <c r="J25" s="1">
        <v>1.762</v>
      </c>
      <c r="K25" s="1">
        <v>1.764</v>
      </c>
      <c r="M25" s="1" t="s">
        <v>3</v>
      </c>
      <c r="N25" s="1">
        <v>1.7390000000000001</v>
      </c>
      <c r="O25" s="1">
        <v>1.742</v>
      </c>
      <c r="P25" s="1">
        <v>1.7450000000000001</v>
      </c>
      <c r="R25" s="1" t="s">
        <v>3</v>
      </c>
      <c r="S25" s="1">
        <v>1.7609999999999999</v>
      </c>
      <c r="T25" s="1">
        <v>1.764</v>
      </c>
      <c r="U25" s="1">
        <v>1.7669999999999999</v>
      </c>
      <c r="W25" s="1" t="s">
        <v>3</v>
      </c>
      <c r="X25" s="1">
        <v>1.76</v>
      </c>
      <c r="Y25" s="1">
        <v>1.7629999999999999</v>
      </c>
      <c r="Z25" s="1">
        <v>1.766</v>
      </c>
      <c r="AB25" s="1" t="s">
        <v>3</v>
      </c>
      <c r="AC25" s="1">
        <v>1.7649999999999999</v>
      </c>
      <c r="AD25" s="1">
        <v>1.768</v>
      </c>
      <c r="AE25" s="1">
        <v>1.77</v>
      </c>
    </row>
    <row r="26" spans="1:31" x14ac:dyDescent="0.25">
      <c r="A26" s="3"/>
      <c r="B26" s="3"/>
      <c r="C26" s="1" t="s">
        <v>10</v>
      </c>
      <c r="D26" s="19">
        <v>0.91439999999999999</v>
      </c>
      <c r="E26" s="20"/>
      <c r="F26" s="21"/>
      <c r="H26" s="1" t="s">
        <v>10</v>
      </c>
      <c r="I26" s="19">
        <v>0.94940000000000002</v>
      </c>
      <c r="J26" s="20"/>
      <c r="K26" s="21"/>
      <c r="M26" s="1" t="s">
        <v>10</v>
      </c>
      <c r="N26" s="19">
        <v>0.88900000000000001</v>
      </c>
      <c r="O26" s="20"/>
      <c r="P26" s="21"/>
      <c r="R26" s="1" t="s">
        <v>10</v>
      </c>
      <c r="S26" s="19"/>
      <c r="T26" s="20">
        <v>0.97350000000000003</v>
      </c>
      <c r="U26" s="21"/>
      <c r="W26" s="1" t="s">
        <v>10</v>
      </c>
      <c r="X26" s="19"/>
      <c r="Y26" s="20">
        <v>0.93149999999999999</v>
      </c>
      <c r="Z26" s="21"/>
      <c r="AB26" s="1" t="s">
        <v>10</v>
      </c>
      <c r="AC26" s="19"/>
      <c r="AD26" s="20">
        <v>0.95050000000000001</v>
      </c>
      <c r="AE26" s="21"/>
    </row>
    <row r="27" spans="1:3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3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3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3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3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31" x14ac:dyDescent="0.25">
      <c r="F32" s="3"/>
      <c r="G32" s="3"/>
      <c r="H32" s="3"/>
      <c r="I32" s="3"/>
      <c r="J32" s="3"/>
      <c r="K32" s="3"/>
      <c r="L32" s="3"/>
    </row>
    <row r="33" spans="6:12" x14ac:dyDescent="0.25">
      <c r="F33" s="3"/>
      <c r="G33" s="3"/>
      <c r="H33" s="3"/>
      <c r="I33" s="3"/>
      <c r="J33" s="3"/>
      <c r="K33" s="3"/>
      <c r="L33" s="3"/>
    </row>
    <row r="34" spans="6:12" x14ac:dyDescent="0.25">
      <c r="F34" s="3"/>
      <c r="G34" s="3"/>
      <c r="H34" s="3"/>
      <c r="I34" s="3"/>
      <c r="J34" s="3"/>
      <c r="K34" s="3"/>
      <c r="L34" s="3"/>
    </row>
    <row r="35" spans="6:12" x14ac:dyDescent="0.25">
      <c r="F35" s="3"/>
      <c r="G35" s="3"/>
      <c r="H35" s="3"/>
      <c r="I35" s="3"/>
      <c r="J35" s="3"/>
      <c r="K35" s="3"/>
      <c r="L35" s="3"/>
    </row>
  </sheetData>
  <mergeCells count="16">
    <mergeCell ref="N7:P7"/>
    <mergeCell ref="X7:Z7"/>
    <mergeCell ref="AC7:AE7"/>
    <mergeCell ref="A10:B10"/>
    <mergeCell ref="D13:F13"/>
    <mergeCell ref="I13:K13"/>
    <mergeCell ref="N13:P13"/>
    <mergeCell ref="S13:U13"/>
    <mergeCell ref="X13:Z13"/>
    <mergeCell ref="AC13:AE13"/>
    <mergeCell ref="S7:U7"/>
    <mergeCell ref="A19:D19"/>
    <mergeCell ref="A1:B1"/>
    <mergeCell ref="A5:B5"/>
    <mergeCell ref="D7:F7"/>
    <mergeCell ref="I7:K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1"/>
  <sheetViews>
    <sheetView zoomScale="70" zoomScaleNormal="70" workbookViewId="0">
      <selection activeCell="R48" sqref="R48"/>
    </sheetView>
  </sheetViews>
  <sheetFormatPr defaultRowHeight="15" x14ac:dyDescent="0.25"/>
  <cols>
    <col min="3" max="3" width="8.140625" bestFit="1" customWidth="1"/>
    <col min="4" max="6" width="10.28515625" bestFit="1" customWidth="1"/>
    <col min="9" max="10" width="10.28515625" bestFit="1" customWidth="1"/>
    <col min="11" max="11" width="10" bestFit="1" customWidth="1"/>
    <col min="14" max="14" width="11.42578125" bestFit="1" customWidth="1"/>
    <col min="15" max="16" width="10.28515625" bestFit="1" customWidth="1"/>
    <col min="19" max="19" width="11.42578125" bestFit="1" customWidth="1"/>
    <col min="20" max="21" width="10.28515625" bestFit="1" customWidth="1"/>
    <col min="23" max="23" width="12" bestFit="1" customWidth="1"/>
    <col min="24" max="24" width="10.28515625" customWidth="1"/>
    <col min="25" max="25" width="10" bestFit="1" customWidth="1"/>
    <col min="26" max="26" width="10.28515625" bestFit="1" customWidth="1"/>
    <col min="29" max="31" width="10.28515625" bestFit="1" customWidth="1"/>
  </cols>
  <sheetData>
    <row r="1" spans="1:31" x14ac:dyDescent="0.25">
      <c r="A1" s="25" t="s">
        <v>20</v>
      </c>
      <c r="B1" s="25"/>
    </row>
    <row r="3" spans="1:31" x14ac:dyDescent="0.25">
      <c r="C3" s="1" t="s">
        <v>0</v>
      </c>
      <c r="D3" s="1" t="s">
        <v>6</v>
      </c>
      <c r="E3" s="1" t="s">
        <v>4</v>
      </c>
      <c r="F3" s="1" t="s">
        <v>5</v>
      </c>
      <c r="H3" s="1" t="s">
        <v>11</v>
      </c>
      <c r="I3" s="1" t="s">
        <v>6</v>
      </c>
      <c r="J3" s="1" t="s">
        <v>4</v>
      </c>
      <c r="K3" s="1" t="s">
        <v>5</v>
      </c>
      <c r="M3" s="1" t="s">
        <v>12</v>
      </c>
      <c r="N3" s="1" t="s">
        <v>6</v>
      </c>
      <c r="O3" s="1" t="s">
        <v>4</v>
      </c>
      <c r="P3" s="1" t="s">
        <v>5</v>
      </c>
      <c r="R3" s="1" t="s">
        <v>13</v>
      </c>
      <c r="S3" s="1" t="s">
        <v>6</v>
      </c>
      <c r="T3" s="1" t="s">
        <v>4</v>
      </c>
      <c r="U3" s="1" t="s">
        <v>5</v>
      </c>
      <c r="W3" s="1" t="s">
        <v>14</v>
      </c>
      <c r="X3" s="1" t="s">
        <v>6</v>
      </c>
      <c r="Y3" s="1" t="s">
        <v>4</v>
      </c>
      <c r="Z3" s="1" t="s">
        <v>5</v>
      </c>
      <c r="AB3" s="1" t="s">
        <v>15</v>
      </c>
      <c r="AC3" s="1" t="s">
        <v>6</v>
      </c>
      <c r="AD3" s="1" t="s">
        <v>4</v>
      </c>
      <c r="AE3" s="1" t="s">
        <v>5</v>
      </c>
    </row>
    <row r="4" spans="1:31" x14ac:dyDescent="0.25">
      <c r="C4" s="1" t="s">
        <v>1</v>
      </c>
      <c r="D4" s="2">
        <v>9.7E-5</v>
      </c>
      <c r="E4" s="2">
        <v>3.0299999999999999E-4</v>
      </c>
      <c r="F4" s="2">
        <v>5.0900000000000001E-4</v>
      </c>
      <c r="H4" s="1" t="s">
        <v>1</v>
      </c>
      <c r="I4" s="2">
        <v>2.7E-4</v>
      </c>
      <c r="J4" s="2">
        <v>8.0000000000000004E-4</v>
      </c>
      <c r="K4" s="2">
        <v>1.2999999999999999E-3</v>
      </c>
      <c r="M4" s="1" t="s">
        <v>1</v>
      </c>
      <c r="N4" s="2">
        <v>-8.9999999999999999E-8</v>
      </c>
      <c r="O4" s="2">
        <v>1.7E-6</v>
      </c>
      <c r="P4" s="2">
        <v>3.4999999999999999E-6</v>
      </c>
      <c r="R4" s="1" t="s">
        <v>1</v>
      </c>
      <c r="S4" s="2">
        <v>-1.9999999999999999E-7</v>
      </c>
      <c r="T4" s="2">
        <v>2.3E-6</v>
      </c>
      <c r="U4" s="2">
        <v>4.95E-6</v>
      </c>
      <c r="W4" s="1" t="s">
        <v>1</v>
      </c>
      <c r="X4" s="2" t="s">
        <v>16</v>
      </c>
      <c r="Y4" s="2" t="s">
        <v>16</v>
      </c>
      <c r="Z4" s="2" t="s">
        <v>16</v>
      </c>
      <c r="AB4" s="1" t="s">
        <v>1</v>
      </c>
      <c r="AC4" s="1" t="s">
        <v>16</v>
      </c>
      <c r="AD4" s="2">
        <v>1.0999999999999999E-8</v>
      </c>
      <c r="AE4" s="1" t="s">
        <v>16</v>
      </c>
    </row>
    <row r="5" spans="1:31" x14ac:dyDescent="0.25">
      <c r="A5" s="25" t="s">
        <v>9</v>
      </c>
      <c r="B5" s="25"/>
      <c r="C5" s="1" t="s">
        <v>2</v>
      </c>
      <c r="D5" s="1">
        <v>59.4</v>
      </c>
      <c r="E5" s="1">
        <v>72.599999999999994</v>
      </c>
      <c r="F5" s="1">
        <v>85.91</v>
      </c>
      <c r="H5" s="1" t="s">
        <v>2</v>
      </c>
      <c r="I5" s="1">
        <v>50.8</v>
      </c>
      <c r="J5" s="1">
        <v>61.6</v>
      </c>
      <c r="K5" s="1">
        <v>72.400000000000006</v>
      </c>
      <c r="M5" s="1" t="s">
        <v>2</v>
      </c>
      <c r="N5" s="1">
        <v>75.5</v>
      </c>
      <c r="O5" s="1">
        <v>92</v>
      </c>
      <c r="P5" s="1">
        <v>100</v>
      </c>
      <c r="R5" s="1" t="s">
        <v>2</v>
      </c>
      <c r="S5" s="1">
        <v>60</v>
      </c>
      <c r="T5" s="1">
        <v>75.2</v>
      </c>
      <c r="U5" s="1">
        <v>89.64</v>
      </c>
      <c r="W5" s="1" t="s">
        <v>2</v>
      </c>
      <c r="X5" s="2" t="s">
        <v>16</v>
      </c>
      <c r="Y5" s="2" t="s">
        <v>16</v>
      </c>
      <c r="Z5" s="2" t="s">
        <v>16</v>
      </c>
      <c r="AB5" s="1" t="s">
        <v>2</v>
      </c>
      <c r="AC5" s="1">
        <v>86.7</v>
      </c>
      <c r="AD5" s="1">
        <v>87.5</v>
      </c>
      <c r="AE5" s="1">
        <v>88.2</v>
      </c>
    </row>
    <row r="6" spans="1:31" x14ac:dyDescent="0.25">
      <c r="C6" s="1" t="s">
        <v>3</v>
      </c>
      <c r="D6" s="1">
        <v>1.7150000000000001</v>
      </c>
      <c r="E6" s="1">
        <v>1.72</v>
      </c>
      <c r="F6" s="1">
        <v>1.7250000000000001</v>
      </c>
      <c r="H6" s="1" t="s">
        <v>3</v>
      </c>
      <c r="I6" s="1">
        <v>1.748</v>
      </c>
      <c r="J6" s="1">
        <v>1.752</v>
      </c>
      <c r="K6" s="1">
        <v>1.756</v>
      </c>
      <c r="M6" s="1" t="s">
        <v>3</v>
      </c>
      <c r="N6" s="1">
        <v>1.7290000000000001</v>
      </c>
      <c r="O6" s="1">
        <v>1.734</v>
      </c>
      <c r="P6" s="1">
        <v>1.238</v>
      </c>
      <c r="R6" s="1" t="s">
        <v>3</v>
      </c>
      <c r="S6" s="1">
        <v>1.7490000000000001</v>
      </c>
      <c r="T6" s="1">
        <v>1.7529999999999999</v>
      </c>
      <c r="U6" s="1">
        <v>1.758</v>
      </c>
      <c r="W6" s="1" t="s">
        <v>3</v>
      </c>
      <c r="X6" s="2" t="s">
        <v>16</v>
      </c>
      <c r="Y6" s="2" t="s">
        <v>16</v>
      </c>
      <c r="Z6" s="2" t="s">
        <v>16</v>
      </c>
      <c r="AB6" s="1" t="s">
        <v>3</v>
      </c>
      <c r="AC6" s="1">
        <v>1.754</v>
      </c>
      <c r="AD6" s="1">
        <v>1.758</v>
      </c>
      <c r="AE6" s="1">
        <v>1.762</v>
      </c>
    </row>
    <row r="7" spans="1:31" x14ac:dyDescent="0.25">
      <c r="C7" s="1" t="s">
        <v>10</v>
      </c>
      <c r="D7" s="26">
        <v>0.74709999999999999</v>
      </c>
      <c r="E7" s="27"/>
      <c r="F7" s="28"/>
      <c r="H7" s="1" t="s">
        <v>10</v>
      </c>
      <c r="I7" s="26">
        <v>0.83809999999999996</v>
      </c>
      <c r="J7" s="27"/>
      <c r="K7" s="28"/>
      <c r="M7" s="1" t="s">
        <v>10</v>
      </c>
      <c r="N7" s="26">
        <v>0.70430000000000004</v>
      </c>
      <c r="O7" s="27"/>
      <c r="P7" s="28"/>
      <c r="R7" s="1" t="s">
        <v>10</v>
      </c>
      <c r="S7" s="26">
        <v>0.8196</v>
      </c>
      <c r="T7" s="27"/>
      <c r="U7" s="28"/>
      <c r="W7" s="1" t="s">
        <v>10</v>
      </c>
      <c r="X7" s="26"/>
      <c r="Y7" s="27"/>
      <c r="Z7" s="28"/>
      <c r="AB7" s="1" t="s">
        <v>10</v>
      </c>
      <c r="AC7" s="26"/>
      <c r="AD7" s="27"/>
      <c r="AE7" s="28"/>
    </row>
    <row r="9" spans="1:31" x14ac:dyDescent="0.25">
      <c r="C9" s="1" t="s">
        <v>0</v>
      </c>
      <c r="D9" s="1" t="s">
        <v>6</v>
      </c>
      <c r="E9" s="1" t="s">
        <v>4</v>
      </c>
      <c r="F9" s="1" t="s">
        <v>5</v>
      </c>
      <c r="H9" s="1" t="s">
        <v>11</v>
      </c>
      <c r="I9" s="1" t="s">
        <v>6</v>
      </c>
      <c r="J9" s="1" t="s">
        <v>4</v>
      </c>
      <c r="K9" s="1" t="s">
        <v>5</v>
      </c>
      <c r="M9" s="1" t="s">
        <v>12</v>
      </c>
      <c r="N9" s="1" t="s">
        <v>6</v>
      </c>
      <c r="O9" s="1" t="s">
        <v>4</v>
      </c>
      <c r="P9" s="1" t="s">
        <v>5</v>
      </c>
      <c r="R9" s="1" t="s">
        <v>13</v>
      </c>
      <c r="S9" s="1" t="s">
        <v>6</v>
      </c>
      <c r="T9" s="1" t="s">
        <v>4</v>
      </c>
      <c r="U9" s="1" t="s">
        <v>5</v>
      </c>
      <c r="W9" s="1" t="s">
        <v>14</v>
      </c>
      <c r="X9" s="1" t="s">
        <v>6</v>
      </c>
      <c r="Y9" s="1" t="s">
        <v>4</v>
      </c>
      <c r="Z9" s="1" t="s">
        <v>5</v>
      </c>
      <c r="AB9" s="1" t="s">
        <v>15</v>
      </c>
      <c r="AC9" s="1" t="s">
        <v>6</v>
      </c>
      <c r="AD9" s="1" t="s">
        <v>4</v>
      </c>
      <c r="AE9" s="1" t="s">
        <v>5</v>
      </c>
    </row>
    <row r="10" spans="1:31" x14ac:dyDescent="0.25">
      <c r="A10" s="25" t="s">
        <v>8</v>
      </c>
      <c r="B10" s="25"/>
      <c r="C10" s="1" t="s">
        <v>1</v>
      </c>
      <c r="D10" s="2">
        <v>9.7E-5</v>
      </c>
      <c r="E10" s="2">
        <v>3.0299999999999999E-4</v>
      </c>
      <c r="F10" s="2">
        <v>5.0900000000000001E-4</v>
      </c>
      <c r="H10" s="1" t="s">
        <v>1</v>
      </c>
      <c r="I10" s="2">
        <v>2.7E-4</v>
      </c>
      <c r="J10" s="2">
        <v>8.0000000000000004E-4</v>
      </c>
      <c r="K10" s="2">
        <v>1.2999999999999999E-3</v>
      </c>
      <c r="M10" s="1" t="s">
        <v>1</v>
      </c>
      <c r="N10" s="2">
        <v>2.1999999999999999E-5</v>
      </c>
      <c r="O10" s="2">
        <v>7.8999999999999996E-5</v>
      </c>
      <c r="P10" s="2">
        <v>1.36E-4</v>
      </c>
      <c r="R10" s="1" t="s">
        <v>1</v>
      </c>
      <c r="S10" s="2">
        <v>3.8999999999999999E-5</v>
      </c>
      <c r="T10" s="2">
        <v>1.4999999999999999E-4</v>
      </c>
      <c r="U10" s="2">
        <v>2.7E-4</v>
      </c>
      <c r="W10" s="1" t="s">
        <v>1</v>
      </c>
      <c r="X10" s="2" t="s">
        <v>16</v>
      </c>
      <c r="Y10" s="2" t="s">
        <v>16</v>
      </c>
      <c r="Z10" s="2" t="s">
        <v>16</v>
      </c>
      <c r="AB10" s="1" t="s">
        <v>1</v>
      </c>
      <c r="AC10" s="2">
        <v>9.0000000000000002E-6</v>
      </c>
      <c r="AD10" s="2">
        <v>3.6999999999999998E-5</v>
      </c>
      <c r="AE10" s="2">
        <v>6.4999999999999994E-5</v>
      </c>
    </row>
    <row r="11" spans="1:31" x14ac:dyDescent="0.25">
      <c r="C11" s="1" t="s">
        <v>2</v>
      </c>
      <c r="D11" s="1">
        <v>59.4</v>
      </c>
      <c r="E11" s="1">
        <v>72.599999999999994</v>
      </c>
      <c r="F11" s="1">
        <v>85.91</v>
      </c>
      <c r="H11" s="1" t="s">
        <v>2</v>
      </c>
      <c r="I11" s="1">
        <v>50.8</v>
      </c>
      <c r="J11" s="1">
        <v>61.6</v>
      </c>
      <c r="K11" s="1">
        <v>72.400000000000006</v>
      </c>
      <c r="M11" s="1" t="s">
        <v>2</v>
      </c>
      <c r="N11" s="1">
        <v>59</v>
      </c>
      <c r="O11" s="1">
        <v>73.63</v>
      </c>
      <c r="P11" s="1">
        <v>78.7</v>
      </c>
      <c r="R11" s="1" t="s">
        <v>2</v>
      </c>
      <c r="S11" s="1">
        <v>47.2</v>
      </c>
      <c r="T11" s="1">
        <v>59.16</v>
      </c>
      <c r="U11" s="1">
        <v>71.040000000000006</v>
      </c>
      <c r="W11" s="1" t="s">
        <v>2</v>
      </c>
      <c r="X11" s="2" t="s">
        <v>16</v>
      </c>
      <c r="Y11" s="2" t="s">
        <v>16</v>
      </c>
      <c r="Z11" s="2" t="s">
        <v>16</v>
      </c>
      <c r="AB11" s="1" t="s">
        <v>2</v>
      </c>
      <c r="AC11" s="1">
        <v>46.8</v>
      </c>
      <c r="AD11" s="1">
        <v>58.3</v>
      </c>
      <c r="AE11" s="1">
        <v>69.73</v>
      </c>
    </row>
    <row r="12" spans="1:31" x14ac:dyDescent="0.25">
      <c r="C12" s="1" t="s">
        <v>3</v>
      </c>
      <c r="D12" s="1">
        <v>1.7150000000000001</v>
      </c>
      <c r="E12" s="1">
        <v>1.72</v>
      </c>
      <c r="F12" s="1">
        <v>1.7250000000000001</v>
      </c>
      <c r="H12" s="1" t="s">
        <v>3</v>
      </c>
      <c r="I12" s="1">
        <v>1.748</v>
      </c>
      <c r="J12" s="1">
        <v>1.752</v>
      </c>
      <c r="K12" s="1">
        <v>1.756</v>
      </c>
      <c r="M12" s="1" t="s">
        <v>3</v>
      </c>
      <c r="N12" s="1">
        <v>1.732</v>
      </c>
      <c r="O12" s="1">
        <v>1.736</v>
      </c>
      <c r="P12" s="1">
        <v>1.7410000000000001</v>
      </c>
      <c r="R12" s="1" t="s">
        <v>3</v>
      </c>
      <c r="S12" s="1">
        <v>1.752</v>
      </c>
      <c r="T12" s="1">
        <v>1.7569999999999999</v>
      </c>
      <c r="U12" s="1">
        <v>1.7609999999999999</v>
      </c>
      <c r="W12" s="1" t="s">
        <v>3</v>
      </c>
      <c r="X12" s="2" t="s">
        <v>16</v>
      </c>
      <c r="Y12" s="2" t="s">
        <v>16</v>
      </c>
      <c r="Z12" s="2" t="s">
        <v>16</v>
      </c>
      <c r="AB12" s="1" t="s">
        <v>3</v>
      </c>
      <c r="AC12" s="1">
        <v>1.756</v>
      </c>
      <c r="AD12" s="1">
        <v>1.7609999999999999</v>
      </c>
      <c r="AE12" s="1">
        <v>1.766</v>
      </c>
    </row>
    <row r="13" spans="1:31" x14ac:dyDescent="0.25">
      <c r="C13" s="1" t="s">
        <v>10</v>
      </c>
      <c r="D13" s="26">
        <v>0.74709999999999999</v>
      </c>
      <c r="E13" s="27"/>
      <c r="F13" s="28"/>
      <c r="H13" s="1" t="s">
        <v>10</v>
      </c>
      <c r="I13" s="26">
        <v>0.83809999999999996</v>
      </c>
      <c r="J13" s="27"/>
      <c r="K13" s="28"/>
      <c r="M13" s="1" t="s">
        <v>10</v>
      </c>
      <c r="N13" s="26">
        <v>0.70530000000000004</v>
      </c>
      <c r="O13" s="27"/>
      <c r="P13" s="28"/>
      <c r="R13" s="1" t="s">
        <v>10</v>
      </c>
      <c r="S13" s="26">
        <v>0.81420000000000003</v>
      </c>
      <c r="T13" s="27"/>
      <c r="U13" s="28"/>
      <c r="W13" s="1" t="s">
        <v>10</v>
      </c>
      <c r="X13" s="26"/>
      <c r="Y13" s="27"/>
      <c r="Z13" s="28"/>
      <c r="AB13" s="1" t="s">
        <v>10</v>
      </c>
      <c r="AC13" s="26">
        <v>0.85</v>
      </c>
      <c r="AD13" s="27"/>
      <c r="AE13" s="28"/>
    </row>
    <row r="18" spans="1:31" x14ac:dyDescent="0.25">
      <c r="D18" t="s">
        <v>24</v>
      </c>
      <c r="G18" t="s">
        <v>25</v>
      </c>
    </row>
    <row r="19" spans="1:31" x14ac:dyDescent="0.25">
      <c r="A19" s="29" t="s">
        <v>37</v>
      </c>
      <c r="B19" s="29"/>
      <c r="C19" s="29"/>
      <c r="D19" s="29"/>
      <c r="E19" s="3"/>
      <c r="F19" s="3"/>
      <c r="G19" s="3"/>
      <c r="H19" s="3"/>
      <c r="I19" s="3"/>
      <c r="J19" s="3"/>
      <c r="K19" s="3"/>
      <c r="L19" s="3"/>
      <c r="M19" s="3"/>
      <c r="N19" s="4"/>
      <c r="O19" s="4"/>
      <c r="P19" s="4"/>
      <c r="Q19" s="3"/>
      <c r="R19" s="3"/>
      <c r="S19" s="4"/>
      <c r="T19" s="4"/>
      <c r="U19" s="4"/>
      <c r="V19" s="3"/>
      <c r="W19" s="3"/>
      <c r="X19" s="4"/>
      <c r="Y19" s="4"/>
      <c r="Z19" s="4"/>
      <c r="AA19" s="3"/>
      <c r="AB19" s="3"/>
      <c r="AC19" s="3"/>
      <c r="AD19" s="4"/>
      <c r="AE19" s="3"/>
    </row>
    <row r="20" spans="1:31" x14ac:dyDescent="0.25"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</row>
    <row r="21" spans="1:3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</row>
    <row r="22" spans="1:31" x14ac:dyDescent="0.25">
      <c r="A22" s="3"/>
      <c r="B22" s="3"/>
      <c r="C22" s="1" t="s">
        <v>0</v>
      </c>
      <c r="D22" s="1" t="s">
        <v>6</v>
      </c>
      <c r="E22" s="1" t="s">
        <v>4</v>
      </c>
      <c r="F22" s="1" t="s">
        <v>5</v>
      </c>
      <c r="H22" s="1" t="s">
        <v>11</v>
      </c>
      <c r="I22" s="1" t="s">
        <v>6</v>
      </c>
      <c r="J22" s="1" t="s">
        <v>4</v>
      </c>
      <c r="K22" s="1" t="s">
        <v>5</v>
      </c>
      <c r="M22" s="1" t="s">
        <v>12</v>
      </c>
      <c r="N22" s="1" t="s">
        <v>6</v>
      </c>
      <c r="O22" s="1" t="s">
        <v>4</v>
      </c>
      <c r="P22" s="1" t="s">
        <v>5</v>
      </c>
      <c r="R22" s="1" t="s">
        <v>13</v>
      </c>
      <c r="S22" s="1" t="s">
        <v>6</v>
      </c>
      <c r="T22" s="1" t="s">
        <v>4</v>
      </c>
      <c r="U22" s="1" t="s">
        <v>5</v>
      </c>
      <c r="W22" s="1" t="s">
        <v>14</v>
      </c>
      <c r="X22" s="1" t="s">
        <v>6</v>
      </c>
      <c r="Y22" s="1" t="s">
        <v>4</v>
      </c>
      <c r="Z22" s="1" t="s">
        <v>5</v>
      </c>
      <c r="AB22" s="1" t="s">
        <v>15</v>
      </c>
      <c r="AC22" s="1" t="s">
        <v>6</v>
      </c>
      <c r="AD22" s="1" t="s">
        <v>4</v>
      </c>
      <c r="AE22" s="1" t="s">
        <v>5</v>
      </c>
    </row>
    <row r="23" spans="1:31" x14ac:dyDescent="0.25">
      <c r="A23" s="22"/>
      <c r="B23" s="22"/>
      <c r="C23" s="1" t="s">
        <v>1</v>
      </c>
      <c r="D23" s="2">
        <v>4.65E-2</v>
      </c>
      <c r="E23" s="2">
        <v>6.2619999999999995E-2</v>
      </c>
      <c r="F23" s="2">
        <v>7.8750000000000001E-2</v>
      </c>
      <c r="H23" s="1" t="s">
        <v>1</v>
      </c>
      <c r="I23" s="2">
        <v>0.1459</v>
      </c>
      <c r="J23" s="2">
        <v>0.2112</v>
      </c>
      <c r="K23" s="2">
        <v>0.27650000000000002</v>
      </c>
      <c r="M23" s="1" t="s">
        <v>1</v>
      </c>
      <c r="N23" s="2">
        <v>6.2299999999999996E-5</v>
      </c>
      <c r="O23" s="2">
        <v>1.9880000000000001E-4</v>
      </c>
      <c r="P23" s="2">
        <v>3.3530000000000002E-4</v>
      </c>
      <c r="R23" s="1" t="s">
        <v>1</v>
      </c>
      <c r="S23" s="2">
        <v>1.171E-4</v>
      </c>
      <c r="T23" s="2">
        <v>4.17E-4</v>
      </c>
      <c r="U23" s="2">
        <v>7.1679999999999997E-4</v>
      </c>
      <c r="W23" s="1" t="s">
        <v>1</v>
      </c>
      <c r="X23" s="2">
        <v>8.3000000000000002E-8</v>
      </c>
      <c r="Y23" s="2">
        <v>1.4500000000000001E-6</v>
      </c>
      <c r="Z23" s="2">
        <v>2.9900000000000002E-6</v>
      </c>
      <c r="AB23" s="1" t="s">
        <v>1</v>
      </c>
      <c r="AC23" s="2">
        <v>8.3999999999999998E-8</v>
      </c>
      <c r="AD23" s="2">
        <v>1.4559999999999999E-6</v>
      </c>
      <c r="AE23" s="2">
        <v>2.9950000000000001E-6</v>
      </c>
    </row>
    <row r="24" spans="1:31" x14ac:dyDescent="0.25">
      <c r="A24" s="3"/>
      <c r="B24" s="3"/>
      <c r="C24" s="1" t="s">
        <v>2</v>
      </c>
      <c r="D24" s="1">
        <v>66.260000000000005</v>
      </c>
      <c r="E24" s="1">
        <v>77.64</v>
      </c>
      <c r="F24" s="1">
        <v>89.01</v>
      </c>
      <c r="H24" s="1" t="s">
        <v>2</v>
      </c>
      <c r="I24" s="1">
        <v>50.82</v>
      </c>
      <c r="J24" s="1">
        <v>61.61</v>
      </c>
      <c r="K24" s="1">
        <v>72.400000000000006</v>
      </c>
      <c r="M24" s="1" t="s">
        <v>2</v>
      </c>
      <c r="N24" s="1">
        <v>75.8</v>
      </c>
      <c r="O24" s="1">
        <v>92.6</v>
      </c>
      <c r="P24" s="1">
        <v>109.6</v>
      </c>
      <c r="R24" s="1" t="s">
        <v>2</v>
      </c>
      <c r="S24" s="1">
        <v>60.82</v>
      </c>
      <c r="T24" s="1">
        <v>75.3</v>
      </c>
      <c r="U24" s="1">
        <v>89.75</v>
      </c>
      <c r="W24" s="1" t="s">
        <v>2</v>
      </c>
      <c r="X24" s="1">
        <v>71.540000000000006</v>
      </c>
      <c r="Y24" s="1">
        <v>87.53</v>
      </c>
      <c r="Z24" s="1">
        <v>100.35</v>
      </c>
      <c r="AB24" s="1" t="s">
        <v>2</v>
      </c>
      <c r="AC24" s="1">
        <v>71.52</v>
      </c>
      <c r="AD24" s="1">
        <v>87.5</v>
      </c>
      <c r="AE24" s="1">
        <v>100.35</v>
      </c>
    </row>
    <row r="25" spans="1:31" x14ac:dyDescent="0.25">
      <c r="A25" s="3"/>
      <c r="B25" s="3"/>
      <c r="C25" s="1" t="s">
        <v>3</v>
      </c>
      <c r="D25" s="1">
        <v>1.7150000000000001</v>
      </c>
      <c r="E25" s="1">
        <v>1.7190000000000001</v>
      </c>
      <c r="F25" s="1">
        <v>1.724</v>
      </c>
      <c r="H25" s="1" t="s">
        <v>3</v>
      </c>
      <c r="I25" s="1">
        <v>1.748</v>
      </c>
      <c r="J25" s="1">
        <v>1.758</v>
      </c>
      <c r="K25" s="1">
        <v>1.756</v>
      </c>
      <c r="M25" s="1" t="s">
        <v>3</v>
      </c>
      <c r="N25" s="1">
        <v>1.7290000000000001</v>
      </c>
      <c r="O25" s="1">
        <v>1.734</v>
      </c>
      <c r="P25" s="1">
        <v>1.738</v>
      </c>
      <c r="R25" s="1" t="s">
        <v>3</v>
      </c>
      <c r="S25" s="1">
        <v>1.7490000000000001</v>
      </c>
      <c r="T25" s="1">
        <v>1.7529999999999999</v>
      </c>
      <c r="U25" s="1">
        <v>1.758</v>
      </c>
      <c r="W25" s="1" t="s">
        <v>3</v>
      </c>
      <c r="X25" s="1">
        <v>1.754</v>
      </c>
      <c r="Y25" s="1">
        <v>1.758</v>
      </c>
      <c r="Z25" s="1">
        <v>1.7629999999999999</v>
      </c>
      <c r="AB25" s="1" t="s">
        <v>3</v>
      </c>
      <c r="AC25" s="1">
        <v>1.7529999999999999</v>
      </c>
      <c r="AD25" s="1">
        <v>1.758</v>
      </c>
      <c r="AE25" s="1">
        <v>1.7629999999999999</v>
      </c>
    </row>
    <row r="26" spans="1:31" x14ac:dyDescent="0.25">
      <c r="A26" s="3"/>
      <c r="B26" s="3"/>
      <c r="C26" s="1" t="s">
        <v>10</v>
      </c>
      <c r="D26" s="19"/>
      <c r="E26" s="20">
        <v>0.8246</v>
      </c>
      <c r="F26" s="21"/>
      <c r="H26" s="1" t="s">
        <v>10</v>
      </c>
      <c r="I26" s="19"/>
      <c r="J26" s="20">
        <v>0.83809999999999996</v>
      </c>
      <c r="K26" s="21"/>
      <c r="M26" s="1" t="s">
        <v>10</v>
      </c>
      <c r="N26" s="19"/>
      <c r="O26" s="20">
        <v>0.70430000000000004</v>
      </c>
      <c r="P26" s="21"/>
      <c r="R26" s="1" t="s">
        <v>10</v>
      </c>
      <c r="S26" s="19"/>
      <c r="T26" s="20">
        <v>0.8196</v>
      </c>
      <c r="U26" s="21"/>
      <c r="W26" s="1" t="s">
        <v>10</v>
      </c>
      <c r="X26" s="19"/>
      <c r="Y26" s="20">
        <v>0.86070000000000002</v>
      </c>
      <c r="Z26" s="21"/>
      <c r="AB26" s="1" t="s">
        <v>10</v>
      </c>
      <c r="AC26" s="19"/>
      <c r="AD26" s="20"/>
      <c r="AE26" s="21"/>
    </row>
    <row r="27" spans="1:3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3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3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3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3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</sheetData>
  <mergeCells count="16">
    <mergeCell ref="N7:P7"/>
    <mergeCell ref="X7:Z7"/>
    <mergeCell ref="AC7:AE7"/>
    <mergeCell ref="A10:B10"/>
    <mergeCell ref="D13:F13"/>
    <mergeCell ref="I13:K13"/>
    <mergeCell ref="N13:P13"/>
    <mergeCell ref="S13:U13"/>
    <mergeCell ref="X13:Z13"/>
    <mergeCell ref="AC13:AE13"/>
    <mergeCell ref="S7:U7"/>
    <mergeCell ref="A19:D19"/>
    <mergeCell ref="A1:B1"/>
    <mergeCell ref="A5:B5"/>
    <mergeCell ref="D7:F7"/>
    <mergeCell ref="I7:K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1"/>
  <sheetViews>
    <sheetView zoomScale="70" zoomScaleNormal="70" workbookViewId="0">
      <selection activeCell="AD42" sqref="AD42"/>
    </sheetView>
  </sheetViews>
  <sheetFormatPr defaultRowHeight="15" x14ac:dyDescent="0.25"/>
  <cols>
    <col min="3" max="3" width="8.140625" bestFit="1" customWidth="1"/>
    <col min="4" max="4" width="10" bestFit="1" customWidth="1"/>
    <col min="5" max="6" width="10.85546875" bestFit="1" customWidth="1"/>
    <col min="9" max="11" width="10.28515625" bestFit="1" customWidth="1"/>
    <col min="14" max="16" width="10.28515625" bestFit="1" customWidth="1"/>
    <col min="19" max="21" width="10.28515625" bestFit="1" customWidth="1"/>
    <col min="23" max="23" width="12" bestFit="1" customWidth="1"/>
    <col min="29" max="29" width="11.42578125" bestFit="1" customWidth="1"/>
    <col min="30" max="31" width="10.28515625" bestFit="1" customWidth="1"/>
  </cols>
  <sheetData>
    <row r="1" spans="1:31" x14ac:dyDescent="0.25">
      <c r="A1" s="25" t="s">
        <v>19</v>
      </c>
      <c r="B1" s="25"/>
    </row>
    <row r="3" spans="1:31" x14ac:dyDescent="0.25">
      <c r="C3" s="1" t="s">
        <v>0</v>
      </c>
      <c r="D3" s="1" t="s">
        <v>6</v>
      </c>
      <c r="E3" s="1" t="s">
        <v>4</v>
      </c>
      <c r="F3" s="1" t="s">
        <v>5</v>
      </c>
      <c r="H3" s="1" t="s">
        <v>11</v>
      </c>
      <c r="I3" s="1" t="s">
        <v>6</v>
      </c>
      <c r="J3" s="1" t="s">
        <v>4</v>
      </c>
      <c r="K3" s="1" t="s">
        <v>5</v>
      </c>
      <c r="M3" s="1" t="s">
        <v>12</v>
      </c>
      <c r="N3" s="1" t="s">
        <v>6</v>
      </c>
      <c r="O3" s="1" t="s">
        <v>4</v>
      </c>
      <c r="P3" s="1" t="s">
        <v>5</v>
      </c>
      <c r="R3" s="1" t="s">
        <v>13</v>
      </c>
      <c r="S3" s="1" t="s">
        <v>6</v>
      </c>
      <c r="T3" s="1" t="s">
        <v>4</v>
      </c>
      <c r="U3" s="1" t="s">
        <v>5</v>
      </c>
      <c r="W3" s="1" t="s">
        <v>14</v>
      </c>
      <c r="X3" s="1" t="s">
        <v>6</v>
      </c>
      <c r="Y3" s="1" t="s">
        <v>4</v>
      </c>
      <c r="Z3" s="1" t="s">
        <v>5</v>
      </c>
      <c r="AB3" s="1" t="s">
        <v>15</v>
      </c>
      <c r="AC3" s="1" t="s">
        <v>6</v>
      </c>
      <c r="AD3" s="1" t="s">
        <v>4</v>
      </c>
      <c r="AE3" s="1" t="s">
        <v>5</v>
      </c>
    </row>
    <row r="4" spans="1:31" x14ac:dyDescent="0.25">
      <c r="C4" s="1" t="s">
        <v>1</v>
      </c>
      <c r="D4" s="2">
        <v>1.165E-4</v>
      </c>
      <c r="E4" s="2">
        <v>2.0550000000000001E-4</v>
      </c>
      <c r="F4" s="2">
        <v>2.944E-4</v>
      </c>
      <c r="H4" s="1" t="s">
        <v>1</v>
      </c>
      <c r="I4" s="2">
        <v>3.834E-4</v>
      </c>
      <c r="J4" s="2">
        <v>5.5630000000000002E-4</v>
      </c>
      <c r="K4" s="2">
        <v>7.2920000000000005E-4</v>
      </c>
      <c r="M4" s="1" t="s">
        <v>1</v>
      </c>
      <c r="N4" s="2">
        <v>6.4499999999999997E-7</v>
      </c>
      <c r="O4" s="2">
        <v>1.2890000000000001E-6</v>
      </c>
      <c r="P4" s="2">
        <v>1.9300000000000002E-6</v>
      </c>
      <c r="R4" s="1" t="s">
        <v>1</v>
      </c>
      <c r="S4" s="2">
        <v>1.3880000000000001E-6</v>
      </c>
      <c r="T4" s="2">
        <v>2.4899999999999999E-6</v>
      </c>
      <c r="U4" s="2">
        <v>3.5899999999999999E-6</v>
      </c>
      <c r="W4" s="1" t="s">
        <v>1</v>
      </c>
      <c r="X4" s="2" t="s">
        <v>16</v>
      </c>
      <c r="Y4" s="2" t="s">
        <v>16</v>
      </c>
      <c r="Z4" s="2" t="s">
        <v>16</v>
      </c>
      <c r="AA4" s="2" t="s">
        <v>16</v>
      </c>
      <c r="AB4" s="1" t="s">
        <v>1</v>
      </c>
      <c r="AC4" s="2">
        <v>-4.4999999999999999E-8</v>
      </c>
      <c r="AD4" s="2">
        <v>1.5599999999999999E-7</v>
      </c>
      <c r="AE4" s="2">
        <v>3.4999999999999998E-7</v>
      </c>
    </row>
    <row r="5" spans="1:31" x14ac:dyDescent="0.25">
      <c r="A5" s="25" t="s">
        <v>9</v>
      </c>
      <c r="B5" s="25"/>
      <c r="C5" s="1" t="s">
        <v>2</v>
      </c>
      <c r="D5" s="1">
        <v>76.459999999999994</v>
      </c>
      <c r="E5" s="1">
        <v>86.91</v>
      </c>
      <c r="F5" s="1">
        <v>97.36</v>
      </c>
      <c r="H5" s="1" t="s">
        <v>2</v>
      </c>
      <c r="I5" s="1">
        <v>67.489999999999995</v>
      </c>
      <c r="J5" s="1">
        <v>73.75</v>
      </c>
      <c r="K5" s="1">
        <v>80.02</v>
      </c>
      <c r="M5" s="1" t="s">
        <v>2</v>
      </c>
      <c r="N5" s="1">
        <v>98.1</v>
      </c>
      <c r="O5" s="1">
        <v>100.7</v>
      </c>
      <c r="P5" s="1">
        <v>117.4</v>
      </c>
      <c r="R5" s="1" t="s">
        <v>2</v>
      </c>
      <c r="S5" s="1">
        <v>85.82</v>
      </c>
      <c r="T5" s="1">
        <v>93.08</v>
      </c>
      <c r="U5" s="1">
        <v>100.3</v>
      </c>
      <c r="W5" s="1" t="s">
        <v>2</v>
      </c>
      <c r="X5" s="2" t="s">
        <v>16</v>
      </c>
      <c r="Y5" s="2" t="s">
        <v>16</v>
      </c>
      <c r="Z5" s="2" t="s">
        <v>16</v>
      </c>
      <c r="AB5" s="1" t="s">
        <v>2</v>
      </c>
      <c r="AC5" s="1">
        <v>119.8</v>
      </c>
      <c r="AD5" s="1">
        <v>144.1</v>
      </c>
      <c r="AE5" s="1">
        <v>168.4</v>
      </c>
    </row>
    <row r="6" spans="1:31" x14ac:dyDescent="0.25">
      <c r="C6" s="1" t="s">
        <v>3</v>
      </c>
      <c r="D6" s="1">
        <v>1.6990000000000001</v>
      </c>
      <c r="E6" s="1">
        <v>1.7030000000000001</v>
      </c>
      <c r="F6" s="1">
        <v>1.7070000000000001</v>
      </c>
      <c r="H6" s="1" t="s">
        <v>3</v>
      </c>
      <c r="I6" s="1">
        <v>1.7290000000000001</v>
      </c>
      <c r="J6" s="1">
        <v>1.732</v>
      </c>
      <c r="K6" s="1">
        <v>1.734</v>
      </c>
      <c r="M6" s="1" t="s">
        <v>3</v>
      </c>
      <c r="N6" s="1">
        <v>1.712</v>
      </c>
      <c r="O6" s="1">
        <v>1.7150000000000001</v>
      </c>
      <c r="P6" s="1">
        <v>1.7190000000000001</v>
      </c>
      <c r="R6" s="1" t="s">
        <v>3</v>
      </c>
      <c r="S6" s="1">
        <v>1.734</v>
      </c>
      <c r="T6" s="1">
        <v>1.7370000000000001</v>
      </c>
      <c r="U6" s="1">
        <v>1.7390000000000001</v>
      </c>
      <c r="W6" s="1" t="s">
        <v>3</v>
      </c>
      <c r="X6" s="2" t="s">
        <v>16</v>
      </c>
      <c r="Y6" s="2" t="s">
        <v>16</v>
      </c>
      <c r="Z6" s="2" t="s">
        <v>16</v>
      </c>
      <c r="AB6" s="1" t="s">
        <v>3</v>
      </c>
      <c r="AC6" s="1">
        <v>1.724</v>
      </c>
      <c r="AD6" s="1">
        <v>1.7310000000000001</v>
      </c>
      <c r="AE6" s="1">
        <v>1.738</v>
      </c>
    </row>
    <row r="7" spans="1:31" x14ac:dyDescent="0.25">
      <c r="C7" s="1" t="s">
        <v>10</v>
      </c>
      <c r="D7" s="26">
        <v>0.82140000000000002</v>
      </c>
      <c r="E7" s="27"/>
      <c r="F7" s="28"/>
      <c r="H7" s="1" t="s">
        <v>10</v>
      </c>
      <c r="I7" s="26">
        <v>0.93010000000000004</v>
      </c>
      <c r="J7" s="27"/>
      <c r="K7" s="28"/>
      <c r="M7" s="1" t="s">
        <v>10</v>
      </c>
      <c r="N7" s="26">
        <v>0.88500000000000001</v>
      </c>
      <c r="O7" s="27"/>
      <c r="P7" s="28"/>
      <c r="R7" s="1" t="s">
        <v>10</v>
      </c>
      <c r="S7" s="26">
        <v>0.94569999999999999</v>
      </c>
      <c r="T7" s="27"/>
      <c r="U7" s="28"/>
      <c r="W7" s="1" t="s">
        <v>10</v>
      </c>
      <c r="X7" s="26"/>
      <c r="Y7" s="27"/>
      <c r="Z7" s="28"/>
      <c r="AB7" s="1" t="s">
        <v>10</v>
      </c>
      <c r="AC7" s="26">
        <v>0.73180000000000001</v>
      </c>
      <c r="AD7" s="27"/>
      <c r="AE7" s="28"/>
    </row>
    <row r="9" spans="1:31" x14ac:dyDescent="0.25">
      <c r="C9" s="1" t="s">
        <v>0</v>
      </c>
      <c r="D9" s="1" t="s">
        <v>6</v>
      </c>
      <c r="E9" s="1" t="s">
        <v>4</v>
      </c>
      <c r="F9" s="1" t="s">
        <v>5</v>
      </c>
      <c r="H9" s="1" t="s">
        <v>11</v>
      </c>
      <c r="I9" s="1" t="s">
        <v>6</v>
      </c>
      <c r="J9" s="1" t="s">
        <v>4</v>
      </c>
      <c r="K9" s="1" t="s">
        <v>5</v>
      </c>
      <c r="M9" s="1" t="s">
        <v>12</v>
      </c>
      <c r="N9" s="1" t="s">
        <v>6</v>
      </c>
      <c r="O9" s="1" t="s">
        <v>4</v>
      </c>
      <c r="P9" s="1" t="s">
        <v>5</v>
      </c>
      <c r="R9" s="1" t="s">
        <v>13</v>
      </c>
      <c r="S9" s="1" t="s">
        <v>6</v>
      </c>
      <c r="T9" s="1" t="s">
        <v>4</v>
      </c>
      <c r="U9" s="1" t="s">
        <v>5</v>
      </c>
      <c r="W9" s="1" t="s">
        <v>14</v>
      </c>
      <c r="X9" s="1" t="s">
        <v>6</v>
      </c>
      <c r="Y9" s="1" t="s">
        <v>4</v>
      </c>
      <c r="Z9" s="1" t="s">
        <v>5</v>
      </c>
      <c r="AB9" s="1" t="s">
        <v>15</v>
      </c>
      <c r="AC9" s="1" t="s">
        <v>6</v>
      </c>
      <c r="AD9" s="1" t="s">
        <v>4</v>
      </c>
      <c r="AE9" s="1" t="s">
        <v>5</v>
      </c>
    </row>
    <row r="10" spans="1:31" x14ac:dyDescent="0.25">
      <c r="A10" s="25" t="s">
        <v>8</v>
      </c>
      <c r="B10" s="25"/>
      <c r="C10" s="1" t="s">
        <v>1</v>
      </c>
      <c r="D10" s="2">
        <v>1.165E-4</v>
      </c>
      <c r="E10" s="2">
        <v>2.0550000000000001E-4</v>
      </c>
      <c r="F10" s="2">
        <v>2.944E-4</v>
      </c>
      <c r="H10" s="1" t="s">
        <v>1</v>
      </c>
      <c r="I10" s="2">
        <v>3.834E-4</v>
      </c>
      <c r="J10" s="2">
        <v>5.5630000000000002E-4</v>
      </c>
      <c r="K10" s="2">
        <v>7.2920000000000005E-4</v>
      </c>
      <c r="M10" s="1" t="s">
        <v>1</v>
      </c>
      <c r="N10" s="2">
        <v>2.7800000000000001E-5</v>
      </c>
      <c r="O10" s="2">
        <v>4.2599999999999999E-5</v>
      </c>
      <c r="P10" s="2">
        <v>5.7469999999999997E-5</v>
      </c>
      <c r="R10" s="1" t="s">
        <v>1</v>
      </c>
      <c r="S10" s="2">
        <v>7.3999999999999996E-5</v>
      </c>
      <c r="T10" s="2">
        <v>1E-4</v>
      </c>
      <c r="U10" s="2">
        <v>1.4080000000000001E-4</v>
      </c>
      <c r="W10" s="1" t="s">
        <v>1</v>
      </c>
      <c r="X10" s="2" t="s">
        <v>16</v>
      </c>
      <c r="Y10" s="2" t="s">
        <v>16</v>
      </c>
      <c r="Z10" s="2" t="s">
        <v>16</v>
      </c>
      <c r="AB10" s="1" t="s">
        <v>1</v>
      </c>
      <c r="AC10" s="2">
        <v>-4.4999999999999998E-7</v>
      </c>
      <c r="AD10" s="2">
        <v>2.4000000000000001E-5</v>
      </c>
      <c r="AE10" s="2">
        <v>4.8699999999999998E-5</v>
      </c>
    </row>
    <row r="11" spans="1:31" x14ac:dyDescent="0.25">
      <c r="C11" s="1" t="s">
        <v>2</v>
      </c>
      <c r="D11" s="1">
        <v>76.459999999999994</v>
      </c>
      <c r="E11" s="1">
        <v>86.91</v>
      </c>
      <c r="F11" s="1">
        <v>97.36</v>
      </c>
      <c r="H11" s="1" t="s">
        <v>2</v>
      </c>
      <c r="I11" s="1">
        <v>67.489999999999995</v>
      </c>
      <c r="J11" s="1">
        <v>73.75</v>
      </c>
      <c r="K11" s="1">
        <v>80.02</v>
      </c>
      <c r="M11" s="1" t="s">
        <v>2</v>
      </c>
      <c r="N11" s="1">
        <v>76.599999999999994</v>
      </c>
      <c r="O11" s="1">
        <v>84.8</v>
      </c>
      <c r="P11" s="1">
        <v>92.97</v>
      </c>
      <c r="R11" s="1" t="s">
        <v>2</v>
      </c>
      <c r="S11" s="1">
        <v>66.599999999999994</v>
      </c>
      <c r="T11" s="1">
        <v>72.72</v>
      </c>
      <c r="U11" s="1">
        <v>78.83</v>
      </c>
      <c r="W11" s="1" t="s">
        <v>2</v>
      </c>
      <c r="X11" s="2" t="s">
        <v>16</v>
      </c>
      <c r="Y11" s="2" t="s">
        <v>16</v>
      </c>
      <c r="Z11" s="2" t="s">
        <v>16</v>
      </c>
      <c r="AB11" s="1" t="s">
        <v>2</v>
      </c>
      <c r="AC11" s="1">
        <v>52.97</v>
      </c>
      <c r="AD11" s="1">
        <v>72.180000000000007</v>
      </c>
      <c r="AE11" s="1">
        <v>91.39</v>
      </c>
    </row>
    <row r="12" spans="1:31" x14ac:dyDescent="0.25">
      <c r="C12" s="1" t="s">
        <v>3</v>
      </c>
      <c r="D12" s="1">
        <v>1.6990000000000001</v>
      </c>
      <c r="E12" s="1">
        <v>1.7030000000000001</v>
      </c>
      <c r="F12" s="1">
        <v>1.7070000000000001</v>
      </c>
      <c r="H12" s="1" t="s">
        <v>3</v>
      </c>
      <c r="I12" s="1">
        <v>1.7290000000000001</v>
      </c>
      <c r="J12" s="1">
        <v>1.732</v>
      </c>
      <c r="K12" s="1">
        <v>1.734</v>
      </c>
      <c r="M12" s="1" t="s">
        <v>3</v>
      </c>
      <c r="N12" s="1">
        <v>1.714</v>
      </c>
      <c r="O12" s="1">
        <v>1.718</v>
      </c>
      <c r="P12" s="1">
        <v>1.7210000000000001</v>
      </c>
      <c r="R12" s="1" t="s">
        <v>3</v>
      </c>
      <c r="S12" s="1">
        <v>1.738</v>
      </c>
      <c r="T12" s="1">
        <v>1.74</v>
      </c>
      <c r="U12" s="1">
        <v>1.7430000000000001</v>
      </c>
      <c r="W12" s="1" t="s">
        <v>3</v>
      </c>
      <c r="X12" s="2" t="s">
        <v>16</v>
      </c>
      <c r="Y12" s="2" t="s">
        <v>16</v>
      </c>
      <c r="Z12" s="2" t="s">
        <v>16</v>
      </c>
      <c r="AB12" s="1" t="s">
        <v>3</v>
      </c>
      <c r="AC12" s="1">
        <v>1.732</v>
      </c>
      <c r="AD12" s="1">
        <v>1.7390000000000001</v>
      </c>
      <c r="AE12" s="1">
        <v>1.746</v>
      </c>
    </row>
    <row r="13" spans="1:31" x14ac:dyDescent="0.25">
      <c r="C13" s="1" t="s">
        <v>10</v>
      </c>
      <c r="D13" s="26">
        <v>0.82140000000000002</v>
      </c>
      <c r="E13" s="27"/>
      <c r="F13" s="28"/>
      <c r="H13" s="1" t="s">
        <v>10</v>
      </c>
      <c r="I13" s="26">
        <v>0.93010000000000004</v>
      </c>
      <c r="J13" s="27"/>
      <c r="K13" s="28"/>
      <c r="M13" s="1" t="s">
        <v>10</v>
      </c>
      <c r="N13" s="26">
        <v>0.88149999999999995</v>
      </c>
      <c r="O13" s="27"/>
      <c r="P13" s="28"/>
      <c r="R13" s="1" t="s">
        <v>10</v>
      </c>
      <c r="S13" s="26">
        <v>0.94230000000000003</v>
      </c>
      <c r="T13" s="27"/>
      <c r="U13" s="28"/>
      <c r="W13" s="1" t="s">
        <v>10</v>
      </c>
      <c r="X13" s="26"/>
      <c r="Y13" s="27"/>
      <c r="Z13" s="28"/>
      <c r="AB13" s="1" t="s">
        <v>10</v>
      </c>
      <c r="AC13" s="26">
        <v>0.61880000000000002</v>
      </c>
      <c r="AD13" s="27"/>
      <c r="AE13" s="28"/>
    </row>
    <row r="19" spans="1:31" x14ac:dyDescent="0.25">
      <c r="A19" s="29" t="s">
        <v>37</v>
      </c>
      <c r="B19" s="29"/>
      <c r="C19" s="29"/>
      <c r="D19" s="29"/>
      <c r="E19" s="3"/>
      <c r="F19" s="3"/>
      <c r="G19" s="3"/>
      <c r="H19" s="3"/>
      <c r="I19" s="3"/>
      <c r="J19" s="3"/>
      <c r="K19" s="3"/>
      <c r="L19" s="3"/>
      <c r="M19" s="3"/>
      <c r="N19" s="4"/>
      <c r="O19" s="4"/>
      <c r="P19" s="4"/>
      <c r="Q19" s="3"/>
      <c r="R19" s="3"/>
      <c r="S19" s="4"/>
      <c r="T19" s="4"/>
      <c r="U19" s="4"/>
      <c r="V19" s="3"/>
      <c r="W19" s="3"/>
      <c r="X19" s="4"/>
      <c r="Y19" s="4"/>
      <c r="Z19" s="4"/>
      <c r="AA19" s="3"/>
      <c r="AB19" s="3"/>
      <c r="AC19" s="3"/>
      <c r="AD19" s="4"/>
      <c r="AE19" s="3"/>
    </row>
    <row r="20" spans="1:31" x14ac:dyDescent="0.25"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</row>
    <row r="21" spans="1:3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</row>
    <row r="22" spans="1:31" x14ac:dyDescent="0.25">
      <c r="A22" s="3"/>
      <c r="B22" s="3"/>
      <c r="C22" s="1" t="s">
        <v>0</v>
      </c>
      <c r="D22" s="1" t="s">
        <v>6</v>
      </c>
      <c r="E22" s="1" t="s">
        <v>4</v>
      </c>
      <c r="F22" s="1" t="s">
        <v>5</v>
      </c>
      <c r="H22" s="1" t="s">
        <v>11</v>
      </c>
      <c r="I22" s="1" t="s">
        <v>6</v>
      </c>
      <c r="J22" s="1" t="s">
        <v>4</v>
      </c>
      <c r="K22" s="1" t="s">
        <v>5</v>
      </c>
      <c r="M22" s="1" t="s">
        <v>12</v>
      </c>
      <c r="N22" s="1" t="s">
        <v>6</v>
      </c>
      <c r="O22" s="1" t="s">
        <v>4</v>
      </c>
      <c r="P22" s="1" t="s">
        <v>5</v>
      </c>
      <c r="R22" s="1" t="s">
        <v>13</v>
      </c>
      <c r="S22" s="1" t="s">
        <v>6</v>
      </c>
      <c r="T22" s="1" t="s">
        <v>4</v>
      </c>
      <c r="U22" s="1" t="s">
        <v>5</v>
      </c>
      <c r="W22" s="1" t="s">
        <v>14</v>
      </c>
      <c r="X22" s="1" t="s">
        <v>6</v>
      </c>
      <c r="Y22" s="1" t="s">
        <v>4</v>
      </c>
      <c r="Z22" s="1" t="s">
        <v>5</v>
      </c>
      <c r="AB22" s="1" t="s">
        <v>15</v>
      </c>
      <c r="AC22" s="1" t="s">
        <v>6</v>
      </c>
      <c r="AD22" s="1" t="s">
        <v>4</v>
      </c>
      <c r="AE22" s="1" t="s">
        <v>5</v>
      </c>
    </row>
    <row r="23" spans="1:31" x14ac:dyDescent="0.25">
      <c r="A23" s="22"/>
      <c r="B23" s="22"/>
      <c r="C23" s="1" t="s">
        <v>1</v>
      </c>
      <c r="D23" s="2">
        <v>2.1860000000000001E-2</v>
      </c>
      <c r="E23" s="2">
        <v>2.7199999999999998E-2</v>
      </c>
      <c r="F23" s="2">
        <v>3.2539999999999999E-2</v>
      </c>
      <c r="H23" s="1" t="s">
        <v>1</v>
      </c>
      <c r="I23" s="2">
        <v>8.7590000000000001E-2</v>
      </c>
      <c r="J23" s="2">
        <v>0.1023</v>
      </c>
      <c r="K23" s="2">
        <v>0.1169</v>
      </c>
      <c r="M23" s="1" t="s">
        <v>1</v>
      </c>
      <c r="N23" s="2">
        <v>7.4999999999999993E-5</v>
      </c>
      <c r="O23" s="2">
        <v>1.109E-4</v>
      </c>
      <c r="P23" s="2">
        <v>1.4660000000000001E-4</v>
      </c>
      <c r="R23" s="1" t="s">
        <v>1</v>
      </c>
      <c r="S23" s="2">
        <v>2.0489999999999999E-4</v>
      </c>
      <c r="T23" s="2">
        <v>2.876E-4</v>
      </c>
      <c r="U23" s="2">
        <v>3.702E-4</v>
      </c>
      <c r="W23" s="1" t="s">
        <v>1</v>
      </c>
      <c r="X23" s="2" t="s">
        <v>16</v>
      </c>
      <c r="Y23" s="2" t="s">
        <v>16</v>
      </c>
      <c r="Z23" s="2" t="s">
        <v>16</v>
      </c>
      <c r="AB23" s="1" t="s">
        <v>1</v>
      </c>
      <c r="AC23" s="2">
        <v>4.3000000000000003E-6</v>
      </c>
      <c r="AD23" s="2">
        <v>1.2469999999999999E-5</v>
      </c>
      <c r="AE23" s="2">
        <v>2.932E-5</v>
      </c>
    </row>
    <row r="24" spans="1:31" x14ac:dyDescent="0.25">
      <c r="A24" s="3"/>
      <c r="B24" s="3"/>
      <c r="C24" s="1" t="s">
        <v>2</v>
      </c>
      <c r="D24" s="1">
        <v>46.42</v>
      </c>
      <c r="E24" s="1">
        <v>86.88</v>
      </c>
      <c r="F24" s="1">
        <v>97.33</v>
      </c>
      <c r="H24" s="1" t="s">
        <v>2</v>
      </c>
      <c r="I24" s="1">
        <v>67.489999999999995</v>
      </c>
      <c r="J24" s="1">
        <v>73.75</v>
      </c>
      <c r="K24" s="1">
        <v>80.05</v>
      </c>
      <c r="M24" s="1" t="s">
        <v>2</v>
      </c>
      <c r="N24" s="1">
        <v>98.18</v>
      </c>
      <c r="O24" s="1">
        <v>100.78</v>
      </c>
      <c r="P24" s="1">
        <v>117.4</v>
      </c>
      <c r="R24" s="1" t="s">
        <v>2</v>
      </c>
      <c r="S24" s="23">
        <v>85.86</v>
      </c>
      <c r="T24" s="23">
        <v>93.11</v>
      </c>
      <c r="U24" s="23">
        <v>100.4</v>
      </c>
      <c r="W24" s="1" t="s">
        <v>2</v>
      </c>
      <c r="X24" s="2" t="s">
        <v>16</v>
      </c>
      <c r="Y24" s="2" t="s">
        <v>16</v>
      </c>
      <c r="Z24" s="2" t="s">
        <v>16</v>
      </c>
      <c r="AB24" s="1" t="s">
        <v>2</v>
      </c>
      <c r="AC24" s="1">
        <v>120.8</v>
      </c>
      <c r="AD24" s="1">
        <v>157.80000000000001</v>
      </c>
      <c r="AE24" s="1">
        <v>194.8</v>
      </c>
    </row>
    <row r="25" spans="1:31" x14ac:dyDescent="0.25">
      <c r="A25" s="3"/>
      <c r="B25" s="3"/>
      <c r="C25" s="1" t="s">
        <v>3</v>
      </c>
      <c r="D25" s="1">
        <v>1.698</v>
      </c>
      <c r="E25" s="1">
        <v>1.702</v>
      </c>
      <c r="F25" s="1">
        <v>1.706</v>
      </c>
      <c r="H25" s="1" t="s">
        <v>3</v>
      </c>
      <c r="I25" s="1">
        <v>1.7290000000000001</v>
      </c>
      <c r="J25" s="1">
        <v>1.732</v>
      </c>
      <c r="K25" s="1">
        <v>1.734</v>
      </c>
      <c r="M25" s="1" t="s">
        <v>3</v>
      </c>
      <c r="N25" s="1">
        <v>1.712</v>
      </c>
      <c r="O25" s="1">
        <v>1.7150000000000001</v>
      </c>
      <c r="P25" s="1">
        <v>1.7190000000000001</v>
      </c>
      <c r="R25" s="1" t="s">
        <v>3</v>
      </c>
      <c r="S25" s="1">
        <v>1.7350000000000001</v>
      </c>
      <c r="T25" s="1">
        <v>1.738</v>
      </c>
      <c r="U25" s="1">
        <v>1.74</v>
      </c>
      <c r="W25" s="1" t="s">
        <v>3</v>
      </c>
      <c r="X25" s="2" t="s">
        <v>16</v>
      </c>
      <c r="Y25" s="2" t="s">
        <v>16</v>
      </c>
      <c r="Z25" s="2" t="s">
        <v>16</v>
      </c>
      <c r="AB25" s="1" t="s">
        <v>3</v>
      </c>
      <c r="AC25" s="1">
        <v>1.7270000000000001</v>
      </c>
      <c r="AD25" s="1">
        <v>1.738</v>
      </c>
      <c r="AE25" s="1">
        <v>1.748</v>
      </c>
    </row>
    <row r="26" spans="1:31" x14ac:dyDescent="0.25">
      <c r="A26" s="3"/>
      <c r="B26" s="3"/>
      <c r="C26" s="1" t="s">
        <v>10</v>
      </c>
      <c r="D26" s="19"/>
      <c r="E26" s="20">
        <v>0.82140000000000002</v>
      </c>
      <c r="F26" s="21"/>
      <c r="H26" s="1" t="s">
        <v>10</v>
      </c>
      <c r="I26" s="19"/>
      <c r="J26" s="20">
        <v>0.93010000000000004</v>
      </c>
      <c r="K26" s="21"/>
      <c r="M26" s="1" t="s">
        <v>10</v>
      </c>
      <c r="N26" s="19"/>
      <c r="O26" s="20">
        <v>0.88500000000000001</v>
      </c>
      <c r="P26" s="21"/>
      <c r="R26" s="1" t="s">
        <v>10</v>
      </c>
      <c r="S26" s="19"/>
      <c r="T26" s="20">
        <v>0.94569999999999999</v>
      </c>
      <c r="U26" s="21"/>
      <c r="W26" s="1" t="s">
        <v>10</v>
      </c>
      <c r="X26" s="19"/>
      <c r="Y26" s="20"/>
      <c r="Z26" s="21"/>
      <c r="AB26" s="1" t="s">
        <v>10</v>
      </c>
      <c r="AC26" s="19"/>
      <c r="AD26" s="20"/>
      <c r="AE26" s="21"/>
    </row>
    <row r="27" spans="1:3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3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3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3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3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</sheetData>
  <mergeCells count="16">
    <mergeCell ref="N7:P7"/>
    <mergeCell ref="X7:Z7"/>
    <mergeCell ref="AC7:AE7"/>
    <mergeCell ref="A10:B10"/>
    <mergeCell ref="D13:F13"/>
    <mergeCell ref="I13:K13"/>
    <mergeCell ref="N13:P13"/>
    <mergeCell ref="S13:U13"/>
    <mergeCell ref="X13:Z13"/>
    <mergeCell ref="AC13:AE13"/>
    <mergeCell ref="S7:U7"/>
    <mergeCell ref="A19:D19"/>
    <mergeCell ref="A1:B1"/>
    <mergeCell ref="A5:B5"/>
    <mergeCell ref="D7:F7"/>
    <mergeCell ref="I7:K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7"/>
  <sheetViews>
    <sheetView zoomScale="70" zoomScaleNormal="70" workbookViewId="0">
      <selection activeCell="AD15" sqref="AC15:AD15"/>
    </sheetView>
  </sheetViews>
  <sheetFormatPr defaultRowHeight="15" x14ac:dyDescent="0.25"/>
  <cols>
    <col min="1" max="1" width="11.5703125" customWidth="1"/>
    <col min="2" max="2" width="10.42578125" customWidth="1"/>
    <col min="4" max="4" width="10" bestFit="1" customWidth="1"/>
    <col min="5" max="5" width="10.28515625" bestFit="1" customWidth="1"/>
    <col min="6" max="6" width="10" bestFit="1" customWidth="1"/>
    <col min="9" max="9" width="9.5703125" bestFit="1" customWidth="1"/>
    <col min="10" max="11" width="10.28515625" bestFit="1" customWidth="1"/>
    <col min="14" max="14" width="11.42578125" bestFit="1" customWidth="1"/>
    <col min="15" max="15" width="10.28515625" customWidth="1"/>
    <col min="16" max="16" width="10" bestFit="1" customWidth="1"/>
    <col min="19" max="19" width="10.28515625" bestFit="1" customWidth="1"/>
    <col min="20" max="20" width="10" bestFit="1" customWidth="1"/>
    <col min="21" max="21" width="10.28515625" bestFit="1" customWidth="1"/>
  </cols>
  <sheetData>
    <row r="1" spans="1:34" x14ac:dyDescent="0.25">
      <c r="A1" s="25" t="s">
        <v>18</v>
      </c>
      <c r="B1" s="25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x14ac:dyDescent="0.25"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34" x14ac:dyDescent="0.25">
      <c r="C3" s="1" t="s">
        <v>0</v>
      </c>
      <c r="D3" s="1" t="s">
        <v>6</v>
      </c>
      <c r="E3" s="1" t="s">
        <v>4</v>
      </c>
      <c r="F3" s="1" t="s">
        <v>5</v>
      </c>
      <c r="H3" s="1" t="s">
        <v>11</v>
      </c>
      <c r="I3" s="1" t="s">
        <v>6</v>
      </c>
      <c r="J3" s="1" t="s">
        <v>4</v>
      </c>
      <c r="K3" s="1" t="s">
        <v>5</v>
      </c>
      <c r="M3" s="1" t="s">
        <v>12</v>
      </c>
      <c r="N3" s="1" t="s">
        <v>6</v>
      </c>
      <c r="O3" s="1" t="s">
        <v>4</v>
      </c>
      <c r="P3" s="1" t="s">
        <v>5</v>
      </c>
      <c r="R3" s="1" t="s">
        <v>13</v>
      </c>
      <c r="S3" s="1" t="s">
        <v>6</v>
      </c>
      <c r="T3" s="1" t="s">
        <v>4</v>
      </c>
      <c r="U3" s="5" t="s">
        <v>5</v>
      </c>
      <c r="V3" s="7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 x14ac:dyDescent="0.25">
      <c r="C4" s="1" t="s">
        <v>1</v>
      </c>
      <c r="D4" s="2">
        <v>4.1199999999999999E-5</v>
      </c>
      <c r="E4" s="2">
        <v>9.2189999999999997E-5</v>
      </c>
      <c r="F4" s="2">
        <v>1.3999999999999999E-4</v>
      </c>
      <c r="H4" s="1" t="s">
        <v>1</v>
      </c>
      <c r="I4" s="2">
        <v>2.1100000000000001E-4</v>
      </c>
      <c r="J4" s="2">
        <v>3.6999999999999999E-4</v>
      </c>
      <c r="K4" s="2">
        <v>5.2999999999999998E-4</v>
      </c>
      <c r="M4" s="1" t="s">
        <v>1</v>
      </c>
      <c r="N4" s="2">
        <v>-2.53E-7</v>
      </c>
      <c r="O4" s="2">
        <v>1.3149999999999999E-6</v>
      </c>
      <c r="P4" s="2">
        <v>2.8839999999999998E-6</v>
      </c>
      <c r="R4" s="1" t="s">
        <v>1</v>
      </c>
      <c r="S4" s="2">
        <v>6.6000000000000003E-7</v>
      </c>
      <c r="T4" s="2">
        <v>1.46E-6</v>
      </c>
      <c r="U4" s="6">
        <v>2.2709999999999999E-6</v>
      </c>
      <c r="V4" s="7"/>
      <c r="W4" s="3"/>
      <c r="X4" s="4"/>
      <c r="Y4" s="4"/>
      <c r="Z4" s="4"/>
      <c r="AA4" s="3"/>
      <c r="AB4" s="3"/>
      <c r="AC4" s="3"/>
      <c r="AD4" s="4"/>
      <c r="AE4" s="3"/>
      <c r="AF4" s="3"/>
      <c r="AG4" s="3"/>
      <c r="AH4" s="3"/>
    </row>
    <row r="5" spans="1:34" x14ac:dyDescent="0.25">
      <c r="A5" s="25" t="s">
        <v>9</v>
      </c>
      <c r="B5" s="25"/>
      <c r="C5" s="1" t="s">
        <v>2</v>
      </c>
      <c r="D5" s="1">
        <v>76.41</v>
      </c>
      <c r="E5" s="1">
        <v>90.17</v>
      </c>
      <c r="F5" s="1">
        <v>100.39</v>
      </c>
      <c r="H5" s="1" t="s">
        <v>2</v>
      </c>
      <c r="I5" s="1">
        <v>65.599999999999994</v>
      </c>
      <c r="J5" s="1">
        <v>74.400000000000006</v>
      </c>
      <c r="K5" s="1">
        <v>83.335999999999999</v>
      </c>
      <c r="M5" s="1" t="s">
        <v>2</v>
      </c>
      <c r="N5" s="1">
        <v>99.33</v>
      </c>
      <c r="O5" s="1">
        <v>125.5</v>
      </c>
      <c r="P5" s="1">
        <v>151.6</v>
      </c>
      <c r="R5" s="1" t="s">
        <v>2</v>
      </c>
      <c r="S5" s="1">
        <v>84.39</v>
      </c>
      <c r="T5" s="1">
        <v>93.46</v>
      </c>
      <c r="U5" s="5">
        <v>102.5</v>
      </c>
      <c r="V5" s="7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x14ac:dyDescent="0.25">
      <c r="C6" s="1" t="s">
        <v>3</v>
      </c>
      <c r="D6" s="1">
        <v>1.7090000000000001</v>
      </c>
      <c r="E6" s="1">
        <v>1.7150000000000001</v>
      </c>
      <c r="F6" s="1">
        <v>1.72</v>
      </c>
      <c r="H6" s="1" t="s">
        <v>3</v>
      </c>
      <c r="I6" s="1">
        <v>1.724</v>
      </c>
      <c r="J6" s="1">
        <v>1.728</v>
      </c>
      <c r="K6" s="1">
        <v>1.7310000000000001</v>
      </c>
      <c r="M6" s="1" t="s">
        <v>3</v>
      </c>
      <c r="N6" s="1">
        <v>1.7250000000000001</v>
      </c>
      <c r="O6" s="1">
        <v>1.7330000000000001</v>
      </c>
      <c r="P6" s="1">
        <v>1.742</v>
      </c>
      <c r="R6" s="1" t="s">
        <v>3</v>
      </c>
      <c r="S6" s="1">
        <v>1.726</v>
      </c>
      <c r="T6" s="1">
        <v>1.7290000000000001</v>
      </c>
      <c r="U6" s="5">
        <v>1.732</v>
      </c>
      <c r="V6" s="7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x14ac:dyDescent="0.25">
      <c r="C7" s="1" t="s">
        <v>10</v>
      </c>
      <c r="D7" s="26">
        <v>0.6835</v>
      </c>
      <c r="E7" s="27"/>
      <c r="F7" s="28"/>
      <c r="H7" s="1" t="s">
        <v>10</v>
      </c>
      <c r="I7" s="26">
        <v>0.87219999999999998</v>
      </c>
      <c r="J7" s="27"/>
      <c r="K7" s="28"/>
      <c r="M7" s="1" t="s">
        <v>10</v>
      </c>
      <c r="N7" s="26">
        <v>0.70409999999999995</v>
      </c>
      <c r="O7" s="27"/>
      <c r="P7" s="28"/>
      <c r="R7" s="1" t="s">
        <v>10</v>
      </c>
      <c r="S7" s="26"/>
      <c r="T7" s="27"/>
      <c r="U7" s="27"/>
      <c r="V7" s="7"/>
      <c r="W7" s="3"/>
      <c r="X7" s="29"/>
      <c r="Y7" s="29"/>
      <c r="Z7" s="29"/>
      <c r="AA7" s="3"/>
      <c r="AB7" s="3"/>
      <c r="AC7" s="29"/>
      <c r="AD7" s="29"/>
      <c r="AE7" s="29"/>
      <c r="AF7" s="3"/>
      <c r="AG7" s="3"/>
      <c r="AH7" s="3"/>
    </row>
    <row r="8" spans="1:34" x14ac:dyDescent="0.25"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x14ac:dyDescent="0.25">
      <c r="C9" s="1" t="s">
        <v>0</v>
      </c>
      <c r="D9" s="1" t="s">
        <v>6</v>
      </c>
      <c r="E9" s="1" t="s">
        <v>4</v>
      </c>
      <c r="F9" s="1" t="s">
        <v>5</v>
      </c>
      <c r="H9" s="1" t="s">
        <v>11</v>
      </c>
      <c r="I9" s="1" t="s">
        <v>6</v>
      </c>
      <c r="J9" s="1" t="s">
        <v>4</v>
      </c>
      <c r="K9" s="1" t="s">
        <v>5</v>
      </c>
      <c r="M9" s="1" t="s">
        <v>12</v>
      </c>
      <c r="N9" s="1" t="s">
        <v>6</v>
      </c>
      <c r="O9" s="1" t="s">
        <v>4</v>
      </c>
      <c r="P9" s="1" t="s">
        <v>5</v>
      </c>
      <c r="R9" s="1" t="s">
        <v>13</v>
      </c>
      <c r="S9" s="1" t="s">
        <v>6</v>
      </c>
      <c r="T9" s="1" t="s">
        <v>4</v>
      </c>
      <c r="U9" s="5" t="s">
        <v>5</v>
      </c>
      <c r="V9" s="7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x14ac:dyDescent="0.25">
      <c r="A10" s="25" t="s">
        <v>8</v>
      </c>
      <c r="B10" s="25"/>
      <c r="C10" s="1" t="s">
        <v>1</v>
      </c>
      <c r="D10" s="2">
        <v>4.1199999999999999E-5</v>
      </c>
      <c r="E10" s="2">
        <v>9.2189999999999997E-5</v>
      </c>
      <c r="F10" s="2">
        <v>1.3999999999999999E-4</v>
      </c>
      <c r="H10" s="1" t="s">
        <v>1</v>
      </c>
      <c r="I10" s="2">
        <v>2.1100000000000001E-4</v>
      </c>
      <c r="J10" s="2">
        <v>3.6999999999999999E-4</v>
      </c>
      <c r="K10" s="2">
        <v>5.2999999999999998E-4</v>
      </c>
      <c r="M10" s="1" t="s">
        <v>1</v>
      </c>
      <c r="N10" s="2">
        <v>5.9020000000000004E-6</v>
      </c>
      <c r="O10" s="2">
        <v>3.3000000000000003E-5</v>
      </c>
      <c r="P10" s="2">
        <v>6.0130000000000002E-5</v>
      </c>
      <c r="R10" s="1" t="s">
        <v>1</v>
      </c>
      <c r="S10" s="2">
        <v>3.8893999999999997E-5</v>
      </c>
      <c r="T10" s="2">
        <v>6.4200000000000002E-5</v>
      </c>
      <c r="U10" s="6">
        <v>8.9599999999999996E-5</v>
      </c>
      <c r="V10" s="7"/>
      <c r="W10" s="3"/>
      <c r="X10" s="4"/>
      <c r="Y10" s="4"/>
      <c r="Z10" s="4"/>
      <c r="AA10" s="3"/>
      <c r="AB10" s="3"/>
      <c r="AC10" s="4"/>
      <c r="AD10" s="4"/>
      <c r="AE10" s="4"/>
      <c r="AF10" s="3"/>
      <c r="AG10" s="3"/>
      <c r="AH10" s="3"/>
    </row>
    <row r="11" spans="1:34" x14ac:dyDescent="0.25">
      <c r="C11" s="1" t="s">
        <v>2</v>
      </c>
      <c r="D11" s="1">
        <v>76.41</v>
      </c>
      <c r="E11" s="1">
        <v>90.17</v>
      </c>
      <c r="F11" s="1">
        <v>100.39</v>
      </c>
      <c r="H11" s="1" t="s">
        <v>2</v>
      </c>
      <c r="I11" s="1">
        <v>65.599999999999994</v>
      </c>
      <c r="J11" s="1">
        <v>74.400000000000006</v>
      </c>
      <c r="K11" s="1">
        <v>83.335999999999999</v>
      </c>
      <c r="M11" s="1" t="s">
        <v>2</v>
      </c>
      <c r="N11" s="1">
        <v>77.5</v>
      </c>
      <c r="O11" s="1">
        <v>99.45</v>
      </c>
      <c r="P11" s="1">
        <v>121.3</v>
      </c>
      <c r="R11" s="1" t="s">
        <v>2</v>
      </c>
      <c r="S11" s="1">
        <v>65.59</v>
      </c>
      <c r="T11" s="1">
        <v>73.489999999999995</v>
      </c>
      <c r="U11" s="5">
        <v>81.39</v>
      </c>
      <c r="V11" s="7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x14ac:dyDescent="0.25">
      <c r="C12" s="1" t="s">
        <v>3</v>
      </c>
      <c r="D12" s="1">
        <v>1.7090000000000001</v>
      </c>
      <c r="E12" s="1">
        <v>1.7150000000000001</v>
      </c>
      <c r="F12" s="1">
        <v>1.72</v>
      </c>
      <c r="H12" s="1" t="s">
        <v>3</v>
      </c>
      <c r="I12" s="1">
        <v>1.724</v>
      </c>
      <c r="J12" s="1">
        <v>1.728</v>
      </c>
      <c r="K12" s="1">
        <v>1.7310000000000001</v>
      </c>
      <c r="M12" s="1" t="s">
        <v>3</v>
      </c>
      <c r="N12" s="1">
        <v>1.728</v>
      </c>
      <c r="O12" s="1">
        <v>1.736</v>
      </c>
      <c r="P12" s="1">
        <v>1.7450000000000001</v>
      </c>
      <c r="R12" s="1" t="s">
        <v>3</v>
      </c>
      <c r="S12" s="1">
        <v>1.7290000000000001</v>
      </c>
      <c r="T12" s="1">
        <v>1.7330000000000001</v>
      </c>
      <c r="U12" s="5">
        <v>1.736</v>
      </c>
      <c r="V12" s="7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x14ac:dyDescent="0.25">
      <c r="C13" s="1" t="s">
        <v>10</v>
      </c>
      <c r="D13" s="26">
        <v>0.6835</v>
      </c>
      <c r="E13" s="27"/>
      <c r="F13" s="28"/>
      <c r="H13" s="1" t="s">
        <v>10</v>
      </c>
      <c r="I13" s="26">
        <v>0.87219999999999998</v>
      </c>
      <c r="J13" s="27"/>
      <c r="K13" s="28"/>
      <c r="M13" s="1" t="s">
        <v>10</v>
      </c>
      <c r="N13" s="26">
        <v>0.69789999999999996</v>
      </c>
      <c r="O13" s="27"/>
      <c r="P13" s="28"/>
      <c r="R13" s="1" t="s">
        <v>10</v>
      </c>
      <c r="S13" s="26">
        <v>0.90980000000000005</v>
      </c>
      <c r="T13" s="27"/>
      <c r="U13" s="27"/>
      <c r="V13" s="7"/>
      <c r="W13" s="3"/>
      <c r="X13" s="29"/>
      <c r="Y13" s="29"/>
      <c r="Z13" s="29"/>
      <c r="AA13" s="3"/>
      <c r="AB13" s="3"/>
      <c r="AC13" s="29"/>
      <c r="AD13" s="29"/>
      <c r="AE13" s="29"/>
      <c r="AF13" s="3"/>
      <c r="AG13" s="3"/>
      <c r="AH13" s="3"/>
    </row>
    <row r="14" spans="1:34" x14ac:dyDescent="0.25"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x14ac:dyDescent="0.25"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x14ac:dyDescent="0.25"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9" spans="1:31" x14ac:dyDescent="0.25">
      <c r="A19" s="29" t="s">
        <v>37</v>
      </c>
      <c r="B19" s="29"/>
      <c r="C19" s="29"/>
      <c r="D19" s="29"/>
      <c r="E19" s="3"/>
      <c r="F19" s="3"/>
      <c r="G19" s="3"/>
      <c r="H19" s="3"/>
      <c r="I19" s="3"/>
      <c r="J19" s="3"/>
      <c r="K19" s="3"/>
      <c r="L19" s="3"/>
      <c r="M19" s="3"/>
      <c r="N19" s="4"/>
      <c r="O19" s="4"/>
      <c r="P19" s="4"/>
      <c r="Q19" s="3"/>
      <c r="R19" s="3"/>
      <c r="S19" s="4"/>
      <c r="T19" s="4"/>
      <c r="U19" s="4"/>
      <c r="V19" s="3"/>
      <c r="W19" s="3"/>
      <c r="X19" s="4"/>
      <c r="Y19" s="4"/>
      <c r="Z19" s="4"/>
      <c r="AA19" s="3"/>
      <c r="AB19" s="3"/>
      <c r="AC19" s="3"/>
      <c r="AD19" s="4"/>
      <c r="AE19" s="3"/>
    </row>
    <row r="20" spans="1:31" x14ac:dyDescent="0.25"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</row>
    <row r="21" spans="1:3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</row>
    <row r="22" spans="1:31" x14ac:dyDescent="0.25">
      <c r="A22" s="3"/>
      <c r="B22" s="3"/>
      <c r="C22" s="1" t="s">
        <v>0</v>
      </c>
      <c r="D22" s="1" t="s">
        <v>6</v>
      </c>
      <c r="E22" s="1" t="s">
        <v>4</v>
      </c>
      <c r="F22" s="1" t="s">
        <v>5</v>
      </c>
      <c r="H22" s="1" t="s">
        <v>11</v>
      </c>
      <c r="I22" s="1" t="s">
        <v>6</v>
      </c>
      <c r="J22" s="1" t="s">
        <v>4</v>
      </c>
      <c r="K22" s="1" t="s">
        <v>5</v>
      </c>
      <c r="M22" s="1" t="s">
        <v>12</v>
      </c>
      <c r="N22" s="1" t="s">
        <v>6</v>
      </c>
      <c r="O22" s="1" t="s">
        <v>4</v>
      </c>
      <c r="P22" s="1" t="s">
        <v>5</v>
      </c>
      <c r="R22" s="1" t="s">
        <v>13</v>
      </c>
      <c r="S22" s="1" t="s">
        <v>6</v>
      </c>
      <c r="T22" s="1" t="s">
        <v>4</v>
      </c>
      <c r="U22" s="1" t="s">
        <v>5</v>
      </c>
      <c r="W22" s="1" t="s">
        <v>14</v>
      </c>
      <c r="X22" s="1" t="s">
        <v>6</v>
      </c>
      <c r="Y22" s="1" t="s">
        <v>4</v>
      </c>
      <c r="Z22" s="1" t="s">
        <v>5</v>
      </c>
      <c r="AB22" s="1" t="s">
        <v>15</v>
      </c>
      <c r="AC22" s="1" t="s">
        <v>6</v>
      </c>
      <c r="AD22" s="1" t="s">
        <v>4</v>
      </c>
      <c r="AE22" s="1" t="s">
        <v>5</v>
      </c>
    </row>
    <row r="23" spans="1:31" x14ac:dyDescent="0.25">
      <c r="A23" s="22"/>
      <c r="B23" s="22"/>
      <c r="C23" s="1" t="s">
        <v>1</v>
      </c>
      <c r="D23" s="2">
        <v>8.4779999999999994E-3</v>
      </c>
      <c r="E23" s="2">
        <v>1.1339999999999999E-2</v>
      </c>
      <c r="F23" s="2">
        <v>1.4189999999999999E-2</v>
      </c>
      <c r="H23" s="1" t="s">
        <v>1</v>
      </c>
      <c r="I23" s="2">
        <v>5.3699999999999998E-2</v>
      </c>
      <c r="J23" s="2">
        <v>6.7400000000000002E-2</v>
      </c>
      <c r="K23" s="2">
        <v>8.0339999999999995E-2</v>
      </c>
      <c r="M23" s="1" t="s">
        <v>1</v>
      </c>
      <c r="N23" s="2">
        <v>1.861E-5</v>
      </c>
      <c r="O23" s="2">
        <v>8.3579999999999996E-5</v>
      </c>
      <c r="P23" s="2">
        <v>1.485E-4</v>
      </c>
      <c r="R23" s="1" t="s">
        <v>1</v>
      </c>
      <c r="S23" s="2">
        <v>1.1107000000000001E-4</v>
      </c>
      <c r="T23" s="2">
        <v>1.885E-4</v>
      </c>
      <c r="U23" s="2">
        <v>2.6669999999999998E-4</v>
      </c>
      <c r="W23" s="1" t="s">
        <v>1</v>
      </c>
      <c r="X23" s="2" t="s">
        <v>16</v>
      </c>
      <c r="Y23" s="2" t="s">
        <v>16</v>
      </c>
      <c r="Z23" s="2" t="s">
        <v>16</v>
      </c>
      <c r="AB23" s="1" t="s">
        <v>1</v>
      </c>
      <c r="AC23" s="2" t="s">
        <v>16</v>
      </c>
      <c r="AD23" s="2" t="s">
        <v>16</v>
      </c>
      <c r="AE23" s="2" t="s">
        <v>16</v>
      </c>
    </row>
    <row r="24" spans="1:31" x14ac:dyDescent="0.25">
      <c r="A24" s="3"/>
      <c r="B24" s="3"/>
      <c r="C24" s="1" t="s">
        <v>2</v>
      </c>
      <c r="D24" s="1">
        <v>76.209999999999994</v>
      </c>
      <c r="E24" s="1">
        <v>90.09</v>
      </c>
      <c r="F24" s="1">
        <v>103.9</v>
      </c>
      <c r="H24" s="1" t="s">
        <v>2</v>
      </c>
      <c r="I24" s="1">
        <v>65.400000000000006</v>
      </c>
      <c r="J24" s="1">
        <v>74.349999999999994</v>
      </c>
      <c r="K24" s="1">
        <v>83.22</v>
      </c>
      <c r="M24" s="1" t="s">
        <v>2</v>
      </c>
      <c r="N24" s="1">
        <v>99.33</v>
      </c>
      <c r="O24" s="1">
        <v>125.5</v>
      </c>
      <c r="P24" s="1">
        <v>151.6</v>
      </c>
      <c r="R24" s="1" t="s">
        <v>2</v>
      </c>
      <c r="S24" s="1">
        <v>85.36</v>
      </c>
      <c r="T24" s="1">
        <v>96.2</v>
      </c>
      <c r="U24" s="1">
        <v>107</v>
      </c>
      <c r="W24" s="1" t="s">
        <v>2</v>
      </c>
      <c r="X24" s="2" t="s">
        <v>16</v>
      </c>
      <c r="Y24" s="2" t="s">
        <v>16</v>
      </c>
      <c r="Z24" s="2" t="s">
        <v>16</v>
      </c>
      <c r="AB24" s="1" t="s">
        <v>2</v>
      </c>
      <c r="AC24" s="2" t="s">
        <v>16</v>
      </c>
      <c r="AD24" s="2" t="s">
        <v>16</v>
      </c>
      <c r="AE24" s="2" t="s">
        <v>16</v>
      </c>
    </row>
    <row r="25" spans="1:31" x14ac:dyDescent="0.25">
      <c r="A25" s="3"/>
      <c r="B25" s="3"/>
      <c r="C25" s="1" t="s">
        <v>3</v>
      </c>
      <c r="D25" s="1">
        <v>1.7070000000000001</v>
      </c>
      <c r="E25" s="1">
        <v>1.712</v>
      </c>
      <c r="F25" s="1">
        <v>1.718</v>
      </c>
      <c r="H25" s="1" t="s">
        <v>3</v>
      </c>
      <c r="I25" s="1">
        <v>1.7210000000000001</v>
      </c>
      <c r="J25" s="1">
        <v>1.7250000000000001</v>
      </c>
      <c r="K25" s="1">
        <v>1.7290000000000001</v>
      </c>
      <c r="M25" s="1" t="s">
        <v>3</v>
      </c>
      <c r="N25" s="1">
        <v>1.7250000000000001</v>
      </c>
      <c r="O25" s="1">
        <v>1.7330000000000001</v>
      </c>
      <c r="P25" s="1">
        <v>1.742</v>
      </c>
      <c r="R25" s="1" t="s">
        <v>3</v>
      </c>
      <c r="S25" s="1">
        <v>1.7270000000000001</v>
      </c>
      <c r="T25" s="1">
        <v>1.7310000000000001</v>
      </c>
      <c r="U25" s="1">
        <v>1.734</v>
      </c>
      <c r="W25" s="1" t="s">
        <v>3</v>
      </c>
      <c r="X25" s="2" t="s">
        <v>16</v>
      </c>
      <c r="Y25" s="2" t="s">
        <v>16</v>
      </c>
      <c r="Z25" s="2" t="s">
        <v>16</v>
      </c>
      <c r="AB25" s="1" t="s">
        <v>3</v>
      </c>
      <c r="AC25" s="2" t="s">
        <v>16</v>
      </c>
      <c r="AD25" s="2" t="s">
        <v>16</v>
      </c>
      <c r="AE25" s="2" t="s">
        <v>16</v>
      </c>
    </row>
    <row r="26" spans="1:31" x14ac:dyDescent="0.25">
      <c r="A26" s="3"/>
      <c r="B26" s="3"/>
      <c r="C26" s="1" t="s">
        <v>10</v>
      </c>
      <c r="D26" s="19"/>
      <c r="E26" s="20">
        <v>0.68340000000000001</v>
      </c>
      <c r="F26" s="21"/>
      <c r="H26" s="1" t="s">
        <v>10</v>
      </c>
      <c r="I26" s="19"/>
      <c r="J26" s="20">
        <v>0.87329999999999997</v>
      </c>
      <c r="K26" s="21"/>
      <c r="M26" s="1" t="s">
        <v>10</v>
      </c>
      <c r="N26" s="19"/>
      <c r="O26" s="20">
        <v>0.70409999999999995</v>
      </c>
      <c r="P26" s="21"/>
      <c r="R26" s="1" t="s">
        <v>10</v>
      </c>
      <c r="S26" s="19"/>
      <c r="T26" s="20">
        <v>0.89180000000000004</v>
      </c>
      <c r="U26" s="21"/>
      <c r="W26" s="1" t="s">
        <v>10</v>
      </c>
      <c r="X26" s="19"/>
      <c r="Y26" s="20"/>
      <c r="Z26" s="21"/>
      <c r="AB26" s="1" t="s">
        <v>10</v>
      </c>
      <c r="AC26" s="19"/>
      <c r="AD26" s="20"/>
      <c r="AE26" s="21"/>
    </row>
    <row r="27" spans="1:3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3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3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3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3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5" spans="15:22" x14ac:dyDescent="0.25">
      <c r="O35" s="4"/>
      <c r="P35" s="4"/>
      <c r="Q35" s="4"/>
      <c r="R35" s="3"/>
      <c r="S35" s="3"/>
      <c r="T35" s="3"/>
      <c r="U35" s="3"/>
      <c r="V35" s="3"/>
    </row>
    <row r="36" spans="15:22" x14ac:dyDescent="0.25">
      <c r="O36" s="4"/>
      <c r="P36" s="4"/>
      <c r="Q36" s="4"/>
      <c r="R36" s="3"/>
      <c r="S36" s="3"/>
      <c r="T36" s="3"/>
      <c r="U36" s="3"/>
      <c r="V36" s="3"/>
    </row>
    <row r="37" spans="15:22" x14ac:dyDescent="0.25">
      <c r="O37" s="4"/>
      <c r="P37" s="4"/>
      <c r="Q37" s="4"/>
      <c r="R37" s="3"/>
      <c r="S37" s="3"/>
      <c r="T37" s="3"/>
      <c r="U37" s="3"/>
      <c r="V37" s="3"/>
    </row>
    <row r="38" spans="15:22" x14ac:dyDescent="0.25">
      <c r="O38" s="4"/>
      <c r="P38" s="4"/>
      <c r="Q38" s="4"/>
      <c r="R38" s="3"/>
      <c r="S38" s="3"/>
      <c r="T38" s="3"/>
      <c r="U38" s="3"/>
      <c r="V38" s="3"/>
    </row>
    <row r="39" spans="15:22" x14ac:dyDescent="0.25">
      <c r="O39" s="4"/>
      <c r="P39" s="4"/>
      <c r="Q39" s="4"/>
      <c r="R39" s="3"/>
      <c r="S39" s="3"/>
      <c r="T39" s="3"/>
      <c r="U39" s="3"/>
      <c r="V39" s="3"/>
    </row>
    <row r="40" spans="15:22" x14ac:dyDescent="0.25">
      <c r="O40" s="4"/>
      <c r="P40" s="4"/>
      <c r="Q40" s="4"/>
      <c r="R40" s="3"/>
      <c r="S40" s="3"/>
      <c r="T40" s="3"/>
      <c r="U40" s="3"/>
      <c r="V40" s="3"/>
    </row>
    <row r="41" spans="15:22" x14ac:dyDescent="0.25">
      <c r="O41" s="4"/>
      <c r="P41" s="4"/>
      <c r="Q41" s="4"/>
      <c r="R41" s="3"/>
      <c r="S41" s="3"/>
      <c r="T41" s="3"/>
      <c r="U41" s="3"/>
      <c r="V41" s="3"/>
    </row>
    <row r="42" spans="15:22" x14ac:dyDescent="0.25">
      <c r="O42" s="3"/>
      <c r="P42" s="3"/>
      <c r="Q42" s="3"/>
      <c r="R42" s="3"/>
      <c r="S42" s="3"/>
      <c r="T42" s="3"/>
      <c r="U42" s="3"/>
      <c r="V42" s="3"/>
    </row>
    <row r="43" spans="15:22" x14ac:dyDescent="0.25">
      <c r="O43" s="3"/>
      <c r="P43" s="3"/>
      <c r="Q43" s="3"/>
      <c r="R43" s="3"/>
      <c r="S43" s="3"/>
      <c r="T43" s="3"/>
      <c r="U43" s="3"/>
      <c r="V43" s="3"/>
    </row>
    <row r="44" spans="15:22" x14ac:dyDescent="0.25">
      <c r="O44" s="3"/>
      <c r="P44" s="3"/>
      <c r="Q44" s="3"/>
      <c r="R44" s="3"/>
      <c r="S44" s="3"/>
      <c r="T44" s="3"/>
      <c r="U44" s="3"/>
      <c r="V44" s="3"/>
    </row>
    <row r="45" spans="15:22" x14ac:dyDescent="0.25">
      <c r="O45" s="3"/>
      <c r="P45" s="3"/>
      <c r="Q45" s="3"/>
      <c r="R45" s="3"/>
      <c r="S45" s="3"/>
      <c r="T45" s="3"/>
      <c r="U45" s="3"/>
      <c r="V45" s="3"/>
    </row>
    <row r="46" spans="15:22" x14ac:dyDescent="0.25">
      <c r="O46" s="3"/>
      <c r="P46" s="3"/>
      <c r="Q46" s="3"/>
      <c r="R46" s="3"/>
      <c r="S46" s="3"/>
      <c r="T46" s="3"/>
      <c r="U46" s="3"/>
      <c r="V46" s="3"/>
    </row>
    <row r="47" spans="15:22" x14ac:dyDescent="0.25">
      <c r="O47" s="3"/>
      <c r="P47" s="3"/>
      <c r="Q47" s="3"/>
      <c r="R47" s="3"/>
      <c r="S47" s="3"/>
      <c r="T47" s="3"/>
      <c r="U47" s="3"/>
      <c r="V47" s="3"/>
    </row>
  </sheetData>
  <mergeCells count="16">
    <mergeCell ref="N7:P7"/>
    <mergeCell ref="X7:Z7"/>
    <mergeCell ref="AC7:AE7"/>
    <mergeCell ref="A10:B10"/>
    <mergeCell ref="D13:F13"/>
    <mergeCell ref="I13:K13"/>
    <mergeCell ref="N13:P13"/>
    <mergeCell ref="S13:U13"/>
    <mergeCell ref="X13:Z13"/>
    <mergeCell ref="AC13:AE13"/>
    <mergeCell ref="S7:U7"/>
    <mergeCell ref="A19:D19"/>
    <mergeCell ref="A1:B1"/>
    <mergeCell ref="A5:B5"/>
    <mergeCell ref="D7:F7"/>
    <mergeCell ref="I7:K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4"/>
  <sheetViews>
    <sheetView tabSelected="1" topLeftCell="A58" zoomScale="70" zoomScaleNormal="70" workbookViewId="0">
      <selection activeCell="A73" sqref="A73"/>
    </sheetView>
  </sheetViews>
  <sheetFormatPr defaultRowHeight="15" x14ac:dyDescent="0.25"/>
  <cols>
    <col min="1" max="1" width="30.140625" bestFit="1" customWidth="1"/>
    <col min="2" max="2" width="12.5703125" bestFit="1" customWidth="1"/>
    <col min="3" max="5" width="10.28515625" bestFit="1" customWidth="1"/>
    <col min="7" max="7" width="11.42578125" bestFit="1" customWidth="1"/>
    <col min="8" max="9" width="10.28515625" bestFit="1" customWidth="1"/>
    <col min="11" max="13" width="10.28515625" bestFit="1" customWidth="1"/>
    <col min="15" max="15" width="11.42578125" bestFit="1" customWidth="1"/>
    <col min="16" max="17" width="10.28515625" bestFit="1" customWidth="1"/>
    <col min="19" max="19" width="11" bestFit="1" customWidth="1"/>
    <col min="20" max="21" width="10.28515625" bestFit="1" customWidth="1"/>
    <col min="23" max="23" width="11.42578125" bestFit="1" customWidth="1"/>
    <col min="24" max="25" width="10.28515625" bestFit="1" customWidth="1"/>
  </cols>
  <sheetData>
    <row r="1" spans="1:25" x14ac:dyDescent="0.25">
      <c r="A1" s="8" t="s">
        <v>34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10"/>
    </row>
    <row r="2" spans="1:25" x14ac:dyDescent="0.25">
      <c r="A2" s="11"/>
      <c r="B2" s="3"/>
      <c r="C2" s="29" t="s">
        <v>1</v>
      </c>
      <c r="D2" s="29"/>
      <c r="E2" s="29"/>
      <c r="F2" s="3"/>
      <c r="G2" s="29" t="s">
        <v>1</v>
      </c>
      <c r="H2" s="29"/>
      <c r="I2" s="29"/>
      <c r="J2" s="3"/>
      <c r="K2" s="29" t="s">
        <v>1</v>
      </c>
      <c r="L2" s="29"/>
      <c r="M2" s="29"/>
      <c r="N2" s="3"/>
      <c r="O2" s="29" t="s">
        <v>1</v>
      </c>
      <c r="P2" s="29"/>
      <c r="Q2" s="29"/>
      <c r="R2" s="3"/>
      <c r="S2" s="29" t="s">
        <v>1</v>
      </c>
      <c r="T2" s="29"/>
      <c r="U2" s="29"/>
      <c r="V2" s="3"/>
      <c r="W2" s="29" t="s">
        <v>1</v>
      </c>
      <c r="X2" s="29"/>
      <c r="Y2" s="32"/>
    </row>
    <row r="3" spans="1:25" x14ac:dyDescent="0.25">
      <c r="A3" s="11" t="s">
        <v>28</v>
      </c>
      <c r="B3" s="3" t="s">
        <v>31</v>
      </c>
      <c r="C3" s="30" t="s">
        <v>30</v>
      </c>
      <c r="D3" s="30"/>
      <c r="E3" s="30"/>
      <c r="F3" s="3"/>
      <c r="G3" s="30" t="s">
        <v>32</v>
      </c>
      <c r="H3" s="30"/>
      <c r="I3" s="30"/>
      <c r="J3" s="3"/>
      <c r="K3" s="30" t="s">
        <v>23</v>
      </c>
      <c r="L3" s="30"/>
      <c r="M3" s="30"/>
      <c r="N3" s="3"/>
      <c r="O3" s="30" t="s">
        <v>26</v>
      </c>
      <c r="P3" s="30"/>
      <c r="Q3" s="30"/>
      <c r="R3" s="3"/>
      <c r="S3" s="30" t="s">
        <v>33</v>
      </c>
      <c r="T3" s="30"/>
      <c r="U3" s="30"/>
      <c r="V3" s="3"/>
      <c r="W3" s="30" t="s">
        <v>27</v>
      </c>
      <c r="X3" s="30"/>
      <c r="Y3" s="31"/>
    </row>
    <row r="4" spans="1:25" x14ac:dyDescent="0.25">
      <c r="A4" s="11"/>
      <c r="B4" s="3">
        <v>4</v>
      </c>
      <c r="C4" s="2">
        <v>3.1999999999999999E-5</v>
      </c>
      <c r="D4" s="2">
        <v>1.0840000000000001E-4</v>
      </c>
      <c r="E4" s="2">
        <v>1.8149999999999999E-4</v>
      </c>
      <c r="F4" s="3"/>
      <c r="G4" s="2">
        <v>1.253E-8</v>
      </c>
      <c r="H4" s="2">
        <v>3.1020000000000001E-7</v>
      </c>
      <c r="I4" s="2">
        <v>6.0780000000000003E-7</v>
      </c>
      <c r="J4" s="3"/>
      <c r="K4" s="2">
        <f>'4K'!I4</f>
        <v>1.4530000000000001E-4</v>
      </c>
      <c r="L4" s="2">
        <f>'4K'!J4</f>
        <v>2.085E-4</v>
      </c>
      <c r="M4" s="2">
        <f>'4K'!K4</f>
        <v>2.7169999999999999E-4</v>
      </c>
      <c r="N4" s="3"/>
      <c r="O4" s="2">
        <f>'4K'!S4</f>
        <v>9.188E-8</v>
      </c>
      <c r="P4" s="2">
        <f>'4K'!T4</f>
        <v>2.16E-7</v>
      </c>
      <c r="Q4" s="2">
        <f>'4K'!U4</f>
        <v>3.4079999999999998E-7</v>
      </c>
      <c r="R4" s="3"/>
      <c r="S4" s="2">
        <f>'4K'!X4</f>
        <v>-1.33E-8</v>
      </c>
      <c r="T4" s="2">
        <f>'4K'!Y4</f>
        <v>1.6499999999999999E-8</v>
      </c>
      <c r="U4" s="2">
        <f>'4K'!Z4</f>
        <v>4.6299999999999998E-8</v>
      </c>
      <c r="V4" s="3"/>
      <c r="W4" s="2" t="str">
        <f>'4K'!AC4</f>
        <v>NaN</v>
      </c>
      <c r="X4" s="2">
        <f>'4K'!AD4</f>
        <v>2.9300000000000001E-8</v>
      </c>
      <c r="Y4" s="12" t="str">
        <f>'4K'!AE4</f>
        <v>NaN</v>
      </c>
    </row>
    <row r="5" spans="1:25" x14ac:dyDescent="0.25">
      <c r="A5" s="11"/>
      <c r="B5" s="3">
        <v>25</v>
      </c>
      <c r="C5" s="2">
        <v>4.2000000000000002E-4</v>
      </c>
      <c r="D5" s="2">
        <v>1.4E-3</v>
      </c>
      <c r="E5" s="2">
        <v>2.4629999999999999E-3</v>
      </c>
      <c r="F5" s="3"/>
      <c r="G5" s="2">
        <v>-6.0000000000000002E-6</v>
      </c>
      <c r="H5" s="2">
        <v>2.387E-5</v>
      </c>
      <c r="I5" s="2">
        <v>5.3999999999999998E-5</v>
      </c>
      <c r="J5" s="3"/>
      <c r="K5" s="2">
        <f>'25K'!I4</f>
        <v>2.2000000000000001E-4</v>
      </c>
      <c r="L5" s="2">
        <f>'25K'!J4</f>
        <v>3.6000000000000002E-4</v>
      </c>
      <c r="M5" s="2">
        <f>'25K'!K4</f>
        <v>4.8999999999999998E-4</v>
      </c>
      <c r="N5" s="3"/>
      <c r="O5" s="2">
        <f>'25K'!S4</f>
        <v>2.3999999999999998E-7</v>
      </c>
      <c r="P5" s="2">
        <f>'25K'!T4</f>
        <v>4.2399999999999999E-7</v>
      </c>
      <c r="Q5" s="2">
        <f>'25K'!U4</f>
        <v>6.0829999999999996E-7</v>
      </c>
      <c r="R5" s="3"/>
      <c r="S5" s="2" t="str">
        <f>'25K'!X4</f>
        <v>NaN</v>
      </c>
      <c r="T5" s="2">
        <f>'25K'!Y4</f>
        <v>5.4E-10</v>
      </c>
      <c r="U5" s="2" t="str">
        <f>'25K'!Z4</f>
        <v>NaN</v>
      </c>
      <c r="V5" s="3"/>
      <c r="W5" s="2" t="str">
        <f>'25K'!AC4</f>
        <v>NaN</v>
      </c>
      <c r="X5" s="2">
        <f>'25K'!AD4</f>
        <v>3.8149999999999998E-10</v>
      </c>
      <c r="Y5" s="12" t="str">
        <f>'25K'!AE4</f>
        <v>NaN</v>
      </c>
    </row>
    <row r="6" spans="1:25" x14ac:dyDescent="0.25">
      <c r="A6" s="11"/>
      <c r="B6" s="3">
        <v>50</v>
      </c>
      <c r="C6" s="2">
        <v>1.7000000000000001E-4</v>
      </c>
      <c r="D6" s="2">
        <v>8.0599999999999997E-4</v>
      </c>
      <c r="E6" s="2">
        <v>1.4400000000000001E-3</v>
      </c>
      <c r="F6" s="3"/>
      <c r="G6" s="2">
        <v>-3.8200000000000001E-7</v>
      </c>
      <c r="H6" s="2">
        <v>1.5999999999999999E-6</v>
      </c>
      <c r="I6" s="2">
        <v>3.585E-6</v>
      </c>
      <c r="J6" s="3"/>
      <c r="K6" s="2">
        <f>'50K'!I4</f>
        <v>2.0340000000000001E-4</v>
      </c>
      <c r="L6" s="2">
        <f>'50K'!J4</f>
        <v>4.3150000000000003E-4</v>
      </c>
      <c r="M6" s="2">
        <f>'50K'!K4</f>
        <v>6.5899999999999997E-4</v>
      </c>
      <c r="N6" s="3"/>
      <c r="O6" s="2">
        <f>'50K'!S4</f>
        <v>1.9000000000000001E-7</v>
      </c>
      <c r="P6" s="2">
        <f>'50K'!T4</f>
        <v>6.3399999999999999E-7</v>
      </c>
      <c r="Q6" s="2">
        <f>'50K'!U4</f>
        <v>7.0700000000000001E-6</v>
      </c>
      <c r="R6" s="3"/>
      <c r="S6" s="2" t="str">
        <f>'50K'!X4</f>
        <v>NaN</v>
      </c>
      <c r="T6" s="2">
        <f>'50K'!Y4</f>
        <v>1.5E-9</v>
      </c>
      <c r="U6" s="2" t="str">
        <f>'50K'!Z4</f>
        <v>NaN</v>
      </c>
      <c r="V6" s="3"/>
      <c r="W6" s="2" t="str">
        <f>'50K'!AC4</f>
        <v>NaN</v>
      </c>
      <c r="X6" s="2">
        <f>'50K'!AD4</f>
        <v>1.8E-9</v>
      </c>
      <c r="Y6" s="12" t="str">
        <f>'50K'!AE4</f>
        <v>NaN</v>
      </c>
    </row>
    <row r="7" spans="1:25" x14ac:dyDescent="0.25">
      <c r="A7" s="11"/>
      <c r="B7" s="3">
        <v>100</v>
      </c>
      <c r="C7" s="2">
        <v>2.02E-4</v>
      </c>
      <c r="D7" s="2">
        <v>3.8300000000000001E-3</v>
      </c>
      <c r="E7" s="2">
        <v>5.6459999999999995E-4</v>
      </c>
      <c r="F7" s="3"/>
      <c r="G7" s="2">
        <v>5.2999999999999998E-8</v>
      </c>
      <c r="H7" s="2">
        <v>2.3999999999999999E-6</v>
      </c>
      <c r="I7" s="2">
        <v>4.6999999999999999E-6</v>
      </c>
      <c r="J7" s="3"/>
      <c r="K7" s="2">
        <f>'100K'!I4</f>
        <v>5.1999999999999995E-4</v>
      </c>
      <c r="L7" s="2">
        <f>'100K'!J4</f>
        <v>8.4999999999999995E-4</v>
      </c>
      <c r="M7" s="2">
        <f>'100K'!K4</f>
        <v>1.193E-3</v>
      </c>
      <c r="N7" s="3"/>
      <c r="O7" s="2">
        <f>'100K'!S4</f>
        <v>2.2399999999999999E-7</v>
      </c>
      <c r="P7" s="2">
        <f>'100K'!T4</f>
        <v>1.3999999999999999E-6</v>
      </c>
      <c r="Q7" s="2">
        <f>'100K'!U4</f>
        <v>2.6000000000000001E-6</v>
      </c>
      <c r="R7" s="3"/>
      <c r="S7" s="2" t="str">
        <f>'100K'!X4</f>
        <v>NaN</v>
      </c>
      <c r="T7" s="2">
        <f>'100K'!Y4</f>
        <v>1.461E-8</v>
      </c>
      <c r="U7" s="2" t="str">
        <f>'100K'!Z4</f>
        <v>NaN</v>
      </c>
      <c r="V7" s="3"/>
      <c r="W7" s="2" t="str">
        <f>'100K'!AC4</f>
        <v>NaN</v>
      </c>
      <c r="X7" s="2">
        <f>'100K'!AD4</f>
        <v>5.6999999999999998E-9</v>
      </c>
      <c r="Y7" s="2" t="str">
        <f>'100K'!AE4</f>
        <v>NaN</v>
      </c>
    </row>
    <row r="8" spans="1:25" x14ac:dyDescent="0.25">
      <c r="A8" s="11"/>
      <c r="B8" s="3">
        <v>150</v>
      </c>
      <c r="C8" s="2">
        <v>9.7E-5</v>
      </c>
      <c r="D8" s="2">
        <v>3.0299999999999999E-4</v>
      </c>
      <c r="E8" s="2">
        <v>5.0900000000000001E-4</v>
      </c>
      <c r="F8" s="3"/>
      <c r="G8" s="2">
        <v>-8.9999999999999999E-8</v>
      </c>
      <c r="H8" s="2">
        <v>1.7E-6</v>
      </c>
      <c r="I8" s="2">
        <v>3.4999999999999999E-6</v>
      </c>
      <c r="J8" s="3"/>
      <c r="K8" s="2">
        <f>'150K'!I4</f>
        <v>2.7E-4</v>
      </c>
      <c r="L8" s="2">
        <f>'150K'!J4</f>
        <v>8.0000000000000004E-4</v>
      </c>
      <c r="M8" s="2">
        <f>'150K'!K4</f>
        <v>1.2999999999999999E-3</v>
      </c>
      <c r="N8" s="3"/>
      <c r="O8" s="2">
        <f>'150K'!S4</f>
        <v>-1.9999999999999999E-7</v>
      </c>
      <c r="P8" s="2">
        <f>'150K'!T4</f>
        <v>2.3E-6</v>
      </c>
      <c r="Q8" s="2">
        <f>'150K'!U4</f>
        <v>4.95E-6</v>
      </c>
      <c r="R8" s="3"/>
      <c r="S8" s="2" t="s">
        <v>16</v>
      </c>
      <c r="T8" s="2" t="s">
        <v>16</v>
      </c>
      <c r="U8" s="2" t="s">
        <v>16</v>
      </c>
      <c r="V8" s="3"/>
      <c r="W8" s="2" t="str">
        <f>'150K'!AC4</f>
        <v>NaN</v>
      </c>
      <c r="X8" s="2">
        <f>'150K'!AD4</f>
        <v>1.0999999999999999E-8</v>
      </c>
      <c r="Y8" s="2" t="str">
        <f>'150K'!AE4</f>
        <v>NaN</v>
      </c>
    </row>
    <row r="9" spans="1:25" x14ac:dyDescent="0.25">
      <c r="A9" s="11"/>
      <c r="B9" s="3">
        <v>225</v>
      </c>
      <c r="C9" s="2">
        <v>1.165E-4</v>
      </c>
      <c r="D9" s="2">
        <v>2.0550000000000001E-4</v>
      </c>
      <c r="E9" s="2">
        <v>2.944E-4</v>
      </c>
      <c r="F9" s="3"/>
      <c r="G9" s="2">
        <v>6.4499999999999997E-7</v>
      </c>
      <c r="H9" s="2">
        <v>1.2890000000000001E-6</v>
      </c>
      <c r="I9" s="2">
        <v>1.9300000000000002E-6</v>
      </c>
      <c r="J9" s="3"/>
      <c r="K9" s="2">
        <f>'225K'!I4</f>
        <v>3.834E-4</v>
      </c>
      <c r="L9" s="2">
        <f>'225K'!J4</f>
        <v>5.5630000000000002E-4</v>
      </c>
      <c r="M9" s="2">
        <f>'225K'!K4</f>
        <v>7.2920000000000005E-4</v>
      </c>
      <c r="N9" s="3"/>
      <c r="O9" s="2">
        <f>'225K'!S4</f>
        <v>1.3880000000000001E-6</v>
      </c>
      <c r="P9" s="2">
        <f>'225K'!T4</f>
        <v>2.4899999999999999E-6</v>
      </c>
      <c r="Q9" s="2">
        <f>'225K'!U4</f>
        <v>3.5899999999999999E-6</v>
      </c>
      <c r="R9" s="3"/>
      <c r="S9" s="2" t="s">
        <v>16</v>
      </c>
      <c r="T9" s="2" t="s">
        <v>16</v>
      </c>
      <c r="U9" s="2" t="s">
        <v>16</v>
      </c>
      <c r="V9" s="3"/>
      <c r="W9" s="2">
        <f>'225K'!AC4</f>
        <v>-4.4999999999999999E-8</v>
      </c>
      <c r="X9" s="2">
        <f>'225K'!AD4</f>
        <v>1.5599999999999999E-7</v>
      </c>
      <c r="Y9" s="2">
        <f>'225K'!AE4</f>
        <v>3.4999999999999998E-7</v>
      </c>
    </row>
    <row r="10" spans="1:25" x14ac:dyDescent="0.25">
      <c r="A10" s="11"/>
      <c r="B10" s="3">
        <v>295</v>
      </c>
      <c r="C10" s="2">
        <v>4.1199999999999999E-5</v>
      </c>
      <c r="D10" s="2">
        <v>9.2189999999999997E-5</v>
      </c>
      <c r="E10" s="2">
        <v>1.3999999999999999E-4</v>
      </c>
      <c r="F10" s="3"/>
      <c r="G10" s="4">
        <f>'295K'!N4</f>
        <v>-2.53E-7</v>
      </c>
      <c r="H10" s="4">
        <f>'295K'!O4</f>
        <v>1.3149999999999999E-6</v>
      </c>
      <c r="I10" s="4">
        <f>'295K'!P4</f>
        <v>2.8839999999999998E-6</v>
      </c>
      <c r="J10" s="3"/>
      <c r="K10" s="2">
        <f>'295K'!I4</f>
        <v>2.1100000000000001E-4</v>
      </c>
      <c r="L10" s="2">
        <f>'295K'!J4</f>
        <v>3.6999999999999999E-4</v>
      </c>
      <c r="M10" s="2">
        <f>'295K'!K4</f>
        <v>5.2999999999999998E-4</v>
      </c>
      <c r="N10" s="3"/>
      <c r="O10" s="2">
        <f>'295K'!S4</f>
        <v>6.6000000000000003E-7</v>
      </c>
      <c r="P10" s="2">
        <f>'295K'!T4</f>
        <v>1.46E-6</v>
      </c>
      <c r="Q10" s="2">
        <f>'295K'!U4</f>
        <v>2.2709999999999999E-6</v>
      </c>
      <c r="R10" s="3"/>
      <c r="S10" s="2" t="s">
        <v>16</v>
      </c>
      <c r="T10" s="2" t="s">
        <v>16</v>
      </c>
      <c r="U10" s="2" t="s">
        <v>16</v>
      </c>
      <c r="V10" s="3"/>
      <c r="W10" s="2" t="s">
        <v>16</v>
      </c>
      <c r="X10" s="2" t="s">
        <v>16</v>
      </c>
      <c r="Y10" s="2" t="s">
        <v>16</v>
      </c>
    </row>
    <row r="11" spans="1:25" x14ac:dyDescent="0.25">
      <c r="A11" s="11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13"/>
    </row>
    <row r="12" spans="1:25" x14ac:dyDescent="0.25">
      <c r="A12" s="11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13"/>
    </row>
    <row r="13" spans="1:25" x14ac:dyDescent="0.25">
      <c r="A13" s="11"/>
      <c r="B13" s="3"/>
      <c r="C13" s="29" t="s">
        <v>1</v>
      </c>
      <c r="D13" s="29"/>
      <c r="E13" s="29"/>
      <c r="F13" s="3"/>
      <c r="G13" s="29" t="s">
        <v>1</v>
      </c>
      <c r="H13" s="29"/>
      <c r="I13" s="29"/>
      <c r="J13" s="3"/>
      <c r="K13" s="29" t="s">
        <v>1</v>
      </c>
      <c r="L13" s="29"/>
      <c r="M13" s="29"/>
      <c r="N13" s="3"/>
      <c r="O13" s="29" t="s">
        <v>1</v>
      </c>
      <c r="P13" s="29"/>
      <c r="Q13" s="29"/>
      <c r="R13" s="3"/>
      <c r="S13" s="29" t="s">
        <v>1</v>
      </c>
      <c r="T13" s="29"/>
      <c r="U13" s="29"/>
      <c r="V13" s="3"/>
      <c r="W13" s="29" t="s">
        <v>1</v>
      </c>
      <c r="X13" s="29"/>
      <c r="Y13" s="32"/>
    </row>
    <row r="14" spans="1:25" x14ac:dyDescent="0.25">
      <c r="A14" s="11"/>
      <c r="B14" s="3"/>
      <c r="C14" s="30" t="s">
        <v>30</v>
      </c>
      <c r="D14" s="30"/>
      <c r="E14" s="30"/>
      <c r="F14" s="3"/>
      <c r="G14" s="30" t="s">
        <v>32</v>
      </c>
      <c r="H14" s="30"/>
      <c r="I14" s="30"/>
      <c r="J14" s="3"/>
      <c r="K14" s="30" t="s">
        <v>23</v>
      </c>
      <c r="L14" s="30"/>
      <c r="M14" s="30"/>
      <c r="N14" s="3"/>
      <c r="O14" s="30" t="s">
        <v>26</v>
      </c>
      <c r="P14" s="30"/>
      <c r="Q14" s="30"/>
      <c r="R14" s="3"/>
      <c r="S14" s="30" t="s">
        <v>33</v>
      </c>
      <c r="T14" s="30"/>
      <c r="U14" s="30"/>
      <c r="V14" s="3"/>
      <c r="W14" s="30" t="s">
        <v>27</v>
      </c>
      <c r="X14" s="30"/>
      <c r="Y14" s="31"/>
    </row>
    <row r="15" spans="1:25" x14ac:dyDescent="0.25">
      <c r="A15" s="11" t="s">
        <v>29</v>
      </c>
      <c r="B15" s="3">
        <v>4</v>
      </c>
      <c r="C15" s="2">
        <v>3.1999999999999999E-5</v>
      </c>
      <c r="D15" s="2">
        <v>1.0840000000000001E-4</v>
      </c>
      <c r="E15" s="2">
        <v>1.8149999999999999E-4</v>
      </c>
      <c r="F15" s="3"/>
      <c r="G15" s="2">
        <v>1.137E-5</v>
      </c>
      <c r="H15" s="2">
        <v>3.4799999999999999E-5</v>
      </c>
      <c r="I15" s="2">
        <v>5.8300000000000001E-5</v>
      </c>
      <c r="J15" s="3"/>
      <c r="K15" s="2">
        <f>'4K'!I10</f>
        <v>1.4530000000000001E-4</v>
      </c>
      <c r="L15" s="2">
        <f>'4K'!J10</f>
        <v>2.085E-4</v>
      </c>
      <c r="M15" s="2">
        <f>'4K'!K10</f>
        <v>2.7169999999999999E-4</v>
      </c>
      <c r="N15" s="3"/>
      <c r="O15" s="2">
        <f>'4K'!S10</f>
        <v>2.94E-5</v>
      </c>
      <c r="P15" s="2">
        <f>'4K'!T10</f>
        <v>5.0340000000000003E-5</v>
      </c>
      <c r="Q15" s="2">
        <f>'4K'!U10</f>
        <v>7.1240000000000002E-5</v>
      </c>
      <c r="R15" s="3"/>
      <c r="S15" s="2">
        <f>'4K'!X10</f>
        <v>4.5900000000000001E-6</v>
      </c>
      <c r="T15" s="2">
        <f>'4K'!Y10</f>
        <v>1.1800000000000001E-5</v>
      </c>
      <c r="U15" s="2">
        <f>'4K'!Z10</f>
        <v>1.916E-5</v>
      </c>
      <c r="V15" s="3"/>
      <c r="W15" s="2">
        <f>'4K'!AC10</f>
        <v>4.7500000000000003E-6</v>
      </c>
      <c r="X15" s="2">
        <f>'4K'!AD10</f>
        <v>1.2E-5</v>
      </c>
      <c r="Y15" s="12">
        <f>'4K'!AE10</f>
        <v>1.9000000000000001E-5</v>
      </c>
    </row>
    <row r="16" spans="1:25" x14ac:dyDescent="0.25">
      <c r="A16" s="11"/>
      <c r="B16" s="3">
        <v>25</v>
      </c>
      <c r="C16" s="2">
        <v>4.2000000000000002E-4</v>
      </c>
      <c r="D16" s="2">
        <v>1.4E-3</v>
      </c>
      <c r="E16" s="2">
        <v>2.4629999999999999E-3</v>
      </c>
      <c r="F16" s="3"/>
      <c r="G16" s="2">
        <v>8.2000000000000001E-5</v>
      </c>
      <c r="H16" s="2">
        <v>6.7000000000000002E-4</v>
      </c>
      <c r="I16" s="2">
        <v>1.2600000000000001E-3</v>
      </c>
      <c r="J16" s="3"/>
      <c r="K16" s="2">
        <f>'25K'!I10</f>
        <v>2.2000000000000001E-4</v>
      </c>
      <c r="L16" s="2">
        <f>'25K'!J10</f>
        <v>3.6000000000000002E-4</v>
      </c>
      <c r="M16" s="2">
        <f>'25K'!K10</f>
        <v>4.8999999999999998E-4</v>
      </c>
      <c r="N16" s="3"/>
      <c r="O16" s="2">
        <f>'25K'!S10</f>
        <v>5.6900000000000001E-5</v>
      </c>
      <c r="P16" s="2">
        <f>'25K'!T10</f>
        <v>8.2029999999999999E-5</v>
      </c>
      <c r="Q16" s="2">
        <f>'25K'!U10</f>
        <v>1.0739999999999999E-4</v>
      </c>
      <c r="R16" s="3"/>
      <c r="S16" s="2">
        <f>'25K'!X10</f>
        <v>1.01E-5</v>
      </c>
      <c r="T16" s="2">
        <f>'25K'!Y10</f>
        <v>1.7589999999999999E-5</v>
      </c>
      <c r="U16" s="2">
        <f>'25K'!Z10</f>
        <v>2.5040000000000001E-5</v>
      </c>
      <c r="V16" s="3"/>
      <c r="W16" s="2">
        <f>'25K'!AC10</f>
        <v>9.2E-6</v>
      </c>
      <c r="X16" s="2">
        <f>'25K'!AD10</f>
        <v>1.4399999999999999E-5</v>
      </c>
      <c r="Y16" s="12">
        <f>'25K'!AE10</f>
        <v>1.9599999999999999E-5</v>
      </c>
    </row>
    <row r="17" spans="1:25" x14ac:dyDescent="0.25">
      <c r="A17" s="11"/>
      <c r="B17" s="3">
        <v>50</v>
      </c>
      <c r="C17" s="2">
        <v>1.7000000000000001E-4</v>
      </c>
      <c r="D17" s="2">
        <v>8.0599999999999997E-4</v>
      </c>
      <c r="E17" s="2">
        <v>1.4400000000000001E-3</v>
      </c>
      <c r="F17" s="3"/>
      <c r="G17" s="2">
        <v>1.8E-5</v>
      </c>
      <c r="H17" s="2">
        <v>1.077E-4</v>
      </c>
      <c r="I17" s="2">
        <v>1.9000000000000001E-4</v>
      </c>
      <c r="J17" s="3"/>
      <c r="K17" s="2">
        <f>'50K'!I10</f>
        <v>2.0340000000000001E-4</v>
      </c>
      <c r="L17" s="2">
        <f>'50K'!J10</f>
        <v>4.3150000000000003E-4</v>
      </c>
      <c r="M17" s="2">
        <f>'50K'!K10</f>
        <v>6.5899999999999997E-4</v>
      </c>
      <c r="N17" s="3"/>
      <c r="O17" s="2">
        <f>'50K'!S10</f>
        <v>5.0000000000000002E-5</v>
      </c>
      <c r="P17" s="2">
        <f>'50K'!T10</f>
        <v>1.1E-4</v>
      </c>
      <c r="Q17" s="2">
        <f>'50K'!U10</f>
        <v>1.6000000000000001E-4</v>
      </c>
      <c r="R17" s="3"/>
      <c r="S17" s="2">
        <f>'50K'!X10</f>
        <v>1.8E-5</v>
      </c>
      <c r="T17" s="2">
        <f>'50K'!Y10</f>
        <v>3.4E-5</v>
      </c>
      <c r="U17" s="2">
        <f>'50K'!Z10</f>
        <v>5.0000000000000002E-5</v>
      </c>
      <c r="V17" s="3"/>
      <c r="W17" s="2">
        <f>'50K'!AC10</f>
        <v>1.9000000000000001E-5</v>
      </c>
      <c r="X17" s="2">
        <f>'50K'!AD10</f>
        <v>3.6100000000000003E-5</v>
      </c>
      <c r="Y17" s="12">
        <f>'50K'!AE10</f>
        <v>5.1999999999999997E-5</v>
      </c>
    </row>
    <row r="18" spans="1:25" x14ac:dyDescent="0.25">
      <c r="A18" s="11"/>
      <c r="B18" s="3">
        <v>100</v>
      </c>
      <c r="C18" s="2">
        <v>2.02E-4</v>
      </c>
      <c r="D18" s="2">
        <v>3.8300000000000001E-3</v>
      </c>
      <c r="E18" s="2">
        <v>5.6459999999999995E-4</v>
      </c>
      <c r="F18" s="3"/>
      <c r="G18" s="2">
        <v>4.18E-5</v>
      </c>
      <c r="H18" s="2">
        <v>1.2E-4</v>
      </c>
      <c r="I18" s="2">
        <v>2.1000000000000001E-4</v>
      </c>
      <c r="J18" s="3"/>
      <c r="K18" s="2">
        <f>'100K'!I10</f>
        <v>5.1999999999999995E-4</v>
      </c>
      <c r="L18" s="2">
        <f>'100K'!J10</f>
        <v>8.4999999999999995E-4</v>
      </c>
      <c r="M18" s="2">
        <f>'100K'!K10</f>
        <v>1.193E-3</v>
      </c>
      <c r="N18" s="3"/>
      <c r="O18" s="2">
        <f>'100K'!S10</f>
        <v>6.6000000000000005E-5</v>
      </c>
      <c r="P18" s="2">
        <f>'100K'!T10</f>
        <v>1.4999999999999999E-4</v>
      </c>
      <c r="Q18" s="2">
        <f>'100K'!U10</f>
        <v>2.4000000000000001E-4</v>
      </c>
      <c r="R18" s="3"/>
      <c r="S18" s="2">
        <f>'100K'!X10</f>
        <v>3.8999999999999999E-5</v>
      </c>
      <c r="T18" s="2">
        <f>'100K'!Y10</f>
        <v>6.8999999999999997E-5</v>
      </c>
      <c r="U18" s="2">
        <f>'100K'!Z10</f>
        <v>9.7999999999999997E-5</v>
      </c>
      <c r="V18" s="3"/>
      <c r="W18" s="2">
        <f>'100K'!AC10</f>
        <v>2.2799999999999999E-5</v>
      </c>
      <c r="X18" s="2">
        <f>'100K'!AD10</f>
        <v>4.3699999999999998E-5</v>
      </c>
      <c r="Y18" s="2">
        <f>'100K'!AE10</f>
        <v>6.4900000000000005E-5</v>
      </c>
    </row>
    <row r="19" spans="1:25" x14ac:dyDescent="0.25">
      <c r="A19" s="11"/>
      <c r="B19" s="3">
        <v>150</v>
      </c>
      <c r="C19" s="2">
        <v>9.7E-5</v>
      </c>
      <c r="D19" s="2">
        <v>3.0299999999999999E-4</v>
      </c>
      <c r="E19" s="2">
        <v>5.0900000000000001E-4</v>
      </c>
      <c r="F19" s="3"/>
      <c r="G19" s="2">
        <v>2.1999999999999999E-5</v>
      </c>
      <c r="H19" s="2">
        <v>7.8999999999999996E-5</v>
      </c>
      <c r="I19" s="2">
        <v>1.36E-4</v>
      </c>
      <c r="J19" s="3"/>
      <c r="K19" s="2">
        <f>'150K'!I10</f>
        <v>2.7E-4</v>
      </c>
      <c r="L19" s="2">
        <f>'150K'!J10</f>
        <v>8.0000000000000004E-4</v>
      </c>
      <c r="M19" s="2">
        <f>'150K'!K10</f>
        <v>1.2999999999999999E-3</v>
      </c>
      <c r="N19" s="3"/>
      <c r="O19" s="2">
        <f>'150K'!S10</f>
        <v>3.8999999999999999E-5</v>
      </c>
      <c r="P19" s="2">
        <f>'150K'!T10</f>
        <v>1.4999999999999999E-4</v>
      </c>
      <c r="Q19" s="2">
        <f>'150K'!U10</f>
        <v>2.7E-4</v>
      </c>
      <c r="R19" s="3"/>
      <c r="S19" s="2" t="str">
        <f>'150K'!X10</f>
        <v>NaN</v>
      </c>
      <c r="T19" s="2" t="str">
        <f>'150K'!Y10</f>
        <v>NaN</v>
      </c>
      <c r="U19" s="2" t="str">
        <f>'150K'!Z10</f>
        <v>NaN</v>
      </c>
      <c r="V19" s="3"/>
      <c r="W19" s="2">
        <f>'150K'!AC10</f>
        <v>9.0000000000000002E-6</v>
      </c>
      <c r="X19" s="2">
        <f>'150K'!AD10</f>
        <v>3.6999999999999998E-5</v>
      </c>
      <c r="Y19" s="2">
        <f>'150K'!AE10</f>
        <v>6.4999999999999994E-5</v>
      </c>
    </row>
    <row r="20" spans="1:25" x14ac:dyDescent="0.25">
      <c r="A20" s="11"/>
      <c r="B20" s="3">
        <v>225</v>
      </c>
      <c r="C20" s="2">
        <v>1.165E-4</v>
      </c>
      <c r="D20" s="2">
        <v>2.0550000000000001E-4</v>
      </c>
      <c r="E20" s="2">
        <v>2.944E-4</v>
      </c>
      <c r="F20" s="3"/>
      <c r="G20" s="2">
        <v>2.7800000000000001E-5</v>
      </c>
      <c r="H20" s="2">
        <v>4.2599999999999999E-5</v>
      </c>
      <c r="I20" s="2">
        <v>5.7469999999999997E-5</v>
      </c>
      <c r="J20" s="3"/>
      <c r="K20" s="2">
        <f>'225K'!I10</f>
        <v>3.834E-4</v>
      </c>
      <c r="L20" s="2">
        <f>'225K'!J10</f>
        <v>5.5630000000000002E-4</v>
      </c>
      <c r="M20" s="2">
        <f>'225K'!K10</f>
        <v>7.2920000000000005E-4</v>
      </c>
      <c r="N20" s="3"/>
      <c r="O20" s="2">
        <f>'225K'!S10</f>
        <v>7.3999999999999996E-5</v>
      </c>
      <c r="P20" s="2">
        <f>'225K'!T10</f>
        <v>1E-4</v>
      </c>
      <c r="Q20" s="2">
        <f>'225K'!U10</f>
        <v>1.4080000000000001E-4</v>
      </c>
      <c r="R20" s="3"/>
      <c r="S20" s="2" t="str">
        <f>'225K'!X10</f>
        <v>NaN</v>
      </c>
      <c r="T20" s="2" t="str">
        <f>'225K'!Y10</f>
        <v>NaN</v>
      </c>
      <c r="U20" s="2" t="str">
        <f>'225K'!Z10</f>
        <v>NaN</v>
      </c>
      <c r="V20" s="3"/>
      <c r="W20" s="2">
        <f>'225K'!AC10</f>
        <v>-4.4999999999999998E-7</v>
      </c>
      <c r="X20" s="2">
        <f>'225K'!AD10</f>
        <v>2.4000000000000001E-5</v>
      </c>
      <c r="Y20" s="2">
        <f>'225K'!AE10</f>
        <v>4.8699999999999998E-5</v>
      </c>
    </row>
    <row r="21" spans="1:25" ht="15.75" thickBot="1" x14ac:dyDescent="0.3">
      <c r="A21" s="14"/>
      <c r="B21" s="15">
        <v>295</v>
      </c>
      <c r="C21" s="16">
        <v>4.1199999999999999E-5</v>
      </c>
      <c r="D21" s="16">
        <v>9.2189999999999997E-5</v>
      </c>
      <c r="E21" s="16">
        <v>1.3999999999999999E-4</v>
      </c>
      <c r="F21" s="15"/>
      <c r="G21" s="17">
        <f>('295K'!N10)</f>
        <v>5.9020000000000004E-6</v>
      </c>
      <c r="H21" s="17">
        <f>('295K'!O10)</f>
        <v>3.3000000000000003E-5</v>
      </c>
      <c r="I21" s="17">
        <f>('295K'!P10)</f>
        <v>6.0130000000000002E-5</v>
      </c>
      <c r="J21" s="15"/>
      <c r="K21" s="16">
        <f>'295K'!I10</f>
        <v>2.1100000000000001E-4</v>
      </c>
      <c r="L21" s="16">
        <f>'295K'!J10</f>
        <v>3.6999999999999999E-4</v>
      </c>
      <c r="M21" s="16">
        <f>'295K'!K10</f>
        <v>5.2999999999999998E-4</v>
      </c>
      <c r="N21" s="15"/>
      <c r="O21" s="16">
        <f>'295K'!S10</f>
        <v>3.8893999999999997E-5</v>
      </c>
      <c r="P21" s="16">
        <f>'295K'!T10</f>
        <v>6.4200000000000002E-5</v>
      </c>
      <c r="Q21" s="16">
        <f>'295K'!U10</f>
        <v>8.9599999999999996E-5</v>
      </c>
      <c r="R21" s="15"/>
      <c r="S21" s="2" t="str">
        <f>'225K'!X11</f>
        <v>NaN</v>
      </c>
      <c r="T21" s="2" t="str">
        <f>'225K'!Y11</f>
        <v>NaN</v>
      </c>
      <c r="U21" s="2" t="str">
        <f>'225K'!Z11</f>
        <v>NaN</v>
      </c>
      <c r="V21" s="15"/>
      <c r="W21" s="16" t="s">
        <v>16</v>
      </c>
      <c r="X21" s="16" t="s">
        <v>16</v>
      </c>
      <c r="Y21" s="16" t="s">
        <v>16</v>
      </c>
    </row>
    <row r="23" spans="1:25" ht="15.75" thickBot="1" x14ac:dyDescent="0.3"/>
    <row r="24" spans="1:25" x14ac:dyDescent="0.25">
      <c r="A24" s="18" t="s">
        <v>2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10"/>
    </row>
    <row r="25" spans="1:25" x14ac:dyDescent="0.25">
      <c r="A25" s="1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13"/>
    </row>
    <row r="26" spans="1:25" x14ac:dyDescent="0.25">
      <c r="A26" s="11"/>
      <c r="B26" s="3"/>
      <c r="C26" s="29" t="s">
        <v>2</v>
      </c>
      <c r="D26" s="29"/>
      <c r="E26" s="29"/>
      <c r="F26" s="3"/>
      <c r="G26" s="29" t="s">
        <v>2</v>
      </c>
      <c r="H26" s="29"/>
      <c r="I26" s="29"/>
      <c r="J26" s="3"/>
      <c r="K26" s="29" t="s">
        <v>2</v>
      </c>
      <c r="L26" s="29"/>
      <c r="M26" s="29"/>
      <c r="N26" s="3"/>
      <c r="O26" s="29" t="s">
        <v>2</v>
      </c>
      <c r="P26" s="29"/>
      <c r="Q26" s="29"/>
      <c r="R26" s="3"/>
      <c r="S26" s="29" t="s">
        <v>2</v>
      </c>
      <c r="T26" s="29"/>
      <c r="U26" s="29"/>
      <c r="V26" s="3"/>
      <c r="W26" s="29" t="s">
        <v>2</v>
      </c>
      <c r="X26" s="29"/>
      <c r="Y26" s="29"/>
    </row>
    <row r="27" spans="1:25" x14ac:dyDescent="0.25">
      <c r="A27" s="11" t="s">
        <v>28</v>
      </c>
      <c r="B27" s="3" t="s">
        <v>31</v>
      </c>
      <c r="C27" s="30" t="s">
        <v>30</v>
      </c>
      <c r="D27" s="30"/>
      <c r="E27" s="30"/>
      <c r="F27" s="3"/>
      <c r="G27" s="30" t="s">
        <v>32</v>
      </c>
      <c r="H27" s="30"/>
      <c r="I27" s="30"/>
      <c r="J27" s="3"/>
      <c r="K27" s="30" t="s">
        <v>23</v>
      </c>
      <c r="L27" s="30"/>
      <c r="M27" s="30"/>
      <c r="N27" s="3"/>
      <c r="O27" s="30" t="s">
        <v>26</v>
      </c>
      <c r="P27" s="30"/>
      <c r="Q27" s="30"/>
      <c r="R27" s="3"/>
      <c r="S27" s="30" t="s">
        <v>33</v>
      </c>
      <c r="T27" s="30"/>
      <c r="U27" s="30"/>
      <c r="V27" s="3"/>
      <c r="W27" s="30" t="s">
        <v>27</v>
      </c>
      <c r="X27" s="30"/>
      <c r="Y27" s="31"/>
    </row>
    <row r="28" spans="1:25" x14ac:dyDescent="0.25">
      <c r="A28" s="11"/>
      <c r="B28" s="3">
        <v>4</v>
      </c>
      <c r="C28" s="2">
        <f>'4K'!D5</f>
        <v>35.880000000000003</v>
      </c>
      <c r="D28" s="2">
        <f>'4K'!E5</f>
        <v>43.86</v>
      </c>
      <c r="E28" s="2">
        <f>'4K'!F5</f>
        <v>51.85</v>
      </c>
      <c r="F28" s="3"/>
      <c r="G28" s="2">
        <f>'4K'!N5</f>
        <v>47.97</v>
      </c>
      <c r="H28" s="2">
        <f>'4K'!O5</f>
        <v>57.68</v>
      </c>
      <c r="I28" s="2">
        <f>'4K'!P5</f>
        <v>67.39</v>
      </c>
      <c r="J28" s="3"/>
      <c r="K28" s="2">
        <f>'4K'!I5</f>
        <v>28.19</v>
      </c>
      <c r="L28" s="2">
        <f>'4K'!J5</f>
        <v>30.77</v>
      </c>
      <c r="M28" s="2">
        <f>'4K'!K5</f>
        <v>33.33</v>
      </c>
      <c r="N28" s="3"/>
      <c r="O28" s="2">
        <f>'4K'!S5</f>
        <v>33.54</v>
      </c>
      <c r="P28" s="2">
        <f>'4K'!T5</f>
        <v>37.4</v>
      </c>
      <c r="Q28" s="2">
        <f>'4K'!U5</f>
        <v>41.27</v>
      </c>
      <c r="R28" s="3"/>
      <c r="S28" s="2">
        <f>'4K'!X5</f>
        <v>48.31</v>
      </c>
      <c r="T28" s="2">
        <f>'4K'!Y5</f>
        <v>63.08</v>
      </c>
      <c r="U28" s="2">
        <f>'4K'!Z5</f>
        <v>77.86</v>
      </c>
      <c r="V28" s="3"/>
      <c r="W28" s="2">
        <f>'4K'!AC5</f>
        <v>41.69</v>
      </c>
      <c r="X28" s="2">
        <f>'4K'!AD5</f>
        <v>42.12</v>
      </c>
      <c r="Y28" s="2">
        <f>'4K'!AE5</f>
        <v>42.54</v>
      </c>
    </row>
    <row r="29" spans="1:25" x14ac:dyDescent="0.25">
      <c r="A29" s="11"/>
      <c r="B29" s="3">
        <v>25</v>
      </c>
      <c r="C29" s="2">
        <f>'25K'!D5</f>
        <v>64.739999999999995</v>
      </c>
      <c r="D29" s="2">
        <f>'25K'!E5</f>
        <v>79.77</v>
      </c>
      <c r="E29" s="2">
        <f>'25K'!F5</f>
        <v>94.8</v>
      </c>
      <c r="F29" s="3"/>
      <c r="G29" s="2">
        <f>'25K'!N5</f>
        <v>92.48</v>
      </c>
      <c r="H29" s="2">
        <f>'25K'!O5</f>
        <v>118.8</v>
      </c>
      <c r="I29" s="2">
        <f>'25K'!P5</f>
        <v>144.5</v>
      </c>
      <c r="J29" s="3"/>
      <c r="K29" s="2">
        <f>'25K'!I5</f>
        <v>30.81</v>
      </c>
      <c r="L29" s="2">
        <f>'25K'!J5</f>
        <v>34.39</v>
      </c>
      <c r="M29" s="2">
        <f>'25K'!K5</f>
        <v>37.796999999999997</v>
      </c>
      <c r="N29" s="3"/>
      <c r="O29" s="2">
        <f>'25K'!S5</f>
        <v>37.590000000000003</v>
      </c>
      <c r="P29" s="2">
        <f>'25K'!T5</f>
        <v>40.729999999999997</v>
      </c>
      <c r="Q29" s="2">
        <f>'25K'!U5</f>
        <v>43.86</v>
      </c>
      <c r="R29" s="3"/>
      <c r="S29" s="2">
        <f>'25K'!X5</f>
        <v>45.74</v>
      </c>
      <c r="T29" s="2">
        <f>'25K'!Y5</f>
        <v>46.11</v>
      </c>
      <c r="U29" s="2">
        <f>'25K'!Z5</f>
        <v>46.47</v>
      </c>
      <c r="V29" s="3"/>
      <c r="W29" s="2">
        <f>'25K'!AC5</f>
        <v>43.54</v>
      </c>
      <c r="X29" s="2">
        <f>'25K'!AD5</f>
        <v>43.99</v>
      </c>
      <c r="Y29" s="2">
        <f>'25K'!AE5</f>
        <v>44.09</v>
      </c>
    </row>
    <row r="30" spans="1:25" x14ac:dyDescent="0.25">
      <c r="A30" s="11"/>
      <c r="B30" s="3">
        <v>50</v>
      </c>
      <c r="C30" s="2">
        <f>'50K'!D5</f>
        <v>58.64</v>
      </c>
      <c r="D30" s="2">
        <f>'50K'!E5</f>
        <v>74.28</v>
      </c>
      <c r="E30" s="2">
        <f>'50K'!F5</f>
        <v>89.92</v>
      </c>
      <c r="F30" s="3"/>
      <c r="G30" s="2">
        <f>'50K'!N5</f>
        <v>58.36</v>
      </c>
      <c r="H30" s="2">
        <f>'50K'!O5</f>
        <v>74.5</v>
      </c>
      <c r="I30" s="2">
        <f>'50K'!P5</f>
        <v>90.64</v>
      </c>
      <c r="J30" s="3"/>
      <c r="K30" s="2">
        <f>'50K'!I5</f>
        <v>31.88</v>
      </c>
      <c r="L30" s="2">
        <f>'50K'!J5</f>
        <v>37.28</v>
      </c>
      <c r="M30" s="2">
        <f>'50K'!K5</f>
        <v>42.67</v>
      </c>
      <c r="N30" s="3"/>
      <c r="O30" s="2">
        <f>'50K'!S5</f>
        <v>39.83</v>
      </c>
      <c r="P30" s="2">
        <f>'50K'!T5</f>
        <v>45.44</v>
      </c>
      <c r="Q30" s="2">
        <f>'50K'!U5</f>
        <v>51.06</v>
      </c>
      <c r="R30" s="3"/>
      <c r="S30" s="2">
        <f>'50K'!X5</f>
        <v>52.720999999999997</v>
      </c>
      <c r="T30" s="2">
        <f>'50K'!Y5</f>
        <v>53.19</v>
      </c>
      <c r="U30" s="2">
        <f>'50K'!Z5</f>
        <v>53.6</v>
      </c>
      <c r="V30" s="3"/>
      <c r="W30" s="2">
        <f>'50K'!AC5</f>
        <v>53.7</v>
      </c>
      <c r="X30" s="2">
        <f>'50K'!AD5</f>
        <v>54.14</v>
      </c>
      <c r="Y30" s="2">
        <f>'50K'!AE5</f>
        <v>54.58</v>
      </c>
    </row>
    <row r="31" spans="1:25" x14ac:dyDescent="0.25">
      <c r="A31" s="11"/>
      <c r="B31" s="3">
        <v>100</v>
      </c>
      <c r="C31" s="2">
        <f>'100K'!D5</f>
        <v>55.4</v>
      </c>
      <c r="D31" s="2">
        <f>'100K'!E5</f>
        <v>63.6</v>
      </c>
      <c r="E31" s="2">
        <f>'100K'!F5</f>
        <v>71.78</v>
      </c>
      <c r="F31" s="3"/>
      <c r="G31" s="2">
        <f>'100K'!N5</f>
        <v>70.64</v>
      </c>
      <c r="H31" s="2">
        <f>'100K'!O5</f>
        <v>85.2</v>
      </c>
      <c r="I31" s="2">
        <f>'100K'!P5</f>
        <v>99.78</v>
      </c>
      <c r="J31" s="3"/>
      <c r="K31" s="2">
        <f>'100K'!I5</f>
        <v>45.8</v>
      </c>
      <c r="L31" s="2">
        <f>'100K'!J5</f>
        <v>51.14</v>
      </c>
      <c r="M31" s="2">
        <f>'100K'!K5</f>
        <v>56.48</v>
      </c>
      <c r="N31" s="3"/>
      <c r="O31" s="2">
        <f>'100K'!S5</f>
        <v>49.6</v>
      </c>
      <c r="P31" s="2">
        <f>'100K'!T5</f>
        <v>58.27</v>
      </c>
      <c r="Q31" s="2">
        <f>'100K'!U5</f>
        <v>66.87</v>
      </c>
      <c r="R31" s="3"/>
      <c r="S31" s="2">
        <f>'100K'!X5</f>
        <v>73.38</v>
      </c>
      <c r="T31" s="2">
        <f>'100K'!Y5</f>
        <v>78.87</v>
      </c>
      <c r="U31" s="2">
        <f>'100K'!Z5</f>
        <v>79.38</v>
      </c>
      <c r="V31" s="3"/>
      <c r="W31" s="2">
        <f>'100K'!AC5</f>
        <v>69.040000000000006</v>
      </c>
      <c r="X31" s="2">
        <f>'100K'!AD5</f>
        <v>69.569999999999993</v>
      </c>
      <c r="Y31" s="2">
        <f>'100K'!AE5</f>
        <v>70.11</v>
      </c>
    </row>
    <row r="32" spans="1:25" x14ac:dyDescent="0.25">
      <c r="A32" s="11"/>
      <c r="B32" s="3">
        <v>150</v>
      </c>
      <c r="C32" s="2">
        <f>'150K'!D5</f>
        <v>59.4</v>
      </c>
      <c r="D32" s="2">
        <f>'150K'!E5</f>
        <v>72.599999999999994</v>
      </c>
      <c r="E32" s="2">
        <f>'150K'!F5</f>
        <v>85.91</v>
      </c>
      <c r="F32" s="3"/>
      <c r="G32" s="2">
        <f>'150K'!N5</f>
        <v>75.5</v>
      </c>
      <c r="H32" s="2">
        <f>'150K'!O5</f>
        <v>92</v>
      </c>
      <c r="I32" s="2">
        <f>'150K'!P5</f>
        <v>100</v>
      </c>
      <c r="J32" s="3"/>
      <c r="K32" s="2">
        <f>'150K'!I5</f>
        <v>50.8</v>
      </c>
      <c r="L32" s="2">
        <f>'150K'!J5</f>
        <v>61.6</v>
      </c>
      <c r="M32" s="2">
        <f>'150K'!K5</f>
        <v>72.400000000000006</v>
      </c>
      <c r="N32" s="3"/>
      <c r="O32" s="2">
        <f>'150K'!S5</f>
        <v>60</v>
      </c>
      <c r="P32" s="2">
        <f>'150K'!T5</f>
        <v>75.2</v>
      </c>
      <c r="Q32" s="2">
        <f>'150K'!U5</f>
        <v>89.64</v>
      </c>
      <c r="R32" s="3"/>
      <c r="S32" s="2" t="str">
        <f>'150K'!X5</f>
        <v>NaN</v>
      </c>
      <c r="T32" s="2" t="str">
        <f>'150K'!Y5</f>
        <v>NaN</v>
      </c>
      <c r="U32" s="2" t="str">
        <f>'150K'!Z5</f>
        <v>NaN</v>
      </c>
      <c r="V32" s="3"/>
      <c r="W32" s="2">
        <f>'150K'!AC5</f>
        <v>86.7</v>
      </c>
      <c r="X32" s="2">
        <f>'150K'!AD5</f>
        <v>87.5</v>
      </c>
      <c r="Y32" s="2">
        <f>'150K'!AE5</f>
        <v>88.2</v>
      </c>
    </row>
    <row r="33" spans="1:25" x14ac:dyDescent="0.25">
      <c r="A33" s="11"/>
      <c r="B33" s="3">
        <v>225</v>
      </c>
      <c r="C33" s="2">
        <f>'225K'!D5</f>
        <v>76.459999999999994</v>
      </c>
      <c r="D33" s="2">
        <f>'225K'!E5</f>
        <v>86.91</v>
      </c>
      <c r="E33" s="2">
        <f>'225K'!F5</f>
        <v>97.36</v>
      </c>
      <c r="F33" s="3"/>
      <c r="G33" s="2">
        <f>'225K'!N5</f>
        <v>98.1</v>
      </c>
      <c r="H33" s="2">
        <f>'225K'!O5</f>
        <v>100.7</v>
      </c>
      <c r="I33" s="2">
        <f>'225K'!P5</f>
        <v>117.4</v>
      </c>
      <c r="J33" s="3"/>
      <c r="K33" s="2">
        <f>'225K'!I5</f>
        <v>67.489999999999995</v>
      </c>
      <c r="L33" s="2">
        <f>'225K'!J5</f>
        <v>73.75</v>
      </c>
      <c r="M33" s="2">
        <f>'225K'!K5</f>
        <v>80.02</v>
      </c>
      <c r="N33" s="3"/>
      <c r="O33" s="2">
        <f>'225K'!S5</f>
        <v>85.82</v>
      </c>
      <c r="P33" s="2">
        <f>'225K'!T5</f>
        <v>93.08</v>
      </c>
      <c r="Q33" s="2">
        <f>'225K'!U5</f>
        <v>100.3</v>
      </c>
      <c r="R33" s="3"/>
      <c r="S33" s="2" t="str">
        <f>'225K'!X5</f>
        <v>NaN</v>
      </c>
      <c r="T33" s="2" t="str">
        <f>'225K'!Y5</f>
        <v>NaN</v>
      </c>
      <c r="U33" s="2" t="str">
        <f>'225K'!Z5</f>
        <v>NaN</v>
      </c>
      <c r="V33" s="3"/>
      <c r="W33" s="2">
        <f>'225K'!AC5</f>
        <v>119.8</v>
      </c>
      <c r="X33" s="2">
        <f>'225K'!AD5</f>
        <v>144.1</v>
      </c>
      <c r="Y33" s="2">
        <f>'225K'!AE5</f>
        <v>168.4</v>
      </c>
    </row>
    <row r="34" spans="1:25" x14ac:dyDescent="0.25">
      <c r="A34" s="11"/>
      <c r="B34" s="3">
        <v>295</v>
      </c>
      <c r="C34" s="2">
        <f>'295K'!D5</f>
        <v>76.41</v>
      </c>
      <c r="D34" s="2">
        <f>'295K'!E5</f>
        <v>90.17</v>
      </c>
      <c r="E34" s="2">
        <f>'295K'!F5</f>
        <v>100.39</v>
      </c>
      <c r="F34" s="3"/>
      <c r="G34" s="2">
        <f>'295K'!N5</f>
        <v>99.33</v>
      </c>
      <c r="H34" s="2">
        <f>'295K'!O5</f>
        <v>125.5</v>
      </c>
      <c r="I34" s="2">
        <f>'295K'!P5</f>
        <v>151.6</v>
      </c>
      <c r="J34" s="3"/>
      <c r="K34" s="2">
        <f>'295K'!I5</f>
        <v>65.599999999999994</v>
      </c>
      <c r="L34" s="2">
        <f>'295K'!J5</f>
        <v>74.400000000000006</v>
      </c>
      <c r="M34" s="2">
        <f>'295K'!K5</f>
        <v>83.335999999999999</v>
      </c>
      <c r="N34" s="3"/>
      <c r="O34" s="2">
        <f>'295K'!S5</f>
        <v>84.39</v>
      </c>
      <c r="P34" s="2">
        <f>'295K'!T5</f>
        <v>93.46</v>
      </c>
      <c r="Q34" s="2">
        <f>'295K'!U5</f>
        <v>102.5</v>
      </c>
      <c r="R34" s="3"/>
      <c r="S34" s="2" t="s">
        <v>16</v>
      </c>
      <c r="T34" s="2" t="s">
        <v>16</v>
      </c>
      <c r="U34" s="2" t="s">
        <v>16</v>
      </c>
      <c r="V34" s="3"/>
      <c r="W34" s="2" t="s">
        <v>16</v>
      </c>
      <c r="X34" s="2" t="s">
        <v>16</v>
      </c>
      <c r="Y34" s="2" t="s">
        <v>16</v>
      </c>
    </row>
    <row r="35" spans="1:25" x14ac:dyDescent="0.25">
      <c r="A35" s="1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13"/>
    </row>
    <row r="36" spans="1:25" x14ac:dyDescent="0.25">
      <c r="A36" s="1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13"/>
    </row>
    <row r="37" spans="1:25" x14ac:dyDescent="0.25">
      <c r="A37" s="11"/>
      <c r="B37" s="3"/>
      <c r="C37" s="29" t="s">
        <v>2</v>
      </c>
      <c r="D37" s="29"/>
      <c r="E37" s="29"/>
      <c r="F37" s="3"/>
      <c r="G37" s="29" t="s">
        <v>2</v>
      </c>
      <c r="H37" s="29"/>
      <c r="I37" s="29"/>
      <c r="J37" s="3"/>
      <c r="K37" s="29" t="s">
        <v>2</v>
      </c>
      <c r="L37" s="29"/>
      <c r="M37" s="29"/>
      <c r="N37" s="3"/>
      <c r="O37" s="29" t="s">
        <v>2</v>
      </c>
      <c r="P37" s="29"/>
      <c r="Q37" s="29"/>
      <c r="R37" s="3"/>
      <c r="S37" s="29" t="s">
        <v>2</v>
      </c>
      <c r="T37" s="29"/>
      <c r="U37" s="29"/>
      <c r="V37" s="3"/>
      <c r="W37" s="29" t="s">
        <v>2</v>
      </c>
      <c r="X37" s="29"/>
      <c r="Y37" s="29"/>
    </row>
    <row r="38" spans="1:25" x14ac:dyDescent="0.25">
      <c r="A38" s="11"/>
      <c r="B38" s="3"/>
      <c r="C38" s="30" t="s">
        <v>30</v>
      </c>
      <c r="D38" s="30"/>
      <c r="E38" s="30"/>
      <c r="F38" s="3"/>
      <c r="G38" s="30" t="s">
        <v>32</v>
      </c>
      <c r="H38" s="30"/>
      <c r="I38" s="30"/>
      <c r="J38" s="3"/>
      <c r="K38" s="30" t="s">
        <v>23</v>
      </c>
      <c r="L38" s="30"/>
      <c r="M38" s="30"/>
      <c r="N38" s="3"/>
      <c r="O38" s="30" t="s">
        <v>26</v>
      </c>
      <c r="P38" s="30"/>
      <c r="Q38" s="30"/>
      <c r="R38" s="3"/>
      <c r="S38" s="30" t="s">
        <v>33</v>
      </c>
      <c r="T38" s="30"/>
      <c r="U38" s="30"/>
      <c r="V38" s="3"/>
      <c r="W38" s="30" t="s">
        <v>27</v>
      </c>
      <c r="X38" s="30"/>
      <c r="Y38" s="31"/>
    </row>
    <row r="39" spans="1:25" x14ac:dyDescent="0.25">
      <c r="A39" s="11" t="s">
        <v>29</v>
      </c>
      <c r="B39" s="3">
        <v>4</v>
      </c>
      <c r="C39" s="2">
        <f>'4K'!D11</f>
        <v>35.880000000000003</v>
      </c>
      <c r="D39" s="2">
        <f>'4K'!E11</f>
        <v>43.86</v>
      </c>
      <c r="E39" s="2">
        <f>'4K'!F11</f>
        <v>51.85</v>
      </c>
      <c r="F39" s="3"/>
      <c r="G39" s="2">
        <f>'4K'!S11</f>
        <v>24.38</v>
      </c>
      <c r="H39" s="2">
        <f>'4K'!T11</f>
        <v>27.68</v>
      </c>
      <c r="I39" s="2">
        <f>'4K'!U11</f>
        <v>30.98</v>
      </c>
      <c r="J39" s="3"/>
      <c r="K39" s="2">
        <f>'4K'!I11</f>
        <v>28.19</v>
      </c>
      <c r="L39" s="2">
        <f>'4K'!J11</f>
        <v>30.77</v>
      </c>
      <c r="M39" s="2">
        <f>'4K'!K11</f>
        <v>33.33</v>
      </c>
      <c r="N39" s="3"/>
      <c r="O39" s="2">
        <f>'4K'!S11</f>
        <v>24.38</v>
      </c>
      <c r="P39" s="2">
        <f>'4K'!T11</f>
        <v>27.68</v>
      </c>
      <c r="Q39" s="2">
        <f>'4K'!U11</f>
        <v>30.98</v>
      </c>
      <c r="R39" s="3"/>
      <c r="S39" s="2">
        <f>'4K'!X11</f>
        <v>19.309999999999999</v>
      </c>
      <c r="T39" s="2">
        <f>'4K'!Y11</f>
        <v>23.87</v>
      </c>
      <c r="U39" s="2">
        <f>'4K'!Z11</f>
        <v>28.43</v>
      </c>
      <c r="V39" s="3"/>
      <c r="W39" s="2">
        <f>'4K'!AC11</f>
        <v>19.12</v>
      </c>
      <c r="X39" s="2">
        <f>'4K'!AD11</f>
        <v>23.54</v>
      </c>
      <c r="Y39" s="2">
        <f>'4K'!AE11</f>
        <v>27.97</v>
      </c>
    </row>
    <row r="40" spans="1:25" x14ac:dyDescent="0.25">
      <c r="A40" s="11"/>
      <c r="B40" s="3">
        <v>25</v>
      </c>
      <c r="C40" s="2">
        <f>'25K'!D11</f>
        <v>64.739999999999995</v>
      </c>
      <c r="D40" s="2">
        <f>'25K'!E11</f>
        <v>79.77</v>
      </c>
      <c r="E40" s="2">
        <f>'25K'!F11</f>
        <v>94.8</v>
      </c>
      <c r="F40" s="3"/>
      <c r="G40" s="2">
        <f>'25K'!S11</f>
        <v>27.32</v>
      </c>
      <c r="H40" s="2">
        <f>'25K'!T11</f>
        <v>29.9</v>
      </c>
      <c r="I40" s="2">
        <f>'25K'!U11</f>
        <v>32.61</v>
      </c>
      <c r="J40" s="3"/>
      <c r="K40" s="2">
        <f>'25K'!I11</f>
        <v>30.81</v>
      </c>
      <c r="L40" s="2">
        <f>'25K'!J11</f>
        <v>34.39</v>
      </c>
      <c r="M40" s="2">
        <f>'25K'!K11</f>
        <v>37.796999999999997</v>
      </c>
      <c r="N40" s="3"/>
      <c r="O40" s="2">
        <f>'25K'!S11</f>
        <v>27.32</v>
      </c>
      <c r="P40" s="2">
        <f>'25K'!T11</f>
        <v>29.9</v>
      </c>
      <c r="Q40" s="2">
        <f>'25K'!U11</f>
        <v>32.61</v>
      </c>
      <c r="R40" s="3"/>
      <c r="S40" s="2">
        <f>'25K'!X11</f>
        <v>23.8</v>
      </c>
      <c r="T40" s="2">
        <f>'25K'!Y11</f>
        <v>27.23</v>
      </c>
      <c r="U40" s="2">
        <f>'25K'!Z11</f>
        <v>30.67</v>
      </c>
      <c r="V40" s="3"/>
      <c r="W40" s="2">
        <f>'25K'!AC11</f>
        <v>22.5</v>
      </c>
      <c r="X40" s="2">
        <f>'25K'!AD11</f>
        <v>25.7</v>
      </c>
      <c r="Y40" s="2">
        <f>'25K'!AE11</f>
        <v>28.03</v>
      </c>
    </row>
    <row r="41" spans="1:25" x14ac:dyDescent="0.25">
      <c r="A41" s="11"/>
      <c r="B41" s="3">
        <v>50</v>
      </c>
      <c r="C41" s="2">
        <f>'50K'!D11</f>
        <v>58.64</v>
      </c>
      <c r="D41" s="2">
        <f>'50K'!E11</f>
        <v>74.28</v>
      </c>
      <c r="E41" s="2">
        <f>'50K'!F11</f>
        <v>89.92</v>
      </c>
      <c r="F41" s="3"/>
      <c r="G41" s="2">
        <f>'50K'!S11</f>
        <v>30.59</v>
      </c>
      <c r="H41" s="2">
        <f>'50K'!T11</f>
        <v>35.200000000000003</v>
      </c>
      <c r="I41" s="2">
        <f>'50K'!U11</f>
        <v>39.799999999999997</v>
      </c>
      <c r="J41" s="3"/>
      <c r="K41" s="2">
        <f>'50K'!I11</f>
        <v>31.88</v>
      </c>
      <c r="L41" s="2">
        <f>'50K'!J11</f>
        <v>37.28</v>
      </c>
      <c r="M41" s="2">
        <f>'50K'!K11</f>
        <v>42.67</v>
      </c>
      <c r="N41" s="3"/>
      <c r="O41" s="2">
        <f>'50K'!S11</f>
        <v>30.59</v>
      </c>
      <c r="P41" s="2">
        <f>'50K'!T11</f>
        <v>35.200000000000003</v>
      </c>
      <c r="Q41" s="2">
        <f>'50K'!U11</f>
        <v>39.799999999999997</v>
      </c>
      <c r="R41" s="3"/>
      <c r="S41" s="2">
        <f>'50K'!X11</f>
        <v>30</v>
      </c>
      <c r="T41" s="2">
        <f>'50K'!Y11</f>
        <v>34.4</v>
      </c>
      <c r="U41" s="2">
        <f>'50K'!Z11</f>
        <v>38.950000000000003</v>
      </c>
      <c r="V41" s="3"/>
      <c r="W41" s="2">
        <f>'50K'!AC11</f>
        <v>30.22</v>
      </c>
      <c r="X41" s="2">
        <f>'50K'!AD11</f>
        <v>34.5</v>
      </c>
      <c r="Y41" s="2">
        <f>'50K'!AE11</f>
        <v>38.94</v>
      </c>
    </row>
    <row r="42" spans="1:25" x14ac:dyDescent="0.25">
      <c r="A42" s="11"/>
      <c r="B42" s="3">
        <v>100</v>
      </c>
      <c r="C42" s="2">
        <f>'100K'!D11</f>
        <v>55.4</v>
      </c>
      <c r="D42" s="2">
        <f>'100K'!E11</f>
        <v>63.6</v>
      </c>
      <c r="E42" s="2">
        <f>'100K'!F11</f>
        <v>71.78</v>
      </c>
      <c r="F42" s="3"/>
      <c r="G42" s="2">
        <f>'100K'!S11</f>
        <v>38.4</v>
      </c>
      <c r="H42" s="2">
        <f>'100K'!T11</f>
        <v>45.3</v>
      </c>
      <c r="I42" s="2">
        <f>'100K'!U11</f>
        <v>52.31</v>
      </c>
      <c r="J42" s="3"/>
      <c r="K42" s="2">
        <f>'100K'!I11</f>
        <v>45.8</v>
      </c>
      <c r="L42" s="2">
        <f>'100K'!J11</f>
        <v>51.14</v>
      </c>
      <c r="M42" s="2">
        <f>'100K'!K11</f>
        <v>56.48</v>
      </c>
      <c r="N42" s="3"/>
      <c r="O42" s="2">
        <f>'100K'!S11</f>
        <v>38.4</v>
      </c>
      <c r="P42" s="2">
        <f>'100K'!T11</f>
        <v>45.3</v>
      </c>
      <c r="Q42" s="2">
        <f>'100K'!U11</f>
        <v>52.31</v>
      </c>
      <c r="R42" s="3"/>
      <c r="S42" s="2">
        <f>'100K'!X11</f>
        <v>45.62</v>
      </c>
      <c r="T42" s="2">
        <f>'100K'!Y11</f>
        <v>51.46</v>
      </c>
      <c r="U42" s="2">
        <f>'100K'!Z11</f>
        <v>57.29</v>
      </c>
      <c r="V42" s="3"/>
      <c r="W42" s="2">
        <f>'100K'!AC11</f>
        <v>39.26</v>
      </c>
      <c r="X42" s="2">
        <f>'100K'!AD11</f>
        <v>45.06</v>
      </c>
      <c r="Y42" s="2">
        <f>'100K'!AE11</f>
        <v>80.87</v>
      </c>
    </row>
    <row r="43" spans="1:25" x14ac:dyDescent="0.25">
      <c r="A43" s="11"/>
      <c r="B43" s="3">
        <v>150</v>
      </c>
      <c r="C43" s="2">
        <f>'150K'!D11</f>
        <v>59.4</v>
      </c>
      <c r="D43" s="2">
        <f>'150K'!E11</f>
        <v>72.599999999999994</v>
      </c>
      <c r="E43" s="2">
        <f>'150K'!F11</f>
        <v>85.91</v>
      </c>
      <c r="F43" s="3"/>
      <c r="G43" s="2">
        <f>'150K'!S11</f>
        <v>47.2</v>
      </c>
      <c r="H43" s="2">
        <f>'150K'!T11</f>
        <v>59.16</v>
      </c>
      <c r="I43" s="2">
        <f>'150K'!U11</f>
        <v>71.040000000000006</v>
      </c>
      <c r="J43" s="3"/>
      <c r="K43" s="2">
        <f>'150K'!I11</f>
        <v>50.8</v>
      </c>
      <c r="L43" s="2">
        <f>'150K'!J11</f>
        <v>61.6</v>
      </c>
      <c r="M43" s="2">
        <f>'150K'!K11</f>
        <v>72.400000000000006</v>
      </c>
      <c r="N43" s="3"/>
      <c r="O43" s="2">
        <f>'150K'!S11</f>
        <v>47.2</v>
      </c>
      <c r="P43" s="2">
        <f>'150K'!T11</f>
        <v>59.16</v>
      </c>
      <c r="Q43" s="2">
        <f>'150K'!U11</f>
        <v>71.040000000000006</v>
      </c>
      <c r="R43" s="3"/>
      <c r="S43" s="2" t="str">
        <f>'150K'!X11</f>
        <v>NaN</v>
      </c>
      <c r="T43" s="2" t="str">
        <f>'150K'!Y11</f>
        <v>NaN</v>
      </c>
      <c r="U43" s="2" t="str">
        <f>'150K'!Z11</f>
        <v>NaN</v>
      </c>
      <c r="V43" s="3"/>
      <c r="W43" s="2">
        <f>'150K'!AC11</f>
        <v>46.8</v>
      </c>
      <c r="X43" s="2">
        <f>'150K'!AD11</f>
        <v>58.3</v>
      </c>
      <c r="Y43" s="2">
        <f>'150K'!AE11</f>
        <v>69.73</v>
      </c>
    </row>
    <row r="44" spans="1:25" x14ac:dyDescent="0.25">
      <c r="A44" s="11"/>
      <c r="B44" s="3">
        <v>225</v>
      </c>
      <c r="C44" s="2">
        <f>'225K'!D11</f>
        <v>76.459999999999994</v>
      </c>
      <c r="D44" s="2">
        <f>'225K'!E11</f>
        <v>86.91</v>
      </c>
      <c r="E44" s="2">
        <f>'225K'!F11</f>
        <v>97.36</v>
      </c>
      <c r="F44" s="3"/>
      <c r="G44" s="2">
        <f>'225K'!S11</f>
        <v>66.599999999999994</v>
      </c>
      <c r="H44" s="2">
        <f>'225K'!T11</f>
        <v>72.72</v>
      </c>
      <c r="I44" s="2">
        <f>'225K'!U11</f>
        <v>78.83</v>
      </c>
      <c r="J44" s="3"/>
      <c r="K44" s="2">
        <f>'225K'!I11</f>
        <v>67.489999999999995</v>
      </c>
      <c r="L44" s="2">
        <f>'225K'!J11</f>
        <v>73.75</v>
      </c>
      <c r="M44" s="2">
        <f>'225K'!K11</f>
        <v>80.02</v>
      </c>
      <c r="N44" s="3"/>
      <c r="O44" s="2">
        <f>'225K'!S11</f>
        <v>66.599999999999994</v>
      </c>
      <c r="P44" s="2">
        <f>'225K'!T11</f>
        <v>72.72</v>
      </c>
      <c r="Q44" s="2">
        <f>'225K'!U11</f>
        <v>78.83</v>
      </c>
      <c r="R44" s="3"/>
      <c r="S44" s="2" t="str">
        <f>'225K'!X11</f>
        <v>NaN</v>
      </c>
      <c r="T44" s="2" t="str">
        <f>'225K'!Y11</f>
        <v>NaN</v>
      </c>
      <c r="U44" s="2" t="str">
        <f>'225K'!Z11</f>
        <v>NaN</v>
      </c>
      <c r="V44" s="3"/>
      <c r="W44" s="2">
        <f>'225K'!AC11</f>
        <v>52.97</v>
      </c>
      <c r="X44" s="2">
        <f>'225K'!AD11</f>
        <v>72.180000000000007</v>
      </c>
      <c r="Y44" s="2">
        <f>'225K'!AE11</f>
        <v>91.39</v>
      </c>
    </row>
    <row r="45" spans="1:25" ht="15.75" thickBot="1" x14ac:dyDescent="0.3">
      <c r="A45" s="14"/>
      <c r="B45" s="15">
        <v>295</v>
      </c>
      <c r="C45" s="2">
        <f>'295K'!D11</f>
        <v>76.41</v>
      </c>
      <c r="D45" s="2">
        <f>'295K'!E11</f>
        <v>90.17</v>
      </c>
      <c r="E45" s="2">
        <f>'295K'!F11</f>
        <v>100.39</v>
      </c>
      <c r="F45" s="15"/>
      <c r="G45" s="2">
        <f>'295K'!S11</f>
        <v>65.59</v>
      </c>
      <c r="H45" s="2">
        <f>'295K'!T11</f>
        <v>73.489999999999995</v>
      </c>
      <c r="I45" s="2">
        <f>'295K'!U11</f>
        <v>81.39</v>
      </c>
      <c r="J45" s="15"/>
      <c r="K45" s="2">
        <f>'295K'!I11</f>
        <v>65.599999999999994</v>
      </c>
      <c r="L45" s="2">
        <f>'295K'!J11</f>
        <v>74.400000000000006</v>
      </c>
      <c r="M45" s="2">
        <f>'295K'!K11</f>
        <v>83.335999999999999</v>
      </c>
      <c r="N45" s="15"/>
      <c r="O45" s="2">
        <f>'295K'!S11</f>
        <v>65.59</v>
      </c>
      <c r="P45" s="2">
        <f>'295K'!T11</f>
        <v>73.489999999999995</v>
      </c>
      <c r="Q45" s="2">
        <f>'295K'!U11</f>
        <v>81.39</v>
      </c>
      <c r="R45" s="15"/>
      <c r="S45" s="2" t="s">
        <v>16</v>
      </c>
      <c r="T45" s="2" t="s">
        <v>16</v>
      </c>
      <c r="U45" s="2" t="s">
        <v>16</v>
      </c>
      <c r="V45" s="15"/>
      <c r="W45" s="2" t="s">
        <v>16</v>
      </c>
      <c r="X45" s="2" t="s">
        <v>16</v>
      </c>
      <c r="Y45" s="2" t="s">
        <v>16</v>
      </c>
    </row>
    <row r="47" spans="1:25" ht="15.75" thickBot="1" x14ac:dyDescent="0.3"/>
    <row r="48" spans="1:25" x14ac:dyDescent="0.25">
      <c r="A48" s="18" t="s">
        <v>35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10"/>
    </row>
    <row r="49" spans="1:25" x14ac:dyDescent="0.25">
      <c r="A49" s="1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13"/>
    </row>
    <row r="50" spans="1:25" x14ac:dyDescent="0.25">
      <c r="A50" s="11"/>
      <c r="B50" s="3"/>
      <c r="C50" s="29" t="s">
        <v>36</v>
      </c>
      <c r="D50" s="29"/>
      <c r="E50" s="29"/>
      <c r="F50" s="3"/>
      <c r="G50" s="29" t="s">
        <v>36</v>
      </c>
      <c r="H50" s="29"/>
      <c r="I50" s="29"/>
      <c r="J50" s="3"/>
      <c r="K50" s="29" t="s">
        <v>36</v>
      </c>
      <c r="L50" s="29"/>
      <c r="M50" s="29"/>
      <c r="N50" s="3"/>
      <c r="O50" s="29" t="s">
        <v>36</v>
      </c>
      <c r="P50" s="29"/>
      <c r="Q50" s="29"/>
      <c r="R50" s="3"/>
      <c r="S50" s="29" t="s">
        <v>36</v>
      </c>
      <c r="T50" s="29"/>
      <c r="U50" s="29"/>
      <c r="V50" s="3"/>
      <c r="W50" s="29" t="s">
        <v>36</v>
      </c>
      <c r="X50" s="29"/>
      <c r="Y50" s="29"/>
    </row>
    <row r="51" spans="1:25" x14ac:dyDescent="0.25">
      <c r="A51" s="11" t="s">
        <v>28</v>
      </c>
      <c r="B51" s="3" t="s">
        <v>31</v>
      </c>
      <c r="C51" s="30" t="s">
        <v>30</v>
      </c>
      <c r="D51" s="30"/>
      <c r="E51" s="30"/>
      <c r="F51" s="3"/>
      <c r="G51" s="30" t="s">
        <v>32</v>
      </c>
      <c r="H51" s="30"/>
      <c r="I51" s="30"/>
      <c r="J51" s="3"/>
      <c r="K51" s="30" t="s">
        <v>23</v>
      </c>
      <c r="L51" s="30"/>
      <c r="M51" s="30"/>
      <c r="N51" s="3"/>
      <c r="O51" s="30" t="s">
        <v>26</v>
      </c>
      <c r="P51" s="30"/>
      <c r="Q51" s="30"/>
      <c r="R51" s="3"/>
      <c r="S51" s="30" t="s">
        <v>33</v>
      </c>
      <c r="T51" s="30"/>
      <c r="U51" s="30"/>
      <c r="V51" s="3"/>
      <c r="W51" s="30" t="s">
        <v>27</v>
      </c>
      <c r="X51" s="30"/>
      <c r="Y51" s="31"/>
    </row>
    <row r="52" spans="1:25" x14ac:dyDescent="0.25">
      <c r="A52" s="11"/>
      <c r="B52" s="3">
        <v>4</v>
      </c>
      <c r="C52" s="2">
        <f>'4K'!D6</f>
        <v>1.7430000000000001</v>
      </c>
      <c r="D52" s="2">
        <f>'4K'!E6</f>
        <v>1.746</v>
      </c>
      <c r="E52" s="2">
        <f>'4K'!F6</f>
        <v>1.7490000000000001</v>
      </c>
      <c r="F52" s="3"/>
      <c r="G52" s="2">
        <f>'4K'!S6</f>
        <v>1.7669999999999999</v>
      </c>
      <c r="H52" s="2">
        <f>'4K'!T6</f>
        <v>1.7689999999999999</v>
      </c>
      <c r="I52" s="2">
        <f>'4K'!U6</f>
        <v>1.77</v>
      </c>
      <c r="J52" s="3"/>
      <c r="K52" s="2">
        <f>'4K'!I6</f>
        <v>1.7669999999999999</v>
      </c>
      <c r="L52" s="2">
        <f>'4K'!J6</f>
        <v>1.768</v>
      </c>
      <c r="M52" s="2">
        <f>'4K'!K6</f>
        <v>1.7689999999999999</v>
      </c>
      <c r="N52" s="3"/>
      <c r="O52" s="2">
        <f>'4K'!S6</f>
        <v>1.7669999999999999</v>
      </c>
      <c r="P52" s="2">
        <f>'4K'!T6</f>
        <v>1.7689999999999999</v>
      </c>
      <c r="Q52" s="2">
        <f>'4K'!U6</f>
        <v>1.77</v>
      </c>
      <c r="R52" s="3"/>
      <c r="S52" s="2">
        <f>'4K'!X6</f>
        <v>1.7669999999999999</v>
      </c>
      <c r="T52" s="2">
        <f>'4K'!Y6</f>
        <v>1.772</v>
      </c>
      <c r="U52" s="2">
        <f>'4K'!Z6</f>
        <v>1.7769999999999999</v>
      </c>
      <c r="V52" s="3"/>
      <c r="W52" s="2">
        <f>'4K'!AC6</f>
        <v>1.768</v>
      </c>
      <c r="X52" s="2">
        <f>'4K'!AD6</f>
        <v>1.7689999999999999</v>
      </c>
      <c r="Y52" s="2">
        <f>'4K'!AE6</f>
        <v>1.7709999999999999</v>
      </c>
    </row>
    <row r="53" spans="1:25" x14ac:dyDescent="0.25">
      <c r="A53" s="11"/>
      <c r="B53" s="3">
        <v>25</v>
      </c>
      <c r="C53" s="2">
        <f>'25K'!D6</f>
        <v>1.712</v>
      </c>
      <c r="D53" s="2">
        <f>'25K'!E6</f>
        <v>1.7190000000000001</v>
      </c>
      <c r="E53" s="2">
        <f>'25K'!F6</f>
        <v>1.7250000000000001</v>
      </c>
      <c r="F53" s="3"/>
      <c r="G53" s="2">
        <f>'25K'!S6</f>
        <v>1.7689999999999999</v>
      </c>
      <c r="H53" s="2">
        <f>'25K'!T6</f>
        <v>1.7709999999999999</v>
      </c>
      <c r="I53" s="2">
        <f>'25K'!U6</f>
        <v>1.772</v>
      </c>
      <c r="J53" s="3"/>
      <c r="K53" s="2">
        <f>'25K'!I6</f>
        <v>1.768</v>
      </c>
      <c r="L53" s="2">
        <f>'25K'!J6</f>
        <v>1.7689999999999999</v>
      </c>
      <c r="M53" s="2">
        <f>'25K'!K6</f>
        <v>1.7709999999999999</v>
      </c>
      <c r="N53" s="3"/>
      <c r="O53" s="2">
        <f>'25K'!S6</f>
        <v>1.7689999999999999</v>
      </c>
      <c r="P53" s="2">
        <f>'25K'!T6</f>
        <v>1.7709999999999999</v>
      </c>
      <c r="Q53" s="2">
        <f>'25K'!U6</f>
        <v>1.772</v>
      </c>
      <c r="R53" s="3"/>
      <c r="S53" s="2">
        <f>'25K'!X6</f>
        <v>1.7669999999999999</v>
      </c>
      <c r="T53" s="2">
        <f>'25K'!Y6</f>
        <v>1.7689999999999999</v>
      </c>
      <c r="U53" s="2">
        <f>'25K'!Z6</f>
        <v>1.77</v>
      </c>
      <c r="V53" s="3"/>
      <c r="W53" s="2">
        <f>'25K'!AC6</f>
        <v>1.7689999999999999</v>
      </c>
      <c r="X53" s="2">
        <f>'25K'!AD6</f>
        <v>1.77</v>
      </c>
      <c r="Y53" s="2">
        <f>'25K'!AE6</f>
        <v>1.7709999999999999</v>
      </c>
    </row>
    <row r="54" spans="1:25" x14ac:dyDescent="0.25">
      <c r="A54" s="11"/>
      <c r="B54" s="3">
        <v>50</v>
      </c>
      <c r="C54" s="2">
        <f>'50K'!D6</f>
        <v>1.7290000000000001</v>
      </c>
      <c r="D54" s="2">
        <f>'50K'!E6</f>
        <v>1.7350000000000001</v>
      </c>
      <c r="E54" s="2">
        <f>'50K'!F6</f>
        <v>1.7410000000000001</v>
      </c>
      <c r="F54" s="3"/>
      <c r="G54" s="2">
        <f>'50K'!S6</f>
        <v>1.7649999999999999</v>
      </c>
      <c r="H54" s="2">
        <f>'50K'!T6</f>
        <v>1.7669999999999999</v>
      </c>
      <c r="I54" s="2">
        <f>'50K'!U6</f>
        <v>1.7689999999999999</v>
      </c>
      <c r="J54" s="3"/>
      <c r="K54" s="2">
        <f>'50K'!I6</f>
        <v>1.7629999999999999</v>
      </c>
      <c r="L54" s="2">
        <f>'50K'!J6</f>
        <v>1.766</v>
      </c>
      <c r="M54" s="2">
        <f>'50K'!K6</f>
        <v>1.768</v>
      </c>
      <c r="N54" s="3"/>
      <c r="O54" s="2">
        <f>'50K'!S6</f>
        <v>1.7649999999999999</v>
      </c>
      <c r="P54" s="2">
        <f>'50K'!T6</f>
        <v>1.7669999999999999</v>
      </c>
      <c r="Q54" s="2">
        <f>'50K'!U6</f>
        <v>1.7689999999999999</v>
      </c>
      <c r="R54" s="3"/>
      <c r="S54" s="2">
        <f>'50K'!X6</f>
        <v>1.7649999999999999</v>
      </c>
      <c r="T54" s="2">
        <f>'50K'!Y6</f>
        <v>1.7669999999999999</v>
      </c>
      <c r="U54" s="2">
        <f>'50K'!Z6</f>
        <v>1.7689999999999999</v>
      </c>
      <c r="V54" s="3"/>
      <c r="W54" s="2">
        <f>'50K'!AC6</f>
        <v>1.7669999999999999</v>
      </c>
      <c r="X54" s="2">
        <f>'50K'!AD6</f>
        <v>1.7689999999999999</v>
      </c>
      <c r="Y54" s="2">
        <f>'50K'!AE6</f>
        <v>1.7709999999999999</v>
      </c>
    </row>
    <row r="55" spans="1:25" x14ac:dyDescent="0.25">
      <c r="A55" s="11"/>
      <c r="B55" s="3">
        <v>100</v>
      </c>
      <c r="C55" s="2">
        <f>'100K'!D6</f>
        <v>1.7230000000000001</v>
      </c>
      <c r="D55" s="2">
        <f>'100K'!E6</f>
        <v>1.7270000000000001</v>
      </c>
      <c r="E55" s="2">
        <f>'100K'!F6</f>
        <v>1.73</v>
      </c>
      <c r="F55" s="3"/>
      <c r="G55" s="2">
        <f>'100K'!S6</f>
        <v>1.7609999999999999</v>
      </c>
      <c r="H55" s="2">
        <f>'100K'!T6</f>
        <v>1.764</v>
      </c>
      <c r="I55" s="2">
        <f>'100K'!U6</f>
        <v>1.7669999999999999</v>
      </c>
      <c r="J55" s="3"/>
      <c r="K55" s="2">
        <f>'100K'!I6</f>
        <v>1.7589999999999999</v>
      </c>
      <c r="L55" s="2">
        <f>'100K'!J6</f>
        <v>1.762</v>
      </c>
      <c r="M55" s="2">
        <f>'100K'!K6</f>
        <v>1.764</v>
      </c>
      <c r="N55" s="3"/>
      <c r="O55" s="2">
        <f>'100K'!S6</f>
        <v>1.7609999999999999</v>
      </c>
      <c r="P55" s="2">
        <f>'100K'!T6</f>
        <v>1.764</v>
      </c>
      <c r="Q55" s="2">
        <f>'100K'!U6</f>
        <v>1.7669999999999999</v>
      </c>
      <c r="R55" s="3"/>
      <c r="S55" s="2">
        <f>'100K'!X6</f>
        <v>1.7609999999999999</v>
      </c>
      <c r="T55" s="2">
        <f>'100K'!Y6</f>
        <v>1.7629999999999999</v>
      </c>
      <c r="U55" s="2">
        <f>'100K'!Z6</f>
        <v>1.766</v>
      </c>
      <c r="V55" s="3"/>
      <c r="W55" s="2">
        <f>'100K'!AC6</f>
        <v>1.766</v>
      </c>
      <c r="X55" s="2">
        <f>'100K'!AD6</f>
        <v>1.768</v>
      </c>
      <c r="Y55" s="2">
        <f>'100K'!AE6</f>
        <v>1.77</v>
      </c>
    </row>
    <row r="56" spans="1:25" x14ac:dyDescent="0.25">
      <c r="A56" s="11"/>
      <c r="B56" s="3">
        <v>150</v>
      </c>
      <c r="C56" s="2">
        <f>'150K'!D6</f>
        <v>1.7150000000000001</v>
      </c>
      <c r="D56" s="2">
        <f>'150K'!E6</f>
        <v>1.72</v>
      </c>
      <c r="E56" s="2">
        <f>'150K'!F6</f>
        <v>1.7250000000000001</v>
      </c>
      <c r="F56" s="3"/>
      <c r="G56" s="2">
        <f>'150K'!S6</f>
        <v>1.7490000000000001</v>
      </c>
      <c r="H56" s="2">
        <f>'150K'!T6</f>
        <v>1.7529999999999999</v>
      </c>
      <c r="I56" s="2">
        <f>'150K'!U6</f>
        <v>1.758</v>
      </c>
      <c r="J56" s="3"/>
      <c r="K56" s="2">
        <f>'150K'!I6</f>
        <v>1.748</v>
      </c>
      <c r="L56" s="2">
        <f>'150K'!J6</f>
        <v>1.752</v>
      </c>
      <c r="M56" s="2">
        <f>'150K'!K6</f>
        <v>1.756</v>
      </c>
      <c r="N56" s="3"/>
      <c r="O56" s="2">
        <f>'150K'!S6</f>
        <v>1.7490000000000001</v>
      </c>
      <c r="P56" s="2">
        <f>'150K'!T6</f>
        <v>1.7529999999999999</v>
      </c>
      <c r="Q56" s="2">
        <f>'150K'!U6</f>
        <v>1.758</v>
      </c>
      <c r="R56" s="3"/>
      <c r="S56" s="2" t="str">
        <f>'150K'!X6</f>
        <v>NaN</v>
      </c>
      <c r="T56" s="2" t="str">
        <f>'150K'!Y6</f>
        <v>NaN</v>
      </c>
      <c r="U56" s="2" t="str">
        <f>'150K'!Z6</f>
        <v>NaN</v>
      </c>
      <c r="V56" s="3"/>
      <c r="W56" s="2">
        <f>'150K'!AC6</f>
        <v>1.754</v>
      </c>
      <c r="X56" s="2">
        <f>'150K'!AD6</f>
        <v>1.758</v>
      </c>
      <c r="Y56" s="2">
        <f>'150K'!AE6</f>
        <v>1.762</v>
      </c>
    </row>
    <row r="57" spans="1:25" x14ac:dyDescent="0.25">
      <c r="A57" s="11"/>
      <c r="B57" s="3">
        <v>225</v>
      </c>
      <c r="C57" s="2">
        <f>'225K'!D6</f>
        <v>1.6990000000000001</v>
      </c>
      <c r="D57" s="2">
        <f>'225K'!E6</f>
        <v>1.7030000000000001</v>
      </c>
      <c r="E57" s="2">
        <f>'225K'!F6</f>
        <v>1.7070000000000001</v>
      </c>
      <c r="F57" s="3"/>
      <c r="G57" s="2">
        <f>'225K'!S6</f>
        <v>1.734</v>
      </c>
      <c r="H57" s="2">
        <f>'225K'!T6</f>
        <v>1.7370000000000001</v>
      </c>
      <c r="I57" s="2">
        <f>'225K'!U6</f>
        <v>1.7390000000000001</v>
      </c>
      <c r="J57" s="3"/>
      <c r="K57" s="2">
        <f>'225K'!I6</f>
        <v>1.7290000000000001</v>
      </c>
      <c r="L57" s="2">
        <f>'225K'!J6</f>
        <v>1.732</v>
      </c>
      <c r="M57" s="2">
        <f>'225K'!K6</f>
        <v>1.734</v>
      </c>
      <c r="N57" s="3"/>
      <c r="O57" s="2">
        <f>'225K'!S6</f>
        <v>1.734</v>
      </c>
      <c r="P57" s="2">
        <f>'225K'!T6</f>
        <v>1.7370000000000001</v>
      </c>
      <c r="Q57" s="2">
        <f>'225K'!U6</f>
        <v>1.7390000000000001</v>
      </c>
      <c r="R57" s="3"/>
      <c r="S57" s="2" t="str">
        <f>'225K'!X6</f>
        <v>NaN</v>
      </c>
      <c r="T57" s="2" t="str">
        <f>'225K'!Y6</f>
        <v>NaN</v>
      </c>
      <c r="U57" s="2" t="str">
        <f>'225K'!Z6</f>
        <v>NaN</v>
      </c>
      <c r="V57" s="3"/>
      <c r="W57" s="2">
        <f>'225K'!AC6</f>
        <v>1.724</v>
      </c>
      <c r="X57" s="2">
        <f>'225K'!AD6</f>
        <v>1.7310000000000001</v>
      </c>
      <c r="Y57" s="2">
        <f>'225K'!AE6</f>
        <v>1.738</v>
      </c>
    </row>
    <row r="58" spans="1:25" x14ac:dyDescent="0.25">
      <c r="A58" s="11"/>
      <c r="B58" s="3">
        <v>295</v>
      </c>
      <c r="C58" s="2">
        <f>'295K'!D6</f>
        <v>1.7090000000000001</v>
      </c>
      <c r="D58" s="2">
        <f>'295K'!E6</f>
        <v>1.7150000000000001</v>
      </c>
      <c r="E58" s="2">
        <f>'295K'!F6</f>
        <v>1.72</v>
      </c>
      <c r="F58" s="3"/>
      <c r="G58" s="2">
        <f>'295K'!S6</f>
        <v>1.726</v>
      </c>
      <c r="H58" s="2">
        <f>'295K'!T6</f>
        <v>1.7290000000000001</v>
      </c>
      <c r="I58" s="2">
        <f>'295K'!U6</f>
        <v>1.732</v>
      </c>
      <c r="J58" s="3"/>
      <c r="K58" s="2">
        <f>'295K'!I6</f>
        <v>1.724</v>
      </c>
      <c r="L58" s="2">
        <f>'295K'!J6</f>
        <v>1.728</v>
      </c>
      <c r="M58" s="2">
        <f>'295K'!K6</f>
        <v>1.7310000000000001</v>
      </c>
      <c r="N58" s="3"/>
      <c r="O58" s="2">
        <f>'295K'!S6</f>
        <v>1.726</v>
      </c>
      <c r="P58" s="2">
        <f>'295K'!T6</f>
        <v>1.7290000000000001</v>
      </c>
      <c r="Q58" s="2">
        <f>'295K'!U6</f>
        <v>1.732</v>
      </c>
      <c r="R58" s="3"/>
      <c r="S58" s="2" t="s">
        <v>16</v>
      </c>
      <c r="T58" s="2" t="s">
        <v>16</v>
      </c>
      <c r="U58" s="2" t="s">
        <v>16</v>
      </c>
      <c r="V58" s="3"/>
      <c r="W58" s="2" t="s">
        <v>16</v>
      </c>
      <c r="X58" s="2" t="s">
        <v>16</v>
      </c>
      <c r="Y58" s="2" t="s">
        <v>16</v>
      </c>
    </row>
    <row r="59" spans="1:25" x14ac:dyDescent="0.25">
      <c r="A59" s="1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13"/>
    </row>
    <row r="60" spans="1:25" x14ac:dyDescent="0.25">
      <c r="A60" s="1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13"/>
    </row>
    <row r="61" spans="1:25" x14ac:dyDescent="0.25">
      <c r="A61" s="11"/>
      <c r="B61" s="3"/>
      <c r="C61" s="29" t="s">
        <v>36</v>
      </c>
      <c r="D61" s="29"/>
      <c r="E61" s="29"/>
      <c r="F61" s="3"/>
      <c r="G61" s="29" t="s">
        <v>36</v>
      </c>
      <c r="H61" s="29"/>
      <c r="I61" s="29"/>
      <c r="J61" s="3"/>
      <c r="K61" s="29" t="s">
        <v>36</v>
      </c>
      <c r="L61" s="29"/>
      <c r="M61" s="29"/>
      <c r="N61" s="3"/>
      <c r="O61" s="29" t="s">
        <v>36</v>
      </c>
      <c r="P61" s="29"/>
      <c r="Q61" s="29"/>
      <c r="R61" s="3"/>
      <c r="S61" s="29" t="s">
        <v>36</v>
      </c>
      <c r="T61" s="29"/>
      <c r="U61" s="29"/>
      <c r="V61" s="3"/>
      <c r="W61" s="29" t="s">
        <v>36</v>
      </c>
      <c r="X61" s="29"/>
      <c r="Y61" s="29"/>
    </row>
    <row r="62" spans="1:25" x14ac:dyDescent="0.25">
      <c r="A62" s="11"/>
      <c r="B62" s="3"/>
      <c r="C62" s="30" t="s">
        <v>30</v>
      </c>
      <c r="D62" s="30"/>
      <c r="E62" s="30"/>
      <c r="F62" s="3"/>
      <c r="G62" s="30" t="s">
        <v>32</v>
      </c>
      <c r="H62" s="30"/>
      <c r="I62" s="30"/>
      <c r="J62" s="3"/>
      <c r="K62" s="30" t="s">
        <v>23</v>
      </c>
      <c r="L62" s="30"/>
      <c r="M62" s="30"/>
      <c r="N62" s="3"/>
      <c r="O62" s="30" t="s">
        <v>26</v>
      </c>
      <c r="P62" s="30"/>
      <c r="Q62" s="30"/>
      <c r="R62" s="3"/>
      <c r="S62" s="30" t="s">
        <v>33</v>
      </c>
      <c r="T62" s="30"/>
      <c r="U62" s="30"/>
      <c r="V62" s="3"/>
      <c r="W62" s="30" t="s">
        <v>27</v>
      </c>
      <c r="X62" s="30"/>
      <c r="Y62" s="31"/>
    </row>
    <row r="63" spans="1:25" x14ac:dyDescent="0.25">
      <c r="A63" s="11" t="s">
        <v>29</v>
      </c>
      <c r="B63" s="3">
        <v>4</v>
      </c>
      <c r="C63" s="2">
        <f>'4K'!D12</f>
        <v>1.7430000000000001</v>
      </c>
      <c r="D63" s="2">
        <f>'4K'!E12</f>
        <v>1.746</v>
      </c>
      <c r="E63" s="2">
        <f>'4K'!F12</f>
        <v>1.7490000000000001</v>
      </c>
      <c r="F63" s="3"/>
      <c r="G63" s="2">
        <f>'4K'!N12</f>
        <v>1.7450000000000001</v>
      </c>
      <c r="H63" s="2">
        <f>'4K'!O12</f>
        <v>1.748</v>
      </c>
      <c r="I63" s="2">
        <f>'4K'!P12</f>
        <v>1.7509999999999999</v>
      </c>
      <c r="J63" s="3"/>
      <c r="K63" s="2">
        <f>'4K'!I12</f>
        <v>1.7669999999999999</v>
      </c>
      <c r="L63" s="2">
        <f>'4K'!J12</f>
        <v>1.768</v>
      </c>
      <c r="M63" s="2">
        <f>'4K'!K12</f>
        <v>1.7689999999999999</v>
      </c>
      <c r="N63" s="3"/>
      <c r="O63" s="2">
        <f>'4K'!S12</f>
        <v>1.7649999999999999</v>
      </c>
      <c r="P63" s="2">
        <f>'4K'!T12</f>
        <v>1.7669999999999999</v>
      </c>
      <c r="Q63" s="2">
        <f>'4K'!U12</f>
        <v>1.768</v>
      </c>
      <c r="R63" s="3"/>
      <c r="S63" s="2">
        <f>'4K'!X12</f>
        <v>1.762</v>
      </c>
      <c r="T63" s="2">
        <f>'4K'!Y12</f>
        <v>1.764</v>
      </c>
      <c r="U63" s="2">
        <f>'4K'!Z12</f>
        <v>1.766</v>
      </c>
      <c r="V63" s="3"/>
      <c r="W63" s="2">
        <f>'4K'!AC12</f>
        <v>1.7629999999999999</v>
      </c>
      <c r="X63" s="2">
        <f>'4K'!AD12</f>
        <v>1.7649999999999999</v>
      </c>
      <c r="Y63" s="2">
        <f>'4K'!AE12</f>
        <v>1.7669999999999999</v>
      </c>
    </row>
    <row r="64" spans="1:25" x14ac:dyDescent="0.25">
      <c r="A64" s="11"/>
      <c r="B64" s="3">
        <v>25</v>
      </c>
      <c r="C64" s="2">
        <f>'25K'!D12</f>
        <v>1.712</v>
      </c>
      <c r="D64" s="2">
        <f>'25K'!E12</f>
        <v>1.7190000000000001</v>
      </c>
      <c r="E64" s="2">
        <f>'25K'!F12</f>
        <v>1.7250000000000001</v>
      </c>
      <c r="F64" s="3"/>
      <c r="G64" s="2">
        <f>'25K'!N12</f>
        <v>1.73</v>
      </c>
      <c r="H64" s="2">
        <f>'25K'!O12</f>
        <v>1.7370000000000001</v>
      </c>
      <c r="I64" s="2">
        <f>'25K'!P12</f>
        <v>1.7450000000000001</v>
      </c>
      <c r="J64" s="3"/>
      <c r="K64" s="2">
        <f>'25K'!I12</f>
        <v>1.768</v>
      </c>
      <c r="L64" s="2">
        <f>'25K'!J12</f>
        <v>1.7689999999999999</v>
      </c>
      <c r="M64" s="2">
        <f>'25K'!K12</f>
        <v>1.7709999999999999</v>
      </c>
      <c r="N64" s="3"/>
      <c r="O64" s="2">
        <f>'25K'!S12</f>
        <v>1.768</v>
      </c>
      <c r="P64" s="2">
        <f>'25K'!T12</f>
        <v>1.7669999999999999</v>
      </c>
      <c r="Q64" s="2">
        <f>'25K'!U12</f>
        <v>1.7689999999999999</v>
      </c>
      <c r="R64" s="3"/>
      <c r="S64" s="2">
        <f>'25K'!X12</f>
        <v>1.7629999999999999</v>
      </c>
      <c r="T64" s="2">
        <f>'25K'!Y12</f>
        <v>1.764</v>
      </c>
      <c r="U64" s="2">
        <f>'25K'!Z12</f>
        <v>1.766</v>
      </c>
      <c r="V64" s="3"/>
      <c r="W64" s="2">
        <f>'25K'!AC12</f>
        <v>1.764</v>
      </c>
      <c r="X64" s="2">
        <f>'25K'!AD12</f>
        <v>1.7649999999999999</v>
      </c>
      <c r="Y64" s="2">
        <f>'25K'!AE12</f>
        <v>1.766</v>
      </c>
    </row>
    <row r="65" spans="1:25" x14ac:dyDescent="0.25">
      <c r="A65" s="11"/>
      <c r="B65" s="3">
        <v>50</v>
      </c>
      <c r="C65" s="2">
        <f>'50K'!D12</f>
        <v>1.7290000000000001</v>
      </c>
      <c r="D65" s="2">
        <f>'50K'!E12</f>
        <v>1.7350000000000001</v>
      </c>
      <c r="E65" s="2">
        <f>'50K'!F12</f>
        <v>1.7410000000000001</v>
      </c>
      <c r="F65" s="3"/>
      <c r="G65" s="2">
        <f>'50K'!N12</f>
        <v>1.748</v>
      </c>
      <c r="H65" s="2">
        <f>'50K'!O12</f>
        <v>1.7529999999999999</v>
      </c>
      <c r="I65" s="2">
        <f>'50K'!P12</f>
        <v>1.758</v>
      </c>
      <c r="J65" s="3"/>
      <c r="K65" s="2">
        <f>'50K'!I12</f>
        <v>1.7629999999999999</v>
      </c>
      <c r="L65" s="2">
        <f>'50K'!J12</f>
        <v>1.766</v>
      </c>
      <c r="M65" s="2">
        <f>'50K'!K12</f>
        <v>1.768</v>
      </c>
      <c r="N65" s="3"/>
      <c r="O65" s="2">
        <f>'50K'!S12</f>
        <v>1.768</v>
      </c>
      <c r="P65" s="2">
        <f>'50K'!T12</f>
        <v>1.77</v>
      </c>
      <c r="Q65" s="2">
        <f>'50K'!U12</f>
        <v>1.7729999999999999</v>
      </c>
      <c r="R65" s="3"/>
      <c r="S65" s="2">
        <f>'50K'!X12</f>
        <v>1.768</v>
      </c>
      <c r="T65" s="2">
        <f>'50K'!Y12</f>
        <v>1.77</v>
      </c>
      <c r="U65" s="2">
        <f>'50K'!Z12</f>
        <v>1.772</v>
      </c>
      <c r="V65" s="3"/>
      <c r="W65" s="2">
        <f>'50K'!AC12</f>
        <v>1.7709999999999999</v>
      </c>
      <c r="X65" s="2">
        <f>'50K'!AD12</f>
        <v>1.7729999999999999</v>
      </c>
      <c r="Y65" s="2">
        <f>'50K'!AE12</f>
        <v>1.7749999999999999</v>
      </c>
    </row>
    <row r="66" spans="1:25" x14ac:dyDescent="0.25">
      <c r="A66" s="11"/>
      <c r="B66" s="3">
        <v>100</v>
      </c>
      <c r="C66" s="2">
        <f>'100K'!D12</f>
        <v>1.7230000000000001</v>
      </c>
      <c r="D66" s="2">
        <f>'100K'!E12</f>
        <v>1.7270000000000001</v>
      </c>
      <c r="E66" s="2">
        <f>'100K'!F12</f>
        <v>1.73</v>
      </c>
      <c r="F66" s="3"/>
      <c r="G66" s="2">
        <f>'100K'!N12</f>
        <v>1.7410000000000001</v>
      </c>
      <c r="H66" s="2">
        <f>'100K'!O12</f>
        <v>1.746</v>
      </c>
      <c r="I66" s="2">
        <f>'100K'!P12</f>
        <v>1.7509999999999999</v>
      </c>
      <c r="J66" s="3"/>
      <c r="K66" s="2">
        <f>'100K'!I12</f>
        <v>1.7589999999999999</v>
      </c>
      <c r="L66" s="2">
        <f>'100K'!J12</f>
        <v>1.762</v>
      </c>
      <c r="M66" s="2">
        <f>'100K'!K12</f>
        <v>1.764</v>
      </c>
      <c r="N66" s="3"/>
      <c r="O66" s="2">
        <f>'100K'!S12</f>
        <v>1.764</v>
      </c>
      <c r="P66" s="2">
        <f>'100K'!T12</f>
        <v>1.7669999999999999</v>
      </c>
      <c r="Q66" s="2">
        <f>'100K'!U12</f>
        <v>1.77</v>
      </c>
      <c r="R66" s="3"/>
      <c r="S66" s="2">
        <f>'100K'!X12</f>
        <v>1.764</v>
      </c>
      <c r="T66" s="2">
        <f>'100K'!Y12</f>
        <v>1.766</v>
      </c>
      <c r="U66" s="2">
        <f>'100K'!Z12</f>
        <v>1.7689999999999999</v>
      </c>
      <c r="V66" s="3"/>
      <c r="W66" s="2">
        <f>'100K'!AC12</f>
        <v>1.7689999999999999</v>
      </c>
      <c r="X66" s="2">
        <f>'100K'!AD12</f>
        <v>1.7709999999999999</v>
      </c>
      <c r="Y66" s="2">
        <f>'100K'!AE12</f>
        <v>1.774</v>
      </c>
    </row>
    <row r="67" spans="1:25" x14ac:dyDescent="0.25">
      <c r="A67" s="11"/>
      <c r="B67" s="3">
        <v>150</v>
      </c>
      <c r="C67" s="2">
        <f>'150K'!D12</f>
        <v>1.7150000000000001</v>
      </c>
      <c r="D67" s="2">
        <f>'150K'!E12</f>
        <v>1.72</v>
      </c>
      <c r="E67" s="2">
        <f>'150K'!F12</f>
        <v>1.7250000000000001</v>
      </c>
      <c r="F67" s="3"/>
      <c r="G67" s="2">
        <f>'150K'!N12</f>
        <v>1.732</v>
      </c>
      <c r="H67" s="2">
        <f>'150K'!O12</f>
        <v>1.736</v>
      </c>
      <c r="I67" s="2">
        <f>'150K'!P12</f>
        <v>1.7410000000000001</v>
      </c>
      <c r="J67" s="3"/>
      <c r="K67" s="2">
        <f>'150K'!I12</f>
        <v>1.748</v>
      </c>
      <c r="L67" s="2">
        <f>'150K'!J12</f>
        <v>1.752</v>
      </c>
      <c r="M67" s="2">
        <f>'150K'!K12</f>
        <v>1.756</v>
      </c>
      <c r="N67" s="3"/>
      <c r="O67" s="2">
        <f>'150K'!S12</f>
        <v>1.752</v>
      </c>
      <c r="P67" s="2">
        <f>'150K'!T12</f>
        <v>1.7569999999999999</v>
      </c>
      <c r="Q67" s="2">
        <f>'150K'!U12</f>
        <v>1.7609999999999999</v>
      </c>
      <c r="R67" s="3"/>
      <c r="S67" s="2" t="str">
        <f>'150K'!X12</f>
        <v>NaN</v>
      </c>
      <c r="T67" s="2" t="str">
        <f>'150K'!Y12</f>
        <v>NaN</v>
      </c>
      <c r="U67" s="2" t="str">
        <f>'150K'!Z12</f>
        <v>NaN</v>
      </c>
      <c r="V67" s="3"/>
      <c r="W67" s="2">
        <f>'150K'!AC12</f>
        <v>1.756</v>
      </c>
      <c r="X67" s="2">
        <f>'150K'!AD12</f>
        <v>1.7609999999999999</v>
      </c>
      <c r="Y67" s="2">
        <f>'150K'!AE12</f>
        <v>1.766</v>
      </c>
    </row>
    <row r="68" spans="1:25" x14ac:dyDescent="0.25">
      <c r="A68" s="11"/>
      <c r="B68" s="3">
        <v>225</v>
      </c>
      <c r="C68" s="2">
        <f>'225K'!D12</f>
        <v>1.6990000000000001</v>
      </c>
      <c r="D68" s="2">
        <f>'225K'!E12</f>
        <v>1.7030000000000001</v>
      </c>
      <c r="E68" s="2">
        <f>'225K'!F12</f>
        <v>1.7070000000000001</v>
      </c>
      <c r="F68" s="3"/>
      <c r="G68" s="2">
        <f>'225K'!N12</f>
        <v>1.714</v>
      </c>
      <c r="H68" s="2">
        <f>'225K'!O12</f>
        <v>1.718</v>
      </c>
      <c r="I68" s="2">
        <f>'225K'!P12</f>
        <v>1.7210000000000001</v>
      </c>
      <c r="J68" s="3"/>
      <c r="K68" s="2">
        <f>'225K'!I12</f>
        <v>1.7290000000000001</v>
      </c>
      <c r="L68" s="2">
        <f>'225K'!J12</f>
        <v>1.732</v>
      </c>
      <c r="M68" s="2">
        <f>'225K'!K12</f>
        <v>1.734</v>
      </c>
      <c r="N68" s="3"/>
      <c r="O68" s="2">
        <f>'225K'!S12</f>
        <v>1.738</v>
      </c>
      <c r="P68" s="2">
        <f>'225K'!T12</f>
        <v>1.74</v>
      </c>
      <c r="Q68" s="2">
        <f>'225K'!U12</f>
        <v>1.7430000000000001</v>
      </c>
      <c r="R68" s="3"/>
      <c r="S68" s="2" t="str">
        <f>'225K'!X12</f>
        <v>NaN</v>
      </c>
      <c r="T68" s="2" t="str">
        <f>'225K'!Y12</f>
        <v>NaN</v>
      </c>
      <c r="U68" s="2" t="str">
        <f>'225K'!Z12</f>
        <v>NaN</v>
      </c>
      <c r="V68" s="3"/>
      <c r="W68" s="2">
        <f>'225K'!AC12</f>
        <v>1.732</v>
      </c>
      <c r="X68" s="2">
        <f>'225K'!AD12</f>
        <v>1.7390000000000001</v>
      </c>
      <c r="Y68" s="2">
        <f>'225K'!AE12</f>
        <v>1.746</v>
      </c>
    </row>
    <row r="69" spans="1:25" ht="15.75" thickBot="1" x14ac:dyDescent="0.3">
      <c r="A69" s="14"/>
      <c r="B69" s="15">
        <v>295</v>
      </c>
      <c r="C69" s="2">
        <f>'295K'!D12</f>
        <v>1.7090000000000001</v>
      </c>
      <c r="D69" s="2">
        <f>'295K'!E12</f>
        <v>1.7150000000000001</v>
      </c>
      <c r="E69" s="2">
        <f>'295K'!F12</f>
        <v>1.72</v>
      </c>
      <c r="F69" s="15"/>
      <c r="G69" s="2">
        <f>'295K'!N12</f>
        <v>1.728</v>
      </c>
      <c r="H69" s="2">
        <f>'295K'!O12</f>
        <v>1.736</v>
      </c>
      <c r="I69" s="2">
        <f>'295K'!P12</f>
        <v>1.7450000000000001</v>
      </c>
      <c r="J69" s="15"/>
      <c r="K69" s="2">
        <f>'295K'!I12</f>
        <v>1.724</v>
      </c>
      <c r="L69" s="2">
        <f>'295K'!J12</f>
        <v>1.728</v>
      </c>
      <c r="M69" s="2">
        <f>'295K'!K12</f>
        <v>1.7310000000000001</v>
      </c>
      <c r="N69" s="15"/>
      <c r="O69" s="2">
        <f>'295K'!S12</f>
        <v>1.7290000000000001</v>
      </c>
      <c r="P69" s="2">
        <f>'295K'!T12</f>
        <v>1.7330000000000001</v>
      </c>
      <c r="Q69" s="2">
        <f>'295K'!U12</f>
        <v>1.736</v>
      </c>
      <c r="R69" s="15"/>
      <c r="S69" s="2" t="s">
        <v>16</v>
      </c>
      <c r="T69" s="2" t="s">
        <v>16</v>
      </c>
      <c r="U69" s="2" t="s">
        <v>16</v>
      </c>
      <c r="V69" s="15"/>
      <c r="W69" s="2" t="s">
        <v>16</v>
      </c>
      <c r="X69" s="2" t="s">
        <v>16</v>
      </c>
      <c r="Y69" s="2" t="s">
        <v>16</v>
      </c>
    </row>
    <row r="71" spans="1:25" ht="15.75" thickBot="1" x14ac:dyDescent="0.3"/>
    <row r="72" spans="1:25" x14ac:dyDescent="0.25">
      <c r="A72" s="8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10"/>
    </row>
    <row r="73" spans="1:25" x14ac:dyDescent="0.25">
      <c r="A73" s="24" t="s">
        <v>38</v>
      </c>
      <c r="B73" s="3"/>
      <c r="C73" s="29" t="s">
        <v>1</v>
      </c>
      <c r="D73" s="29"/>
      <c r="E73" s="29"/>
      <c r="F73" s="3"/>
      <c r="G73" s="29" t="s">
        <v>1</v>
      </c>
      <c r="H73" s="29"/>
      <c r="I73" s="29"/>
      <c r="J73" s="3"/>
      <c r="K73" s="29" t="s">
        <v>1</v>
      </c>
      <c r="L73" s="29"/>
      <c r="M73" s="29"/>
      <c r="N73" s="3"/>
      <c r="O73" s="29" t="s">
        <v>1</v>
      </c>
      <c r="P73" s="29"/>
      <c r="Q73" s="29"/>
      <c r="R73" s="3"/>
      <c r="S73" s="29" t="s">
        <v>1</v>
      </c>
      <c r="T73" s="29"/>
      <c r="U73" s="29"/>
      <c r="V73" s="3"/>
      <c r="W73" s="29" t="s">
        <v>1</v>
      </c>
      <c r="X73" s="29"/>
      <c r="Y73" s="32"/>
    </row>
    <row r="74" spans="1:25" x14ac:dyDescent="0.25">
      <c r="A74" s="11" t="s">
        <v>28</v>
      </c>
      <c r="B74" s="3" t="s">
        <v>31</v>
      </c>
      <c r="C74" s="30" t="s">
        <v>30</v>
      </c>
      <c r="D74" s="30"/>
      <c r="E74" s="30"/>
      <c r="F74" s="3"/>
      <c r="G74" s="30" t="s">
        <v>32</v>
      </c>
      <c r="H74" s="30"/>
      <c r="I74" s="30"/>
      <c r="J74" s="3"/>
      <c r="K74" s="30" t="s">
        <v>23</v>
      </c>
      <c r="L74" s="30"/>
      <c r="M74" s="30"/>
      <c r="N74" s="3"/>
      <c r="O74" s="30" t="s">
        <v>26</v>
      </c>
      <c r="P74" s="30"/>
      <c r="Q74" s="30"/>
      <c r="R74" s="3"/>
      <c r="S74" s="30" t="s">
        <v>33</v>
      </c>
      <c r="T74" s="30"/>
      <c r="U74" s="30"/>
      <c r="V74" s="3"/>
      <c r="W74" s="30" t="s">
        <v>27</v>
      </c>
      <c r="X74" s="30"/>
      <c r="Y74" s="31"/>
    </row>
    <row r="75" spans="1:25" x14ac:dyDescent="0.25">
      <c r="A75" s="11"/>
      <c r="B75" s="3">
        <v>4</v>
      </c>
      <c r="C75" s="2">
        <f>'4K'!D23</f>
        <v>3.857E-2</v>
      </c>
      <c r="D75" s="2">
        <f>'4K'!E23</f>
        <v>5.6320000000000002E-2</v>
      </c>
      <c r="E75" s="2">
        <f>'4K'!F23</f>
        <v>7.4060000000000001E-2</v>
      </c>
      <c r="F75" s="3"/>
      <c r="G75" s="2">
        <f>'4K'!N23</f>
        <v>3.4999999999999997E-5</v>
      </c>
      <c r="H75" s="2">
        <f>'4K'!O23</f>
        <v>9.323E-5</v>
      </c>
      <c r="I75" s="2">
        <f>'4K'!P23</f>
        <v>1.5139999999999999E-4</v>
      </c>
      <c r="J75" s="3"/>
      <c r="K75" s="2">
        <f>'4K'!I23</f>
        <v>0.18959999999999999</v>
      </c>
      <c r="L75" s="2">
        <f>'4K'!J23</f>
        <v>0.2203</v>
      </c>
      <c r="M75" s="2">
        <f>'4K'!K23</f>
        <v>0.25090000000000001</v>
      </c>
      <c r="N75" s="3"/>
      <c r="O75" s="2">
        <f>'4K'!S23</f>
        <v>9.7999999999999997E-5</v>
      </c>
      <c r="P75" s="2">
        <f>'4K'!T23</f>
        <v>1.4999999999999999E-4</v>
      </c>
      <c r="Q75" s="2">
        <f>'4K'!U23</f>
        <v>2.1000000000000001E-4</v>
      </c>
      <c r="R75" s="3"/>
      <c r="S75" s="2">
        <f>'4K'!X23</f>
        <v>2.9999999999999997E-8</v>
      </c>
      <c r="T75" s="2">
        <f>'4K'!Y23</f>
        <v>1.4000000000000001E-7</v>
      </c>
      <c r="U75" s="2">
        <f>'4K'!Z23</f>
        <v>2.67E-7</v>
      </c>
      <c r="V75" s="3"/>
      <c r="W75" s="2">
        <f>'4K'!AC23</f>
        <v>4.067E-8</v>
      </c>
      <c r="X75" s="2">
        <f>'4K'!AD23</f>
        <v>1.5949999999999999E-7</v>
      </c>
      <c r="Y75" s="2">
        <f>'4K'!AE23</f>
        <v>2.7869999999999997E-7</v>
      </c>
    </row>
    <row r="76" spans="1:25" x14ac:dyDescent="0.25">
      <c r="A76" s="11"/>
      <c r="B76" s="3">
        <v>25</v>
      </c>
      <c r="C76" s="2">
        <f>'25K'!D23</f>
        <v>0.1515</v>
      </c>
      <c r="D76" s="2">
        <f>'25K'!E23</f>
        <v>0.2271</v>
      </c>
      <c r="E76" s="2">
        <f>'25K'!F23</f>
        <v>0.30280000000000001</v>
      </c>
      <c r="F76" s="3"/>
      <c r="G76" s="2">
        <f>'25K'!N23</f>
        <v>2.8140000000000001E-4</v>
      </c>
      <c r="H76" s="2">
        <f>'25K'!O23</f>
        <v>1.6999999999999999E-3</v>
      </c>
      <c r="I76" s="2">
        <f>'25K'!P23</f>
        <v>3.1189999999999998E-3</v>
      </c>
      <c r="J76" s="3"/>
      <c r="K76" s="2">
        <f>'25K'!I23</f>
        <v>0.2525</v>
      </c>
      <c r="L76" s="2">
        <f>'25K'!J23</f>
        <v>0.30580000000000002</v>
      </c>
      <c r="M76" s="2">
        <f>'25K'!K23</f>
        <v>0.35949999999999999</v>
      </c>
      <c r="N76" s="3"/>
      <c r="O76" s="2">
        <f>'25K'!S23</f>
        <v>1.864E-4</v>
      </c>
      <c r="P76" s="2">
        <f>'25K'!T23</f>
        <v>2.5819999999999999E-4</v>
      </c>
      <c r="Q76" s="2">
        <f>'25K'!U23</f>
        <v>3.3300000000000002E-4</v>
      </c>
      <c r="R76" s="3"/>
      <c r="S76" s="2">
        <f>'25K'!X23</f>
        <v>1.4999999999999999E-7</v>
      </c>
      <c r="T76" s="2">
        <f>'25K'!Y23</f>
        <v>5.8319999999999998E-7</v>
      </c>
      <c r="U76" s="2">
        <f>'25K'!Z23</f>
        <v>1.0139999999999999E-6</v>
      </c>
      <c r="V76" s="3"/>
      <c r="W76" s="2">
        <f>'25K'!AC23</f>
        <v>1.0700000000000001E-7</v>
      </c>
      <c r="X76" s="2">
        <f>'25K'!AD23</f>
        <v>2.0340000000000001E-7</v>
      </c>
      <c r="Y76" s="2">
        <f>'25K'!AE23</f>
        <v>2.9900000000000002E-7</v>
      </c>
    </row>
    <row r="77" spans="1:25" x14ac:dyDescent="0.25">
      <c r="A77" s="11"/>
      <c r="B77" s="3">
        <v>50</v>
      </c>
      <c r="C77" s="2">
        <f>'50K'!D23</f>
        <v>0.1014</v>
      </c>
      <c r="D77" s="2">
        <f>'50K'!E23</f>
        <v>0.14499999999999999</v>
      </c>
      <c r="E77" s="2">
        <f>'50K'!F23</f>
        <v>0.18959999999999999</v>
      </c>
      <c r="F77" s="3"/>
      <c r="G77" s="2">
        <f>'50K'!N23</f>
        <v>1.7149999999999999E-4</v>
      </c>
      <c r="H77" s="2">
        <f>'50K'!O23</f>
        <v>3.8000000000000002E-4</v>
      </c>
      <c r="I77" s="2">
        <f>'50K'!P23</f>
        <v>6.0439999999999995E-4</v>
      </c>
      <c r="J77" s="3"/>
      <c r="K77" s="2">
        <f>'50K'!I23</f>
        <v>0.2344</v>
      </c>
      <c r="L77" s="2">
        <f>'50K'!J23</f>
        <v>0.3105</v>
      </c>
      <c r="M77" s="2">
        <f>'50K'!K23</f>
        <v>0.3866</v>
      </c>
      <c r="N77" s="3"/>
      <c r="O77" s="2">
        <f>'50K'!S23</f>
        <v>1.7000000000000001E-4</v>
      </c>
      <c r="P77" s="2">
        <f>'50K'!T23</f>
        <v>3.0929999999999998E-4</v>
      </c>
      <c r="Q77" s="2">
        <f>'50K'!U23</f>
        <v>4.4850000000000001E-4</v>
      </c>
      <c r="R77" s="3"/>
      <c r="S77" s="2">
        <f>'50K'!X23</f>
        <v>1.5900000000000001E-7</v>
      </c>
      <c r="T77" s="2">
        <f>'50K'!Y23</f>
        <v>5.398E-7</v>
      </c>
      <c r="U77" s="2">
        <f>'50K'!Z23</f>
        <v>9.0999999999999997E-7</v>
      </c>
      <c r="V77" s="3"/>
      <c r="W77" s="2">
        <f>'50K'!AC23</f>
        <v>1.8939999999999999E-7</v>
      </c>
      <c r="X77" s="2">
        <f>'50K'!AD23</f>
        <v>5.6690000000000003E-7</v>
      </c>
      <c r="Y77" s="2">
        <f>'50K'!AE23</f>
        <v>9.4450000000000002E-7</v>
      </c>
    </row>
    <row r="78" spans="1:25" x14ac:dyDescent="0.25">
      <c r="A78" s="11"/>
      <c r="B78" s="3">
        <v>100</v>
      </c>
      <c r="C78" s="2">
        <f>'100K'!D23</f>
        <v>7.5240000000000001E-2</v>
      </c>
      <c r="D78" s="2">
        <f>'100K'!E23</f>
        <v>9.0700000000000003E-2</v>
      </c>
      <c r="E78" s="2">
        <f>'100K'!F23</f>
        <v>0.1062</v>
      </c>
      <c r="F78" s="3"/>
      <c r="G78" s="2">
        <f>'100K'!N23</f>
        <v>1.717E-4</v>
      </c>
      <c r="H78" s="2">
        <f>'100K'!O23</f>
        <v>2.9829999999999999E-4</v>
      </c>
      <c r="I78" s="2">
        <f>'100K'!P23</f>
        <v>4.2489999999999997E-4</v>
      </c>
      <c r="J78" s="3"/>
      <c r="K78" s="2">
        <f>'100K'!I23</f>
        <v>2687</v>
      </c>
      <c r="L78" s="2">
        <f>'100K'!J23</f>
        <v>0.32850000000000001</v>
      </c>
      <c r="M78" s="2">
        <f>'100K'!K23</f>
        <v>0.38840000000000002</v>
      </c>
      <c r="N78" s="3"/>
      <c r="O78" s="2">
        <f>'100K'!S23</f>
        <v>1.8000000000000001E-4</v>
      </c>
      <c r="P78" s="2">
        <f>'100K'!T23</f>
        <v>4.0999999999999999E-4</v>
      </c>
      <c r="Q78" s="2">
        <f>'100K'!U23</f>
        <v>6.4000000000000005E-4</v>
      </c>
      <c r="R78" s="3"/>
      <c r="S78" s="2">
        <f>'100K'!X23</f>
        <v>6.9999999999999997E-7</v>
      </c>
      <c r="T78" s="2">
        <f>'100K'!Y23</f>
        <v>2.3489999999999999E-6</v>
      </c>
      <c r="U78" s="2">
        <f>'100K'!Z23</f>
        <v>3.8999999999999999E-6</v>
      </c>
      <c r="V78" s="3"/>
      <c r="W78" s="2">
        <f>'100K'!AC23</f>
        <v>3.9499999999999998E-7</v>
      </c>
      <c r="X78" s="2">
        <f>'100K'!AD23</f>
        <v>1.043E-6</v>
      </c>
      <c r="Y78" s="2">
        <f>'100K'!AE23</f>
        <v>1.6920000000000001E-6</v>
      </c>
    </row>
    <row r="79" spans="1:25" x14ac:dyDescent="0.25">
      <c r="A79" s="11"/>
      <c r="B79" s="3">
        <v>150</v>
      </c>
      <c r="C79" s="2">
        <f>'150K'!D23</f>
        <v>4.65E-2</v>
      </c>
      <c r="D79" s="2">
        <f>'150K'!E23</f>
        <v>6.2619999999999995E-2</v>
      </c>
      <c r="E79" s="2">
        <f>'150K'!F23</f>
        <v>7.8750000000000001E-2</v>
      </c>
      <c r="F79" s="3"/>
      <c r="G79" s="2">
        <f>'150K'!N23</f>
        <v>6.2299999999999996E-5</v>
      </c>
      <c r="H79" s="2">
        <f>'150K'!O23</f>
        <v>1.9880000000000001E-4</v>
      </c>
      <c r="I79" s="2">
        <f>'150K'!P23</f>
        <v>3.3530000000000002E-4</v>
      </c>
      <c r="J79" s="3"/>
      <c r="K79" s="2">
        <f>'150K'!I23</f>
        <v>0.1459</v>
      </c>
      <c r="L79" s="2">
        <f>'150K'!J23</f>
        <v>0.2112</v>
      </c>
      <c r="M79" s="2">
        <f>'150K'!K23</f>
        <v>0.27650000000000002</v>
      </c>
      <c r="N79" s="3"/>
      <c r="O79" s="2">
        <f>'150K'!S23</f>
        <v>1.171E-4</v>
      </c>
      <c r="P79" s="2">
        <f>'150K'!T23</f>
        <v>4.17E-4</v>
      </c>
      <c r="Q79" s="2">
        <f>'150K'!U23</f>
        <v>7.1679999999999997E-4</v>
      </c>
      <c r="R79" s="3"/>
      <c r="S79" s="2">
        <f>'150K'!X23</f>
        <v>8.3000000000000002E-8</v>
      </c>
      <c r="T79" s="2">
        <f>'150K'!Y23</f>
        <v>1.4500000000000001E-6</v>
      </c>
      <c r="U79" s="2">
        <f>'150K'!Z23</f>
        <v>2.9900000000000002E-6</v>
      </c>
      <c r="V79" s="3"/>
      <c r="W79" s="2">
        <f>'150K'!AC23</f>
        <v>8.3999999999999998E-8</v>
      </c>
      <c r="X79" s="2">
        <f>'150K'!AD23</f>
        <v>1.4559999999999999E-6</v>
      </c>
      <c r="Y79" s="2">
        <f>'150K'!AE23</f>
        <v>2.9950000000000001E-6</v>
      </c>
    </row>
    <row r="80" spans="1:25" x14ac:dyDescent="0.25">
      <c r="A80" s="11"/>
      <c r="B80" s="3">
        <v>225</v>
      </c>
      <c r="C80" s="2">
        <f>'225K'!D23</f>
        <v>2.1860000000000001E-2</v>
      </c>
      <c r="D80" s="2">
        <f>'225K'!E23</f>
        <v>2.7199999999999998E-2</v>
      </c>
      <c r="E80" s="2">
        <f>'225K'!F23</f>
        <v>3.2539999999999999E-2</v>
      </c>
      <c r="F80" s="3"/>
      <c r="G80" s="2">
        <f>'225K'!N23</f>
        <v>7.4999999999999993E-5</v>
      </c>
      <c r="H80" s="2">
        <f>'225K'!O23</f>
        <v>1.109E-4</v>
      </c>
      <c r="I80" s="2">
        <f>'225K'!P23</f>
        <v>1.4660000000000001E-4</v>
      </c>
      <c r="J80" s="3"/>
      <c r="K80" s="2">
        <f>'225K'!I23</f>
        <v>8.7590000000000001E-2</v>
      </c>
      <c r="L80" s="2">
        <f>'225K'!J23</f>
        <v>0.1023</v>
      </c>
      <c r="M80" s="2">
        <f>'225K'!K23</f>
        <v>0.1169</v>
      </c>
      <c r="N80" s="3"/>
      <c r="O80" s="2">
        <f>'225K'!S23</f>
        <v>2.0489999999999999E-4</v>
      </c>
      <c r="P80" s="2">
        <f>'225K'!T23</f>
        <v>2.876E-4</v>
      </c>
      <c r="Q80" s="2">
        <f>'225K'!U23</f>
        <v>3.702E-4</v>
      </c>
      <c r="R80" s="3"/>
      <c r="S80" s="2" t="str">
        <f>'225K'!X23</f>
        <v>NaN</v>
      </c>
      <c r="T80" s="2" t="str">
        <f>'225K'!Y23</f>
        <v>NaN</v>
      </c>
      <c r="U80" s="2" t="str">
        <f>'225K'!Z23</f>
        <v>NaN</v>
      </c>
      <c r="V80" s="3"/>
      <c r="W80" s="2">
        <f>'225K'!AC23</f>
        <v>4.3000000000000003E-6</v>
      </c>
      <c r="X80" s="2">
        <f>'225K'!AD23</f>
        <v>1.2469999999999999E-5</v>
      </c>
      <c r="Y80" s="2">
        <f>'225K'!AE23</f>
        <v>2.932E-5</v>
      </c>
    </row>
    <row r="81" spans="1:25" x14ac:dyDescent="0.25">
      <c r="A81" s="11"/>
      <c r="B81" s="3">
        <v>295</v>
      </c>
      <c r="C81" s="2">
        <f>'295K'!D23</f>
        <v>8.4779999999999994E-3</v>
      </c>
      <c r="D81" s="2">
        <f>'295K'!E23</f>
        <v>1.1339999999999999E-2</v>
      </c>
      <c r="E81" s="2">
        <f>'295K'!F23</f>
        <v>1.4189999999999999E-2</v>
      </c>
      <c r="F81" s="3"/>
      <c r="G81" s="2">
        <f>'295K'!N23</f>
        <v>1.861E-5</v>
      </c>
      <c r="H81" s="2">
        <f>'295K'!O23</f>
        <v>8.3579999999999996E-5</v>
      </c>
      <c r="I81" s="2">
        <f>'295K'!P23</f>
        <v>1.485E-4</v>
      </c>
      <c r="J81" s="3"/>
      <c r="K81" s="2">
        <f>'295K'!I23</f>
        <v>5.3699999999999998E-2</v>
      </c>
      <c r="L81" s="2">
        <f>'295K'!J23</f>
        <v>6.7400000000000002E-2</v>
      </c>
      <c r="M81" s="2">
        <f>'295K'!K23</f>
        <v>8.0339999999999995E-2</v>
      </c>
      <c r="N81" s="3"/>
      <c r="O81" s="2">
        <f>'295K'!S23</f>
        <v>1.1107000000000001E-4</v>
      </c>
      <c r="P81" s="2">
        <f>'295K'!T23</f>
        <v>1.885E-4</v>
      </c>
      <c r="Q81" s="2">
        <f>'295K'!U23</f>
        <v>2.6669999999999998E-4</v>
      </c>
      <c r="R81" s="3"/>
      <c r="S81" s="2" t="str">
        <f>'225K'!X23</f>
        <v>NaN</v>
      </c>
      <c r="T81" s="2" t="str">
        <f>'225K'!Y23</f>
        <v>NaN</v>
      </c>
      <c r="U81" s="2" t="str">
        <f>'225K'!Z23</f>
        <v>NaN</v>
      </c>
      <c r="V81" s="3"/>
      <c r="W81" s="2" t="str">
        <f>'295K'!AC23</f>
        <v>NaN</v>
      </c>
      <c r="X81" s="2" t="str">
        <f>'295K'!AD23</f>
        <v>NaN</v>
      </c>
      <c r="Y81" s="2" t="str">
        <f>'295K'!AE23</f>
        <v>NaN</v>
      </c>
    </row>
    <row r="82" spans="1:25" x14ac:dyDescent="0.25">
      <c r="A82" s="1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13"/>
    </row>
    <row r="84" spans="1:25" x14ac:dyDescent="0.25">
      <c r="A84" s="11"/>
      <c r="B84" s="3"/>
      <c r="C84" s="29" t="s">
        <v>2</v>
      </c>
      <c r="D84" s="29"/>
      <c r="E84" s="29"/>
      <c r="F84" s="3"/>
      <c r="G84" s="29" t="s">
        <v>2</v>
      </c>
      <c r="H84" s="29"/>
      <c r="I84" s="29"/>
      <c r="J84" s="3"/>
      <c r="K84" s="29" t="s">
        <v>2</v>
      </c>
      <c r="L84" s="29"/>
      <c r="M84" s="29"/>
      <c r="N84" s="3"/>
      <c r="O84" s="29" t="s">
        <v>2</v>
      </c>
      <c r="P84" s="29"/>
      <c r="Q84" s="29"/>
      <c r="R84" s="3"/>
      <c r="S84" s="29" t="s">
        <v>2</v>
      </c>
      <c r="T84" s="29"/>
      <c r="U84" s="29"/>
      <c r="V84" s="3"/>
      <c r="W84" s="29" t="s">
        <v>2</v>
      </c>
      <c r="X84" s="29"/>
      <c r="Y84" s="29"/>
    </row>
    <row r="85" spans="1:25" x14ac:dyDescent="0.25">
      <c r="A85" s="11" t="s">
        <v>28</v>
      </c>
      <c r="B85" s="3" t="s">
        <v>31</v>
      </c>
      <c r="C85" s="30" t="s">
        <v>30</v>
      </c>
      <c r="D85" s="30"/>
      <c r="E85" s="30"/>
      <c r="F85" s="3"/>
      <c r="G85" s="30" t="s">
        <v>32</v>
      </c>
      <c r="H85" s="30"/>
      <c r="I85" s="30"/>
      <c r="J85" s="3"/>
      <c r="K85" s="30" t="s">
        <v>23</v>
      </c>
      <c r="L85" s="30"/>
      <c r="M85" s="30"/>
      <c r="N85" s="3"/>
      <c r="O85" s="30" t="s">
        <v>26</v>
      </c>
      <c r="P85" s="30"/>
      <c r="Q85" s="30"/>
      <c r="R85" s="3"/>
      <c r="S85" s="30" t="s">
        <v>33</v>
      </c>
      <c r="T85" s="30"/>
      <c r="U85" s="30"/>
      <c r="V85" s="3"/>
      <c r="W85" s="30" t="s">
        <v>27</v>
      </c>
      <c r="X85" s="30"/>
      <c r="Y85" s="31"/>
    </row>
    <row r="86" spans="1:25" x14ac:dyDescent="0.25">
      <c r="A86" s="11"/>
      <c r="B86" s="3">
        <v>4</v>
      </c>
      <c r="C86" s="2">
        <f>'4K'!D24</f>
        <v>35.799999999999997</v>
      </c>
      <c r="D86" s="2">
        <f>'4K'!E24</f>
        <v>43.86</v>
      </c>
      <c r="E86" s="2">
        <f>'4K'!F24</f>
        <v>51.85</v>
      </c>
      <c r="F86" s="3"/>
      <c r="G86" s="2">
        <f>'4K'!N24</f>
        <v>47.97</v>
      </c>
      <c r="H86" s="2">
        <f>'4K'!O24</f>
        <v>57.68</v>
      </c>
      <c r="I86" s="2">
        <f>'4K'!P24</f>
        <v>67.39</v>
      </c>
      <c r="J86" s="3"/>
      <c r="K86" s="2">
        <f>'4K'!I24</f>
        <v>28.19</v>
      </c>
      <c r="L86" s="2">
        <f>'4K'!J24</f>
        <v>30.77</v>
      </c>
      <c r="M86" s="2">
        <f>'4K'!K24</f>
        <v>33.35</v>
      </c>
      <c r="N86" s="3"/>
      <c r="O86" s="2">
        <f>'4K'!S24</f>
        <v>33.799999999999997</v>
      </c>
      <c r="P86" s="2">
        <f>'4K'!T24</f>
        <v>37.65</v>
      </c>
      <c r="Q86" s="2">
        <f>'4K'!U24</f>
        <v>41.5</v>
      </c>
      <c r="R86" s="3"/>
      <c r="S86" s="2">
        <f>'4K'!X24</f>
        <v>35.69</v>
      </c>
      <c r="T86" s="2">
        <f>'4K'!Y24</f>
        <v>41.46</v>
      </c>
      <c r="U86" s="2">
        <f>'4K'!Z24</f>
        <v>47.59</v>
      </c>
      <c r="V86" s="3"/>
      <c r="W86" s="2">
        <f>'4K'!AC24</f>
        <v>36.625999999999998</v>
      </c>
      <c r="X86" s="2">
        <f>'4K'!AD24</f>
        <v>41.84</v>
      </c>
      <c r="Y86" s="2">
        <f>'4K'!AE24</f>
        <v>47.4</v>
      </c>
    </row>
    <row r="87" spans="1:25" x14ac:dyDescent="0.25">
      <c r="A87" s="11"/>
      <c r="B87" s="3">
        <v>25</v>
      </c>
      <c r="C87" s="2">
        <f>'25K'!D24</f>
        <v>64.739999999999995</v>
      </c>
      <c r="D87" s="2">
        <f>'25K'!E24</f>
        <v>79.77</v>
      </c>
      <c r="E87" s="2">
        <f>'25K'!F24</f>
        <v>94.8</v>
      </c>
      <c r="F87" s="3"/>
      <c r="G87" s="2">
        <f>'25K'!N24</f>
        <v>92.48</v>
      </c>
      <c r="H87" s="2">
        <f>'25K'!O24</f>
        <v>118.5</v>
      </c>
      <c r="I87" s="2">
        <f>'25K'!P24</f>
        <v>144.5</v>
      </c>
      <c r="J87" s="3"/>
      <c r="K87" s="2">
        <f>'25K'!I24</f>
        <v>30.81</v>
      </c>
      <c r="L87" s="2">
        <f>'25K'!J24</f>
        <v>34.39</v>
      </c>
      <c r="M87" s="2">
        <f>'25K'!K24</f>
        <v>37.97</v>
      </c>
      <c r="N87" s="3"/>
      <c r="O87" s="2">
        <f>'25K'!S24</f>
        <v>37.83</v>
      </c>
      <c r="P87" s="2">
        <f>'25K'!T24</f>
        <v>40.950000000000003</v>
      </c>
      <c r="Q87" s="2">
        <f>'25K'!U24</f>
        <v>44.07</v>
      </c>
      <c r="R87" s="3"/>
      <c r="S87" s="2">
        <f>'25K'!X24</f>
        <v>46.56</v>
      </c>
      <c r="T87" s="2">
        <f>'25K'!Y24</f>
        <v>53.54</v>
      </c>
      <c r="U87" s="2">
        <f>'25K'!Z24</f>
        <v>60.53</v>
      </c>
      <c r="V87" s="3"/>
      <c r="W87" s="2">
        <f>'25K'!AC24</f>
        <v>40.29</v>
      </c>
      <c r="X87" s="2">
        <f>'25K'!AD24</f>
        <v>43.99</v>
      </c>
      <c r="Y87" s="2">
        <f>'25K'!AE24</f>
        <v>47.69</v>
      </c>
    </row>
    <row r="88" spans="1:25" x14ac:dyDescent="0.25">
      <c r="A88" s="11"/>
      <c r="B88" s="3">
        <v>50</v>
      </c>
      <c r="C88" s="2">
        <f>'50K'!D24</f>
        <v>58.64</v>
      </c>
      <c r="D88" s="2">
        <f>'50K'!E24</f>
        <v>74.28</v>
      </c>
      <c r="E88" s="2">
        <f>'50K'!F24</f>
        <v>89.92</v>
      </c>
      <c r="F88" s="3"/>
      <c r="G88" s="2">
        <f>'50K'!N24</f>
        <v>70.28</v>
      </c>
      <c r="H88" s="2">
        <f>'50K'!O24</f>
        <v>82.66</v>
      </c>
      <c r="I88" s="2">
        <f>'50K'!P24</f>
        <v>95.04</v>
      </c>
      <c r="J88" s="3"/>
      <c r="K88" s="2">
        <f>'50K'!I24</f>
        <v>31.88</v>
      </c>
      <c r="L88" s="2">
        <f>'50K'!J24</f>
        <v>37.28</v>
      </c>
      <c r="M88" s="2">
        <f>'50K'!K24</f>
        <v>42.67</v>
      </c>
      <c r="N88" s="3"/>
      <c r="O88" s="2">
        <f>'50K'!S24</f>
        <v>40</v>
      </c>
      <c r="P88" s="2">
        <f>'50K'!T24</f>
        <v>45.65</v>
      </c>
      <c r="Q88" s="2">
        <f>'50K'!U24</f>
        <v>51.24</v>
      </c>
      <c r="R88" s="3"/>
      <c r="S88" s="2">
        <f>'50K'!X24</f>
        <v>465.51</v>
      </c>
      <c r="T88" s="2">
        <f>'50K'!Y24</f>
        <v>53.13</v>
      </c>
      <c r="U88" s="2">
        <f>'50K'!Z24</f>
        <v>59.75</v>
      </c>
      <c r="V88" s="3"/>
      <c r="W88" s="2">
        <f>'50K'!AC24</f>
        <v>46.93</v>
      </c>
      <c r="X88" s="2">
        <f>'50K'!AD24</f>
        <v>53.2</v>
      </c>
      <c r="Y88" s="2">
        <f>'50K'!AE24</f>
        <v>59.46</v>
      </c>
    </row>
    <row r="89" spans="1:25" x14ac:dyDescent="0.25">
      <c r="A89" s="11"/>
      <c r="B89" s="3">
        <v>100</v>
      </c>
      <c r="C89" s="2">
        <f>'100K'!D24</f>
        <v>61.22</v>
      </c>
      <c r="D89" s="2">
        <f>'100K'!E24</f>
        <v>55.06</v>
      </c>
      <c r="E89" s="2">
        <f>'100K'!F24</f>
        <v>67.37</v>
      </c>
      <c r="F89" s="3"/>
      <c r="G89" s="2">
        <f>'100K'!N24</f>
        <v>72.8</v>
      </c>
      <c r="H89" s="2">
        <f>'100K'!O24</f>
        <v>82.2</v>
      </c>
      <c r="I89" s="2">
        <f>'100K'!P24</f>
        <v>91.63</v>
      </c>
      <c r="J89" s="3"/>
      <c r="K89" s="2">
        <f>'100K'!I24</f>
        <v>45.8</v>
      </c>
      <c r="L89" s="2">
        <f>'100K'!J24</f>
        <v>51.1</v>
      </c>
      <c r="M89" s="2">
        <f>'100K'!K24</f>
        <v>56.48</v>
      </c>
      <c r="N89" s="3"/>
      <c r="O89" s="2">
        <f>'100K'!S24</f>
        <v>49.64</v>
      </c>
      <c r="P89" s="2">
        <f>'100K'!T24</f>
        <v>58.27</v>
      </c>
      <c r="Q89" s="2">
        <f>'100K'!U24</f>
        <v>66.87</v>
      </c>
      <c r="R89" s="3"/>
      <c r="S89" s="2">
        <f>'100K'!X24</f>
        <v>69.599999999999994</v>
      </c>
      <c r="T89" s="2">
        <f>'100K'!Y24</f>
        <v>78.8</v>
      </c>
      <c r="U89" s="2">
        <f>'100K'!Z24</f>
        <v>88.07</v>
      </c>
      <c r="V89" s="3"/>
      <c r="W89" s="2">
        <f>'100K'!AC24</f>
        <v>60.61</v>
      </c>
      <c r="X89" s="2">
        <f>'100K'!AD24</f>
        <v>67.98</v>
      </c>
      <c r="Y89" s="2">
        <f>'100K'!AE24</f>
        <v>75.349999999999994</v>
      </c>
    </row>
    <row r="90" spans="1:25" x14ac:dyDescent="0.25">
      <c r="A90" s="11"/>
      <c r="B90" s="3">
        <v>150</v>
      </c>
      <c r="C90" s="2">
        <f>'150K'!D24</f>
        <v>66.260000000000005</v>
      </c>
      <c r="D90" s="2">
        <f>'150K'!E24</f>
        <v>77.64</v>
      </c>
      <c r="E90" s="2">
        <f>'150K'!F24</f>
        <v>89.01</v>
      </c>
      <c r="F90" s="3"/>
      <c r="G90" s="2">
        <f>'150K'!N24</f>
        <v>75.8</v>
      </c>
      <c r="H90" s="2">
        <f>'150K'!O24</f>
        <v>92.6</v>
      </c>
      <c r="I90" s="2">
        <f>'150K'!P24</f>
        <v>109.6</v>
      </c>
      <c r="J90" s="3"/>
      <c r="K90" s="2">
        <f>'150K'!I24</f>
        <v>50.82</v>
      </c>
      <c r="L90" s="2">
        <f>'150K'!J24</f>
        <v>61.61</v>
      </c>
      <c r="M90" s="2">
        <f>'150K'!K24</f>
        <v>72.400000000000006</v>
      </c>
      <c r="N90" s="3"/>
      <c r="O90" s="2">
        <f>'150K'!S24</f>
        <v>60.82</v>
      </c>
      <c r="P90" s="2">
        <f>'150K'!T24</f>
        <v>75.3</v>
      </c>
      <c r="Q90" s="2">
        <f>'150K'!U24</f>
        <v>89.75</v>
      </c>
      <c r="R90" s="3"/>
      <c r="S90" s="2">
        <f>'150K'!X24</f>
        <v>71.540000000000006</v>
      </c>
      <c r="T90" s="2">
        <f>'150K'!Y24</f>
        <v>87.53</v>
      </c>
      <c r="U90" s="2">
        <f>'150K'!Z24</f>
        <v>100.35</v>
      </c>
      <c r="V90" s="3"/>
      <c r="W90" s="2">
        <f>'150K'!AC24</f>
        <v>71.52</v>
      </c>
      <c r="X90" s="2">
        <f>'150K'!AD24</f>
        <v>87.5</v>
      </c>
      <c r="Y90" s="2">
        <f>'150K'!AE24</f>
        <v>100.35</v>
      </c>
    </row>
    <row r="91" spans="1:25" x14ac:dyDescent="0.25">
      <c r="A91" s="11"/>
      <c r="B91" s="3">
        <v>225</v>
      </c>
      <c r="C91" s="2">
        <f>'225K'!D24</f>
        <v>46.42</v>
      </c>
      <c r="D91" s="2">
        <f>'225K'!E24</f>
        <v>86.88</v>
      </c>
      <c r="E91" s="2">
        <f>'225K'!F24</f>
        <v>97.33</v>
      </c>
      <c r="F91" s="3"/>
      <c r="G91" s="2">
        <f>'225K'!N24</f>
        <v>98.18</v>
      </c>
      <c r="H91" s="2">
        <f>'225K'!O24</f>
        <v>100.78</v>
      </c>
      <c r="I91" s="2">
        <f>'225K'!P24</f>
        <v>117.4</v>
      </c>
      <c r="J91" s="3"/>
      <c r="K91" s="2">
        <f>'225K'!I24</f>
        <v>67.489999999999995</v>
      </c>
      <c r="L91" s="2">
        <f>'225K'!J24</f>
        <v>73.75</v>
      </c>
      <c r="M91" s="2">
        <f>'225K'!K24</f>
        <v>80.05</v>
      </c>
      <c r="N91" s="3"/>
      <c r="O91" s="2">
        <f>'225K'!S24</f>
        <v>85.86</v>
      </c>
      <c r="P91" s="2">
        <f>'225K'!T24</f>
        <v>93.11</v>
      </c>
      <c r="Q91" s="2">
        <f>'225K'!U24</f>
        <v>100.4</v>
      </c>
      <c r="R91" s="3"/>
      <c r="S91" s="2" t="str">
        <f>'225K'!X24</f>
        <v>NaN</v>
      </c>
      <c r="T91" s="2" t="str">
        <f>'225K'!Y24</f>
        <v>NaN</v>
      </c>
      <c r="U91" s="2" t="str">
        <f>'225K'!Z24</f>
        <v>NaN</v>
      </c>
      <c r="V91" s="3"/>
      <c r="W91" s="2">
        <f>'225K'!AC24</f>
        <v>120.8</v>
      </c>
      <c r="X91" s="2">
        <f>'225K'!AD24</f>
        <v>157.80000000000001</v>
      </c>
      <c r="Y91" s="2">
        <f>'225K'!AE24</f>
        <v>194.8</v>
      </c>
    </row>
    <row r="92" spans="1:25" x14ac:dyDescent="0.25">
      <c r="A92" s="11"/>
      <c r="B92" s="3">
        <v>295</v>
      </c>
      <c r="C92" s="2">
        <f>'295K'!D24</f>
        <v>76.209999999999994</v>
      </c>
      <c r="D92" s="2">
        <f>'295K'!E24</f>
        <v>90.09</v>
      </c>
      <c r="E92" s="2">
        <f>'295K'!F24</f>
        <v>103.9</v>
      </c>
      <c r="F92" s="3"/>
      <c r="G92" s="2">
        <f>'295K'!N24</f>
        <v>99.33</v>
      </c>
      <c r="H92" s="2">
        <f>'295K'!O24</f>
        <v>125.5</v>
      </c>
      <c r="I92" s="2">
        <f>'295K'!P24</f>
        <v>151.6</v>
      </c>
      <c r="J92" s="3"/>
      <c r="K92" s="2">
        <f>'295K'!I24</f>
        <v>65.400000000000006</v>
      </c>
      <c r="L92" s="2">
        <f>'295K'!J24</f>
        <v>74.349999999999994</v>
      </c>
      <c r="M92" s="2">
        <f>'295K'!K24</f>
        <v>83.22</v>
      </c>
      <c r="N92" s="3"/>
      <c r="O92" s="2">
        <f>'295K'!S24</f>
        <v>85.36</v>
      </c>
      <c r="P92" s="2">
        <f>'295K'!T24</f>
        <v>96.2</v>
      </c>
      <c r="Q92" s="2">
        <f>'295K'!U24</f>
        <v>107</v>
      </c>
      <c r="R92" s="3"/>
      <c r="S92" s="2" t="str">
        <f>'295K'!X24</f>
        <v>NaN</v>
      </c>
      <c r="T92" s="2" t="str">
        <f>'295K'!Y24</f>
        <v>NaN</v>
      </c>
      <c r="U92" s="2" t="str">
        <f>'295K'!Z24</f>
        <v>NaN</v>
      </c>
      <c r="V92" s="3"/>
      <c r="W92" s="2" t="str">
        <f>'295K'!AC25</f>
        <v>NaN</v>
      </c>
      <c r="X92" s="2" t="str">
        <f>'295K'!AD25</f>
        <v>NaN</v>
      </c>
      <c r="Y92" s="2" t="str">
        <f>'295K'!AE25</f>
        <v>NaN</v>
      </c>
    </row>
    <row r="96" spans="1:25" x14ac:dyDescent="0.25">
      <c r="A96" s="11"/>
      <c r="B96" s="3"/>
      <c r="C96" s="29" t="s">
        <v>36</v>
      </c>
      <c r="D96" s="29"/>
      <c r="E96" s="29"/>
      <c r="F96" s="3"/>
      <c r="G96" s="29" t="s">
        <v>36</v>
      </c>
      <c r="H96" s="29"/>
      <c r="I96" s="29"/>
      <c r="J96" s="3"/>
      <c r="K96" s="29" t="s">
        <v>36</v>
      </c>
      <c r="L96" s="29"/>
      <c r="M96" s="29"/>
      <c r="N96" s="3"/>
      <c r="O96" s="29" t="s">
        <v>36</v>
      </c>
      <c r="P96" s="29"/>
      <c r="Q96" s="29"/>
      <c r="R96" s="3"/>
      <c r="S96" s="29" t="s">
        <v>36</v>
      </c>
      <c r="T96" s="29"/>
      <c r="U96" s="29"/>
      <c r="V96" s="3"/>
      <c r="W96" s="29" t="s">
        <v>36</v>
      </c>
      <c r="X96" s="29"/>
      <c r="Y96" s="29"/>
    </row>
    <row r="97" spans="1:25" x14ac:dyDescent="0.25">
      <c r="A97" s="11" t="s">
        <v>28</v>
      </c>
      <c r="B97" s="3" t="s">
        <v>31</v>
      </c>
      <c r="C97" s="30" t="s">
        <v>30</v>
      </c>
      <c r="D97" s="30"/>
      <c r="E97" s="30"/>
      <c r="F97" s="3"/>
      <c r="G97" s="30" t="s">
        <v>32</v>
      </c>
      <c r="H97" s="30"/>
      <c r="I97" s="30"/>
      <c r="J97" s="3"/>
      <c r="K97" s="30" t="s">
        <v>23</v>
      </c>
      <c r="L97" s="30"/>
      <c r="M97" s="30"/>
      <c r="N97" s="3"/>
      <c r="O97" s="30" t="s">
        <v>26</v>
      </c>
      <c r="P97" s="30"/>
      <c r="Q97" s="30"/>
      <c r="R97" s="3"/>
      <c r="S97" s="30" t="s">
        <v>33</v>
      </c>
      <c r="T97" s="30"/>
      <c r="U97" s="30"/>
      <c r="V97" s="3"/>
      <c r="W97" s="30" t="s">
        <v>27</v>
      </c>
      <c r="X97" s="30"/>
      <c r="Y97" s="31"/>
    </row>
    <row r="98" spans="1:25" x14ac:dyDescent="0.25">
      <c r="A98" s="11"/>
      <c r="B98" s="3">
        <v>4</v>
      </c>
      <c r="C98" s="2">
        <f>'4K'!D25</f>
        <v>1.7430000000000001</v>
      </c>
      <c r="D98" s="2">
        <f>'4K'!E25</f>
        <v>1.746</v>
      </c>
      <c r="E98" s="2">
        <f>'4K'!F25</f>
        <v>1.7490000000000001</v>
      </c>
      <c r="F98" s="3"/>
      <c r="G98" s="2">
        <f>'4K'!S25</f>
        <v>1.7709999999999999</v>
      </c>
      <c r="H98" s="2">
        <f>'4K'!T25</f>
        <v>1.772</v>
      </c>
      <c r="I98" s="2">
        <f>'4K'!U25</f>
        <v>1.774</v>
      </c>
      <c r="J98" s="3"/>
      <c r="K98" s="2">
        <f>'4K'!I25</f>
        <v>1.7669999999999999</v>
      </c>
      <c r="L98" s="2">
        <f>'4K'!J25</f>
        <v>1.768</v>
      </c>
      <c r="M98" s="2">
        <f>'4K'!K25</f>
        <v>1.7689999999999999</v>
      </c>
      <c r="N98" s="3"/>
      <c r="O98" s="2">
        <f>'4K'!S25</f>
        <v>1.7709999999999999</v>
      </c>
      <c r="P98" s="2">
        <f>'4K'!T25</f>
        <v>1.772</v>
      </c>
      <c r="Q98" s="2">
        <f>'4K'!U25</f>
        <v>1.774</v>
      </c>
      <c r="R98" s="3"/>
      <c r="S98" s="2">
        <f>'4K'!X25</f>
        <v>1.7669999999999999</v>
      </c>
      <c r="T98" s="2">
        <f>'4K'!Y25</f>
        <v>1.7689999999999999</v>
      </c>
      <c r="U98" s="2">
        <f>'4K'!Z25</f>
        <v>1.7709999999999999</v>
      </c>
      <c r="V98" s="3"/>
      <c r="W98" s="2">
        <f>'4K'!AC25</f>
        <v>1.7669999999999999</v>
      </c>
      <c r="X98" s="2">
        <f>'4K'!AD25</f>
        <v>1.7689999999999999</v>
      </c>
      <c r="Y98" s="2">
        <f>'4K'!AE25</f>
        <v>1.7709999999999999</v>
      </c>
    </row>
    <row r="99" spans="1:25" x14ac:dyDescent="0.25">
      <c r="A99" s="11"/>
      <c r="B99" s="3">
        <v>25</v>
      </c>
      <c r="C99" s="2">
        <f>'25K'!D25</f>
        <v>1.712</v>
      </c>
      <c r="D99" s="2">
        <f>'25K'!E25</f>
        <v>1.7190000000000001</v>
      </c>
      <c r="E99" s="2">
        <f>'25K'!F25</f>
        <v>1.7250000000000001</v>
      </c>
      <c r="F99" s="3"/>
      <c r="G99" s="2">
        <f>'25K'!S25</f>
        <v>1.774</v>
      </c>
      <c r="H99" s="2">
        <f>'25K'!T25</f>
        <v>1.7729999999999999</v>
      </c>
      <c r="I99" s="2">
        <f>'25K'!U25</f>
        <v>1.776</v>
      </c>
      <c r="J99" s="3"/>
      <c r="K99" s="2">
        <f>'25K'!I25</f>
        <v>1.768</v>
      </c>
      <c r="L99" s="2">
        <f>'25K'!J25</f>
        <v>1.7689999999999999</v>
      </c>
      <c r="M99" s="2">
        <f>'25K'!K25</f>
        <v>1.7709999999999999</v>
      </c>
      <c r="N99" s="3"/>
      <c r="O99" s="2">
        <f>'25K'!S25</f>
        <v>1.774</v>
      </c>
      <c r="P99" s="2">
        <f>'25K'!T25</f>
        <v>1.7729999999999999</v>
      </c>
      <c r="Q99" s="2">
        <f>'25K'!U25</f>
        <v>1.776</v>
      </c>
      <c r="R99" s="3"/>
      <c r="S99" s="2">
        <f>'25K'!X25</f>
        <v>1.7669999999999999</v>
      </c>
      <c r="T99" s="2">
        <f>'25K'!Y25</f>
        <v>1.77</v>
      </c>
      <c r="U99" s="2">
        <f>'25K'!Z25</f>
        <v>1.7771999999999999</v>
      </c>
      <c r="V99" s="3"/>
      <c r="W99" s="2">
        <f>'25K'!AC25</f>
        <v>1.768</v>
      </c>
      <c r="X99" s="2">
        <f>'25K'!AD25</f>
        <v>1.7689999999999999</v>
      </c>
      <c r="Y99" s="2">
        <f>'25K'!AE25</f>
        <v>1.7709999999999999</v>
      </c>
    </row>
    <row r="100" spans="1:25" x14ac:dyDescent="0.25">
      <c r="A100" s="11"/>
      <c r="B100" s="3">
        <v>50</v>
      </c>
      <c r="C100" s="2">
        <f>'50K'!D25</f>
        <v>1.7290000000000001</v>
      </c>
      <c r="D100" s="2">
        <f>'50K'!E25</f>
        <v>1.7350000000000001</v>
      </c>
      <c r="E100" s="2">
        <f>'50K'!F25</f>
        <v>1.7410000000000001</v>
      </c>
      <c r="F100" s="3"/>
      <c r="G100" s="2">
        <f>'50K'!S25</f>
        <v>1.7649999999999999</v>
      </c>
      <c r="H100" s="2">
        <f>'50K'!T25</f>
        <v>1.7669999999999999</v>
      </c>
      <c r="I100" s="2">
        <f>'50K'!U25</f>
        <v>1.7689999999999999</v>
      </c>
      <c r="J100" s="3"/>
      <c r="K100" s="2">
        <f>'50K'!I25</f>
        <v>1.7629999999999999</v>
      </c>
      <c r="L100" s="2">
        <f>'50K'!J25</f>
        <v>1.766</v>
      </c>
      <c r="M100" s="2">
        <f>'50K'!K25</f>
        <v>1.768</v>
      </c>
      <c r="N100" s="3"/>
      <c r="O100" s="2">
        <f>'50K'!S25</f>
        <v>1.7649999999999999</v>
      </c>
      <c r="P100" s="2">
        <f>'50K'!T25</f>
        <v>1.7669999999999999</v>
      </c>
      <c r="Q100" s="2">
        <f>'50K'!U25</f>
        <v>1.7689999999999999</v>
      </c>
      <c r="R100" s="3"/>
      <c r="S100" s="2">
        <f>'50K'!X25</f>
        <v>1.764</v>
      </c>
      <c r="T100" s="2">
        <f>'50K'!Y25</f>
        <v>1.7669999999999999</v>
      </c>
      <c r="U100" s="2">
        <f>'50K'!Z25</f>
        <v>1.7689999999999999</v>
      </c>
      <c r="V100" s="3"/>
      <c r="W100" s="2">
        <f>'50K'!AC25</f>
        <v>1.7669999999999999</v>
      </c>
      <c r="X100" s="2">
        <f>'50K'!AD25</f>
        <v>1.7689999999999999</v>
      </c>
      <c r="Y100" s="2">
        <f>'50K'!AE25</f>
        <v>1.7709999999999999</v>
      </c>
    </row>
    <row r="101" spans="1:25" x14ac:dyDescent="0.25">
      <c r="A101" s="11"/>
      <c r="B101" s="3">
        <v>100</v>
      </c>
      <c r="C101" s="2">
        <f>'100K'!D25</f>
        <v>1.724</v>
      </c>
      <c r="D101" s="2">
        <f>'100K'!E25</f>
        <v>1.7270000000000001</v>
      </c>
      <c r="E101" s="2">
        <f>'100K'!F25</f>
        <v>1.7290000000000001</v>
      </c>
      <c r="F101" s="3"/>
      <c r="G101" s="2">
        <f>'100K'!S25</f>
        <v>1.7609999999999999</v>
      </c>
      <c r="H101" s="2">
        <f>'100K'!T25</f>
        <v>1.764</v>
      </c>
      <c r="I101" s="2">
        <f>'100K'!U25</f>
        <v>1.7669999999999999</v>
      </c>
      <c r="J101" s="3"/>
      <c r="K101" s="2">
        <f>'100K'!I25</f>
        <v>1.7589999999999999</v>
      </c>
      <c r="L101" s="2">
        <f>'100K'!J25</f>
        <v>1.762</v>
      </c>
      <c r="M101" s="2">
        <f>'100K'!K25</f>
        <v>1.764</v>
      </c>
      <c r="N101" s="3"/>
      <c r="O101" s="2">
        <f>'100K'!S25</f>
        <v>1.7609999999999999</v>
      </c>
      <c r="P101" s="2">
        <f>'100K'!T25</f>
        <v>1.764</v>
      </c>
      <c r="Q101" s="2">
        <f>'100K'!U25</f>
        <v>1.7669999999999999</v>
      </c>
      <c r="R101" s="3"/>
      <c r="S101" s="2">
        <f>'100K'!X25</f>
        <v>1.76</v>
      </c>
      <c r="T101" s="2">
        <f>'100K'!Y25</f>
        <v>1.7629999999999999</v>
      </c>
      <c r="U101" s="2">
        <f>'100K'!Z25</f>
        <v>1.766</v>
      </c>
      <c r="V101" s="3"/>
      <c r="W101" s="2">
        <f>'100K'!AC25</f>
        <v>1.7649999999999999</v>
      </c>
      <c r="X101" s="2">
        <f>'100K'!AD25</f>
        <v>1.768</v>
      </c>
      <c r="Y101" s="2">
        <f>'100K'!AE25</f>
        <v>1.77</v>
      </c>
    </row>
    <row r="102" spans="1:25" x14ac:dyDescent="0.25">
      <c r="A102" s="11"/>
      <c r="B102" s="3">
        <v>150</v>
      </c>
      <c r="C102" s="2">
        <f>'150K'!D25</f>
        <v>1.7150000000000001</v>
      </c>
      <c r="D102" s="2">
        <f>'150K'!E25</f>
        <v>1.7190000000000001</v>
      </c>
      <c r="E102" s="2">
        <f>'150K'!F25</f>
        <v>1.724</v>
      </c>
      <c r="F102" s="3"/>
      <c r="G102" s="2">
        <f>'150K'!S25</f>
        <v>1.7490000000000001</v>
      </c>
      <c r="H102" s="2">
        <f>'150K'!T25</f>
        <v>1.7529999999999999</v>
      </c>
      <c r="I102" s="2">
        <f>'150K'!U25</f>
        <v>1.758</v>
      </c>
      <c r="J102" s="3"/>
      <c r="K102" s="2">
        <f>'150K'!I25</f>
        <v>1.748</v>
      </c>
      <c r="L102" s="2">
        <f>'150K'!J25</f>
        <v>1.758</v>
      </c>
      <c r="M102" s="2">
        <f>'150K'!K25</f>
        <v>1.756</v>
      </c>
      <c r="N102" s="3"/>
      <c r="O102" s="2">
        <f>'150K'!S25</f>
        <v>1.7490000000000001</v>
      </c>
      <c r="P102" s="2">
        <f>'150K'!T25</f>
        <v>1.7529999999999999</v>
      </c>
      <c r="Q102" s="2">
        <f>'150K'!U25</f>
        <v>1.758</v>
      </c>
      <c r="R102" s="3"/>
      <c r="S102" s="2">
        <f>'150K'!X25</f>
        <v>1.754</v>
      </c>
      <c r="T102" s="2">
        <f>'150K'!Y25</f>
        <v>1.758</v>
      </c>
      <c r="U102" s="2">
        <f>'150K'!Z25</f>
        <v>1.7629999999999999</v>
      </c>
      <c r="V102" s="3"/>
      <c r="W102" s="2">
        <f>'150K'!AC25</f>
        <v>1.7529999999999999</v>
      </c>
      <c r="X102" s="2">
        <f>'150K'!AD25</f>
        <v>1.758</v>
      </c>
      <c r="Y102" s="2">
        <f>'150K'!AE25</f>
        <v>1.7629999999999999</v>
      </c>
    </row>
    <row r="103" spans="1:25" x14ac:dyDescent="0.25">
      <c r="A103" s="11"/>
      <c r="B103" s="3">
        <v>225</v>
      </c>
      <c r="C103" s="2">
        <f>'225K'!D25</f>
        <v>1.698</v>
      </c>
      <c r="D103" s="2">
        <f>'225K'!E25</f>
        <v>1.702</v>
      </c>
      <c r="E103" s="2">
        <f>'225K'!F25</f>
        <v>1.706</v>
      </c>
      <c r="F103" s="3"/>
      <c r="G103" s="2">
        <f>'225K'!S25</f>
        <v>1.7350000000000001</v>
      </c>
      <c r="H103" s="2">
        <f>'225K'!T25</f>
        <v>1.738</v>
      </c>
      <c r="I103" s="2">
        <f>'225K'!U25</f>
        <v>1.74</v>
      </c>
      <c r="J103" s="3"/>
      <c r="K103" s="2">
        <f>'225K'!I25</f>
        <v>1.7290000000000001</v>
      </c>
      <c r="L103" s="2">
        <f>'225K'!J25</f>
        <v>1.732</v>
      </c>
      <c r="M103" s="2">
        <f>'225K'!K25</f>
        <v>1.734</v>
      </c>
      <c r="N103" s="3"/>
      <c r="O103" s="2">
        <f>'225K'!S25</f>
        <v>1.7350000000000001</v>
      </c>
      <c r="P103" s="2">
        <f>'225K'!T25</f>
        <v>1.738</v>
      </c>
      <c r="Q103" s="2">
        <f>'225K'!U25</f>
        <v>1.74</v>
      </c>
      <c r="R103" s="3"/>
      <c r="S103" s="2" t="str">
        <f>'225K'!X25</f>
        <v>NaN</v>
      </c>
      <c r="T103" s="2" t="str">
        <f>'225K'!Y25</f>
        <v>NaN</v>
      </c>
      <c r="U103" s="2" t="str">
        <f>'225K'!Z25</f>
        <v>NaN</v>
      </c>
      <c r="V103" s="3"/>
      <c r="W103" s="2">
        <f>'225K'!AC25</f>
        <v>1.7270000000000001</v>
      </c>
      <c r="X103" s="2">
        <f>'225K'!AD25</f>
        <v>1.738</v>
      </c>
      <c r="Y103" s="2">
        <f>'225K'!AE25</f>
        <v>1.748</v>
      </c>
    </row>
    <row r="104" spans="1:25" x14ac:dyDescent="0.25">
      <c r="A104" s="11"/>
      <c r="B104" s="3">
        <v>295</v>
      </c>
      <c r="C104" s="2">
        <f>'295K'!D25</f>
        <v>1.7070000000000001</v>
      </c>
      <c r="D104" s="2">
        <f>'295K'!E25</f>
        <v>1.712</v>
      </c>
      <c r="E104" s="2">
        <f>'295K'!F25</f>
        <v>1.718</v>
      </c>
      <c r="F104" s="3"/>
      <c r="G104" s="2">
        <f>'295K'!S25</f>
        <v>1.7270000000000001</v>
      </c>
      <c r="H104" s="2">
        <f>'295K'!T25</f>
        <v>1.7310000000000001</v>
      </c>
      <c r="I104" s="2">
        <f>'295K'!U25</f>
        <v>1.734</v>
      </c>
      <c r="J104" s="3"/>
      <c r="K104" s="2">
        <f>'295K'!I25</f>
        <v>1.7210000000000001</v>
      </c>
      <c r="L104" s="2">
        <f>'295K'!J25</f>
        <v>1.7250000000000001</v>
      </c>
      <c r="M104" s="2">
        <f>'295K'!K25</f>
        <v>1.7290000000000001</v>
      </c>
      <c r="N104" s="3"/>
      <c r="O104" s="2">
        <f>'295K'!S25</f>
        <v>1.7270000000000001</v>
      </c>
      <c r="P104" s="2">
        <f>'295K'!T25</f>
        <v>1.7310000000000001</v>
      </c>
      <c r="Q104" s="2">
        <f>'295K'!U25</f>
        <v>1.734</v>
      </c>
      <c r="R104" s="3"/>
      <c r="S104" s="2" t="str">
        <f>'295K'!X25</f>
        <v>NaN</v>
      </c>
      <c r="T104" s="2" t="str">
        <f>'295K'!Y25</f>
        <v>NaN</v>
      </c>
      <c r="U104" s="2" t="str">
        <f>'295K'!Z25</f>
        <v>NaN</v>
      </c>
      <c r="V104" s="3"/>
      <c r="W104" s="2" t="str">
        <f>'295K'!AC25</f>
        <v>NaN</v>
      </c>
      <c r="X104" s="2" t="str">
        <f>'295K'!AD25</f>
        <v>NaN</v>
      </c>
      <c r="Y104" s="2" t="str">
        <f>'295K'!AE25</f>
        <v>NaN</v>
      </c>
    </row>
  </sheetData>
  <mergeCells count="108">
    <mergeCell ref="W96:Y96"/>
    <mergeCell ref="C97:E97"/>
    <mergeCell ref="G97:I97"/>
    <mergeCell ref="K97:M97"/>
    <mergeCell ref="O97:Q97"/>
    <mergeCell ref="S97:U97"/>
    <mergeCell ref="W97:Y97"/>
    <mergeCell ref="C96:E96"/>
    <mergeCell ref="G96:I96"/>
    <mergeCell ref="K96:M96"/>
    <mergeCell ref="O96:Q96"/>
    <mergeCell ref="S96:U96"/>
    <mergeCell ref="W84:Y84"/>
    <mergeCell ref="C85:E85"/>
    <mergeCell ref="G85:I85"/>
    <mergeCell ref="K85:M85"/>
    <mergeCell ref="O85:Q85"/>
    <mergeCell ref="S85:U85"/>
    <mergeCell ref="W85:Y85"/>
    <mergeCell ref="C84:E84"/>
    <mergeCell ref="G84:I84"/>
    <mergeCell ref="K84:M84"/>
    <mergeCell ref="O84:Q84"/>
    <mergeCell ref="S84:U84"/>
    <mergeCell ref="W73:Y73"/>
    <mergeCell ref="C74:E74"/>
    <mergeCell ref="G74:I74"/>
    <mergeCell ref="K74:M74"/>
    <mergeCell ref="O74:Q74"/>
    <mergeCell ref="S74:U74"/>
    <mergeCell ref="W74:Y74"/>
    <mergeCell ref="C73:E73"/>
    <mergeCell ref="G73:I73"/>
    <mergeCell ref="K73:M73"/>
    <mergeCell ref="O73:Q73"/>
    <mergeCell ref="S73:U73"/>
    <mergeCell ref="C2:E2"/>
    <mergeCell ref="C3:E3"/>
    <mergeCell ref="C13:E13"/>
    <mergeCell ref="C14:E14"/>
    <mergeCell ref="G2:I2"/>
    <mergeCell ref="G3:I3"/>
    <mergeCell ref="G13:I13"/>
    <mergeCell ref="G14:I14"/>
    <mergeCell ref="K2:M2"/>
    <mergeCell ref="K3:M3"/>
    <mergeCell ref="K13:M13"/>
    <mergeCell ref="K14:M14"/>
    <mergeCell ref="O2:Q2"/>
    <mergeCell ref="O3:Q3"/>
    <mergeCell ref="O13:Q13"/>
    <mergeCell ref="O14:Q14"/>
    <mergeCell ref="S2:U2"/>
    <mergeCell ref="S3:U3"/>
    <mergeCell ref="S13:U13"/>
    <mergeCell ref="S14:U14"/>
    <mergeCell ref="W2:Y2"/>
    <mergeCell ref="W3:Y3"/>
    <mergeCell ref="W13:Y13"/>
    <mergeCell ref="W14:Y14"/>
    <mergeCell ref="W27:Y27"/>
    <mergeCell ref="C26:E26"/>
    <mergeCell ref="G26:I26"/>
    <mergeCell ref="K26:M26"/>
    <mergeCell ref="O26:Q26"/>
    <mergeCell ref="S26:U26"/>
    <mergeCell ref="W26:Y26"/>
    <mergeCell ref="C27:E27"/>
    <mergeCell ref="G27:I27"/>
    <mergeCell ref="K27:M27"/>
    <mergeCell ref="O27:Q27"/>
    <mergeCell ref="S27:U27"/>
    <mergeCell ref="W38:Y38"/>
    <mergeCell ref="C37:E37"/>
    <mergeCell ref="G37:I37"/>
    <mergeCell ref="K37:M37"/>
    <mergeCell ref="O37:Q37"/>
    <mergeCell ref="S37:U37"/>
    <mergeCell ref="W37:Y37"/>
    <mergeCell ref="C38:E38"/>
    <mergeCell ref="G38:I38"/>
    <mergeCell ref="K38:M38"/>
    <mergeCell ref="O38:Q38"/>
    <mergeCell ref="S38:U38"/>
    <mergeCell ref="W51:Y51"/>
    <mergeCell ref="C50:E50"/>
    <mergeCell ref="G50:I50"/>
    <mergeCell ref="K50:M50"/>
    <mergeCell ref="O50:Q50"/>
    <mergeCell ref="S50:U50"/>
    <mergeCell ref="W50:Y50"/>
    <mergeCell ref="C51:E51"/>
    <mergeCell ref="G51:I51"/>
    <mergeCell ref="K51:M51"/>
    <mergeCell ref="O51:Q51"/>
    <mergeCell ref="S51:U51"/>
    <mergeCell ref="W62:Y62"/>
    <mergeCell ref="C61:E61"/>
    <mergeCell ref="G61:I61"/>
    <mergeCell ref="K61:M61"/>
    <mergeCell ref="O61:Q61"/>
    <mergeCell ref="S61:U61"/>
    <mergeCell ref="W61:Y61"/>
    <mergeCell ref="C62:E62"/>
    <mergeCell ref="G62:I62"/>
    <mergeCell ref="K62:M62"/>
    <mergeCell ref="O62:Q62"/>
    <mergeCell ref="S62:U6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60121A67437641B592E09045E4F944" ma:contentTypeVersion="3" ma:contentTypeDescription="Create a new document." ma:contentTypeScope="" ma:versionID="f9b055f6e45b8b1d9b90bcb940a0c2b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96a38aeacb13fea58235788ebcd203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7285AD-0B46-4EBE-92EF-0C5B839FE2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1F5DD4F-FFF7-4322-B86C-E01A2AD33E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7E18CC-B005-4B41-8BD1-0FE86FB0486E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4K</vt:lpstr>
      <vt:lpstr>25K</vt:lpstr>
      <vt:lpstr>50K</vt:lpstr>
      <vt:lpstr>100K</vt:lpstr>
      <vt:lpstr>150K</vt:lpstr>
      <vt:lpstr>225K</vt:lpstr>
      <vt:lpstr>295K</vt:lpstr>
      <vt:lpstr>All Data Summarised</vt:lpstr>
    </vt:vector>
  </TitlesOfParts>
  <Company>University of Southampton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spencer j.h. (jhs1g08)</dc:creator>
  <cp:lastModifiedBy>spencer j.h. (jhs1g08)</cp:lastModifiedBy>
  <cp:lastPrinted>2016-02-05T09:16:51Z</cp:lastPrinted>
  <dcterms:created xsi:type="dcterms:W3CDTF">2016-02-04T16:09:34Z</dcterms:created>
  <dcterms:modified xsi:type="dcterms:W3CDTF">2016-03-15T10:12:14Z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0x010100F160121A67437641B592E09045E4F944</vt:lpwstr>
  </property>
</Properties>
</file>