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45" yWindow="270" windowWidth="11865" windowHeight="10605"/>
  </bookViews>
  <sheets>
    <sheet name="FragmentList" sheetId="5" r:id="rId1"/>
    <sheet name="PA_neg" sheetId="1" r:id="rId2"/>
    <sheet name="PC_neg" sheetId="3" r:id="rId3"/>
    <sheet name="PE_neg" sheetId="2" r:id="rId4"/>
    <sheet name="PG_neg" sheetId="4" r:id="rId5"/>
    <sheet name="PI_neg" sheetId="6" r:id="rId6"/>
    <sheet name="PS_neg" sheetId="8" r:id="rId7"/>
    <sheet name="DMPE_pos" sheetId="13" r:id="rId8"/>
    <sheet name="LysoGPL_neg" sheetId="19" r:id="rId9"/>
    <sheet name="CL_neg" sheetId="12" r:id="rId10"/>
    <sheet name="Cer_pos" sheetId="16" r:id="rId11"/>
    <sheet name="HexCer_pos" sheetId="17" r:id="rId12"/>
    <sheet name="IPC_neg" sheetId="9" r:id="rId13"/>
    <sheet name="MIPC_neg" sheetId="10" r:id="rId14"/>
    <sheet name="DAG_pos" sheetId="14" r:id="rId15"/>
    <sheet name="TAG_pos" sheetId="15" r:id="rId16"/>
    <sheet name="Summary" sheetId="18" r:id="rId17"/>
  </sheets>
  <definedNames>
    <definedName name="_xlnm._FilterDatabase" localSheetId="5" hidden="1">PI_neg!$A$4:$H$4</definedName>
    <definedName name="_xlnm._FilterDatabase" localSheetId="6" hidden="1">PS_neg!$A$4:$G$4</definedName>
  </definedNames>
  <calcPr calcId="145621"/>
</workbook>
</file>

<file path=xl/calcChain.xml><?xml version="1.0" encoding="utf-8"?>
<calcChain xmlns="http://schemas.openxmlformats.org/spreadsheetml/2006/main">
  <c r="D19" i="18" l="1"/>
  <c r="I12" i="18" l="1"/>
  <c r="I17" i="18"/>
  <c r="I5" i="18" l="1"/>
  <c r="I6" i="18"/>
  <c r="I7" i="18"/>
  <c r="I8" i="18"/>
  <c r="I9" i="18"/>
  <c r="I10" i="18"/>
  <c r="I11" i="18"/>
  <c r="I18" i="18"/>
  <c r="I13" i="18"/>
  <c r="I14" i="18"/>
  <c r="I15" i="18"/>
  <c r="I16" i="18"/>
  <c r="I4" i="18"/>
  <c r="D7" i="13" l="1"/>
  <c r="D8" i="13"/>
  <c r="D9" i="13"/>
  <c r="D10" i="13"/>
  <c r="D11" i="13"/>
  <c r="D6" i="13"/>
  <c r="D5" i="13"/>
</calcChain>
</file>

<file path=xl/sharedStrings.xml><?xml version="1.0" encoding="utf-8"?>
<sst xmlns="http://schemas.openxmlformats.org/spreadsheetml/2006/main" count="935" uniqueCount="763">
  <si>
    <t>PC</t>
  </si>
  <si>
    <t>Confirmed forms</t>
  </si>
  <si>
    <t>PA [32:1]</t>
  </si>
  <si>
    <t>PA [32:2]</t>
  </si>
  <si>
    <t>PA [33:1]</t>
  </si>
  <si>
    <t>PA [33:2]</t>
  </si>
  <si>
    <t>PA [33:3]</t>
  </si>
  <si>
    <t xml:space="preserve">PA [15:0-18:3] </t>
  </si>
  <si>
    <t>PA [34:1]</t>
  </si>
  <si>
    <t xml:space="preserve">PA [16:0-18:1] </t>
  </si>
  <si>
    <t>PA [34:2]</t>
  </si>
  <si>
    <t>PA [34:3]</t>
  </si>
  <si>
    <t>PA [34:4]</t>
  </si>
  <si>
    <t>PA [35:1]</t>
  </si>
  <si>
    <t>PA [35:2]</t>
  </si>
  <si>
    <t>PA [35:3]</t>
  </si>
  <si>
    <t>PA [35:4]</t>
  </si>
  <si>
    <t>PA [36:1]</t>
  </si>
  <si>
    <t xml:space="preserve">PA [18:0-18:1] </t>
  </si>
  <si>
    <t>PA [36:2]</t>
  </si>
  <si>
    <t xml:space="preserve">PA [18:0-18:2] </t>
  </si>
  <si>
    <t>PA [36:3]</t>
  </si>
  <si>
    <t>PA [36:4]</t>
  </si>
  <si>
    <t>PA [36:5]</t>
  </si>
  <si>
    <t>PA [36:6]</t>
  </si>
  <si>
    <t>Labeling degree: 99.8% According to Istope pattern calculated by IsoPro 3.1</t>
  </si>
  <si>
    <t>Phosphatidylethanolamine</t>
  </si>
  <si>
    <t>PE</t>
  </si>
  <si>
    <t>PE [32:1]</t>
  </si>
  <si>
    <t>PE [32:2]</t>
  </si>
  <si>
    <t>PE [32:3]</t>
  </si>
  <si>
    <t>PE [14:0-18:3]</t>
  </si>
  <si>
    <t>PE [33:1]</t>
  </si>
  <si>
    <t>PE [33:2]</t>
  </si>
  <si>
    <t xml:space="preserve">PE [16:1-17:1]  </t>
  </si>
  <si>
    <t>PE [34:1]</t>
  </si>
  <si>
    <t xml:space="preserve">PE [16:0-18:1] </t>
  </si>
  <si>
    <t>PE [34:2]</t>
  </si>
  <si>
    <t>PE [34:3]</t>
  </si>
  <si>
    <t xml:space="preserve">PE [16:0-18:3] </t>
  </si>
  <si>
    <t>PE [34:4]</t>
  </si>
  <si>
    <t>PE [34:5]</t>
  </si>
  <si>
    <t xml:space="preserve">PE [16:2-18:3] </t>
  </si>
  <si>
    <t>PE [35:1]</t>
  </si>
  <si>
    <t>PE [35:2]</t>
  </si>
  <si>
    <t>PE [35:3]</t>
  </si>
  <si>
    <t>PE [35:4]</t>
  </si>
  <si>
    <t>PE [35:5]</t>
  </si>
  <si>
    <t>PE [36:1]</t>
  </si>
  <si>
    <t>PE [18:0-18:1]</t>
  </si>
  <si>
    <t>PE [36:2]</t>
  </si>
  <si>
    <t>PE [36:3]</t>
  </si>
  <si>
    <t>PE [36:4]</t>
  </si>
  <si>
    <t>PE [36:5]</t>
  </si>
  <si>
    <t xml:space="preserve">PE [18:2-18:3] </t>
  </si>
  <si>
    <t>PE [36:6]</t>
  </si>
  <si>
    <t>PE [18:3-18:3]</t>
  </si>
  <si>
    <r>
      <t xml:space="preserve">PC  </t>
    </r>
    <r>
      <rPr>
        <sz val="11"/>
        <color theme="1"/>
        <rFont val="Calibri"/>
        <family val="2"/>
      </rPr>
      <t>[32:1]</t>
    </r>
  </si>
  <si>
    <r>
      <t xml:space="preserve">PC  </t>
    </r>
    <r>
      <rPr>
        <sz val="11"/>
        <color theme="1"/>
        <rFont val="Calibri"/>
        <family val="2"/>
      </rPr>
      <t>[16:0-16:1]</t>
    </r>
  </si>
  <si>
    <r>
      <t xml:space="preserve">PC  </t>
    </r>
    <r>
      <rPr>
        <sz val="11"/>
        <color theme="1"/>
        <rFont val="Calibri"/>
        <family val="2"/>
      </rPr>
      <t>[32:2]</t>
    </r>
  </si>
  <si>
    <r>
      <t xml:space="preserve">PC  </t>
    </r>
    <r>
      <rPr>
        <sz val="11"/>
        <color theme="1"/>
        <rFont val="Calibri"/>
        <family val="2"/>
      </rPr>
      <t>[32:3]</t>
    </r>
  </si>
  <si>
    <r>
      <t xml:space="preserve">PC  </t>
    </r>
    <r>
      <rPr>
        <sz val="11"/>
        <color theme="1"/>
        <rFont val="Calibri"/>
        <family val="2"/>
      </rPr>
      <t>[33:1]</t>
    </r>
  </si>
  <si>
    <r>
      <t xml:space="preserve">PC  </t>
    </r>
    <r>
      <rPr>
        <sz val="11"/>
        <color theme="1"/>
        <rFont val="Calibri"/>
        <family val="2"/>
      </rPr>
      <t>[33:2]</t>
    </r>
  </si>
  <si>
    <r>
      <t xml:space="preserve">PC  </t>
    </r>
    <r>
      <rPr>
        <sz val="11"/>
        <color theme="1"/>
        <rFont val="Calibri"/>
        <family val="2"/>
      </rPr>
      <t>[16:1-17:1]</t>
    </r>
  </si>
  <si>
    <r>
      <t xml:space="preserve">PC  </t>
    </r>
    <r>
      <rPr>
        <sz val="11"/>
        <color theme="1"/>
        <rFont val="Calibri"/>
        <family val="2"/>
      </rPr>
      <t>[33:3]</t>
    </r>
  </si>
  <si>
    <r>
      <t xml:space="preserve">PC  </t>
    </r>
    <r>
      <rPr>
        <sz val="11"/>
        <color theme="1"/>
        <rFont val="Calibri"/>
        <family val="2"/>
      </rPr>
      <t>[34:1]</t>
    </r>
  </si>
  <si>
    <r>
      <t xml:space="preserve">PC  </t>
    </r>
    <r>
      <rPr>
        <sz val="11"/>
        <color theme="1"/>
        <rFont val="Calibri"/>
        <family val="2"/>
      </rPr>
      <t xml:space="preserve">[16:0-18:1] </t>
    </r>
  </si>
  <si>
    <r>
      <t xml:space="preserve">PC  </t>
    </r>
    <r>
      <rPr>
        <sz val="11"/>
        <color theme="1"/>
        <rFont val="Calibri"/>
        <family val="2"/>
      </rPr>
      <t>[34:2]</t>
    </r>
  </si>
  <si>
    <r>
      <t xml:space="preserve">PC  </t>
    </r>
    <r>
      <rPr>
        <sz val="11"/>
        <color theme="1"/>
        <rFont val="Calibri"/>
        <family val="2"/>
      </rPr>
      <t>[34:3]</t>
    </r>
  </si>
  <si>
    <r>
      <t xml:space="preserve">PC  </t>
    </r>
    <r>
      <rPr>
        <sz val="11"/>
        <color theme="1"/>
        <rFont val="Calibri"/>
        <family val="2"/>
      </rPr>
      <t>[34:4]</t>
    </r>
  </si>
  <si>
    <r>
      <t xml:space="preserve">PC  </t>
    </r>
    <r>
      <rPr>
        <sz val="11"/>
        <color theme="1"/>
        <rFont val="Calibri"/>
        <family val="2"/>
      </rPr>
      <t>[34:5]</t>
    </r>
  </si>
  <si>
    <r>
      <t xml:space="preserve">PC  </t>
    </r>
    <r>
      <rPr>
        <sz val="11"/>
        <color theme="1"/>
        <rFont val="Calibri"/>
        <family val="2"/>
      </rPr>
      <t>[34:6]</t>
    </r>
  </si>
  <si>
    <r>
      <t xml:space="preserve">PC  </t>
    </r>
    <r>
      <rPr>
        <sz val="11"/>
        <color theme="1"/>
        <rFont val="Calibri"/>
        <family val="2"/>
      </rPr>
      <t>[35:1]</t>
    </r>
  </si>
  <si>
    <r>
      <t xml:space="preserve">PC  </t>
    </r>
    <r>
      <rPr>
        <sz val="11"/>
        <color theme="1"/>
        <rFont val="Calibri"/>
        <family val="2"/>
      </rPr>
      <t>[35:2]</t>
    </r>
  </si>
  <si>
    <r>
      <t xml:space="preserve">PC  </t>
    </r>
    <r>
      <rPr>
        <sz val="11"/>
        <color theme="1"/>
        <rFont val="Calibri"/>
        <family val="2"/>
      </rPr>
      <t xml:space="preserve">[17:1-18:1] </t>
    </r>
  </si>
  <si>
    <r>
      <t xml:space="preserve">PC  </t>
    </r>
    <r>
      <rPr>
        <sz val="11"/>
        <color theme="1"/>
        <rFont val="Calibri"/>
        <family val="2"/>
      </rPr>
      <t>[35:3]</t>
    </r>
  </si>
  <si>
    <r>
      <t xml:space="preserve">PC  </t>
    </r>
    <r>
      <rPr>
        <sz val="11"/>
        <color theme="1"/>
        <rFont val="Calibri"/>
        <family val="2"/>
      </rPr>
      <t>[35:4]</t>
    </r>
  </si>
  <si>
    <r>
      <t xml:space="preserve">PC  </t>
    </r>
    <r>
      <rPr>
        <sz val="11"/>
        <color theme="1"/>
        <rFont val="Calibri"/>
        <family val="2"/>
      </rPr>
      <t>[36:1]</t>
    </r>
  </si>
  <si>
    <r>
      <t xml:space="preserve">PC  </t>
    </r>
    <r>
      <rPr>
        <sz val="11"/>
        <color theme="1"/>
        <rFont val="Calibri"/>
        <family val="2"/>
      </rPr>
      <t xml:space="preserve">[18:0-18:1] </t>
    </r>
  </si>
  <si>
    <r>
      <t xml:space="preserve">PC  </t>
    </r>
    <r>
      <rPr>
        <sz val="11"/>
        <color theme="1"/>
        <rFont val="Calibri"/>
        <family val="2"/>
      </rPr>
      <t>[36:2]</t>
    </r>
  </si>
  <si>
    <r>
      <t xml:space="preserve">PC  </t>
    </r>
    <r>
      <rPr>
        <sz val="11"/>
        <color theme="1"/>
        <rFont val="Calibri"/>
        <family val="2"/>
      </rPr>
      <t>[36:3]</t>
    </r>
  </si>
  <si>
    <r>
      <t xml:space="preserve">PC  </t>
    </r>
    <r>
      <rPr>
        <sz val="11"/>
        <color theme="1"/>
        <rFont val="Calibri"/>
        <family val="2"/>
      </rPr>
      <t>[36:4]</t>
    </r>
  </si>
  <si>
    <r>
      <t xml:space="preserve">PC  </t>
    </r>
    <r>
      <rPr>
        <sz val="11"/>
        <color theme="1"/>
        <rFont val="Calibri"/>
        <family val="2"/>
      </rPr>
      <t>[36:5]</t>
    </r>
  </si>
  <si>
    <r>
      <t xml:space="preserve">PC  </t>
    </r>
    <r>
      <rPr>
        <sz val="11"/>
        <color theme="1"/>
        <rFont val="Calibri"/>
        <family val="2"/>
      </rPr>
      <t xml:space="preserve">[18:2-18:3] </t>
    </r>
  </si>
  <si>
    <r>
      <t xml:space="preserve">PC  </t>
    </r>
    <r>
      <rPr>
        <sz val="11"/>
        <color theme="1"/>
        <rFont val="Calibri"/>
        <family val="2"/>
      </rPr>
      <t>[36:7]</t>
    </r>
  </si>
  <si>
    <r>
      <t xml:space="preserve">PC  </t>
    </r>
    <r>
      <rPr>
        <sz val="11"/>
        <color theme="1"/>
        <rFont val="Calibri"/>
        <family val="2"/>
      </rPr>
      <t xml:space="preserve">[18:3-18:3] </t>
    </r>
  </si>
  <si>
    <r>
      <t xml:space="preserve">PC  </t>
    </r>
    <r>
      <rPr>
        <sz val="11"/>
        <color theme="1"/>
        <rFont val="Calibri"/>
        <family val="2"/>
      </rPr>
      <t>[37:2]</t>
    </r>
  </si>
  <si>
    <r>
      <t xml:space="preserve">PC  </t>
    </r>
    <r>
      <rPr>
        <sz val="11"/>
        <color theme="1"/>
        <rFont val="Calibri"/>
        <family val="2"/>
      </rPr>
      <t xml:space="preserve">[18:0-19:2] </t>
    </r>
  </si>
  <si>
    <r>
      <t xml:space="preserve">PC  </t>
    </r>
    <r>
      <rPr>
        <sz val="11"/>
        <color theme="1"/>
        <rFont val="Calibri"/>
        <family val="2"/>
      </rPr>
      <t>[37:3]</t>
    </r>
  </si>
  <si>
    <r>
      <t xml:space="preserve">PC  </t>
    </r>
    <r>
      <rPr>
        <sz val="11"/>
        <color theme="1"/>
        <rFont val="Calibri"/>
        <family val="2"/>
      </rPr>
      <t xml:space="preserve">[18:1-19:2] </t>
    </r>
  </si>
  <si>
    <r>
      <t xml:space="preserve">PC  </t>
    </r>
    <r>
      <rPr>
        <sz val="11"/>
        <color theme="1"/>
        <rFont val="Calibri"/>
        <family val="2"/>
      </rPr>
      <t>[18:1-20:1]</t>
    </r>
  </si>
  <si>
    <r>
      <t xml:space="preserve">PC  </t>
    </r>
    <r>
      <rPr>
        <sz val="11"/>
        <color theme="1"/>
        <rFont val="Calibri"/>
        <family val="2"/>
      </rPr>
      <t>[38:2]</t>
    </r>
  </si>
  <si>
    <r>
      <t xml:space="preserve">PC  </t>
    </r>
    <r>
      <rPr>
        <sz val="11"/>
        <color theme="1"/>
        <rFont val="Calibri"/>
        <family val="2"/>
      </rPr>
      <t>[18:2-20:1]</t>
    </r>
  </si>
  <si>
    <r>
      <t xml:space="preserve">PC  </t>
    </r>
    <r>
      <rPr>
        <sz val="11"/>
        <color theme="1"/>
        <rFont val="Calibri"/>
        <family val="2"/>
      </rPr>
      <t>[38:3]</t>
    </r>
  </si>
  <si>
    <r>
      <t xml:space="preserve">PC  </t>
    </r>
    <r>
      <rPr>
        <sz val="11"/>
        <color theme="1"/>
        <rFont val="Calibri"/>
        <family val="2"/>
      </rPr>
      <t>[38:4]</t>
    </r>
  </si>
  <si>
    <t>additionally crosschecked with positive mode</t>
  </si>
  <si>
    <t>PG</t>
  </si>
  <si>
    <t>PG [32:1]</t>
  </si>
  <si>
    <t>PG [34:1]</t>
  </si>
  <si>
    <t xml:space="preserve">PG [16:0-18:1]  </t>
  </si>
  <si>
    <t>PG [34:2]</t>
  </si>
  <si>
    <t>PG [34:3]</t>
  </si>
  <si>
    <t>PG [34:4]</t>
  </si>
  <si>
    <t xml:space="preserve">PG [16:1-18:3] </t>
  </si>
  <si>
    <t>PG [36:1]</t>
  </si>
  <si>
    <t xml:space="preserve">PG [18:0-18:1] </t>
  </si>
  <si>
    <t>PG [36:2]</t>
  </si>
  <si>
    <t xml:space="preserve">PG [18:1-18:1] </t>
  </si>
  <si>
    <t xml:space="preserve">PG [18:1-18:2] </t>
  </si>
  <si>
    <t xml:space="preserve">PG [18:2-18:3] </t>
  </si>
  <si>
    <t xml:space="preserve">PG [18:3-18:3] </t>
  </si>
  <si>
    <t>Phosphatidylglycerols</t>
  </si>
  <si>
    <t>PA</t>
  </si>
  <si>
    <t>M-H</t>
  </si>
  <si>
    <t>PS</t>
  </si>
  <si>
    <t>PI</t>
  </si>
  <si>
    <t>PI [32:2]</t>
  </si>
  <si>
    <t>PI [32:1]</t>
  </si>
  <si>
    <t>PI [33:2]</t>
  </si>
  <si>
    <t>PI [33:1]</t>
  </si>
  <si>
    <t>PI [34:3]</t>
  </si>
  <si>
    <t>PI [34:2]</t>
  </si>
  <si>
    <t>PI [34:1]</t>
  </si>
  <si>
    <t>PI [35:2]</t>
  </si>
  <si>
    <t>PI [35:1]</t>
  </si>
  <si>
    <t>PI [36:6]</t>
  </si>
  <si>
    <t>PI [36:5]</t>
  </si>
  <si>
    <t>PI [36:4]</t>
  </si>
  <si>
    <t>PI [36:3]</t>
  </si>
  <si>
    <t>PI [36:2]</t>
  </si>
  <si>
    <t>PI [36:1]</t>
  </si>
  <si>
    <t>PI species</t>
  </si>
  <si>
    <t>RT (min)</t>
  </si>
  <si>
    <t>PI [16:1 - 16:1]</t>
  </si>
  <si>
    <t>PI [16:0 - 16:1]</t>
  </si>
  <si>
    <t>PI [18:2 - 15:0]</t>
  </si>
  <si>
    <t>PI [16:0 - 17:1]</t>
  </si>
  <si>
    <t>PI [16:1 - 18:2]</t>
  </si>
  <si>
    <t>PI [16:0 - 18:3]</t>
  </si>
  <si>
    <t>PI [16:0 - 18:2]</t>
  </si>
  <si>
    <t>PI [16:0 - 18:1]</t>
  </si>
  <si>
    <t>PI [17:0 - 18:2]</t>
  </si>
  <si>
    <t>PI [17:0 - 18:1]</t>
  </si>
  <si>
    <t>PI [18:3 - 18:3]</t>
  </si>
  <si>
    <t>PI [18:4 - 18:2]</t>
  </si>
  <si>
    <t>PI [18:2 - 18:3]</t>
  </si>
  <si>
    <t>PI [18:2 - 18:2]</t>
  </si>
  <si>
    <t>PI [18:1 - 18:3]</t>
  </si>
  <si>
    <t>PI [18:1 - 18:2]</t>
  </si>
  <si>
    <t>PI [18:1 - 18:1]</t>
  </si>
  <si>
    <t>PI [18:0 - 18:2]</t>
  </si>
  <si>
    <t>PI [18:1 - 18:0]</t>
  </si>
  <si>
    <t>FASSL</t>
  </si>
  <si>
    <t>PS species</t>
  </si>
  <si>
    <t>Phosphatidylserine</t>
  </si>
  <si>
    <t>Phosphatidylinositol</t>
  </si>
  <si>
    <t>PS [36:4]</t>
  </si>
  <si>
    <t>PS [36:3]</t>
  </si>
  <si>
    <t>PS [36:2]</t>
  </si>
  <si>
    <t>PS [36:1]</t>
  </si>
  <si>
    <t>PS [32:2]</t>
  </si>
  <si>
    <t>PS [32:1]</t>
  </si>
  <si>
    <t>PS [34:3]</t>
  </si>
  <si>
    <t>PS [34:2]</t>
  </si>
  <si>
    <t>PS [34:1]</t>
  </si>
  <si>
    <t>PS [36:5]</t>
  </si>
  <si>
    <t>PS [18:3 - 18:1]</t>
  </si>
  <si>
    <t>PS [18:2 - 18:2]</t>
  </si>
  <si>
    <t>PS [18:2 - 18:1]</t>
  </si>
  <si>
    <t>PS [18:3 - 18:0]</t>
  </si>
  <si>
    <t>PS [18:1 - 18:1]</t>
  </si>
  <si>
    <t>PS [18:2 - 18:0]</t>
  </si>
  <si>
    <t>PS [18:1 - 18:0]</t>
  </si>
  <si>
    <t>PS [18:2 - 14:0]</t>
  </si>
  <si>
    <t>PS [16:1 - 16:1]</t>
  </si>
  <si>
    <t>PS [16:1 - 16:0]</t>
  </si>
  <si>
    <t>PS [18:1 - 14:0]</t>
  </si>
  <si>
    <t>PS [18:3 - 16:0]</t>
  </si>
  <si>
    <t>PS [18:2 - 16:1]</t>
  </si>
  <si>
    <t>PS [18:2 - 16:0]</t>
  </si>
  <si>
    <t>PS [18:1 - 16:0]</t>
  </si>
  <si>
    <t>PS [18:2 - 18:3]</t>
  </si>
  <si>
    <t>CL species</t>
  </si>
  <si>
    <t>CL [70:6]</t>
  </si>
  <si>
    <t>CL [71:9]</t>
  </si>
  <si>
    <t>CL [71:8]</t>
  </si>
  <si>
    <t>CL [72:11]</t>
  </si>
  <si>
    <t>CL [72:10]</t>
  </si>
  <si>
    <t>CL [72:9]</t>
  </si>
  <si>
    <t>CL [72:8]</t>
  </si>
  <si>
    <t>CL [72:7]</t>
  </si>
  <si>
    <t>CL [72:6]</t>
  </si>
  <si>
    <t>CL [72:5]</t>
  </si>
  <si>
    <t>18,1</t>
  </si>
  <si>
    <t>18,3</t>
  </si>
  <si>
    <t>16,1</t>
  </si>
  <si>
    <t>16,0</t>
  </si>
  <si>
    <t>17,3</t>
  </si>
  <si>
    <t>17,1</t>
  </si>
  <si>
    <t>17,2</t>
  </si>
  <si>
    <t>18,2</t>
  </si>
  <si>
    <t>18,4</t>
  </si>
  <si>
    <t>18,0</t>
  </si>
  <si>
    <t>DMPE</t>
  </si>
  <si>
    <t>DMPE species</t>
  </si>
  <si>
    <t>DMPE [36:4]</t>
  </si>
  <si>
    <t>DMPE [36:3]</t>
  </si>
  <si>
    <t>DMPE [36:2]</t>
  </si>
  <si>
    <t>DMPE [36:1]</t>
  </si>
  <si>
    <t>DMPE [38:6]</t>
  </si>
  <si>
    <t>DMPE [38:5]</t>
  </si>
  <si>
    <t>DMPE [38:4]</t>
  </si>
  <si>
    <r>
      <t xml:space="preserve">DAG </t>
    </r>
    <r>
      <rPr>
        <sz val="11"/>
        <color theme="1"/>
        <rFont val="Calibri"/>
        <family val="2"/>
      </rPr>
      <t>[32:1]</t>
    </r>
  </si>
  <si>
    <r>
      <t xml:space="preserve">DAG </t>
    </r>
    <r>
      <rPr>
        <sz val="11"/>
        <color theme="1"/>
        <rFont val="Calibri"/>
        <family val="2"/>
      </rPr>
      <t>[32:2]</t>
    </r>
  </si>
  <si>
    <r>
      <t xml:space="preserve">DAG </t>
    </r>
    <r>
      <rPr>
        <sz val="11"/>
        <color theme="1"/>
        <rFont val="Calibri"/>
        <family val="2"/>
      </rPr>
      <t>[32:3]</t>
    </r>
  </si>
  <si>
    <r>
      <t xml:space="preserve">DAG </t>
    </r>
    <r>
      <rPr>
        <sz val="11"/>
        <color theme="1"/>
        <rFont val="Calibri"/>
        <family val="2"/>
      </rPr>
      <t xml:space="preserve">[14:0-18:3] </t>
    </r>
  </si>
  <si>
    <r>
      <t xml:space="preserve">DAG </t>
    </r>
    <r>
      <rPr>
        <sz val="11"/>
        <color theme="1"/>
        <rFont val="Calibri"/>
        <family val="2"/>
      </rPr>
      <t>[33:2]</t>
    </r>
  </si>
  <si>
    <r>
      <t xml:space="preserve">DAG </t>
    </r>
    <r>
      <rPr>
        <sz val="11"/>
        <color theme="1"/>
        <rFont val="Calibri"/>
        <family val="2"/>
      </rPr>
      <t xml:space="preserve">[15:0-17:2] </t>
    </r>
  </si>
  <si>
    <r>
      <t xml:space="preserve">DAG </t>
    </r>
    <r>
      <rPr>
        <sz val="11"/>
        <color theme="1"/>
        <rFont val="Calibri"/>
        <family val="2"/>
      </rPr>
      <t>[34:1]</t>
    </r>
  </si>
  <si>
    <r>
      <t xml:space="preserve">DAG </t>
    </r>
    <r>
      <rPr>
        <sz val="11"/>
        <color theme="1"/>
        <rFont val="Calibri"/>
        <family val="2"/>
      </rPr>
      <t>[16:0-18:1]</t>
    </r>
  </si>
  <si>
    <r>
      <t xml:space="preserve">DAG </t>
    </r>
    <r>
      <rPr>
        <sz val="11"/>
        <color theme="1"/>
        <rFont val="Calibri"/>
        <family val="2"/>
      </rPr>
      <t>[34:2]</t>
    </r>
  </si>
  <si>
    <r>
      <t xml:space="preserve">DAG </t>
    </r>
    <r>
      <rPr>
        <sz val="11"/>
        <color theme="1"/>
        <rFont val="Calibri"/>
        <family val="2"/>
      </rPr>
      <t>[16:0-18:2]</t>
    </r>
  </si>
  <si>
    <r>
      <t xml:space="preserve">DAG </t>
    </r>
    <r>
      <rPr>
        <sz val="11"/>
        <color theme="1"/>
        <rFont val="Calibri"/>
        <family val="2"/>
      </rPr>
      <t>[34:3]</t>
    </r>
  </si>
  <si>
    <r>
      <t xml:space="preserve">DAG </t>
    </r>
    <r>
      <rPr>
        <sz val="11"/>
        <color theme="1"/>
        <rFont val="Calibri"/>
        <family val="2"/>
      </rPr>
      <t>[34:4]</t>
    </r>
  </si>
  <si>
    <r>
      <t xml:space="preserve">DAG </t>
    </r>
    <r>
      <rPr>
        <sz val="11"/>
        <color theme="1"/>
        <rFont val="Calibri"/>
        <family val="2"/>
      </rPr>
      <t>[34:5]</t>
    </r>
  </si>
  <si>
    <r>
      <t xml:space="preserve">DAG </t>
    </r>
    <r>
      <rPr>
        <sz val="11"/>
        <color theme="1"/>
        <rFont val="Calibri"/>
        <family val="2"/>
      </rPr>
      <t>[16:2-18:3]</t>
    </r>
  </si>
  <si>
    <r>
      <t xml:space="preserve">DAG </t>
    </r>
    <r>
      <rPr>
        <sz val="11"/>
        <color theme="1"/>
        <rFont val="Calibri"/>
        <family val="2"/>
      </rPr>
      <t>[35:1]</t>
    </r>
  </si>
  <si>
    <r>
      <t xml:space="preserve">DAG </t>
    </r>
    <r>
      <rPr>
        <sz val="11"/>
        <color theme="1"/>
        <rFont val="Calibri"/>
        <family val="2"/>
      </rPr>
      <t>[35:2]</t>
    </r>
  </si>
  <si>
    <r>
      <t xml:space="preserve">DAG </t>
    </r>
    <r>
      <rPr>
        <sz val="11"/>
        <color theme="1"/>
        <rFont val="Calibri"/>
        <family val="2"/>
      </rPr>
      <t xml:space="preserve">[17:0-18:2] </t>
    </r>
  </si>
  <si>
    <r>
      <t xml:space="preserve">DAG </t>
    </r>
    <r>
      <rPr>
        <sz val="11"/>
        <color theme="1"/>
        <rFont val="Calibri"/>
        <family val="2"/>
      </rPr>
      <t>[35:3]</t>
    </r>
  </si>
  <si>
    <r>
      <t xml:space="preserve">DAG </t>
    </r>
    <r>
      <rPr>
        <sz val="11"/>
        <color theme="1"/>
        <rFont val="Calibri"/>
        <family val="2"/>
      </rPr>
      <t>[35:4]</t>
    </r>
  </si>
  <si>
    <r>
      <t xml:space="preserve">DAG </t>
    </r>
    <r>
      <rPr>
        <sz val="11"/>
        <color theme="1"/>
        <rFont val="Calibri"/>
        <family val="2"/>
      </rPr>
      <t xml:space="preserve">[17:2-18:2] </t>
    </r>
  </si>
  <si>
    <r>
      <t xml:space="preserve">DAG </t>
    </r>
    <r>
      <rPr>
        <sz val="11"/>
        <color theme="1"/>
        <rFont val="Calibri"/>
        <family val="2"/>
      </rPr>
      <t>[36:1]</t>
    </r>
  </si>
  <si>
    <r>
      <t xml:space="preserve">DAG </t>
    </r>
    <r>
      <rPr>
        <sz val="11"/>
        <color theme="1"/>
        <rFont val="Calibri"/>
        <family val="2"/>
      </rPr>
      <t>[18:0-18:1]</t>
    </r>
  </si>
  <si>
    <r>
      <t xml:space="preserve">DAG </t>
    </r>
    <r>
      <rPr>
        <sz val="11"/>
        <color theme="1"/>
        <rFont val="Calibri"/>
        <family val="2"/>
      </rPr>
      <t>[36:2]</t>
    </r>
  </si>
  <si>
    <r>
      <t xml:space="preserve">DAG </t>
    </r>
    <r>
      <rPr>
        <sz val="11"/>
        <color theme="1"/>
        <rFont val="Calibri"/>
        <family val="2"/>
      </rPr>
      <t>[36:3]</t>
    </r>
  </si>
  <si>
    <r>
      <t xml:space="preserve">DAG </t>
    </r>
    <r>
      <rPr>
        <sz val="11"/>
        <color theme="1"/>
        <rFont val="Calibri"/>
        <family val="2"/>
      </rPr>
      <t>[36:4]</t>
    </r>
  </si>
  <si>
    <r>
      <t xml:space="preserve">DAG </t>
    </r>
    <r>
      <rPr>
        <sz val="11"/>
        <color theme="1"/>
        <rFont val="Calibri"/>
        <family val="2"/>
      </rPr>
      <t>[36:5]</t>
    </r>
  </si>
  <si>
    <r>
      <t xml:space="preserve">DAG </t>
    </r>
    <r>
      <rPr>
        <sz val="11"/>
        <color theme="1"/>
        <rFont val="Calibri"/>
        <family val="2"/>
      </rPr>
      <t>[36:6]</t>
    </r>
  </si>
  <si>
    <r>
      <t xml:space="preserve">DAG </t>
    </r>
    <r>
      <rPr>
        <sz val="11"/>
        <color theme="1"/>
        <rFont val="Calibri"/>
        <family val="2"/>
      </rPr>
      <t>[36:7]</t>
    </r>
  </si>
  <si>
    <r>
      <t xml:space="preserve">DAG </t>
    </r>
    <r>
      <rPr>
        <sz val="11"/>
        <color theme="1"/>
        <rFont val="Calibri"/>
        <family val="2"/>
      </rPr>
      <t>[38:4]</t>
    </r>
  </si>
  <si>
    <r>
      <t xml:space="preserve">DAG </t>
    </r>
    <r>
      <rPr>
        <sz val="11"/>
        <color theme="1"/>
        <rFont val="Calibri"/>
        <family val="2"/>
      </rPr>
      <t>[18:3-20:1]</t>
    </r>
  </si>
  <si>
    <r>
      <t xml:space="preserve">DAG </t>
    </r>
    <r>
      <rPr>
        <sz val="11"/>
        <color theme="1"/>
        <rFont val="Calibri"/>
        <family val="2"/>
      </rPr>
      <t>[38:5]</t>
    </r>
  </si>
  <si>
    <r>
      <t xml:space="preserve">DAG </t>
    </r>
    <r>
      <rPr>
        <sz val="11"/>
        <color theme="1"/>
        <rFont val="Calibri"/>
        <family val="2"/>
      </rPr>
      <t>[38:6]</t>
    </r>
  </si>
  <si>
    <r>
      <t xml:space="preserve">DAG </t>
    </r>
    <r>
      <rPr>
        <sz val="11"/>
        <color theme="1"/>
        <rFont val="Calibri"/>
        <family val="2"/>
      </rPr>
      <t>[18:3-20:3]</t>
    </r>
  </si>
  <si>
    <r>
      <t xml:space="preserve">TAG </t>
    </r>
    <r>
      <rPr>
        <sz val="11"/>
        <color theme="1"/>
        <rFont val="Calibri"/>
        <family val="2"/>
      </rPr>
      <t>[50:2]</t>
    </r>
  </si>
  <si>
    <r>
      <t xml:space="preserve">TAG </t>
    </r>
    <r>
      <rPr>
        <sz val="11"/>
        <color theme="1"/>
        <rFont val="Calibri"/>
        <family val="2"/>
      </rPr>
      <t>[50:3]</t>
    </r>
  </si>
  <si>
    <r>
      <t xml:space="preserve">TAG </t>
    </r>
    <r>
      <rPr>
        <sz val="11"/>
        <color theme="1"/>
        <rFont val="Calibri"/>
        <family val="2"/>
      </rPr>
      <t>[50:4]</t>
    </r>
  </si>
  <si>
    <r>
      <t xml:space="preserve">TAG </t>
    </r>
    <r>
      <rPr>
        <sz val="11"/>
        <color theme="1"/>
        <rFont val="Calibri"/>
        <family val="2"/>
      </rPr>
      <t>[50:5]</t>
    </r>
  </si>
  <si>
    <r>
      <t xml:space="preserve">TAG </t>
    </r>
    <r>
      <rPr>
        <sz val="11"/>
        <color theme="1"/>
        <rFont val="Calibri"/>
        <family val="2"/>
      </rPr>
      <t>[50:6]</t>
    </r>
  </si>
  <si>
    <r>
      <t xml:space="preserve">TAG </t>
    </r>
    <r>
      <rPr>
        <sz val="11"/>
        <color theme="1"/>
        <rFont val="Calibri"/>
        <family val="2"/>
      </rPr>
      <t>[51:2]</t>
    </r>
  </si>
  <si>
    <r>
      <t xml:space="preserve">TAG </t>
    </r>
    <r>
      <rPr>
        <sz val="11"/>
        <color theme="1"/>
        <rFont val="Calibri"/>
        <family val="2"/>
      </rPr>
      <t>[51:3]</t>
    </r>
  </si>
  <si>
    <r>
      <t xml:space="preserve">TAG </t>
    </r>
    <r>
      <rPr>
        <sz val="11"/>
        <color theme="1"/>
        <rFont val="Calibri"/>
        <family val="2"/>
      </rPr>
      <t>[51:4]</t>
    </r>
  </si>
  <si>
    <r>
      <t xml:space="preserve">TAG </t>
    </r>
    <r>
      <rPr>
        <sz val="11"/>
        <color theme="1"/>
        <rFont val="Calibri"/>
        <family val="2"/>
      </rPr>
      <t>[51:5]</t>
    </r>
  </si>
  <si>
    <r>
      <t xml:space="preserve">TAG </t>
    </r>
    <r>
      <rPr>
        <sz val="11"/>
        <color theme="1"/>
        <rFont val="Calibri"/>
        <family val="2"/>
      </rPr>
      <t>[51:6]</t>
    </r>
  </si>
  <si>
    <r>
      <t xml:space="preserve">TAG </t>
    </r>
    <r>
      <rPr>
        <sz val="11"/>
        <color theme="1"/>
        <rFont val="Calibri"/>
        <family val="2"/>
      </rPr>
      <t>[52:2]</t>
    </r>
  </si>
  <si>
    <r>
      <t xml:space="preserve">TAG </t>
    </r>
    <r>
      <rPr>
        <sz val="11"/>
        <color theme="1"/>
        <rFont val="Calibri"/>
        <family val="2"/>
      </rPr>
      <t>[52:3]</t>
    </r>
  </si>
  <si>
    <r>
      <t xml:space="preserve">TAG </t>
    </r>
    <r>
      <rPr>
        <sz val="11"/>
        <color theme="1"/>
        <rFont val="Calibri"/>
        <family val="2"/>
      </rPr>
      <t>[52:4]</t>
    </r>
  </si>
  <si>
    <r>
      <t xml:space="preserve">TAG </t>
    </r>
    <r>
      <rPr>
        <sz val="11"/>
        <color theme="1"/>
        <rFont val="Calibri"/>
        <family val="2"/>
      </rPr>
      <t>[52:5]</t>
    </r>
  </si>
  <si>
    <r>
      <t xml:space="preserve">TAG </t>
    </r>
    <r>
      <rPr>
        <sz val="11"/>
        <color theme="1"/>
        <rFont val="Calibri"/>
        <family val="2"/>
      </rPr>
      <t>[52:6]</t>
    </r>
  </si>
  <si>
    <r>
      <t xml:space="preserve">TAG </t>
    </r>
    <r>
      <rPr>
        <sz val="11"/>
        <color theme="1"/>
        <rFont val="Calibri"/>
        <family val="2"/>
      </rPr>
      <t>[53:3]</t>
    </r>
  </si>
  <si>
    <r>
      <t xml:space="preserve">TAG </t>
    </r>
    <r>
      <rPr>
        <sz val="11"/>
        <color theme="1"/>
        <rFont val="Calibri"/>
        <family val="2"/>
      </rPr>
      <t>[53:4]</t>
    </r>
  </si>
  <si>
    <r>
      <t xml:space="preserve">TAG </t>
    </r>
    <r>
      <rPr>
        <sz val="11"/>
        <color theme="1"/>
        <rFont val="Calibri"/>
        <family val="2"/>
      </rPr>
      <t>[54:2]</t>
    </r>
  </si>
  <si>
    <r>
      <t xml:space="preserve">TAG </t>
    </r>
    <r>
      <rPr>
        <sz val="11"/>
        <color theme="1"/>
        <rFont val="Calibri"/>
        <family val="2"/>
      </rPr>
      <t>[54:3]</t>
    </r>
  </si>
  <si>
    <r>
      <t xml:space="preserve">TAG </t>
    </r>
    <r>
      <rPr>
        <sz val="11"/>
        <color theme="1"/>
        <rFont val="Calibri"/>
        <family val="2"/>
      </rPr>
      <t>[54:4]</t>
    </r>
  </si>
  <si>
    <r>
      <t xml:space="preserve">TAG </t>
    </r>
    <r>
      <rPr>
        <sz val="11"/>
        <color theme="1"/>
        <rFont val="Calibri"/>
        <family val="2"/>
      </rPr>
      <t>[54:5]</t>
    </r>
  </si>
  <si>
    <r>
      <t xml:space="preserve">TAG </t>
    </r>
    <r>
      <rPr>
        <sz val="11"/>
        <color theme="1"/>
        <rFont val="Calibri"/>
        <family val="2"/>
      </rPr>
      <t>[54:6]</t>
    </r>
  </si>
  <si>
    <r>
      <t xml:space="preserve">TAG </t>
    </r>
    <r>
      <rPr>
        <sz val="11"/>
        <color theme="1"/>
        <rFont val="Calibri"/>
        <family val="2"/>
      </rPr>
      <t>[54:7]</t>
    </r>
  </si>
  <si>
    <r>
      <t xml:space="preserve">TAG </t>
    </r>
    <r>
      <rPr>
        <sz val="11"/>
        <color theme="1"/>
        <rFont val="Calibri"/>
        <family val="2"/>
      </rPr>
      <t>[56:3]</t>
    </r>
  </si>
  <si>
    <r>
      <t xml:space="preserve">TAG </t>
    </r>
    <r>
      <rPr>
        <sz val="11"/>
        <color theme="1"/>
        <rFont val="Calibri"/>
        <family val="2"/>
      </rPr>
      <t>[56:4]</t>
    </r>
  </si>
  <si>
    <r>
      <t xml:space="preserve">TAG </t>
    </r>
    <r>
      <rPr>
        <sz val="11"/>
        <color theme="1"/>
        <rFont val="Calibri"/>
        <family val="2"/>
      </rPr>
      <t>[56:5]</t>
    </r>
  </si>
  <si>
    <t>Lipid classes</t>
  </si>
  <si>
    <t>Group</t>
  </si>
  <si>
    <t>Group Example</t>
  </si>
  <si>
    <t>LysoPGL</t>
  </si>
  <si>
    <t>Adduct</t>
  </si>
  <si>
    <t>LysoPA</t>
  </si>
  <si>
    <t>LysoPC</t>
  </si>
  <si>
    <t>PA species</t>
  </si>
  <si>
    <t>PE species</t>
  </si>
  <si>
    <t>PC species</t>
  </si>
  <si>
    <t>PG species</t>
  </si>
  <si>
    <t>M-H+HCO2H</t>
  </si>
  <si>
    <t>MS</t>
  </si>
  <si>
    <t>-</t>
  </si>
  <si>
    <t>+</t>
  </si>
  <si>
    <t>Sum</t>
  </si>
  <si>
    <t>Lysophospholipids</t>
  </si>
  <si>
    <t>Labeling degree: 99.7-99.8% According to Isotope pattern calculated by IsoPro 3.1</t>
  </si>
  <si>
    <t>Labeling degree: 99.75-99.85% According to Isotope pattern calculated by IsoPro 3.1</t>
  </si>
  <si>
    <t>Labeling degree: 99.8% According to Isotope pattern calculated by IsoPro 3.1</t>
  </si>
  <si>
    <t>Labeling degree: 99.5-99.7% According to Isotope pattern calculated by IsoPro 3.1</t>
  </si>
  <si>
    <t>Cardiolipins</t>
  </si>
  <si>
    <t>Triacylglycerols</t>
  </si>
  <si>
    <t>Ceramides</t>
  </si>
  <si>
    <t>Hexose Ceramides</t>
  </si>
  <si>
    <t>PG [36:3]</t>
  </si>
  <si>
    <t>PG [36:4]</t>
  </si>
  <si>
    <t>PG [36:5]</t>
  </si>
  <si>
    <t>PG [36:6]</t>
  </si>
  <si>
    <t>Labeling degree: 99.8 % According to Isotope pattern calculated by IsoPro 3.1</t>
  </si>
  <si>
    <t>Inositolphosphorylceramides (IPC)</t>
  </si>
  <si>
    <t>Mannosylinositolphosphorylceramides (MIPC)</t>
  </si>
  <si>
    <t>Nr. of lipids</t>
  </si>
  <si>
    <r>
      <t xml:space="preserve">Mass accuracy </t>
    </r>
    <r>
      <rPr>
        <b/>
        <sz val="11"/>
        <color theme="1"/>
        <rFont val="Calibri"/>
        <family val="2"/>
      </rPr>
      <t>[ppm]</t>
    </r>
  </si>
  <si>
    <r>
      <t xml:space="preserve">LPA </t>
    </r>
    <r>
      <rPr>
        <sz val="11"/>
        <color theme="1"/>
        <rFont val="Calibri"/>
        <family val="2"/>
      </rPr>
      <t>[</t>
    </r>
    <r>
      <rPr>
        <sz val="11"/>
        <color theme="1"/>
        <rFont val="Calibri"/>
        <family val="2"/>
        <scheme val="minor"/>
      </rPr>
      <t>16:0</t>
    </r>
    <r>
      <rPr>
        <sz val="11"/>
        <color theme="1"/>
        <rFont val="Calibri"/>
        <family val="2"/>
      </rPr>
      <t>]</t>
    </r>
  </si>
  <si>
    <t>LPA  [18:1]</t>
  </si>
  <si>
    <t>LPA  [18:2]</t>
  </si>
  <si>
    <t>LPE  [16:0]</t>
  </si>
  <si>
    <t>LPE  [16:1]</t>
  </si>
  <si>
    <t>LPE  [17:1]</t>
  </si>
  <si>
    <t>LPE  [18:0]</t>
  </si>
  <si>
    <t>LPE  [18:1]</t>
  </si>
  <si>
    <t>LPC  [16:0]</t>
  </si>
  <si>
    <t>LPC  [16:1]</t>
  </si>
  <si>
    <t>LPC  [16:2]</t>
  </si>
  <si>
    <t>LPG  [16:0]</t>
  </si>
  <si>
    <t>LPG  [18:1]</t>
  </si>
  <si>
    <t>LPG  [18:2]</t>
  </si>
  <si>
    <t>LPG  [18:3]</t>
  </si>
  <si>
    <t>Phosphatidic acid</t>
  </si>
  <si>
    <t>Negative Mode</t>
  </si>
  <si>
    <t>Positive Mode</t>
  </si>
  <si>
    <t>CL</t>
  </si>
  <si>
    <t>Product Ion</t>
  </si>
  <si>
    <r>
      <rPr>
        <b/>
        <sz val="11"/>
        <color theme="1"/>
        <rFont val="Calibri"/>
        <family val="2"/>
        <scheme val="minor"/>
      </rPr>
      <t>Product Ion</t>
    </r>
    <r>
      <rPr>
        <sz val="11"/>
        <color theme="1"/>
        <rFont val="Calibri"/>
        <family val="2"/>
        <scheme val="minor"/>
      </rPr>
      <t>/ Neutral Loss</t>
    </r>
  </si>
  <si>
    <r>
      <t>C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NO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( Serine)</t>
    </r>
  </si>
  <si>
    <r>
      <t>H</t>
    </r>
    <r>
      <rPr>
        <vertAlign val="sub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>NO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P (Phosphate+ammonia)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</si>
  <si>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>5</t>
    </r>
    <r>
      <rPr>
        <b/>
        <sz val="11"/>
        <color theme="1"/>
        <rFont val="Calibri"/>
        <family val="2"/>
        <scheme val="minor"/>
      </rPr>
      <t>H</t>
    </r>
    <r>
      <rPr>
        <b/>
        <vertAlign val="subscript"/>
        <sz val="11"/>
        <color theme="1"/>
        <rFont val="Calibri"/>
        <family val="2"/>
        <scheme val="minor"/>
      </rPr>
      <t>15</t>
    </r>
    <r>
      <rPr>
        <b/>
        <sz val="11"/>
        <color theme="1"/>
        <rFont val="Calibri"/>
        <family val="2"/>
        <scheme val="minor"/>
      </rPr>
      <t>NO</t>
    </r>
    <r>
      <rPr>
        <b/>
        <vertAlign val="subscript"/>
        <sz val="11"/>
        <color theme="1"/>
        <rFont val="Calibri"/>
        <family val="2"/>
        <scheme val="minor"/>
      </rPr>
      <t>4</t>
    </r>
    <r>
      <rPr>
        <b/>
        <sz val="11"/>
        <color theme="1"/>
        <rFont val="Calibri"/>
        <family val="2"/>
        <scheme val="minor"/>
      </rPr>
      <t>P (PC headgroup)</t>
    </r>
  </si>
  <si>
    <r>
      <t>C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2"/>
        <scheme val="minor"/>
      </rPr>
      <t>8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NP (PE headgroup)</t>
    </r>
  </si>
  <si>
    <r>
      <t>C</t>
    </r>
    <r>
      <rPr>
        <vertAlign val="sub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2"/>
        <scheme val="minor"/>
      </rPr>
      <t>16</t>
    </r>
    <r>
      <rPr>
        <sz val="11"/>
        <color theme="1"/>
        <rFont val="Calibri"/>
        <family val="2"/>
        <scheme val="minor"/>
      </rPr>
      <t>NO</t>
    </r>
    <r>
      <rPr>
        <vertAlign val="subscript"/>
        <sz val="11"/>
        <color theme="1"/>
        <rFont val="Calibri"/>
        <family val="2"/>
        <scheme val="minor"/>
      </rPr>
      <t>9</t>
    </r>
    <r>
      <rPr>
        <sz val="11"/>
        <color theme="1"/>
        <rFont val="Calibri"/>
        <family val="2"/>
        <scheme val="minor"/>
      </rPr>
      <t>P (PI headgroup+ammonia)</t>
    </r>
  </si>
  <si>
    <r>
      <t>C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2"/>
        <scheme val="minor"/>
      </rPr>
      <t>8</t>
    </r>
    <r>
      <rPr>
        <sz val="11"/>
        <color theme="1"/>
        <rFont val="Calibri"/>
        <family val="2"/>
        <scheme val="minor"/>
      </rPr>
      <t>NO</t>
    </r>
    <r>
      <rPr>
        <vertAlign val="sub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>P (PS headgroup+ammonia)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</si>
  <si>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H</t>
    </r>
    <r>
      <rPr>
        <b/>
        <vertAlign val="subscript"/>
        <sz val="11"/>
        <color theme="1"/>
        <rFont val="Calibri"/>
        <family val="2"/>
        <scheme val="minor"/>
      </rPr>
      <t>6</t>
    </r>
    <r>
      <rPr>
        <b/>
        <sz val="11"/>
        <color theme="1"/>
        <rFont val="Calibri"/>
        <family val="2"/>
        <scheme val="minor"/>
      </rPr>
      <t>PO</t>
    </r>
    <r>
      <rPr>
        <b/>
        <vertAlign val="subscript"/>
        <sz val="11"/>
        <color theme="1"/>
        <rFont val="Calibri"/>
        <family val="2"/>
        <scheme val="minor"/>
      </rPr>
      <t>5</t>
    </r>
    <r>
      <rPr>
        <b/>
        <vertAlign val="superscript"/>
        <sz val="11"/>
        <color theme="1"/>
        <rFont val="Calibri"/>
        <family val="2"/>
        <scheme val="minor"/>
      </rPr>
      <t>-</t>
    </r>
    <r>
      <rPr>
        <b/>
        <sz val="11"/>
        <color theme="1"/>
        <rFont val="Calibri"/>
        <family val="2"/>
        <scheme val="minor"/>
      </rPr>
      <t xml:space="preserve">  Glycerol-phosphate </t>
    </r>
  </si>
  <si>
    <t>PA [18:1-18:2]</t>
  </si>
  <si>
    <t>Observed mass</t>
  </si>
  <si>
    <t>[M]</t>
  </si>
  <si>
    <t xml:space="preserve">H67 C35 O8 P1 </t>
  </si>
  <si>
    <t xml:space="preserve"> H65 C35 O8 P1</t>
  </si>
  <si>
    <t xml:space="preserve">H69 C36 O8 P1 </t>
  </si>
  <si>
    <t xml:space="preserve">H67 C36 O8 P1 </t>
  </si>
  <si>
    <t xml:space="preserve">H65 C36 O8 P1 </t>
  </si>
  <si>
    <t xml:space="preserve"> H71 C37 O8 P1</t>
  </si>
  <si>
    <t xml:space="preserve"> H69 C37 O8 P1</t>
  </si>
  <si>
    <t xml:space="preserve">H67 C37 O8 P1 </t>
  </si>
  <si>
    <t xml:space="preserve">H65 C37 O8 P1 </t>
  </si>
  <si>
    <t xml:space="preserve">H73 C38 O8 P1 </t>
  </si>
  <si>
    <t xml:space="preserve">H71 C38 O8 P1 </t>
  </si>
  <si>
    <t xml:space="preserve">H69 C38 O8 P1 </t>
  </si>
  <si>
    <t xml:space="preserve">H67 C38 O8 P1 </t>
  </si>
  <si>
    <t xml:space="preserve">H75 C39 O8 P1 </t>
  </si>
  <si>
    <t xml:space="preserve">H73 C39 O8 P1 </t>
  </si>
  <si>
    <t xml:space="preserve">H71 C39 O8 P1 </t>
  </si>
  <si>
    <t xml:space="preserve"> H69 C39 O8 P1</t>
  </si>
  <si>
    <t xml:space="preserve">H67 C39 O8 P1 </t>
  </si>
  <si>
    <t xml:space="preserve">H65 C39 O8 P1 </t>
  </si>
  <si>
    <t>H78 C40 N1 O8 P1</t>
  </si>
  <si>
    <t>H76 C40 N1 O8 P1</t>
  </si>
  <si>
    <t>H74 C40 N1 O8 P1</t>
  </si>
  <si>
    <t xml:space="preserve">H80 C41 N1 O8 P1 </t>
  </si>
  <si>
    <t xml:space="preserve">H78 C41 N1 O8 P1 </t>
  </si>
  <si>
    <t xml:space="preserve">H76 C41 N1O8P1 </t>
  </si>
  <si>
    <t xml:space="preserve">H74 C41 N1 O8 P1 </t>
  </si>
  <si>
    <t xml:space="preserve">H82 C42 N1 O8 P1 </t>
  </si>
  <si>
    <t>H80 C42 N1 O8 P1</t>
  </si>
  <si>
    <t>H78 C42 N1 O8 P1</t>
  </si>
  <si>
    <t>H76 C42 N1 O8 P1</t>
  </si>
  <si>
    <t>H74 C42 N1 O8 P1</t>
  </si>
  <si>
    <t>H72 C42 N1 O8 P1</t>
  </si>
  <si>
    <t xml:space="preserve">H84 C43 N1 O8 P1 </t>
  </si>
  <si>
    <t xml:space="preserve">H82 C43 N1 O8 P1 </t>
  </si>
  <si>
    <t xml:space="preserve">H80 C43 N1 O8 P1 </t>
  </si>
  <si>
    <t xml:space="preserve">H78 C43 N1 O8 P1 </t>
  </si>
  <si>
    <t xml:space="preserve">H76 C43 N1 O8 P1 </t>
  </si>
  <si>
    <t xml:space="preserve">H74 C43 N1 O8 P1 </t>
  </si>
  <si>
    <t xml:space="preserve">H86 C44 N1 O8 P1 </t>
  </si>
  <si>
    <t xml:space="preserve">H88 C46 N1 O8 P1 </t>
  </si>
  <si>
    <t xml:space="preserve">H86 C46 N1 O8 P1 </t>
  </si>
  <si>
    <r>
      <t xml:space="preserve">PC  </t>
    </r>
    <r>
      <rPr>
        <sz val="11"/>
        <color theme="1"/>
        <rFont val="Calibri"/>
        <family val="2"/>
      </rPr>
      <t>[38:5]</t>
    </r>
  </si>
  <si>
    <t xml:space="preserve">H84 C46 N1 O8 P1 </t>
  </si>
  <si>
    <t xml:space="preserve">H82 C46 N1 O8 P1 </t>
  </si>
  <si>
    <t xml:space="preserve">H84 C44 N1 O8 P1 </t>
  </si>
  <si>
    <t>H82 C44 N1 O8 P1</t>
  </si>
  <si>
    <t>H80 C44 N1 O8 P1</t>
  </si>
  <si>
    <t>H78 C44 N1 O8 P1</t>
  </si>
  <si>
    <t>H76 C44 N1 O8 P1</t>
  </si>
  <si>
    <t xml:space="preserve">H86 C45 N1 O8 P1 </t>
  </si>
  <si>
    <t xml:space="preserve">H84 C45 N1 O8 P1 </t>
  </si>
  <si>
    <t xml:space="preserve">H72 C37 N1 O8 P1 </t>
  </si>
  <si>
    <t xml:space="preserve">H70 C37 N1 O8 P1 </t>
  </si>
  <si>
    <t xml:space="preserve">H68 C37 N1 O8 P1 </t>
  </si>
  <si>
    <t xml:space="preserve">H74 C38 N1 O8 P1 </t>
  </si>
  <si>
    <t xml:space="preserve">H72 C38 N1 O8 P1 </t>
  </si>
  <si>
    <t xml:space="preserve">H76 C39 N1 O8 P1 </t>
  </si>
  <si>
    <t xml:space="preserve">H74 C39 N1 O8 P1 </t>
  </si>
  <si>
    <t xml:space="preserve">H72 C39 N1 O8 P1 </t>
  </si>
  <si>
    <t xml:space="preserve">H70 C39 N1 O8 P1 </t>
  </si>
  <si>
    <t xml:space="preserve">H68 C39 N1 O8 P1 </t>
  </si>
  <si>
    <t xml:space="preserve">H78 C40 N1 O8 P1 </t>
  </si>
  <si>
    <t xml:space="preserve">H76 C40 N1 O8 P1 </t>
  </si>
  <si>
    <t xml:space="preserve">H74 C40 N1 O8 P1 </t>
  </si>
  <si>
    <t xml:space="preserve">H72 C40 N1 O8 P1 </t>
  </si>
  <si>
    <t xml:space="preserve">H70 C40 N1 O8 P1 </t>
  </si>
  <si>
    <t xml:space="preserve">H76 C41 N1 O8 P1 </t>
  </si>
  <si>
    <t xml:space="preserve">H72 C41 N1 O8 P1 </t>
  </si>
  <si>
    <t xml:space="preserve">H70 C41 N1 O8 P1 </t>
  </si>
  <si>
    <t xml:space="preserve">H73 C38 O10 P1 </t>
  </si>
  <si>
    <t xml:space="preserve">H77 C40 O10 P1 </t>
  </si>
  <si>
    <t xml:space="preserve">H75 C40 O10 P1 </t>
  </si>
  <si>
    <t xml:space="preserve">H73 C40 O10 P1 </t>
  </si>
  <si>
    <t xml:space="preserve">H71 C40 O10 P1 </t>
  </si>
  <si>
    <t xml:space="preserve">H81 C42 O10 P1 </t>
  </si>
  <si>
    <t xml:space="preserve">H79 C42 O10 P1 </t>
  </si>
  <si>
    <t xml:space="preserve">H77 C42 O10 P1 </t>
  </si>
  <si>
    <t xml:space="preserve">H75 C42 O10 P1 </t>
  </si>
  <si>
    <t xml:space="preserve">H73 C42 O10 P1 </t>
  </si>
  <si>
    <t xml:space="preserve">H71 C42 O10 P1 </t>
  </si>
  <si>
    <t xml:space="preserve">H77 C41 O13 P1 </t>
  </si>
  <si>
    <t xml:space="preserve">H75 C41 O13 P1 </t>
  </si>
  <si>
    <t xml:space="preserve">H79 C42 O13 P1 </t>
  </si>
  <si>
    <t xml:space="preserve">H77 C42 O13 P1 </t>
  </si>
  <si>
    <t xml:space="preserve">H81 C43 O13 P1 </t>
  </si>
  <si>
    <t xml:space="preserve">H79 C43 O13 P1 </t>
  </si>
  <si>
    <t xml:space="preserve">H77 C43 O13 P1 </t>
  </si>
  <si>
    <t xml:space="preserve">H83 C44 O13 P1 </t>
  </si>
  <si>
    <t xml:space="preserve">H81 C44 O13 P1 </t>
  </si>
  <si>
    <t xml:space="preserve">H85 C45 O13 P1 </t>
  </si>
  <si>
    <t xml:space="preserve">H83 C45 O13 P1 </t>
  </si>
  <si>
    <t xml:space="preserve">H81 C45 O13 P1 </t>
  </si>
  <si>
    <t xml:space="preserve">H79 C45 O13 P1 </t>
  </si>
  <si>
    <t xml:space="preserve">H77 C45 O13 P1 </t>
  </si>
  <si>
    <t xml:space="preserve">H75 C45 O13 P1 </t>
  </si>
  <si>
    <t xml:space="preserve">H72 C38 N1 O10 P1 </t>
  </si>
  <si>
    <t xml:space="preserve">H70 C38 N1 O10 P1 </t>
  </si>
  <si>
    <t xml:space="preserve">H76 C40 N1 O10 P1 </t>
  </si>
  <si>
    <t xml:space="preserve">H74 C40 N1 O10 P1 </t>
  </si>
  <si>
    <t xml:space="preserve">H72 C40 N1 O10 P1 </t>
  </si>
  <si>
    <t xml:space="preserve">H80 C42 N1 O10 P1 </t>
  </si>
  <si>
    <t xml:space="preserve">H78 C42 N1 O10 P1 </t>
  </si>
  <si>
    <t xml:space="preserve">H76 C42 N1 O10 P1 </t>
  </si>
  <si>
    <t xml:space="preserve">H74 C42 N1 O10 P1 </t>
  </si>
  <si>
    <t xml:space="preserve">H72 C42 N1 O10 P1 </t>
  </si>
  <si>
    <t xml:space="preserve">H39 C19 O7 P1 </t>
  </si>
  <si>
    <t>H42 C21 O7 P1</t>
  </si>
  <si>
    <t>H40 C21 O7 P1</t>
  </si>
  <si>
    <t xml:space="preserve">H44 C21 N1 O7 P1 </t>
  </si>
  <si>
    <t xml:space="preserve">H42 C21 N1 O7 P1 </t>
  </si>
  <si>
    <t xml:space="preserve">H44 C22 N1 O7 P1 </t>
  </si>
  <si>
    <t xml:space="preserve">H48 C23 N1 O7 P1 </t>
  </si>
  <si>
    <t xml:space="preserve">H46 C23 N1 O7 P1 </t>
  </si>
  <si>
    <t xml:space="preserve">H47 C24 O9 P1 </t>
  </si>
  <si>
    <t xml:space="preserve">H45 C24 O9 P1 </t>
  </si>
  <si>
    <t>H43 C24 O9 P2</t>
  </si>
  <si>
    <t xml:space="preserve">H52 C25 N1 O7 P1 </t>
  </si>
  <si>
    <t xml:space="preserve">H50 C25 N1 O7 P1 </t>
  </si>
  <si>
    <t xml:space="preserve">H48 C25 N1 O7 P1 </t>
  </si>
  <si>
    <t xml:space="preserve">H45 C22 O9 P1 </t>
  </si>
  <si>
    <t>H80 C40 N1 O11 P1</t>
  </si>
  <si>
    <t>H84 C42 N1 O11 P1</t>
  </si>
  <si>
    <t>H84 C42 N1 O13 P1</t>
  </si>
  <si>
    <t>H96 C48 N1 O13 P1</t>
  </si>
  <si>
    <t>H96 C48 N1 O14 P1</t>
  </si>
  <si>
    <t>H100 C50 N1 O13 P1</t>
  </si>
  <si>
    <t>H100 C50 N1 O14 P1</t>
  </si>
  <si>
    <t xml:space="preserve">H142 C79 O17 P2 </t>
  </si>
  <si>
    <t xml:space="preserve">H138 C80 O17 P2 </t>
  </si>
  <si>
    <t xml:space="preserve">H140 C80 O17 P2 </t>
  </si>
  <si>
    <t xml:space="preserve">H136 C81 O17 P2 </t>
  </si>
  <si>
    <t xml:space="preserve">H138 C81 O17 P2 </t>
  </si>
  <si>
    <t xml:space="preserve">H140 C81 O17 P2 </t>
  </si>
  <si>
    <t xml:space="preserve">H142 C81 O17 P2 </t>
  </si>
  <si>
    <t xml:space="preserve">H144 C81 O17 P2 </t>
  </si>
  <si>
    <t xml:space="preserve">H146 C81 O17 P2 </t>
  </si>
  <si>
    <t xml:space="preserve">H148 C81 O17 P2 </t>
  </si>
  <si>
    <t>H106 C54 O18 N1 P1</t>
  </si>
  <si>
    <t>H106 C54 O19 N1 P1</t>
  </si>
  <si>
    <t>H110 C56 O18 N1 P1</t>
  </si>
  <si>
    <t>H110 C56 O19 N1 P1</t>
  </si>
  <si>
    <t>H69 C34 O3 N1</t>
  </si>
  <si>
    <t>H67 C34 O3 N1</t>
  </si>
  <si>
    <t>H65 C34 O3 N1</t>
  </si>
  <si>
    <t>H73 C36 O3 N1</t>
  </si>
  <si>
    <t>H71 C36 O3 N1</t>
  </si>
  <si>
    <t>H69 C36 O3 N1</t>
  </si>
  <si>
    <t>H69 C34 O4 N1</t>
  </si>
  <si>
    <t>H67 C34 O4 N1</t>
  </si>
  <si>
    <t>H65 C34 O4 N1</t>
  </si>
  <si>
    <t>H73 C36 O4 N1</t>
  </si>
  <si>
    <t>H71 C36 O4 N1</t>
  </si>
  <si>
    <t>H69 C36 O4 N1</t>
  </si>
  <si>
    <t>H77 C40 O9 N1</t>
  </si>
  <si>
    <t xml:space="preserve">H80 C37 O5 </t>
  </si>
  <si>
    <t xml:space="preserve">H78 C37 O5 </t>
  </si>
  <si>
    <t xml:space="preserve">H76 C37 O5 </t>
  </si>
  <si>
    <t xml:space="preserve">H82 C38 O5 </t>
  </si>
  <si>
    <t xml:space="preserve">H80 C38 O5 </t>
  </si>
  <si>
    <t xml:space="preserve">H84 C39 O5 </t>
  </si>
  <si>
    <t xml:space="preserve">H82 C39 O5 </t>
  </si>
  <si>
    <t xml:space="preserve">H80 C39 O5 </t>
  </si>
  <si>
    <t xml:space="preserve">H78 C39 O5 </t>
  </si>
  <si>
    <t xml:space="preserve">H76 C39 O5 </t>
  </si>
  <si>
    <t xml:space="preserve">H82 C41 O5 </t>
  </si>
  <si>
    <t xml:space="preserve">H66 C35 O5 </t>
  </si>
  <si>
    <t xml:space="preserve">H74 C35 O5 </t>
  </si>
  <si>
    <t xml:space="preserve">H72 C35 O5 </t>
  </si>
  <si>
    <t>H76 C36 O5</t>
  </si>
  <si>
    <t xml:space="preserve">H74 C37 O5 </t>
  </si>
  <si>
    <t xml:space="preserve">H72 C37 O5 </t>
  </si>
  <si>
    <t xml:space="preserve">H78 C38 O5 </t>
  </si>
  <si>
    <t xml:space="preserve">H76 C38 O5 </t>
  </si>
  <si>
    <t xml:space="preserve">H74 C39 O5 </t>
  </si>
  <si>
    <t xml:space="preserve">H72 C39 O5 </t>
  </si>
  <si>
    <t xml:space="preserve">H80 C41 O5 </t>
  </si>
  <si>
    <t xml:space="preserve">H78 C41 O5 </t>
  </si>
  <si>
    <t>H94 C53 O6</t>
  </si>
  <si>
    <t>H100 C54 O6</t>
  </si>
  <si>
    <t>H96 C54 O6</t>
  </si>
  <si>
    <t xml:space="preserve">H102 C55 O6 </t>
  </si>
  <si>
    <t xml:space="preserve">H100 C55 O6 </t>
  </si>
  <si>
    <t xml:space="preserve">H106 C57 O6 </t>
  </si>
  <si>
    <t xml:space="preserve">H104 C57 O6 </t>
  </si>
  <si>
    <t xml:space="preserve">H102 C57 O6 </t>
  </si>
  <si>
    <t xml:space="preserve">H100 C57 O6 </t>
  </si>
  <si>
    <t xml:space="preserve">H106 C58 O6 </t>
  </si>
  <si>
    <t xml:space="preserve">H98 C53 O6 </t>
  </si>
  <si>
    <t>H96 C53 O6</t>
  </si>
  <si>
    <t xml:space="preserve">H92 C53 O6 </t>
  </si>
  <si>
    <t>H90 C53 O6</t>
  </si>
  <si>
    <t xml:space="preserve">H98 C54 O6 </t>
  </si>
  <si>
    <t>H94 C54 O6</t>
  </si>
  <si>
    <t>H92 C54 O6</t>
  </si>
  <si>
    <t xml:space="preserve">H98 C55 O6 </t>
  </si>
  <si>
    <t xml:space="preserve">H96 C55 O6 </t>
  </si>
  <si>
    <t>H94 C55 O6</t>
  </si>
  <si>
    <t xml:space="preserve">H102 C56 O6 </t>
  </si>
  <si>
    <t xml:space="preserve">H100 C56 O6 </t>
  </si>
  <si>
    <t xml:space="preserve">H98 C57 O6 </t>
  </si>
  <si>
    <t xml:space="preserve">H96C57 O6 </t>
  </si>
  <si>
    <t xml:space="preserve">H104 C58 O6 </t>
  </si>
  <si>
    <t xml:space="preserve">H102 C58 O6 </t>
  </si>
  <si>
    <t xml:space="preserve">PA [17:0-18:1] </t>
  </si>
  <si>
    <t xml:space="preserve">PA [17:1-18:2] </t>
  </si>
  <si>
    <t xml:space="preserve">PA [17:1-18:1] </t>
  </si>
  <si>
    <t xml:space="preserve">PA [17:2-18:2] </t>
  </si>
  <si>
    <t>PA [18:3-18:3]</t>
  </si>
  <si>
    <t>PA [18:3-18:2]</t>
  </si>
  <si>
    <t>PA [18:2-18:2]</t>
  </si>
  <si>
    <t>PA [16:0-16:1]</t>
  </si>
  <si>
    <t xml:space="preserve"> PA[14:0-18:1] </t>
  </si>
  <si>
    <t xml:space="preserve">PA [16:1-16:1] </t>
  </si>
  <si>
    <t xml:space="preserve">PA[14:0-18:2] </t>
  </si>
  <si>
    <t xml:space="preserve">PA [16:0-17:1] </t>
  </si>
  <si>
    <t xml:space="preserve">PA [16:1-17:1] </t>
  </si>
  <si>
    <t xml:space="preserve">PA [16:1-18:1] </t>
  </si>
  <si>
    <t>PA [16:0-18:3]</t>
  </si>
  <si>
    <t xml:space="preserve">PA [16:1-18:2] </t>
  </si>
  <si>
    <t xml:space="preserve">PA [16:2-18:2] </t>
  </si>
  <si>
    <t>PA [16:1-18:3]</t>
  </si>
  <si>
    <t>Phosphatidylcholine</t>
  </si>
  <si>
    <t>PC [16:1-16:1]</t>
  </si>
  <si>
    <t>PC [14:0-18:2]</t>
  </si>
  <si>
    <t>PC [16:1-16:2]</t>
  </si>
  <si>
    <r>
      <t xml:space="preserve">PC  </t>
    </r>
    <r>
      <rPr>
        <sz val="11"/>
        <color theme="1"/>
        <rFont val="Calibri"/>
        <family val="2"/>
      </rPr>
      <t xml:space="preserve">[15:0-18:1] </t>
    </r>
  </si>
  <si>
    <t>PC [16:0-17:1]</t>
  </si>
  <si>
    <r>
      <t xml:space="preserve">PC  </t>
    </r>
    <r>
      <rPr>
        <sz val="11"/>
        <color theme="1"/>
        <rFont val="Calibri"/>
        <family val="2"/>
      </rPr>
      <t>[16:1-17:2]</t>
    </r>
  </si>
  <si>
    <r>
      <t xml:space="preserve">PC  </t>
    </r>
    <r>
      <rPr>
        <sz val="11"/>
        <color theme="1"/>
        <rFont val="Calibri"/>
        <family val="2"/>
      </rPr>
      <t>[15:0-18:3]</t>
    </r>
  </si>
  <si>
    <r>
      <t xml:space="preserve">PC  </t>
    </r>
    <r>
      <rPr>
        <sz val="11"/>
        <color theme="1"/>
        <rFont val="Calibri"/>
        <family val="2"/>
      </rPr>
      <t xml:space="preserve">[16:1-18:1] </t>
    </r>
  </si>
  <si>
    <t>PC  [16:0-18:2]</t>
  </si>
  <si>
    <t xml:space="preserve"> PC  [16:1-18:2]</t>
  </si>
  <si>
    <t>PC  [16:0-18:3]</t>
  </si>
  <si>
    <r>
      <t xml:space="preserve">PC  </t>
    </r>
    <r>
      <rPr>
        <sz val="11"/>
        <color theme="1"/>
        <rFont val="Calibri"/>
        <family val="2"/>
      </rPr>
      <t xml:space="preserve">[16:1-18:3] </t>
    </r>
  </si>
  <si>
    <t>PC  [16:2-18:2]</t>
  </si>
  <si>
    <r>
      <t xml:space="preserve">PC  </t>
    </r>
    <r>
      <rPr>
        <sz val="11"/>
        <color theme="1"/>
        <rFont val="Calibri"/>
        <family val="2"/>
      </rPr>
      <t xml:space="preserve">[16:2-18:3] </t>
    </r>
  </si>
  <si>
    <t>PC  [16:3-18:2]</t>
  </si>
  <si>
    <r>
      <t xml:space="preserve">PC  </t>
    </r>
    <r>
      <rPr>
        <sz val="11"/>
        <color theme="1"/>
        <rFont val="Calibri"/>
        <family val="2"/>
      </rPr>
      <t xml:space="preserve">[16:3-18:3] </t>
    </r>
  </si>
  <si>
    <r>
      <t xml:space="preserve">PC  </t>
    </r>
    <r>
      <rPr>
        <sz val="11"/>
        <color theme="1"/>
        <rFont val="Calibri"/>
        <family val="2"/>
      </rPr>
      <t xml:space="preserve">[17:0-18:1] </t>
    </r>
  </si>
  <si>
    <r>
      <t xml:space="preserve">PC  </t>
    </r>
    <r>
      <rPr>
        <sz val="11"/>
        <color theme="1"/>
        <rFont val="Calibri"/>
        <family val="2"/>
      </rPr>
      <t xml:space="preserve">[17:1-18:2] </t>
    </r>
  </si>
  <si>
    <r>
      <t xml:space="preserve">PC  </t>
    </r>
    <r>
      <rPr>
        <sz val="11"/>
        <color theme="1"/>
        <rFont val="Calibri"/>
        <family val="2"/>
      </rPr>
      <t xml:space="preserve">[17:1-18:3] </t>
    </r>
  </si>
  <si>
    <r>
      <t xml:space="preserve">PC  </t>
    </r>
    <r>
      <rPr>
        <sz val="11"/>
        <color theme="1"/>
        <rFont val="Calibri"/>
        <family val="2"/>
      </rPr>
      <t xml:space="preserve">[18:1-18:1] </t>
    </r>
  </si>
  <si>
    <t>PC  [18:0-18:2]</t>
  </si>
  <si>
    <r>
      <t xml:space="preserve">PC  </t>
    </r>
    <r>
      <rPr>
        <sz val="11"/>
        <color theme="1"/>
        <rFont val="Calibri"/>
        <family val="2"/>
      </rPr>
      <t xml:space="preserve">[18:0-18:3] </t>
    </r>
  </si>
  <si>
    <t>PC  [18:1-18:2]</t>
  </si>
  <si>
    <r>
      <t xml:space="preserve">PC  </t>
    </r>
    <r>
      <rPr>
        <sz val="11"/>
        <color theme="1"/>
        <rFont val="Calibri"/>
        <family val="2"/>
      </rPr>
      <t>[18:1-18:3]</t>
    </r>
  </si>
  <si>
    <t xml:space="preserve"> PC  [18:2-18:2]</t>
  </si>
  <si>
    <t>PC  [18:2-20:2]</t>
  </si>
  <si>
    <r>
      <t xml:space="preserve">PC  </t>
    </r>
    <r>
      <rPr>
        <sz val="11"/>
        <color theme="1"/>
        <rFont val="Calibri"/>
        <family val="2"/>
      </rPr>
      <t xml:space="preserve">[18:2-20:3] </t>
    </r>
  </si>
  <si>
    <t>PC  [18:3-20:2]</t>
  </si>
  <si>
    <t xml:space="preserve">PE [16:0-16:1] </t>
  </si>
  <si>
    <t xml:space="preserve">PE [14:0-18:1] </t>
  </si>
  <si>
    <t xml:space="preserve">PE [16:1-16:1] </t>
  </si>
  <si>
    <t xml:space="preserve">PE [14:0-18:2] </t>
  </si>
  <si>
    <t xml:space="preserve">PE [15:0-18:1] </t>
  </si>
  <si>
    <t xml:space="preserve">PE [16:0-17:1] </t>
  </si>
  <si>
    <t xml:space="preserve">PE [16:1-18:1]  </t>
  </si>
  <si>
    <t>PE [16:0-18:2]</t>
  </si>
  <si>
    <t xml:space="preserve">PE [16:1-18:3]  </t>
  </si>
  <si>
    <t>PE[16:2-18:2]</t>
  </si>
  <si>
    <t xml:space="preserve">PE [17:0-18:1] </t>
  </si>
  <si>
    <t>PE [17:0-18:2]</t>
  </si>
  <si>
    <t>PE [17:0-18:3]</t>
  </si>
  <si>
    <t xml:space="preserve">PE [17:1-18:3] </t>
  </si>
  <si>
    <t xml:space="preserve">PE [17:2-18:3] </t>
  </si>
  <si>
    <t xml:space="preserve">PE [18:0-18:2] </t>
  </si>
  <si>
    <t xml:space="preserve">PE[18:1-18:1] </t>
  </si>
  <si>
    <t xml:space="preserve">PE [18:0-18:3] </t>
  </si>
  <si>
    <t xml:space="preserve">PE[18:1-18:2] </t>
  </si>
  <si>
    <t xml:space="preserve">PE [18:2-18:2] </t>
  </si>
  <si>
    <t xml:space="preserve">PE[18:1-18:3] </t>
  </si>
  <si>
    <t xml:space="preserve">PG [16:0-16:1]  </t>
  </si>
  <si>
    <t>PG [14:0-18:1]</t>
  </si>
  <si>
    <t xml:space="preserve">PG [16:0-18:2]  </t>
  </si>
  <si>
    <t>PG [16:1-18:1]</t>
  </si>
  <si>
    <t xml:space="preserve">PG [16:0-18:3]  </t>
  </si>
  <si>
    <t>PG [16:1-18:2]</t>
  </si>
  <si>
    <t xml:space="preserve">PG [18:1-18:3] </t>
  </si>
  <si>
    <t xml:space="preserve">PG [18:2-18:2] </t>
  </si>
  <si>
    <r>
      <t xml:space="preserve">DAG </t>
    </r>
    <r>
      <rPr>
        <sz val="11"/>
        <color theme="1"/>
        <rFont val="Calibri"/>
        <family val="2"/>
      </rPr>
      <t xml:space="preserve">[16:0-16:1] </t>
    </r>
  </si>
  <si>
    <t>DAG [14:0-18:1]</t>
  </si>
  <si>
    <r>
      <t xml:space="preserve">DAG </t>
    </r>
    <r>
      <rPr>
        <sz val="11"/>
        <color theme="1"/>
        <rFont val="Calibri"/>
        <family val="2"/>
      </rPr>
      <t xml:space="preserve">[16:1-16:1] </t>
    </r>
  </si>
  <si>
    <t>DAG [14:0-18:2]</t>
  </si>
  <si>
    <t xml:space="preserve"> DAG [16:2-18:1]</t>
  </si>
  <si>
    <r>
      <t xml:space="preserve">DAG </t>
    </r>
    <r>
      <rPr>
        <sz val="11"/>
        <color theme="1"/>
        <rFont val="Calibri"/>
        <family val="2"/>
      </rPr>
      <t xml:space="preserve">[16:0-18:3] </t>
    </r>
  </si>
  <si>
    <t>DAG [16:1-18:2]</t>
  </si>
  <si>
    <t>DAG [16:3-18:1]</t>
  </si>
  <si>
    <r>
      <t xml:space="preserve">DAG </t>
    </r>
    <r>
      <rPr>
        <sz val="11"/>
        <color theme="1"/>
        <rFont val="Calibri"/>
        <family val="2"/>
      </rPr>
      <t xml:space="preserve">[16:1-18:3] </t>
    </r>
  </si>
  <si>
    <t xml:space="preserve">DAG [16:2-18:2] </t>
  </si>
  <si>
    <r>
      <t xml:space="preserve">DAG </t>
    </r>
    <r>
      <rPr>
        <sz val="11"/>
        <color theme="1"/>
        <rFont val="Calibri"/>
        <family val="2"/>
      </rPr>
      <t xml:space="preserve">[17:0-18:1] </t>
    </r>
  </si>
  <si>
    <r>
      <t xml:space="preserve">DAG </t>
    </r>
    <r>
      <rPr>
        <sz val="11"/>
        <color theme="1"/>
        <rFont val="Calibri"/>
        <family val="2"/>
      </rPr>
      <t>[17:0-18:3]</t>
    </r>
  </si>
  <si>
    <r>
      <t xml:space="preserve">DAG </t>
    </r>
    <r>
      <rPr>
        <sz val="11"/>
        <color theme="1"/>
        <rFont val="Calibri"/>
        <family val="2"/>
      </rPr>
      <t xml:space="preserve">[18:0-18:2] </t>
    </r>
  </si>
  <si>
    <t>DAG [18:1-18:1]</t>
  </si>
  <si>
    <r>
      <t xml:space="preserve">DAG </t>
    </r>
    <r>
      <rPr>
        <sz val="11"/>
        <color theme="1"/>
        <rFont val="Calibri"/>
        <family val="2"/>
      </rPr>
      <t xml:space="preserve">[18:0-18:3] </t>
    </r>
  </si>
  <si>
    <t>DAG [18:1-18:2]</t>
  </si>
  <si>
    <r>
      <t xml:space="preserve">DAG </t>
    </r>
    <r>
      <rPr>
        <sz val="11"/>
        <color theme="1"/>
        <rFont val="Calibri"/>
        <family val="2"/>
      </rPr>
      <t xml:space="preserve">[18:1-18:3] </t>
    </r>
  </si>
  <si>
    <t>DAG [18:2-18:2]</t>
  </si>
  <si>
    <r>
      <t xml:space="preserve">DAG </t>
    </r>
    <r>
      <rPr>
        <sz val="11"/>
        <color theme="1"/>
        <rFont val="Calibri"/>
        <family val="2"/>
      </rPr>
      <t xml:space="preserve">[18:1-18:4] </t>
    </r>
  </si>
  <si>
    <t>DAG [18:2-18:3]</t>
  </si>
  <si>
    <t xml:space="preserve">DAG [18:3-18:3] </t>
  </si>
  <si>
    <r>
      <t xml:space="preserve">DAG </t>
    </r>
    <r>
      <rPr>
        <sz val="11"/>
        <color theme="1"/>
        <rFont val="Calibri"/>
        <family val="2"/>
      </rPr>
      <t xml:space="preserve">[18:1-18:5] </t>
    </r>
  </si>
  <si>
    <t xml:space="preserve">DAG [18:2-18:4] </t>
  </si>
  <si>
    <r>
      <t xml:space="preserve">DAG </t>
    </r>
    <r>
      <rPr>
        <sz val="11"/>
        <color theme="1"/>
        <rFont val="Calibri"/>
        <family val="2"/>
      </rPr>
      <t xml:space="preserve">[18:2-18:5] </t>
    </r>
  </si>
  <si>
    <t>DAG [18:3-18:4]</t>
  </si>
  <si>
    <r>
      <t xml:space="preserve">DAG </t>
    </r>
    <r>
      <rPr>
        <sz val="11"/>
        <color theme="1"/>
        <rFont val="Calibri"/>
        <family val="2"/>
      </rPr>
      <t>[18:2-20:3]</t>
    </r>
  </si>
  <si>
    <t xml:space="preserve"> DAG [18:3-20:2]</t>
  </si>
  <si>
    <t xml:space="preserve">PE [16:1-18:2] </t>
  </si>
  <si>
    <r>
      <t xml:space="preserve">100% </t>
    </r>
    <r>
      <rPr>
        <b/>
        <vertAlign val="superscript"/>
        <sz val="11"/>
        <color theme="1"/>
        <rFont val="Calibri"/>
        <family val="2"/>
        <scheme val="minor"/>
      </rPr>
      <t>13</t>
    </r>
    <r>
      <rPr>
        <b/>
        <sz val="11"/>
        <color theme="1"/>
        <rFont val="Calibri"/>
        <family val="2"/>
        <scheme val="minor"/>
      </rPr>
      <t>C</t>
    </r>
  </si>
  <si>
    <r>
      <rPr>
        <b/>
        <vertAlign val="superscript"/>
        <sz val="11"/>
        <color theme="1"/>
        <rFont val="Calibri"/>
        <family val="2"/>
        <scheme val="minor"/>
      </rPr>
      <t>12</t>
    </r>
    <r>
      <rPr>
        <b/>
        <sz val="11"/>
        <color theme="1"/>
        <rFont val="Calibri"/>
        <family val="2"/>
        <scheme val="minor"/>
      </rPr>
      <t>C</t>
    </r>
  </si>
  <si>
    <t>H85 C42 O4 N1</t>
  </si>
  <si>
    <t>H89 C44 O4 N1</t>
  </si>
  <si>
    <t>H85 C42 O5 N1</t>
  </si>
  <si>
    <t>H89 C44 O5 N1</t>
  </si>
  <si>
    <t>H81 C42 O9 N1</t>
  </si>
  <si>
    <t>H79 C42 O9 N1</t>
  </si>
  <si>
    <t>PA [16:0-18:2]</t>
  </si>
  <si>
    <t>Glycerophospholipids (GP)</t>
  </si>
  <si>
    <t>Glycerolipids (GL)</t>
  </si>
  <si>
    <t>Sphingolipids (SL)</t>
  </si>
  <si>
    <t>HexCer sum formula</t>
  </si>
  <si>
    <t>Molecular composition</t>
  </si>
  <si>
    <t>Cer 34:0,2</t>
  </si>
  <si>
    <t>Cer 34:1,2</t>
  </si>
  <si>
    <t>Cer 34:2,2</t>
  </si>
  <si>
    <t xml:space="preserve">Cer 18:1;2/16:1;0 </t>
  </si>
  <si>
    <t>Cer 34:0,3</t>
  </si>
  <si>
    <t>Cer 34:1,3</t>
  </si>
  <si>
    <t>Cer 34:2,3</t>
  </si>
  <si>
    <t>Cer 36:0,2</t>
  </si>
  <si>
    <t>Cer 36:1,2</t>
  </si>
  <si>
    <t>Cer 36:2,2</t>
  </si>
  <si>
    <t>Cer 36:0,3</t>
  </si>
  <si>
    <t xml:space="preserve">Cer 18:0;3/18:0;0 </t>
  </si>
  <si>
    <t>Cer 36:1,3</t>
  </si>
  <si>
    <t>Cer 36:2,3</t>
  </si>
  <si>
    <t>Cer 42:0,3</t>
  </si>
  <si>
    <t>Cer 44:0,3</t>
  </si>
  <si>
    <t>Cer 42:0,4</t>
  </si>
  <si>
    <t>Cer 44:0,4</t>
  </si>
  <si>
    <t>IPC 34:0,2</t>
  </si>
  <si>
    <t>IPC 36:0,2</t>
  </si>
  <si>
    <t>IPC 36:0,4</t>
  </si>
  <si>
    <t>IPC 42:0,4</t>
  </si>
  <si>
    <t>IPC 42:0,5</t>
  </si>
  <si>
    <t>IPC 44:0,4</t>
  </si>
  <si>
    <t>IPC 44:0,5</t>
  </si>
  <si>
    <t>MIPC 42:0,4</t>
  </si>
  <si>
    <t>MIPC 42:0,5</t>
  </si>
  <si>
    <t>MIPC 44:0,4</t>
  </si>
  <si>
    <t>MIPC 44:0,5</t>
  </si>
  <si>
    <t>HexCer 34:1,3</t>
  </si>
  <si>
    <t>HexCer 36:1,3</t>
  </si>
  <si>
    <t>HexCer 36:2,3</t>
  </si>
  <si>
    <t>MIPC sum composition</t>
  </si>
  <si>
    <t>IPC sum composition</t>
  </si>
  <si>
    <t xml:space="preserve">*where sum formula presents the total number of carbon atoms, double bonds, and hydroxyl groups in the entire ceramide backbone (e.g. Cer 34:0,3); </t>
  </si>
  <si>
    <r>
      <t>C</t>
    </r>
    <r>
      <rPr>
        <b/>
        <vertAlign val="subscript"/>
        <sz val="11"/>
        <color theme="1"/>
        <rFont val="Calibri"/>
        <family val="2"/>
        <scheme val="minor"/>
      </rPr>
      <t>6</t>
    </r>
    <r>
      <rPr>
        <b/>
        <sz val="11"/>
        <color theme="1"/>
        <rFont val="Calibri"/>
        <family val="2"/>
        <scheme val="minor"/>
      </rPr>
      <t>H</t>
    </r>
    <r>
      <rPr>
        <b/>
        <vertAlign val="subscript"/>
        <sz val="11"/>
        <color theme="1"/>
        <rFont val="Calibri"/>
        <family val="2"/>
        <scheme val="minor"/>
      </rPr>
      <t>10</t>
    </r>
    <r>
      <rPr>
        <b/>
        <sz val="11"/>
        <color theme="1"/>
        <rFont val="Calibri"/>
        <family val="2"/>
        <scheme val="minor"/>
      </rPr>
      <t>PO</t>
    </r>
    <r>
      <rPr>
        <b/>
        <vertAlign val="subscript"/>
        <sz val="11"/>
        <color theme="1"/>
        <rFont val="Calibri"/>
        <family val="2"/>
        <scheme val="minor"/>
      </rPr>
      <t>8</t>
    </r>
    <r>
      <rPr>
        <b/>
        <sz val="11"/>
        <color theme="1"/>
        <rFont val="Calibri"/>
        <family val="2"/>
        <scheme val="minor"/>
      </rPr>
      <t xml:space="preserve"> (IP-H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O headgroup)</t>
    </r>
  </si>
  <si>
    <r>
      <rPr>
        <b/>
        <sz val="11"/>
        <color theme="1"/>
        <rFont val="Calibri"/>
        <family val="2"/>
        <scheme val="minor"/>
      </rPr>
      <t>Long chain base</t>
    </r>
    <r>
      <rPr>
        <sz val="11"/>
        <color theme="1"/>
        <rFont val="Calibri"/>
        <family val="2"/>
        <scheme val="minor"/>
      </rPr>
      <t xml:space="preserve"> </t>
    </r>
  </si>
  <si>
    <t>HexCer</t>
  </si>
  <si>
    <r>
      <t>Hexosyl /</t>
    </r>
    <r>
      <rPr>
        <b/>
        <sz val="11"/>
        <color theme="1"/>
        <rFont val="Calibri"/>
        <family val="2"/>
        <scheme val="minor"/>
      </rPr>
      <t>Long chain base</t>
    </r>
    <r>
      <rPr>
        <sz val="11"/>
        <color theme="1"/>
        <rFont val="Calibri"/>
        <family val="2"/>
        <scheme val="minor"/>
      </rPr>
      <t xml:space="preserve"> </t>
    </r>
  </si>
  <si>
    <t>IPC</t>
  </si>
  <si>
    <t>IP headgroup</t>
  </si>
  <si>
    <t>MIPC</t>
  </si>
  <si>
    <r>
      <t>C</t>
    </r>
    <r>
      <rPr>
        <b/>
        <vertAlign val="subscript"/>
        <sz val="11"/>
        <color theme="1"/>
        <rFont val="Calibri"/>
        <family val="2"/>
        <scheme val="minor"/>
      </rPr>
      <t>12</t>
    </r>
    <r>
      <rPr>
        <b/>
        <sz val="11"/>
        <color theme="1"/>
        <rFont val="Calibri"/>
        <family val="2"/>
        <scheme val="minor"/>
      </rPr>
      <t>H</t>
    </r>
    <r>
      <rPr>
        <b/>
        <vertAlign val="subscript"/>
        <sz val="11"/>
        <color theme="1"/>
        <rFont val="Calibri"/>
        <family val="2"/>
        <scheme val="minor"/>
      </rPr>
      <t>22</t>
    </r>
    <r>
      <rPr>
        <b/>
        <sz val="11"/>
        <color theme="1"/>
        <rFont val="Calibri"/>
        <family val="2"/>
        <scheme val="minor"/>
      </rPr>
      <t>O</t>
    </r>
    <r>
      <rPr>
        <b/>
        <vertAlign val="subscript"/>
        <sz val="11"/>
        <color theme="1"/>
        <rFont val="Calibri"/>
        <family val="2"/>
        <scheme val="minor"/>
      </rPr>
      <t>14</t>
    </r>
    <r>
      <rPr>
        <b/>
        <sz val="11"/>
        <color theme="1"/>
        <rFont val="Calibri"/>
        <family val="2"/>
        <scheme val="minor"/>
      </rPr>
      <t>P (MIP)</t>
    </r>
  </si>
  <si>
    <r>
      <t>C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2"/>
        <scheme val="minor"/>
      </rPr>
      <t>12</t>
    </r>
    <r>
      <rPr>
        <sz val="11"/>
        <color theme="1"/>
        <rFont val="Calibri"/>
        <family val="2"/>
        <scheme val="minor"/>
      </rPr>
      <t>NO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P (phosphodimethylethanolamine)</t>
    </r>
  </si>
  <si>
    <t>Cer 18:0,2/16:0,0</t>
  </si>
  <si>
    <t xml:space="preserve">Cer 18:1,0/16:0,0 </t>
  </si>
  <si>
    <t xml:space="preserve">Cer 18:2,2/16:0,0 </t>
  </si>
  <si>
    <t xml:space="preserve"> Cer 18:0,2/16:0,1</t>
  </si>
  <si>
    <t>Cer 18:1,2/16:0,1</t>
  </si>
  <si>
    <t>Cer 18:2,2/16:0,1</t>
  </si>
  <si>
    <t xml:space="preserve">Cer 18:0,2/18:0,0 </t>
  </si>
  <si>
    <t xml:space="preserve">Cer 18:1,2/18:0,0 </t>
  </si>
  <si>
    <t xml:space="preserve">Cer 18:2,2/18:0,0 </t>
  </si>
  <si>
    <t xml:space="preserve">Cer 18:0,2/18:0,1 </t>
  </si>
  <si>
    <t xml:space="preserve">Cer 18:1,2/18:0,1 </t>
  </si>
  <si>
    <t xml:space="preserve">Cer 18:2,2/18:0,1 </t>
  </si>
  <si>
    <t xml:space="preserve">Cer 18:0,3/24:0,0 </t>
  </si>
  <si>
    <t xml:space="preserve">Cer 18:0,3/26:0,0 </t>
  </si>
  <si>
    <t xml:space="preserve">Cer 18:0,3/24:0,1 </t>
  </si>
  <si>
    <t xml:space="preserve">Cer 18:0,3/26:0,1 </t>
  </si>
  <si>
    <t>HexCer 18:1,2/16:0,1</t>
  </si>
  <si>
    <t>HexCer 18:1,2/18:0,1</t>
  </si>
  <si>
    <t>HexCer 18:2,2/18:0,1</t>
  </si>
  <si>
    <t xml:space="preserve">PA  [16:0-18:1]  </t>
  </si>
  <si>
    <t xml:space="preserve">PE  [16:0-18:1] </t>
  </si>
  <si>
    <t xml:space="preserve">PC  [16:0-18:1] </t>
  </si>
  <si>
    <t xml:space="preserve">PG [16:0-18:1] </t>
  </si>
  <si>
    <t xml:space="preserve">PI  [16:0-18:1] </t>
  </si>
  <si>
    <t xml:space="preserve">PS  [16:0-18:1] </t>
  </si>
  <si>
    <t>CL [18:2-18:2-18:2-18:2]</t>
  </si>
  <si>
    <t>DAG [16:0-18:1]</t>
  </si>
  <si>
    <t>TAG [18:0 -16:1-18:1]</t>
  </si>
  <si>
    <r>
      <rPr>
        <vertAlign val="superscript"/>
        <sz val="11"/>
        <color theme="1"/>
        <rFont val="Calibri"/>
        <family val="2"/>
        <scheme val="minor"/>
      </rPr>
      <t>12</t>
    </r>
    <r>
      <rPr>
        <sz val="11"/>
        <color theme="1"/>
        <rFont val="Calibri"/>
        <family val="2"/>
        <scheme val="minor"/>
      </rPr>
      <t>C</t>
    </r>
  </si>
  <si>
    <r>
      <rPr>
        <vertAlign val="superscript"/>
        <sz val="11"/>
        <color theme="1"/>
        <rFont val="Calibri"/>
        <family val="2"/>
        <scheme val="minor"/>
      </rPr>
      <t>13</t>
    </r>
    <r>
      <rPr>
        <sz val="11"/>
        <color theme="1"/>
        <rFont val="Calibri"/>
        <family val="2"/>
        <scheme val="minor"/>
      </rPr>
      <t>C</t>
    </r>
  </si>
  <si>
    <t>Cer</t>
  </si>
  <si>
    <t>Labeling efficiency</t>
  </si>
  <si>
    <r>
      <t xml:space="preserve">Monoisotopic mass </t>
    </r>
    <r>
      <rPr>
        <b/>
        <vertAlign val="superscript"/>
        <sz val="11"/>
        <color theme="1"/>
        <rFont val="Calibri"/>
        <family val="2"/>
        <scheme val="minor"/>
      </rPr>
      <t>12</t>
    </r>
    <r>
      <rPr>
        <b/>
        <sz val="11"/>
        <color theme="1"/>
        <rFont val="Calibri"/>
        <family val="2"/>
        <scheme val="minor"/>
      </rPr>
      <t>C theo.</t>
    </r>
  </si>
  <si>
    <r>
      <t xml:space="preserve">Monoisotopic mass </t>
    </r>
    <r>
      <rPr>
        <b/>
        <vertAlign val="superscript"/>
        <sz val="11"/>
        <color theme="1"/>
        <rFont val="Calibri"/>
        <family val="2"/>
        <scheme val="minor"/>
      </rPr>
      <t>13</t>
    </r>
    <r>
      <rPr>
        <b/>
        <sz val="11"/>
        <color theme="1"/>
        <rFont val="Calibri"/>
        <family val="2"/>
        <scheme val="minor"/>
      </rPr>
      <t>C theo.</t>
    </r>
  </si>
  <si>
    <r>
      <t xml:space="preserve">Monoisotopic mass </t>
    </r>
    <r>
      <rPr>
        <b/>
        <vertAlign val="superscript"/>
        <sz val="11"/>
        <color theme="1"/>
        <rFont val="Calibri"/>
        <family val="2"/>
        <scheme val="minor"/>
      </rPr>
      <t>13</t>
    </r>
    <r>
      <rPr>
        <b/>
        <sz val="11"/>
        <color theme="1"/>
        <rFont val="Calibri"/>
        <family val="2"/>
        <scheme val="minor"/>
      </rPr>
      <t>C meas.</t>
    </r>
  </si>
  <si>
    <t>Phosphatidic acid (PA); Phosphatidylethanolamine (PE); Phosphatidylcholine (PC); Phosphatidylglycerol (PG)</t>
  </si>
  <si>
    <t>Phosphatidylinositol (PI); Phosphatidylserine (PS); Lysophospholipids (LysoGPL); Cardiolipin (CL); Ceramide (Cer)</t>
  </si>
  <si>
    <t xml:space="preserve">Dimethyl-phosphatidylethanolamine  (DMPE); Diacylglycerol (DAG); Triacylglycerol (TAG); </t>
  </si>
  <si>
    <t>Hexosyl ceramide (HexCer); Inositolphosphorylceramide (IPC); Mannosylinositolphosphorylceramide (MIPC)</t>
  </si>
  <si>
    <t>LysoGPL</t>
  </si>
  <si>
    <t>DAG</t>
  </si>
  <si>
    <t>TAG</t>
  </si>
  <si>
    <t>Abbreviations:</t>
  </si>
  <si>
    <r>
      <t xml:space="preserve">LPE </t>
    </r>
    <r>
      <rPr>
        <sz val="10"/>
        <color theme="1"/>
        <rFont val="Calibri"/>
        <family val="2"/>
      </rPr>
      <t>[</t>
    </r>
    <r>
      <rPr>
        <sz val="10"/>
        <color theme="1"/>
        <rFont val="Calibri"/>
        <family val="2"/>
        <scheme val="minor"/>
      </rPr>
      <t>16:1</t>
    </r>
    <r>
      <rPr>
        <sz val="10"/>
        <color theme="1"/>
        <rFont val="Calibri"/>
        <family val="2"/>
      </rPr>
      <t>]</t>
    </r>
  </si>
  <si>
    <r>
      <t xml:space="preserve">IPC </t>
    </r>
    <r>
      <rPr>
        <sz val="10"/>
        <color theme="1"/>
        <rFont val="Calibri"/>
        <family val="2"/>
      </rPr>
      <t>[</t>
    </r>
    <r>
      <rPr>
        <sz val="10"/>
        <color theme="1"/>
        <rFont val="Calibri"/>
        <family val="2"/>
        <scheme val="minor"/>
      </rPr>
      <t>42:0,4</t>
    </r>
    <r>
      <rPr>
        <sz val="10"/>
        <color theme="1"/>
        <rFont val="Calibri"/>
        <family val="2"/>
      </rPr>
      <t>]</t>
    </r>
  </si>
  <si>
    <r>
      <t xml:space="preserve">MIPC </t>
    </r>
    <r>
      <rPr>
        <sz val="10"/>
        <color theme="1"/>
        <rFont val="Calibri"/>
        <family val="2"/>
      </rPr>
      <t>[</t>
    </r>
    <r>
      <rPr>
        <sz val="10"/>
        <color theme="1"/>
        <rFont val="Calibri"/>
        <family val="2"/>
        <scheme val="minor"/>
      </rPr>
      <t>44:0,4</t>
    </r>
    <r>
      <rPr>
        <sz val="10"/>
        <color theme="1"/>
        <rFont val="Calibri"/>
        <family val="2"/>
      </rPr>
      <t>]</t>
    </r>
  </si>
  <si>
    <t>Labeling degree: 99.7 % According to Isotope pattern calculated by IsoPro 3.1</t>
  </si>
  <si>
    <t>Labeling degree: 99.7 % According to Istope pattern calculated by IsoPro 3.1</t>
  </si>
  <si>
    <t xml:space="preserve">whereas the molecular composition indicates the number of carbon atoms, double bonds, and hydroxyl groups separately in the long chain base </t>
  </si>
  <si>
    <t>and in the fatty acid moiety (e.g. Cer 18:0,2/16:0,1)</t>
  </si>
  <si>
    <t>Cer species</t>
  </si>
  <si>
    <t>Class/ Species</t>
  </si>
  <si>
    <t>TAG sum composition</t>
  </si>
  <si>
    <t>Diacylglycerol</t>
  </si>
  <si>
    <t>DAG sum composition</t>
  </si>
  <si>
    <t>FASSL - fatty acid scan species level</t>
  </si>
  <si>
    <r>
      <t>C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(Formate+CH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</si>
  <si>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r>
      <t>C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H</t>
    </r>
    <r>
      <rPr>
        <vertAlign val="subscript"/>
        <sz val="11"/>
        <color theme="1"/>
        <rFont val="Calibri"/>
        <family val="2"/>
        <scheme val="minor"/>
      </rPr>
      <t>12</t>
    </r>
    <r>
      <rPr>
        <sz val="11"/>
        <color theme="1"/>
        <rFont val="Calibri"/>
        <family val="2"/>
        <scheme val="minor"/>
      </rPr>
      <t>NO</t>
    </r>
    <r>
      <rPr>
        <vertAlign val="sub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>P (PG headgroup+ammonia)</t>
    </r>
  </si>
  <si>
    <r>
      <rPr>
        <b/>
        <vertAlign val="superscript"/>
        <sz val="12"/>
        <color theme="1"/>
        <rFont val="Calibri"/>
        <family val="2"/>
        <scheme val="minor"/>
      </rPr>
      <t>12</t>
    </r>
    <r>
      <rPr>
        <b/>
        <sz val="12"/>
        <color theme="1"/>
        <rFont val="Calibri"/>
        <family val="2"/>
        <scheme val="minor"/>
      </rPr>
      <t>C</t>
    </r>
  </si>
  <si>
    <r>
      <t xml:space="preserve">100% </t>
    </r>
    <r>
      <rPr>
        <b/>
        <vertAlign val="superscript"/>
        <sz val="12"/>
        <color theme="1"/>
        <rFont val="Calibri"/>
        <family val="2"/>
        <scheme val="minor"/>
      </rPr>
      <t>13</t>
    </r>
    <r>
      <rPr>
        <b/>
        <sz val="12"/>
        <color theme="1"/>
        <rFont val="Calibri"/>
        <family val="2"/>
        <scheme val="minor"/>
      </rPr>
      <t>C</t>
    </r>
  </si>
  <si>
    <r>
      <rPr>
        <b/>
        <sz val="11"/>
        <color theme="1"/>
        <rFont val="Calibri"/>
        <family val="2"/>
        <scheme val="minor"/>
      </rPr>
      <t>Bold</t>
    </r>
    <r>
      <rPr>
        <sz val="11"/>
        <color theme="1"/>
        <rFont val="Calibri"/>
        <family val="2"/>
        <scheme val="minor"/>
      </rPr>
      <t xml:space="preserve"> font type indicates a product ion while normal font indicates a neutral loss.</t>
    </r>
  </si>
  <si>
    <t>Quantified lipids are marked in orange.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</si>
</sst>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0.00000"/>
    <numFmt numFmtId="166" formatCode="0.0%"/>
    <numFmt numFmtId="167" formatCode="0.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Calibri"/>
      <family val="2"/>
      <scheme val="minor"/>
    </font>
    <font>
      <sz val="12"/>
      <color theme="1"/>
      <name val="Times New Roman"/>
      <family val="1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0" applyNumberFormat="0" applyBorder="0" applyAlignment="0" applyProtection="0"/>
  </cellStyleXfs>
  <cellXfs count="217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10" fontId="0" fillId="0" borderId="0" xfId="0" applyNumberFormat="1"/>
    <xf numFmtId="0" fontId="1" fillId="0" borderId="0" xfId="0" applyFont="1" applyBorder="1"/>
    <xf numFmtId="0" fontId="1" fillId="0" borderId="0" xfId="0" applyFont="1" applyFill="1"/>
    <xf numFmtId="0" fontId="0" fillId="0" borderId="0" xfId="0" applyBorder="1"/>
    <xf numFmtId="0" fontId="0" fillId="0" borderId="0" xfId="0" applyFill="1"/>
    <xf numFmtId="0" fontId="0" fillId="0" borderId="0" xfId="0" applyBorder="1"/>
    <xf numFmtId="165" fontId="0" fillId="0" borderId="0" xfId="0" applyNumberFormat="1" applyBorder="1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/>
    </xf>
    <xf numFmtId="0" fontId="0" fillId="0" borderId="0" xfId="0" applyNumberFormat="1" applyFont="1" applyFill="1" applyBorder="1"/>
    <xf numFmtId="165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/>
    <xf numFmtId="0" fontId="0" fillId="0" borderId="0" xfId="0" applyNumberFormat="1"/>
    <xf numFmtId="0" fontId="0" fillId="0" borderId="0" xfId="0" applyFill="1" applyBorder="1"/>
    <xf numFmtId="0" fontId="0" fillId="0" borderId="0" xfId="0" applyFill="1"/>
    <xf numFmtId="0" fontId="1" fillId="0" borderId="0" xfId="0" applyFont="1" applyFill="1"/>
    <xf numFmtId="0" fontId="0" fillId="0" borderId="0" xfId="0" applyNumberFormat="1" applyFont="1" applyFill="1"/>
    <xf numFmtId="0" fontId="0" fillId="0" borderId="0" xfId="0" applyFill="1"/>
    <xf numFmtId="0" fontId="0" fillId="0" borderId="0" xfId="0" applyAlignment="1">
      <alignment horizontal="right"/>
    </xf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64" fontId="0" fillId="0" borderId="0" xfId="0" applyNumberFormat="1"/>
    <xf numFmtId="0" fontId="0" fillId="0" borderId="0" xfId="0" applyFill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0" fontId="0" fillId="0" borderId="0" xfId="0" applyNumberFormat="1" applyFill="1"/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/>
    <xf numFmtId="16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/>
    <xf numFmtId="0" fontId="1" fillId="0" borderId="0" xfId="0" applyFont="1" applyFill="1" applyBorder="1"/>
    <xf numFmtId="0" fontId="0" fillId="0" borderId="5" xfId="0" applyBorder="1"/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17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0" fillId="6" borderId="5" xfId="0" applyFill="1" applyBorder="1"/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0" fontId="2" fillId="0" borderId="1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6" borderId="17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0" borderId="20" xfId="0" applyBorder="1" applyAlignment="1">
      <alignment horizontal="center"/>
    </xf>
    <xf numFmtId="164" fontId="0" fillId="0" borderId="17" xfId="0" applyNumberForma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6" borderId="17" xfId="0" applyNumberFormat="1" applyFill="1" applyBorder="1" applyAlignment="1">
      <alignment horizontal="center"/>
    </xf>
    <xf numFmtId="164" fontId="0" fillId="6" borderId="5" xfId="0" applyNumberFormat="1" applyFill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19" xfId="0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6" borderId="4" xfId="0" applyFill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4" xfId="0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6" fillId="0" borderId="17" xfId="2" applyFont="1" applyFill="1" applyBorder="1" applyAlignment="1">
      <alignment horizontal="center"/>
    </xf>
    <xf numFmtId="0" fontId="6" fillId="0" borderId="5" xfId="1" applyFont="1" applyFill="1" applyBorder="1" applyAlignment="1">
      <alignment horizontal="center"/>
    </xf>
    <xf numFmtId="0" fontId="6" fillId="0" borderId="17" xfId="1" applyFont="1" applyFill="1" applyBorder="1" applyAlignment="1">
      <alignment horizontal="center"/>
    </xf>
    <xf numFmtId="0" fontId="6" fillId="6" borderId="17" xfId="1" applyFont="1" applyFill="1" applyBorder="1" applyAlignment="1">
      <alignment horizontal="center"/>
    </xf>
    <xf numFmtId="0" fontId="6" fillId="6" borderId="5" xfId="1" applyFont="1" applyFill="1" applyBorder="1" applyAlignment="1">
      <alignment horizontal="center"/>
    </xf>
    <xf numFmtId="0" fontId="6" fillId="0" borderId="18" xfId="3" applyFont="1" applyFill="1" applyBorder="1" applyAlignment="1">
      <alignment horizontal="center"/>
    </xf>
    <xf numFmtId="0" fontId="6" fillId="0" borderId="19" xfId="3" applyFont="1" applyFill="1" applyBorder="1" applyAlignment="1">
      <alignment horizontal="center"/>
    </xf>
    <xf numFmtId="0" fontId="6" fillId="0" borderId="5" xfId="3" applyFon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0" fillId="0" borderId="17" xfId="0" applyNumberFormat="1" applyFont="1" applyFill="1" applyBorder="1" applyAlignment="1">
      <alignment horizontal="center"/>
    </xf>
    <xf numFmtId="0" fontId="0" fillId="0" borderId="18" xfId="0" applyNumberFormat="1" applyFont="1" applyFill="1" applyBorder="1" applyAlignment="1">
      <alignment horizontal="center"/>
    </xf>
    <xf numFmtId="0" fontId="0" fillId="0" borderId="17" xfId="0" applyNumberForma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16" xfId="0" applyNumberFormat="1" applyFont="1" applyFill="1" applyBorder="1" applyAlignment="1">
      <alignment horizontal="center"/>
    </xf>
    <xf numFmtId="164" fontId="0" fillId="0" borderId="5" xfId="0" applyNumberFormat="1" applyFont="1" applyFill="1" applyBorder="1" applyAlignment="1">
      <alignment horizontal="center"/>
    </xf>
    <xf numFmtId="164" fontId="0" fillId="0" borderId="19" xfId="0" applyNumberFormat="1" applyFon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20" xfId="0" applyNumberFormat="1" applyFont="1" applyFill="1" applyBorder="1" applyAlignment="1">
      <alignment horizontal="center"/>
    </xf>
    <xf numFmtId="164" fontId="0" fillId="0" borderId="18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7" fontId="0" fillId="0" borderId="20" xfId="0" applyNumberFormat="1" applyBorder="1" applyAlignment="1">
      <alignment horizontal="center"/>
    </xf>
    <xf numFmtId="166" fontId="0" fillId="0" borderId="2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0" fillId="0" borderId="13" xfId="0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9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3" xfId="0" applyNumberForma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0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4" fillId="0" borderId="20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0" fontId="14" fillId="0" borderId="0" xfId="0" applyFont="1" applyFill="1" applyBorder="1" applyAlignment="1">
      <alignment horizontal="left"/>
    </xf>
    <xf numFmtId="0" fontId="14" fillId="0" borderId="0" xfId="0" applyFont="1"/>
    <xf numFmtId="0" fontId="17" fillId="0" borderId="0" xfId="0" applyFont="1" applyFill="1"/>
    <xf numFmtId="164" fontId="0" fillId="6" borderId="0" xfId="0" applyNumberFormat="1" applyFill="1" applyBorder="1" applyAlignment="1">
      <alignment horizontal="center"/>
    </xf>
    <xf numFmtId="0" fontId="17" fillId="0" borderId="0" xfId="0" applyFont="1" applyFill="1" applyBorder="1"/>
    <xf numFmtId="0" fontId="0" fillId="6" borderId="0" xfId="0" applyFill="1" applyAlignment="1">
      <alignment horizontal="left"/>
    </xf>
    <xf numFmtId="0" fontId="0" fillId="6" borderId="0" xfId="0" applyFill="1" applyAlignment="1">
      <alignment horizontal="center"/>
    </xf>
    <xf numFmtId="0" fontId="0" fillId="7" borderId="6" xfId="0" applyFill="1" applyBorder="1" applyAlignment="1">
      <alignment horizontal="center" vertical="top"/>
    </xf>
    <xf numFmtId="0" fontId="0" fillId="7" borderId="8" xfId="0" applyFill="1" applyBorder="1" applyAlignment="1">
      <alignment horizontal="center" vertical="top"/>
    </xf>
    <xf numFmtId="0" fontId="1" fillId="7" borderId="10" xfId="0" applyFont="1" applyFill="1" applyBorder="1" applyAlignment="1">
      <alignment horizontal="center" vertical="top"/>
    </xf>
    <xf numFmtId="0" fontId="0" fillId="7" borderId="11" xfId="0" applyFill="1" applyBorder="1" applyAlignment="1">
      <alignment horizontal="center" vertical="top"/>
    </xf>
    <xf numFmtId="0" fontId="0" fillId="0" borderId="0" xfId="0" applyAlignment="1">
      <alignment vertical="top"/>
    </xf>
    <xf numFmtId="0" fontId="19" fillId="0" borderId="0" xfId="0" applyFont="1" applyFill="1"/>
    <xf numFmtId="0" fontId="1" fillId="0" borderId="0" xfId="0" applyFont="1" applyAlignment="1"/>
    <xf numFmtId="0" fontId="0" fillId="0" borderId="0" xfId="0" applyAlignment="1"/>
    <xf numFmtId="0" fontId="1" fillId="0" borderId="0" xfId="0" applyFont="1" applyFill="1" applyAlignment="1"/>
    <xf numFmtId="0" fontId="0" fillId="0" borderId="0" xfId="0" applyFill="1" applyAlignment="1"/>
    <xf numFmtId="0" fontId="1" fillId="0" borderId="0" xfId="0" applyFont="1" applyBorder="1" applyAlignment="1"/>
    <xf numFmtId="0" fontId="0" fillId="0" borderId="0" xfId="0" applyBorder="1" applyAlignment="1"/>
    <xf numFmtId="0" fontId="8" fillId="0" borderId="0" xfId="0" applyFont="1" applyBorder="1" applyAlignment="1"/>
    <xf numFmtId="0" fontId="0" fillId="0" borderId="17" xfId="0" applyFont="1" applyFill="1" applyBorder="1" applyAlignment="1">
      <alignment horizontal="center" shrinkToFit="1"/>
    </xf>
    <xf numFmtId="0" fontId="0" fillId="0" borderId="0" xfId="0" applyFont="1" applyFill="1" applyBorder="1" applyAlignment="1">
      <alignment horizontal="center" shrinkToFit="1"/>
    </xf>
    <xf numFmtId="0" fontId="0" fillId="0" borderId="5" xfId="0" applyFont="1" applyFill="1" applyBorder="1" applyAlignment="1">
      <alignment horizontal="center" shrinkToFit="1"/>
    </xf>
    <xf numFmtId="0" fontId="0" fillId="0" borderId="18" xfId="0" applyFont="1" applyFill="1" applyBorder="1" applyAlignment="1">
      <alignment horizontal="center" shrinkToFit="1"/>
    </xf>
    <xf numFmtId="0" fontId="0" fillId="0" borderId="16" xfId="0" applyFont="1" applyFill="1" applyBorder="1" applyAlignment="1">
      <alignment horizontal="center" shrinkToFit="1"/>
    </xf>
    <xf numFmtId="0" fontId="0" fillId="0" borderId="19" xfId="0" applyFont="1" applyFill="1" applyBorder="1" applyAlignment="1">
      <alignment horizontal="center" shrinkToFit="1"/>
    </xf>
    <xf numFmtId="0" fontId="0" fillId="0" borderId="0" xfId="0" applyAlignment="1">
      <alignment horizontal="left"/>
    </xf>
    <xf numFmtId="0" fontId="1" fillId="8" borderId="1" xfId="0" applyFont="1" applyFill="1" applyBorder="1" applyAlignment="1">
      <alignment horizontal="center" wrapText="1"/>
    </xf>
    <xf numFmtId="46" fontId="1" fillId="8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/>
    </xf>
    <xf numFmtId="0" fontId="1" fillId="0" borderId="1" xfId="0" applyFont="1" applyBorder="1" applyAlignment="1"/>
    <xf numFmtId="0" fontId="17" fillId="2" borderId="2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/>
    </xf>
    <xf numFmtId="0" fontId="17" fillId="9" borderId="7" xfId="0" applyFont="1" applyFill="1" applyBorder="1" applyAlignment="1">
      <alignment horizontal="center" vertical="center"/>
    </xf>
    <xf numFmtId="0" fontId="17" fillId="9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shrinkToFit="1"/>
    </xf>
    <xf numFmtId="0" fontId="1" fillId="0" borderId="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</cellXfs>
  <cellStyles count="4">
    <cellStyle name="Gut" xfId="1" builtinId="26"/>
    <cellStyle name="Neutral" xfId="3" builtinId="28"/>
    <cellStyle name="Schlecht" xfId="2" builtinId="27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zoomScale="85" zoomScaleNormal="85" workbookViewId="0">
      <selection activeCell="D40" sqref="D40"/>
    </sheetView>
  </sheetViews>
  <sheetFormatPr baseColWidth="10" defaultColWidth="11.42578125" defaultRowHeight="15" x14ac:dyDescent="0.25"/>
  <cols>
    <col min="1" max="1" width="8" style="25" customWidth="1"/>
    <col min="2" max="2" width="10.28515625" style="25" customWidth="1"/>
    <col min="3" max="3" width="10" style="25" customWidth="1"/>
    <col min="4" max="4" width="41.5703125" style="25" customWidth="1"/>
    <col min="5" max="5" width="10.140625" style="25" customWidth="1"/>
    <col min="6" max="6" width="9.85546875" style="25" customWidth="1"/>
    <col min="7" max="7" width="25.42578125" style="25" customWidth="1"/>
    <col min="8" max="8" width="27.140625" customWidth="1"/>
    <col min="11" max="11" width="41.5703125" customWidth="1"/>
  </cols>
  <sheetData>
    <row r="1" spans="1:8" ht="15.75" thickBot="1" x14ac:dyDescent="0.3">
      <c r="B1" s="15"/>
      <c r="F1" s="33"/>
    </row>
    <row r="2" spans="1:8" s="159" customFormat="1" ht="19.5" thickBot="1" x14ac:dyDescent="0.35">
      <c r="A2" s="195" t="s">
        <v>321</v>
      </c>
      <c r="B2" s="196"/>
      <c r="C2" s="196"/>
      <c r="D2" s="196"/>
      <c r="E2" s="196"/>
      <c r="F2" s="196"/>
      <c r="G2" s="197"/>
    </row>
    <row r="3" spans="1:8" s="172" customFormat="1" ht="18" thickBot="1" x14ac:dyDescent="0.3">
      <c r="A3" s="168"/>
      <c r="B3" s="168" t="s">
        <v>729</v>
      </c>
      <c r="C3" s="168" t="s">
        <v>730</v>
      </c>
      <c r="D3" s="170" t="s">
        <v>324</v>
      </c>
      <c r="E3" s="168" t="s">
        <v>729</v>
      </c>
      <c r="F3" s="168" t="s">
        <v>730</v>
      </c>
      <c r="G3" s="171" t="s">
        <v>325</v>
      </c>
    </row>
    <row r="4" spans="1:8" x14ac:dyDescent="0.25">
      <c r="A4" s="125" t="s">
        <v>112</v>
      </c>
      <c r="B4" s="198">
        <v>152.99529999999999</v>
      </c>
      <c r="C4" s="198">
        <v>156.00534999999999</v>
      </c>
      <c r="D4" s="201" t="s">
        <v>332</v>
      </c>
      <c r="E4" s="126"/>
      <c r="F4" s="126"/>
      <c r="G4" s="125"/>
      <c r="H4" s="24"/>
    </row>
    <row r="5" spans="1:8" ht="18" x14ac:dyDescent="0.35">
      <c r="A5" s="127" t="s">
        <v>0</v>
      </c>
      <c r="B5" s="199"/>
      <c r="C5" s="199"/>
      <c r="D5" s="202"/>
      <c r="E5" s="128">
        <v>60.021099999999997</v>
      </c>
      <c r="F5" s="128">
        <v>62.027819999999998</v>
      </c>
      <c r="G5" s="127" t="s">
        <v>757</v>
      </c>
      <c r="H5" s="24"/>
    </row>
    <row r="6" spans="1:8" x14ac:dyDescent="0.25">
      <c r="A6" s="127" t="s">
        <v>27</v>
      </c>
      <c r="B6" s="199"/>
      <c r="C6" s="199"/>
      <c r="D6" s="202"/>
      <c r="E6" s="128"/>
      <c r="F6" s="128"/>
      <c r="G6" s="127"/>
      <c r="H6" s="24"/>
    </row>
    <row r="7" spans="1:8" x14ac:dyDescent="0.25">
      <c r="A7" s="127" t="s">
        <v>96</v>
      </c>
      <c r="B7" s="199"/>
      <c r="C7" s="199"/>
      <c r="D7" s="202"/>
      <c r="E7" s="128"/>
      <c r="F7" s="128"/>
      <c r="G7" s="127"/>
      <c r="H7" s="24"/>
    </row>
    <row r="8" spans="1:8" ht="18" x14ac:dyDescent="0.35">
      <c r="A8" s="127" t="s">
        <v>115</v>
      </c>
      <c r="B8" s="199"/>
      <c r="C8" s="199"/>
      <c r="D8" s="202"/>
      <c r="E8" s="129">
        <v>241.01132999999999</v>
      </c>
      <c r="F8" s="129">
        <v>247.03148999999999</v>
      </c>
      <c r="G8" s="130" t="s">
        <v>692</v>
      </c>
      <c r="H8" s="24"/>
    </row>
    <row r="9" spans="1:8" ht="18" x14ac:dyDescent="0.35">
      <c r="A9" s="127" t="s">
        <v>114</v>
      </c>
      <c r="B9" s="199"/>
      <c r="C9" s="199"/>
      <c r="D9" s="202"/>
      <c r="E9" s="128">
        <v>87.032030000000006</v>
      </c>
      <c r="F9" s="128">
        <v>90.042110000000008</v>
      </c>
      <c r="G9" s="127" t="s">
        <v>326</v>
      </c>
      <c r="H9" s="24"/>
    </row>
    <row r="10" spans="1:8" ht="15.75" thickBot="1" x14ac:dyDescent="0.3">
      <c r="A10" s="131" t="s">
        <v>323</v>
      </c>
      <c r="B10" s="200"/>
      <c r="C10" s="200"/>
      <c r="D10" s="203"/>
      <c r="E10" s="132"/>
      <c r="F10" s="132"/>
      <c r="G10" s="131"/>
      <c r="H10" s="24"/>
    </row>
    <row r="11" spans="1:8" ht="18" x14ac:dyDescent="0.35">
      <c r="A11" s="133" t="s">
        <v>696</v>
      </c>
      <c r="B11" s="134">
        <v>259.0224</v>
      </c>
      <c r="C11" s="134">
        <v>265.04255999999998</v>
      </c>
      <c r="D11" s="130" t="s">
        <v>697</v>
      </c>
      <c r="E11" s="136">
        <v>241.01132999999999</v>
      </c>
      <c r="F11" s="136">
        <v>247.03148999999999</v>
      </c>
      <c r="G11" s="135" t="s">
        <v>692</v>
      </c>
      <c r="H11" s="24"/>
    </row>
    <row r="12" spans="1:8" ht="18.75" thickBot="1" x14ac:dyDescent="0.4">
      <c r="A12" s="137" t="s">
        <v>698</v>
      </c>
      <c r="B12" s="123"/>
      <c r="C12" s="123"/>
      <c r="D12" s="131"/>
      <c r="E12" s="138">
        <v>421.0752</v>
      </c>
      <c r="F12" s="139">
        <v>433.11552</v>
      </c>
      <c r="G12" s="138" t="s">
        <v>699</v>
      </c>
      <c r="H12" s="24"/>
    </row>
    <row r="13" spans="1:8" ht="15.75" thickBot="1" x14ac:dyDescent="0.3">
      <c r="E13" s="140"/>
      <c r="H13" s="24"/>
    </row>
    <row r="14" spans="1:8" s="159" customFormat="1" ht="19.5" thickBot="1" x14ac:dyDescent="0.35">
      <c r="A14" s="204" t="s">
        <v>322</v>
      </c>
      <c r="B14" s="205"/>
      <c r="C14" s="205"/>
      <c r="D14" s="206"/>
      <c r="E14" s="160"/>
      <c r="F14" s="160"/>
      <c r="G14" s="160"/>
    </row>
    <row r="15" spans="1:8" ht="18" thickBot="1" x14ac:dyDescent="0.3">
      <c r="A15" s="168"/>
      <c r="B15" s="168" t="s">
        <v>729</v>
      </c>
      <c r="C15" s="168" t="s">
        <v>730</v>
      </c>
      <c r="D15" s="169" t="s">
        <v>325</v>
      </c>
      <c r="F15" s="140"/>
      <c r="H15" s="24"/>
    </row>
    <row r="16" spans="1:8" ht="18" x14ac:dyDescent="0.35">
      <c r="A16" s="125" t="s">
        <v>112</v>
      </c>
      <c r="B16" s="141">
        <v>115.0029</v>
      </c>
      <c r="C16" s="128">
        <v>115.0029</v>
      </c>
      <c r="D16" s="122" t="s">
        <v>327</v>
      </c>
      <c r="H16" s="24"/>
    </row>
    <row r="17" spans="1:8" ht="18" x14ac:dyDescent="0.35">
      <c r="A17" s="127" t="s">
        <v>0</v>
      </c>
      <c r="B17" s="142">
        <v>184.07329999999999</v>
      </c>
      <c r="C17" s="129">
        <v>189.09010000000001</v>
      </c>
      <c r="D17" s="135" t="s">
        <v>328</v>
      </c>
      <c r="H17" s="24"/>
    </row>
    <row r="18" spans="1:8" ht="18" x14ac:dyDescent="0.35">
      <c r="A18" s="127" t="s">
        <v>27</v>
      </c>
      <c r="B18" s="141">
        <v>141.01855</v>
      </c>
      <c r="C18" s="128">
        <v>143.02580399999999</v>
      </c>
      <c r="D18" s="122" t="s">
        <v>329</v>
      </c>
      <c r="H18" s="24"/>
    </row>
    <row r="19" spans="1:8" ht="18" x14ac:dyDescent="0.35">
      <c r="A19" s="127" t="s">
        <v>96</v>
      </c>
      <c r="B19" s="141">
        <v>189.03968</v>
      </c>
      <c r="C19" s="128">
        <v>192.04975999999999</v>
      </c>
      <c r="D19" s="122" t="s">
        <v>758</v>
      </c>
      <c r="H19" s="24"/>
    </row>
    <row r="20" spans="1:8" ht="18" x14ac:dyDescent="0.35">
      <c r="A20" s="127" t="s">
        <v>115</v>
      </c>
      <c r="B20" s="141">
        <v>277.0557</v>
      </c>
      <c r="C20" s="128">
        <v>283.07586000000003</v>
      </c>
      <c r="D20" s="122" t="s">
        <v>330</v>
      </c>
      <c r="H20" s="24"/>
    </row>
    <row r="21" spans="1:8" ht="18" x14ac:dyDescent="0.35">
      <c r="A21" s="127" t="s">
        <v>114</v>
      </c>
      <c r="B21" s="141">
        <v>185.00837000000001</v>
      </c>
      <c r="C21" s="128">
        <v>188.01845000000003</v>
      </c>
      <c r="D21" s="122" t="s">
        <v>331</v>
      </c>
      <c r="H21" s="24"/>
    </row>
    <row r="22" spans="1:8" ht="18.75" thickBot="1" x14ac:dyDescent="0.4">
      <c r="A22" s="131" t="s">
        <v>203</v>
      </c>
      <c r="B22" s="132">
        <v>169.05029999999999</v>
      </c>
      <c r="C22" s="143">
        <v>173.06374</v>
      </c>
      <c r="D22" s="124" t="s">
        <v>700</v>
      </c>
      <c r="H22" s="24"/>
    </row>
    <row r="23" spans="1:8" x14ac:dyDescent="0.25">
      <c r="A23" s="144" t="s">
        <v>731</v>
      </c>
      <c r="B23" s="145"/>
      <c r="C23" s="145"/>
      <c r="D23" s="146" t="s">
        <v>693</v>
      </c>
      <c r="H23" s="24"/>
    </row>
    <row r="24" spans="1:8" ht="15.75" thickBot="1" x14ac:dyDescent="0.3">
      <c r="A24" s="137" t="s">
        <v>694</v>
      </c>
      <c r="B24" s="124"/>
      <c r="C24" s="124"/>
      <c r="D24" s="147" t="s">
        <v>695</v>
      </c>
      <c r="H24" s="24"/>
    </row>
    <row r="25" spans="1:8" x14ac:dyDescent="0.25">
      <c r="H25" s="24"/>
    </row>
    <row r="26" spans="1:8" x14ac:dyDescent="0.25">
      <c r="H26" s="24"/>
    </row>
    <row r="27" spans="1:8" x14ac:dyDescent="0.25">
      <c r="A27" s="166" t="s">
        <v>762</v>
      </c>
      <c r="B27" s="167"/>
      <c r="C27" s="167"/>
      <c r="D27" s="167"/>
    </row>
    <row r="28" spans="1:8" x14ac:dyDescent="0.25">
      <c r="A28" s="187" t="s">
        <v>761</v>
      </c>
    </row>
  </sheetData>
  <mergeCells count="5">
    <mergeCell ref="A2:G2"/>
    <mergeCell ref="B4:B10"/>
    <mergeCell ref="C4:C10"/>
    <mergeCell ref="D4:D10"/>
    <mergeCell ref="A14:D14"/>
  </mergeCells>
  <pageMargins left="0.7" right="0.7" top="0.78740157499999996" bottom="0.78740157499999996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zoomScale="85" zoomScaleNormal="85" workbookViewId="0">
      <selection activeCell="A4" sqref="A4:L4"/>
    </sheetView>
  </sheetViews>
  <sheetFormatPr baseColWidth="10" defaultColWidth="9.140625" defaultRowHeight="15" x14ac:dyDescent="0.25"/>
  <cols>
    <col min="1" max="1" width="13.5703125" customWidth="1"/>
    <col min="2" max="2" width="6.7109375" customWidth="1"/>
    <col min="3" max="3" width="7.42578125" customWidth="1"/>
    <col min="4" max="4" width="7.5703125" style="16" customWidth="1"/>
    <col min="5" max="5" width="6.7109375" customWidth="1"/>
    <col min="6" max="6" width="7.42578125" style="16" customWidth="1"/>
    <col min="7" max="7" width="7.7109375" style="16" customWidth="1"/>
    <col min="10" max="10" width="10.85546875" customWidth="1"/>
    <col min="11" max="11" width="11" customWidth="1"/>
    <col min="12" max="12" width="21.5703125" customWidth="1"/>
    <col min="19" max="20" width="9.5703125" bestFit="1" customWidth="1"/>
  </cols>
  <sheetData>
    <row r="1" spans="1:17" s="22" customFormat="1" x14ac:dyDescent="0.25">
      <c r="A1" s="20" t="s">
        <v>300</v>
      </c>
    </row>
    <row r="2" spans="1:17" s="22" customFormat="1" ht="18.75" x14ac:dyDescent="0.3">
      <c r="A2" s="163" t="s">
        <v>292</v>
      </c>
    </row>
    <row r="3" spans="1:17" x14ac:dyDescent="0.25">
      <c r="A3" s="20"/>
      <c r="B3" s="19"/>
      <c r="C3" s="19"/>
      <c r="D3" s="19"/>
      <c r="E3" s="19"/>
      <c r="F3" s="19"/>
      <c r="G3" s="19"/>
      <c r="H3" s="19"/>
      <c r="I3" s="19"/>
      <c r="J3" s="207" t="s">
        <v>334</v>
      </c>
      <c r="K3" s="207"/>
    </row>
    <row r="4" spans="1:17" s="174" customFormat="1" ht="17.25" x14ac:dyDescent="0.25">
      <c r="A4" s="191" t="s">
        <v>182</v>
      </c>
      <c r="B4" s="213" t="s">
        <v>152</v>
      </c>
      <c r="C4" s="213"/>
      <c r="D4" s="213"/>
      <c r="E4" s="213"/>
      <c r="F4" s="213"/>
      <c r="G4" s="213"/>
      <c r="H4" s="208" t="s">
        <v>132</v>
      </c>
      <c r="I4" s="208"/>
      <c r="J4" s="191" t="s">
        <v>644</v>
      </c>
      <c r="K4" s="191" t="s">
        <v>643</v>
      </c>
      <c r="L4" s="191" t="s">
        <v>335</v>
      </c>
    </row>
    <row r="5" spans="1:17" x14ac:dyDescent="0.25">
      <c r="A5" s="100" t="s">
        <v>183</v>
      </c>
      <c r="B5" s="181" t="s">
        <v>193</v>
      </c>
      <c r="C5" s="182" t="s">
        <v>194</v>
      </c>
      <c r="D5" s="182" t="s">
        <v>195</v>
      </c>
      <c r="E5" s="182" t="s">
        <v>196</v>
      </c>
      <c r="F5" s="182"/>
      <c r="G5" s="183"/>
      <c r="H5" s="25">
        <v>16.62</v>
      </c>
      <c r="I5" s="96">
        <v>16.850000000000001</v>
      </c>
      <c r="J5" s="60">
        <v>1423.9649446000001</v>
      </c>
      <c r="K5" s="61">
        <v>1503.2299896000002</v>
      </c>
      <c r="L5" s="46" t="s">
        <v>463</v>
      </c>
      <c r="M5" s="16"/>
      <c r="Q5" s="16"/>
    </row>
    <row r="6" spans="1:17" x14ac:dyDescent="0.25">
      <c r="A6" s="100" t="s">
        <v>184</v>
      </c>
      <c r="B6" s="181" t="s">
        <v>197</v>
      </c>
      <c r="C6" s="182" t="s">
        <v>198</v>
      </c>
      <c r="D6" s="182" t="s">
        <v>194</v>
      </c>
      <c r="E6" s="182" t="s">
        <v>193</v>
      </c>
      <c r="F6" s="182"/>
      <c r="G6" s="183"/>
      <c r="H6" s="25">
        <v>16.27</v>
      </c>
      <c r="J6" s="60">
        <v>1431.9336446</v>
      </c>
      <c r="K6" s="61">
        <v>1512.2020446000001</v>
      </c>
      <c r="L6" s="46" t="s">
        <v>464</v>
      </c>
      <c r="M6" s="16"/>
      <c r="P6" s="16"/>
      <c r="Q6" s="16"/>
    </row>
    <row r="7" spans="1:17" x14ac:dyDescent="0.25">
      <c r="A7" s="100" t="s">
        <v>185</v>
      </c>
      <c r="B7" s="181" t="s">
        <v>197</v>
      </c>
      <c r="C7" s="182" t="s">
        <v>199</v>
      </c>
      <c r="D7" s="182" t="s">
        <v>198</v>
      </c>
      <c r="E7" s="182" t="s">
        <v>194</v>
      </c>
      <c r="F7" s="182" t="s">
        <v>200</v>
      </c>
      <c r="G7" s="183" t="s">
        <v>193</v>
      </c>
      <c r="H7" s="96">
        <v>16.239999999999998</v>
      </c>
      <c r="I7" s="101">
        <v>16.559999999999999</v>
      </c>
      <c r="J7" s="60">
        <v>1433.9492946</v>
      </c>
      <c r="K7" s="61">
        <v>1514.2176946000002</v>
      </c>
      <c r="L7" s="46" t="s">
        <v>465</v>
      </c>
      <c r="M7" s="16"/>
      <c r="P7" s="16"/>
      <c r="Q7" s="16"/>
    </row>
    <row r="8" spans="1:17" x14ac:dyDescent="0.25">
      <c r="A8" s="100" t="s">
        <v>186</v>
      </c>
      <c r="B8" s="181" t="s">
        <v>194</v>
      </c>
      <c r="C8" s="182" t="s">
        <v>200</v>
      </c>
      <c r="D8" s="182"/>
      <c r="E8" s="182"/>
      <c r="F8" s="182"/>
      <c r="G8" s="183"/>
      <c r="H8" s="96">
        <v>15.72</v>
      </c>
      <c r="I8" s="101">
        <v>16.14</v>
      </c>
      <c r="J8" s="60">
        <v>1441.9179946000002</v>
      </c>
      <c r="K8" s="61">
        <v>1523.1897495999999</v>
      </c>
      <c r="L8" s="46" t="s">
        <v>466</v>
      </c>
      <c r="M8" s="16"/>
      <c r="P8" s="16"/>
      <c r="Q8" s="16"/>
    </row>
    <row r="9" spans="1:17" x14ac:dyDescent="0.25">
      <c r="A9" s="100" t="s">
        <v>187</v>
      </c>
      <c r="B9" s="181" t="s">
        <v>194</v>
      </c>
      <c r="C9" s="182" t="s">
        <v>200</v>
      </c>
      <c r="D9" s="182" t="s">
        <v>193</v>
      </c>
      <c r="E9" s="182" t="s">
        <v>201</v>
      </c>
      <c r="F9" s="182"/>
      <c r="G9" s="183"/>
      <c r="H9" s="96">
        <v>16.13</v>
      </c>
      <c r="I9" s="101"/>
      <c r="J9" s="60">
        <v>1443.9336446</v>
      </c>
      <c r="K9" s="61">
        <v>1525.2053996</v>
      </c>
      <c r="L9" s="46" t="s">
        <v>467</v>
      </c>
      <c r="M9" s="16"/>
      <c r="P9" s="16"/>
      <c r="Q9" s="16"/>
    </row>
    <row r="10" spans="1:17" x14ac:dyDescent="0.25">
      <c r="A10" s="100" t="s">
        <v>188</v>
      </c>
      <c r="B10" s="181" t="s">
        <v>194</v>
      </c>
      <c r="C10" s="182" t="s">
        <v>200</v>
      </c>
      <c r="D10" s="182" t="s">
        <v>193</v>
      </c>
      <c r="E10" s="182"/>
      <c r="F10" s="182"/>
      <c r="G10" s="183"/>
      <c r="H10" s="96">
        <v>16.420000000000002</v>
      </c>
      <c r="I10" s="101"/>
      <c r="J10" s="60">
        <v>1445.9492946</v>
      </c>
      <c r="K10" s="61">
        <v>1527.2210496</v>
      </c>
      <c r="L10" s="46" t="s">
        <v>468</v>
      </c>
      <c r="M10" s="16"/>
      <c r="P10" s="16"/>
      <c r="Q10" s="16"/>
    </row>
    <row r="11" spans="1:17" x14ac:dyDescent="0.25">
      <c r="A11" s="100" t="s">
        <v>189</v>
      </c>
      <c r="B11" s="181" t="s">
        <v>194</v>
      </c>
      <c r="C11" s="182" t="s">
        <v>200</v>
      </c>
      <c r="D11" s="182" t="s">
        <v>193</v>
      </c>
      <c r="E11" s="182"/>
      <c r="F11" s="182"/>
      <c r="G11" s="183"/>
      <c r="H11" s="25">
        <v>16.440000000000001</v>
      </c>
      <c r="I11" s="96">
        <v>16.68</v>
      </c>
      <c r="J11" s="60">
        <v>1447.9649446000001</v>
      </c>
      <c r="K11" s="61">
        <v>1529.2366996000001</v>
      </c>
      <c r="L11" s="46" t="s">
        <v>469</v>
      </c>
      <c r="M11" s="16"/>
      <c r="P11" s="16"/>
      <c r="Q11" s="16"/>
    </row>
    <row r="12" spans="1:17" x14ac:dyDescent="0.25">
      <c r="A12" s="100" t="s">
        <v>190</v>
      </c>
      <c r="B12" s="181" t="s">
        <v>194</v>
      </c>
      <c r="C12" s="182" t="s">
        <v>200</v>
      </c>
      <c r="D12" s="182" t="s">
        <v>193</v>
      </c>
      <c r="E12" s="182" t="s">
        <v>202</v>
      </c>
      <c r="F12" s="182"/>
      <c r="G12" s="183"/>
      <c r="H12" s="96">
        <v>16.649999999999999</v>
      </c>
      <c r="I12" s="101">
        <v>16.850000000000001</v>
      </c>
      <c r="J12" s="60">
        <v>1449.9805946000001</v>
      </c>
      <c r="K12" s="61">
        <v>1531.2523496000001</v>
      </c>
      <c r="L12" s="46" t="s">
        <v>470</v>
      </c>
      <c r="M12" s="16"/>
      <c r="P12" s="16"/>
      <c r="Q12" s="16"/>
    </row>
    <row r="13" spans="1:17" x14ac:dyDescent="0.25">
      <c r="A13" s="100" t="s">
        <v>191</v>
      </c>
      <c r="B13" s="181" t="s">
        <v>194</v>
      </c>
      <c r="C13" s="182" t="s">
        <v>200</v>
      </c>
      <c r="D13" s="182" t="s">
        <v>193</v>
      </c>
      <c r="E13" s="182" t="s">
        <v>202</v>
      </c>
      <c r="F13" s="182"/>
      <c r="G13" s="183"/>
      <c r="H13" s="96">
        <v>16.88</v>
      </c>
      <c r="I13" s="96">
        <v>17.07</v>
      </c>
      <c r="J13" s="60">
        <v>1451.9962446</v>
      </c>
      <c r="K13" s="61">
        <v>1533.2679995999999</v>
      </c>
      <c r="L13" s="46" t="s">
        <v>471</v>
      </c>
      <c r="M13" s="16"/>
      <c r="P13" s="16"/>
      <c r="Q13" s="16"/>
    </row>
    <row r="14" spans="1:17" x14ac:dyDescent="0.25">
      <c r="A14" s="102" t="s">
        <v>192</v>
      </c>
      <c r="B14" s="184" t="s">
        <v>200</v>
      </c>
      <c r="C14" s="185" t="s">
        <v>193</v>
      </c>
      <c r="D14" s="185" t="s">
        <v>202</v>
      </c>
      <c r="E14" s="185"/>
      <c r="F14" s="185"/>
      <c r="G14" s="186"/>
      <c r="H14" s="104">
        <v>17.05</v>
      </c>
      <c r="I14" s="103"/>
      <c r="J14" s="64">
        <v>1454.0118946</v>
      </c>
      <c r="K14" s="65">
        <v>1535.2836496</v>
      </c>
      <c r="L14" s="67" t="s">
        <v>472</v>
      </c>
      <c r="M14" s="16"/>
      <c r="P14" s="16"/>
      <c r="Q14" s="16"/>
    </row>
    <row r="15" spans="1:17" x14ac:dyDescent="0.25">
      <c r="H15" s="17"/>
    </row>
    <row r="18" spans="8:9" x14ac:dyDescent="0.25">
      <c r="H18" s="16"/>
      <c r="I18" s="16"/>
    </row>
  </sheetData>
  <mergeCells count="3">
    <mergeCell ref="H4:I4"/>
    <mergeCell ref="B4:G4"/>
    <mergeCell ref="J3:K3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="85" zoomScaleNormal="85" workbookViewId="0">
      <selection activeCell="A4" sqref="A4:G4"/>
    </sheetView>
  </sheetViews>
  <sheetFormatPr baseColWidth="10" defaultColWidth="9.140625" defaultRowHeight="15" x14ac:dyDescent="0.25"/>
  <cols>
    <col min="1" max="1" width="15.140625" customWidth="1"/>
    <col min="2" max="2" width="19.28515625" customWidth="1"/>
    <col min="3" max="3" width="15.85546875" style="24" customWidth="1"/>
    <col min="4" max="4" width="14.28515625" customWidth="1"/>
    <col min="5" max="5" width="14.42578125" customWidth="1"/>
    <col min="6" max="6" width="15.42578125" customWidth="1"/>
    <col min="7" max="7" width="14.5703125" customWidth="1"/>
    <col min="8" max="8" width="17.140625" customWidth="1"/>
    <col min="9" max="9" width="15.5703125" customWidth="1"/>
    <col min="10" max="10" width="14" customWidth="1"/>
    <col min="11" max="11" width="14.7109375" customWidth="1"/>
    <col min="12" max="12" width="16.140625" customWidth="1"/>
  </cols>
  <sheetData>
    <row r="1" spans="1:12" s="22" customFormat="1" x14ac:dyDescent="0.25">
      <c r="A1" s="20" t="s">
        <v>25</v>
      </c>
      <c r="B1" s="20"/>
      <c r="C1" s="20"/>
      <c r="D1" s="20"/>
      <c r="E1" s="20"/>
      <c r="F1" s="20"/>
      <c r="G1" s="20"/>
      <c r="H1" s="20"/>
      <c r="I1" s="20"/>
      <c r="J1" s="20"/>
    </row>
    <row r="2" spans="1:12" s="22" customFormat="1" ht="18.75" x14ac:dyDescent="0.3">
      <c r="A2" s="163" t="s">
        <v>294</v>
      </c>
      <c r="B2" s="20"/>
      <c r="C2" s="20"/>
      <c r="D2" s="20"/>
      <c r="E2" s="20"/>
      <c r="F2" s="20"/>
      <c r="G2" s="20"/>
      <c r="H2" s="20"/>
      <c r="I2" s="20"/>
      <c r="J2" s="20"/>
    </row>
    <row r="3" spans="1:12" s="22" customFormat="1" x14ac:dyDescent="0.25">
      <c r="A3" s="20"/>
      <c r="B3" s="20"/>
      <c r="C3" s="20"/>
      <c r="D3" s="20"/>
      <c r="E3" s="207" t="s">
        <v>334</v>
      </c>
      <c r="F3" s="207"/>
      <c r="G3" s="20"/>
      <c r="H3" s="38"/>
      <c r="I3" s="38"/>
      <c r="J3" s="8"/>
      <c r="K3" s="18"/>
      <c r="L3" s="18"/>
    </row>
    <row r="4" spans="1:12" s="175" customFormat="1" ht="17.25" x14ac:dyDescent="0.25">
      <c r="A4" s="191" t="s">
        <v>751</v>
      </c>
      <c r="B4" s="208" t="s">
        <v>656</v>
      </c>
      <c r="C4" s="208"/>
      <c r="D4" s="191" t="s">
        <v>132</v>
      </c>
      <c r="E4" s="191" t="s">
        <v>644</v>
      </c>
      <c r="F4" s="191" t="s">
        <v>643</v>
      </c>
      <c r="G4" s="191" t="s">
        <v>335</v>
      </c>
      <c r="H4" s="178"/>
      <c r="I4" s="178"/>
      <c r="J4" s="179"/>
      <c r="K4" s="178"/>
      <c r="L4" s="180"/>
    </row>
    <row r="5" spans="1:12" x14ac:dyDescent="0.25">
      <c r="A5" s="43" t="s">
        <v>657</v>
      </c>
      <c r="B5" s="43" t="s">
        <v>701</v>
      </c>
      <c r="C5" s="46"/>
      <c r="D5" s="32">
        <v>13.15</v>
      </c>
      <c r="E5" s="60">
        <v>540.53556900000001</v>
      </c>
      <c r="F5" s="61">
        <v>574.64963899999998</v>
      </c>
      <c r="G5" s="46" t="s">
        <v>477</v>
      </c>
      <c r="H5" s="8"/>
      <c r="I5" s="8"/>
      <c r="J5" s="4"/>
      <c r="K5" s="8"/>
      <c r="L5" s="8"/>
    </row>
    <row r="6" spans="1:12" x14ac:dyDescent="0.25">
      <c r="A6" s="43" t="s">
        <v>658</v>
      </c>
      <c r="B6" s="43" t="s">
        <v>702</v>
      </c>
      <c r="C6" s="46"/>
      <c r="D6" s="32">
        <v>12.68</v>
      </c>
      <c r="E6" s="60">
        <v>538.51991899999996</v>
      </c>
      <c r="F6" s="61">
        <v>572.63398899999993</v>
      </c>
      <c r="G6" s="46" t="s">
        <v>478</v>
      </c>
      <c r="H6" s="8"/>
      <c r="I6" s="8"/>
      <c r="J6" s="8"/>
      <c r="K6" s="8"/>
      <c r="L6" s="8"/>
    </row>
    <row r="7" spans="1:12" x14ac:dyDescent="0.25">
      <c r="A7" s="43" t="s">
        <v>659</v>
      </c>
      <c r="B7" s="43" t="s">
        <v>703</v>
      </c>
      <c r="C7" s="46" t="s">
        <v>660</v>
      </c>
      <c r="D7" s="32">
        <v>12.05</v>
      </c>
      <c r="E7" s="60">
        <v>536.50426900000002</v>
      </c>
      <c r="F7" s="61">
        <v>570.61833899999999</v>
      </c>
      <c r="G7" s="46" t="s">
        <v>479</v>
      </c>
      <c r="H7" s="8"/>
      <c r="I7" s="8"/>
      <c r="J7" s="8"/>
      <c r="K7" s="8"/>
      <c r="L7" s="8"/>
    </row>
    <row r="8" spans="1:12" s="24" customFormat="1" x14ac:dyDescent="0.25">
      <c r="A8" s="43" t="s">
        <v>661</v>
      </c>
      <c r="B8" s="43" t="s">
        <v>704</v>
      </c>
      <c r="C8" s="46"/>
      <c r="D8" s="32">
        <v>12.05</v>
      </c>
      <c r="E8" s="60">
        <v>556.530484</v>
      </c>
      <c r="F8" s="61">
        <v>590.64455399999997</v>
      </c>
      <c r="G8" s="46" t="s">
        <v>483</v>
      </c>
      <c r="H8" s="8"/>
      <c r="I8" s="8"/>
      <c r="J8" s="8"/>
      <c r="K8" s="8"/>
      <c r="L8" s="8"/>
    </row>
    <row r="9" spans="1:12" s="24" customFormat="1" x14ac:dyDescent="0.25">
      <c r="A9" s="43" t="s">
        <v>662</v>
      </c>
      <c r="B9" s="43" t="s">
        <v>705</v>
      </c>
      <c r="C9" s="46"/>
      <c r="D9" s="32">
        <v>12.05</v>
      </c>
      <c r="E9" s="60">
        <v>554.51483399999995</v>
      </c>
      <c r="F9" s="61">
        <v>588.62890399999992</v>
      </c>
      <c r="G9" s="46" t="s">
        <v>484</v>
      </c>
      <c r="H9" s="8"/>
      <c r="I9" s="8"/>
      <c r="J9" s="8"/>
      <c r="K9" s="8"/>
      <c r="L9" s="8"/>
    </row>
    <row r="10" spans="1:12" s="24" customFormat="1" x14ac:dyDescent="0.25">
      <c r="A10" s="43" t="s">
        <v>663</v>
      </c>
      <c r="B10" s="43" t="s">
        <v>706</v>
      </c>
      <c r="C10" s="46"/>
      <c r="D10" s="32">
        <v>11.06</v>
      </c>
      <c r="E10" s="60">
        <v>552.49918400000001</v>
      </c>
      <c r="F10" s="61">
        <v>586.61325399999998</v>
      </c>
      <c r="G10" s="46" t="s">
        <v>485</v>
      </c>
      <c r="H10" s="8"/>
      <c r="I10" s="8"/>
      <c r="J10" s="8"/>
      <c r="K10" s="8"/>
      <c r="L10" s="8"/>
    </row>
    <row r="11" spans="1:12" x14ac:dyDescent="0.25">
      <c r="A11" s="43" t="s">
        <v>664</v>
      </c>
      <c r="B11" s="43" t="s">
        <v>707</v>
      </c>
      <c r="C11" s="46"/>
      <c r="D11" s="32">
        <v>14.21</v>
      </c>
      <c r="E11" s="60">
        <v>568.566869</v>
      </c>
      <c r="F11" s="61">
        <v>604.68764899999996</v>
      </c>
      <c r="G11" s="46" t="s">
        <v>480</v>
      </c>
      <c r="H11" s="8"/>
      <c r="I11" s="8"/>
      <c r="J11" s="8"/>
      <c r="K11" s="8"/>
      <c r="L11" s="8"/>
    </row>
    <row r="12" spans="1:12" x14ac:dyDescent="0.25">
      <c r="A12" s="43" t="s">
        <v>665</v>
      </c>
      <c r="B12" s="43" t="s">
        <v>708</v>
      </c>
      <c r="C12" s="46"/>
      <c r="D12" s="32">
        <v>13.78</v>
      </c>
      <c r="E12" s="60">
        <v>566.55121899999995</v>
      </c>
      <c r="F12" s="61">
        <v>602.67199899999991</v>
      </c>
      <c r="G12" s="46" t="s">
        <v>481</v>
      </c>
      <c r="H12" s="8"/>
      <c r="I12" s="8"/>
      <c r="J12" s="8"/>
      <c r="K12" s="8"/>
      <c r="L12" s="8"/>
    </row>
    <row r="13" spans="1:12" x14ac:dyDescent="0.25">
      <c r="A13" s="43" t="s">
        <v>666</v>
      </c>
      <c r="B13" s="49" t="s">
        <v>709</v>
      </c>
      <c r="C13" s="46"/>
      <c r="D13" s="32">
        <v>13.28</v>
      </c>
      <c r="E13" s="60">
        <v>564.53556900000001</v>
      </c>
      <c r="F13" s="61">
        <v>600.65634899999998</v>
      </c>
      <c r="G13" s="46" t="s">
        <v>482</v>
      </c>
      <c r="H13" s="8"/>
      <c r="I13" s="8"/>
      <c r="J13" s="8"/>
      <c r="K13" s="8"/>
      <c r="L13" s="8"/>
    </row>
    <row r="14" spans="1:12" s="24" customFormat="1" x14ac:dyDescent="0.25">
      <c r="A14" s="43" t="s">
        <v>667</v>
      </c>
      <c r="B14" s="43" t="s">
        <v>710</v>
      </c>
      <c r="C14" s="46" t="s">
        <v>668</v>
      </c>
      <c r="D14" s="32">
        <v>13.75</v>
      </c>
      <c r="E14" s="60">
        <v>584.56178399999999</v>
      </c>
      <c r="F14" s="61">
        <v>620.68256399999996</v>
      </c>
      <c r="G14" s="46" t="s">
        <v>486</v>
      </c>
      <c r="H14" s="8"/>
      <c r="I14" s="8"/>
      <c r="J14" s="8"/>
      <c r="K14" s="8"/>
      <c r="L14" s="8"/>
    </row>
    <row r="15" spans="1:12" s="24" customFormat="1" x14ac:dyDescent="0.25">
      <c r="A15" s="43" t="s">
        <v>669</v>
      </c>
      <c r="B15" s="43" t="s">
        <v>711</v>
      </c>
      <c r="C15" s="46"/>
      <c r="D15" s="32">
        <v>13.24</v>
      </c>
      <c r="E15" s="60">
        <v>582.54613400000005</v>
      </c>
      <c r="F15" s="61">
        <v>618.66691399999991</v>
      </c>
      <c r="G15" s="46" t="s">
        <v>487</v>
      </c>
      <c r="H15" s="8"/>
      <c r="I15" s="8"/>
      <c r="J15" s="8"/>
      <c r="K15" s="8"/>
      <c r="L15" s="8"/>
    </row>
    <row r="16" spans="1:12" s="24" customFormat="1" x14ac:dyDescent="0.25">
      <c r="A16" s="43" t="s">
        <v>670</v>
      </c>
      <c r="B16" s="49" t="s">
        <v>712</v>
      </c>
      <c r="C16" s="46"/>
      <c r="D16" s="32">
        <v>12.1</v>
      </c>
      <c r="E16" s="60">
        <v>580.530484</v>
      </c>
      <c r="F16" s="61">
        <v>616.65126399999997</v>
      </c>
      <c r="G16" s="46" t="s">
        <v>488</v>
      </c>
      <c r="H16" s="34"/>
      <c r="I16" s="8"/>
      <c r="K16" s="8"/>
      <c r="L16" s="8"/>
    </row>
    <row r="17" spans="1:10" x14ac:dyDescent="0.25">
      <c r="A17" s="43" t="s">
        <v>671</v>
      </c>
      <c r="B17" s="49" t="s">
        <v>713</v>
      </c>
      <c r="C17" s="39"/>
      <c r="D17" s="15">
        <v>16.02</v>
      </c>
      <c r="E17" s="58">
        <v>668.65509999999995</v>
      </c>
      <c r="F17" s="61">
        <v>710.79621999999995</v>
      </c>
      <c r="G17" s="79" t="s">
        <v>645</v>
      </c>
      <c r="H17" s="27"/>
    </row>
    <row r="18" spans="1:10" s="24" customFormat="1" x14ac:dyDescent="0.25">
      <c r="A18" s="43" t="s">
        <v>672</v>
      </c>
      <c r="B18" s="49" t="s">
        <v>714</v>
      </c>
      <c r="C18" s="39"/>
      <c r="D18" s="15">
        <v>16.59</v>
      </c>
      <c r="E18" s="58">
        <v>696.68640000000005</v>
      </c>
      <c r="F18" s="61">
        <v>740.83424000000002</v>
      </c>
      <c r="G18" s="46" t="s">
        <v>646</v>
      </c>
      <c r="H18" s="27"/>
    </row>
    <row r="19" spans="1:10" x14ac:dyDescent="0.25">
      <c r="A19" s="43" t="s">
        <v>673</v>
      </c>
      <c r="B19" s="49" t="s">
        <v>715</v>
      </c>
      <c r="C19" s="39"/>
      <c r="D19" s="15">
        <v>15.62</v>
      </c>
      <c r="E19" s="58">
        <v>684.65</v>
      </c>
      <c r="F19" s="61">
        <v>726.79111999999998</v>
      </c>
      <c r="G19" s="79" t="s">
        <v>647</v>
      </c>
      <c r="H19" s="27"/>
      <c r="J19" s="38"/>
    </row>
    <row r="20" spans="1:10" x14ac:dyDescent="0.25">
      <c r="A20" s="47" t="s">
        <v>674</v>
      </c>
      <c r="B20" s="53" t="s">
        <v>716</v>
      </c>
      <c r="C20" s="48"/>
      <c r="D20" s="93">
        <v>16.32</v>
      </c>
      <c r="E20" s="110">
        <v>712.68129999999996</v>
      </c>
      <c r="F20" s="65">
        <v>756.82913999999994</v>
      </c>
      <c r="G20" s="67" t="s">
        <v>648</v>
      </c>
      <c r="H20" s="27"/>
    </row>
    <row r="22" spans="1:10" s="162" customFormat="1" ht="12.75" x14ac:dyDescent="0.2">
      <c r="A22" s="161" t="s">
        <v>691</v>
      </c>
    </row>
    <row r="23" spans="1:10" s="162" customFormat="1" ht="12.75" x14ac:dyDescent="0.2">
      <c r="A23" s="161" t="s">
        <v>749</v>
      </c>
    </row>
    <row r="24" spans="1:10" s="162" customFormat="1" ht="12.75" x14ac:dyDescent="0.2">
      <c r="A24" s="162" t="s">
        <v>750</v>
      </c>
    </row>
  </sheetData>
  <sortState ref="J3:J19">
    <sortCondition ref="J3:J19"/>
  </sortState>
  <mergeCells count="2">
    <mergeCell ref="E3:F3"/>
    <mergeCell ref="B4:C4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F25" sqref="F25"/>
    </sheetView>
  </sheetViews>
  <sheetFormatPr baseColWidth="10" defaultColWidth="9.140625" defaultRowHeight="15" x14ac:dyDescent="0.25"/>
  <cols>
    <col min="1" max="1" width="20" customWidth="1"/>
    <col min="2" max="2" width="24.5703125" customWidth="1"/>
    <col min="3" max="3" width="12.5703125" customWidth="1"/>
    <col min="4" max="4" width="15.140625" customWidth="1"/>
    <col min="5" max="5" width="17.85546875" customWidth="1"/>
    <col min="6" max="6" width="22.85546875" customWidth="1"/>
  </cols>
  <sheetData>
    <row r="1" spans="1:10" s="22" customFormat="1" x14ac:dyDescent="0.25">
      <c r="A1" s="20" t="s">
        <v>25</v>
      </c>
      <c r="B1" s="20"/>
      <c r="C1" s="20"/>
      <c r="D1" s="20"/>
      <c r="E1" s="20"/>
      <c r="F1" s="158"/>
      <c r="G1" s="20"/>
    </row>
    <row r="2" spans="1:10" s="22" customFormat="1" ht="18.75" x14ac:dyDescent="0.3">
      <c r="A2" s="163" t="s">
        <v>295</v>
      </c>
      <c r="B2" s="20"/>
      <c r="C2" s="20"/>
      <c r="D2" s="20"/>
      <c r="E2" s="20"/>
      <c r="F2" s="20"/>
      <c r="G2" s="20"/>
      <c r="H2" s="20"/>
      <c r="I2" s="20"/>
    </row>
    <row r="3" spans="1:10" s="22" customFormat="1" x14ac:dyDescent="0.25">
      <c r="A3" s="20"/>
      <c r="B3" s="20"/>
      <c r="C3" s="20"/>
      <c r="D3" s="207" t="s">
        <v>334</v>
      </c>
      <c r="E3" s="207"/>
      <c r="F3" s="20"/>
      <c r="G3" s="20"/>
      <c r="H3" s="20"/>
      <c r="I3" s="20"/>
    </row>
    <row r="4" spans="1:10" ht="17.25" x14ac:dyDescent="0.25">
      <c r="A4" s="31" t="s">
        <v>655</v>
      </c>
      <c r="B4" s="31" t="s">
        <v>656</v>
      </c>
      <c r="C4" s="31" t="s">
        <v>132</v>
      </c>
      <c r="D4" s="190" t="s">
        <v>644</v>
      </c>
      <c r="E4" s="190" t="s">
        <v>643</v>
      </c>
      <c r="F4" s="31" t="s">
        <v>335</v>
      </c>
      <c r="H4" s="22"/>
      <c r="I4" s="22"/>
      <c r="J4" s="22"/>
    </row>
    <row r="5" spans="1:10" x14ac:dyDescent="0.25">
      <c r="A5" s="43" t="s">
        <v>686</v>
      </c>
      <c r="B5" s="55" t="s">
        <v>717</v>
      </c>
      <c r="C5" s="32">
        <v>10.86</v>
      </c>
      <c r="D5" s="60">
        <v>716.56765900000005</v>
      </c>
      <c r="E5" s="61">
        <v>756.70185900000001</v>
      </c>
      <c r="F5" s="46" t="s">
        <v>489</v>
      </c>
    </row>
    <row r="6" spans="1:10" s="24" customFormat="1" x14ac:dyDescent="0.25">
      <c r="A6" s="43" t="s">
        <v>687</v>
      </c>
      <c r="B6" s="55" t="s">
        <v>718</v>
      </c>
      <c r="C6" s="32">
        <v>12.21</v>
      </c>
      <c r="D6" s="60">
        <v>744.59839999999997</v>
      </c>
      <c r="E6" s="61">
        <v>786.73951999999997</v>
      </c>
      <c r="F6" s="46" t="s">
        <v>649</v>
      </c>
    </row>
    <row r="7" spans="1:10" s="24" customFormat="1" x14ac:dyDescent="0.25">
      <c r="A7" s="47" t="s">
        <v>688</v>
      </c>
      <c r="B7" s="57" t="s">
        <v>719</v>
      </c>
      <c r="C7" s="81">
        <v>11.62</v>
      </c>
      <c r="D7" s="64">
        <v>742.58270000000005</v>
      </c>
      <c r="E7" s="65">
        <v>784.72382000000005</v>
      </c>
      <c r="F7" s="67" t="s">
        <v>650</v>
      </c>
    </row>
    <row r="10" spans="1:10" x14ac:dyDescent="0.25">
      <c r="B10" s="24"/>
      <c r="C10" s="24"/>
      <c r="D10" s="24"/>
    </row>
    <row r="11" spans="1:10" x14ac:dyDescent="0.25">
      <c r="B11" s="24"/>
      <c r="C11" s="24"/>
      <c r="D11" s="24"/>
    </row>
  </sheetData>
  <mergeCells count="1">
    <mergeCell ref="D3:E3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zoomScaleNormal="100" workbookViewId="0">
      <selection activeCell="A4" sqref="A4:E4"/>
    </sheetView>
  </sheetViews>
  <sheetFormatPr baseColWidth="10" defaultColWidth="9.140625" defaultRowHeight="15" x14ac:dyDescent="0.25"/>
  <cols>
    <col min="1" max="1" width="20.5703125" customWidth="1"/>
    <col min="3" max="3" width="10.5703125" customWidth="1"/>
    <col min="4" max="4" width="11.140625" customWidth="1"/>
    <col min="5" max="5" width="17.85546875" customWidth="1"/>
  </cols>
  <sheetData>
    <row r="1" spans="1:6" s="22" customFormat="1" x14ac:dyDescent="0.25">
      <c r="A1" s="20" t="s">
        <v>300</v>
      </c>
    </row>
    <row r="2" spans="1:6" s="22" customFormat="1" ht="18.75" x14ac:dyDescent="0.3">
      <c r="A2" s="163" t="s">
        <v>301</v>
      </c>
    </row>
    <row r="3" spans="1:6" x14ac:dyDescent="0.25">
      <c r="A3" s="5"/>
      <c r="B3" s="2"/>
      <c r="C3" s="207" t="s">
        <v>334</v>
      </c>
      <c r="D3" s="207"/>
    </row>
    <row r="4" spans="1:6" ht="17.25" x14ac:dyDescent="0.25">
      <c r="A4" s="31" t="s">
        <v>690</v>
      </c>
      <c r="B4" s="31" t="s">
        <v>132</v>
      </c>
      <c r="C4" s="190" t="s">
        <v>644</v>
      </c>
      <c r="D4" s="190" t="s">
        <v>643</v>
      </c>
      <c r="E4" s="31" t="s">
        <v>335</v>
      </c>
    </row>
    <row r="5" spans="1:6" x14ac:dyDescent="0.25">
      <c r="A5" s="99" t="s">
        <v>675</v>
      </c>
      <c r="B5" s="55">
        <v>9.44</v>
      </c>
      <c r="C5" s="60">
        <v>780.53961949999984</v>
      </c>
      <c r="D5" s="61">
        <v>820.67381950000004</v>
      </c>
      <c r="E5" s="46" t="s">
        <v>456</v>
      </c>
    </row>
    <row r="6" spans="1:6" s="24" customFormat="1" x14ac:dyDescent="0.25">
      <c r="A6" s="97" t="s">
        <v>676</v>
      </c>
      <c r="B6" s="73">
        <v>10.93</v>
      </c>
      <c r="C6" s="60">
        <v>808.57091949999995</v>
      </c>
      <c r="D6" s="61">
        <v>850.71182950000002</v>
      </c>
      <c r="E6" s="46" t="s">
        <v>457</v>
      </c>
    </row>
    <row r="7" spans="1:6" s="24" customFormat="1" x14ac:dyDescent="0.25">
      <c r="A7" s="97" t="s">
        <v>677</v>
      </c>
      <c r="B7" s="73">
        <v>12.14</v>
      </c>
      <c r="C7" s="60">
        <v>840.56074869999986</v>
      </c>
      <c r="D7" s="61">
        <v>882.70165869999994</v>
      </c>
      <c r="E7" s="46" t="s">
        <v>458</v>
      </c>
    </row>
    <row r="8" spans="1:6" x14ac:dyDescent="0.25">
      <c r="A8" s="97" t="s">
        <v>678</v>
      </c>
      <c r="B8" s="55">
        <v>13.24</v>
      </c>
      <c r="C8" s="60">
        <v>924.65464869999994</v>
      </c>
      <c r="D8" s="61">
        <v>972.81568870000001</v>
      </c>
      <c r="E8" s="46" t="s">
        <v>459</v>
      </c>
    </row>
    <row r="9" spans="1:6" x14ac:dyDescent="0.25">
      <c r="A9" s="97" t="s">
        <v>679</v>
      </c>
      <c r="B9" s="73">
        <v>12.51</v>
      </c>
      <c r="C9" s="60">
        <v>940.64956329999995</v>
      </c>
      <c r="D9" s="61">
        <v>988.81060330000003</v>
      </c>
      <c r="E9" s="46" t="s">
        <v>460</v>
      </c>
    </row>
    <row r="10" spans="1:6" x14ac:dyDescent="0.25">
      <c r="A10" s="97" t="s">
        <v>680</v>
      </c>
      <c r="B10" s="55">
        <v>14.08</v>
      </c>
      <c r="C10" s="60">
        <v>952.68594869999993</v>
      </c>
      <c r="D10" s="61">
        <v>1002.8536987</v>
      </c>
      <c r="E10" s="79" t="s">
        <v>461</v>
      </c>
      <c r="F10" s="8"/>
    </row>
    <row r="11" spans="1:6" x14ac:dyDescent="0.25">
      <c r="A11" s="98" t="s">
        <v>681</v>
      </c>
      <c r="B11" s="57">
        <v>13.44</v>
      </c>
      <c r="C11" s="64">
        <v>968.68086329999994</v>
      </c>
      <c r="D11" s="65">
        <v>1018.8486133</v>
      </c>
      <c r="E11" s="94" t="s">
        <v>462</v>
      </c>
      <c r="F11" s="8"/>
    </row>
    <row r="12" spans="1:6" x14ac:dyDescent="0.25">
      <c r="A12" s="13"/>
      <c r="B12" s="7"/>
      <c r="C12" s="9"/>
      <c r="D12" s="9"/>
      <c r="E12" s="8"/>
    </row>
    <row r="13" spans="1:6" x14ac:dyDescent="0.25">
      <c r="A13" s="13"/>
      <c r="B13" s="7"/>
      <c r="C13" s="9"/>
      <c r="D13" s="9"/>
      <c r="E13" s="8"/>
    </row>
    <row r="14" spans="1:6" x14ac:dyDescent="0.25">
      <c r="A14" s="6"/>
      <c r="B14" s="2"/>
      <c r="C14" s="8"/>
      <c r="D14" s="8"/>
      <c r="E14" s="8"/>
    </row>
    <row r="15" spans="1:6" x14ac:dyDescent="0.25">
      <c r="A15" s="6"/>
      <c r="C15" s="8"/>
      <c r="D15" s="8"/>
      <c r="E15" s="8"/>
    </row>
    <row r="16" spans="1:6" x14ac:dyDescent="0.25">
      <c r="A16" s="6"/>
      <c r="C16" s="8"/>
      <c r="D16" s="8"/>
      <c r="E16" s="8"/>
    </row>
  </sheetData>
  <mergeCells count="1">
    <mergeCell ref="C3:D3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zoomScale="106" zoomScaleNormal="106" workbookViewId="0">
      <selection activeCell="A5" sqref="A5:E5"/>
    </sheetView>
  </sheetViews>
  <sheetFormatPr baseColWidth="10" defaultColWidth="9.140625" defaultRowHeight="15" x14ac:dyDescent="0.25"/>
  <cols>
    <col min="1" max="1" width="23.42578125" customWidth="1"/>
    <col min="2" max="2" width="9.140625" style="23"/>
    <col min="3" max="3" width="14" customWidth="1"/>
    <col min="4" max="4" width="12.42578125" customWidth="1"/>
    <col min="5" max="5" width="19.5703125" customWidth="1"/>
  </cols>
  <sheetData>
    <row r="1" spans="1:12" s="22" customFormat="1" x14ac:dyDescent="0.25">
      <c r="A1" s="20" t="s">
        <v>300</v>
      </c>
      <c r="B1" s="40"/>
    </row>
    <row r="2" spans="1:12" s="22" customFormat="1" ht="18.75" x14ac:dyDescent="0.3">
      <c r="A2" s="163" t="s">
        <v>302</v>
      </c>
      <c r="B2" s="40"/>
    </row>
    <row r="3" spans="1:12" s="22" customFormat="1" ht="18.75" x14ac:dyDescent="0.3">
      <c r="A3" s="163"/>
      <c r="B3" s="40"/>
    </row>
    <row r="4" spans="1:12" x14ac:dyDescent="0.25">
      <c r="A4" s="5"/>
      <c r="B4" s="40"/>
      <c r="C4" s="207" t="s">
        <v>334</v>
      </c>
      <c r="D4" s="207"/>
    </row>
    <row r="5" spans="1:12" ht="17.25" x14ac:dyDescent="0.25">
      <c r="A5" s="31" t="s">
        <v>689</v>
      </c>
      <c r="B5" s="31" t="s">
        <v>132</v>
      </c>
      <c r="C5" s="190" t="s">
        <v>644</v>
      </c>
      <c r="D5" s="190" t="s">
        <v>643</v>
      </c>
      <c r="E5" s="31" t="s">
        <v>335</v>
      </c>
    </row>
    <row r="6" spans="1:12" s="10" customFormat="1" x14ac:dyDescent="0.25">
      <c r="A6" s="99" t="s">
        <v>682</v>
      </c>
      <c r="B6" s="73">
        <v>12.89</v>
      </c>
      <c r="C6" s="58">
        <v>1086.7074717</v>
      </c>
      <c r="D6" s="105">
        <v>1140.8886417000001</v>
      </c>
      <c r="E6" s="79" t="s">
        <v>473</v>
      </c>
    </row>
    <row r="7" spans="1:12" s="10" customFormat="1" x14ac:dyDescent="0.25">
      <c r="A7" s="99" t="s">
        <v>683</v>
      </c>
      <c r="B7" s="73">
        <v>12.14</v>
      </c>
      <c r="C7" s="58">
        <v>1102.7023862999999</v>
      </c>
      <c r="D7" s="105">
        <v>1156.8835563</v>
      </c>
      <c r="E7" s="79" t="s">
        <v>474</v>
      </c>
      <c r="F7" s="14"/>
      <c r="G7" s="12"/>
      <c r="H7" s="11"/>
      <c r="I7" s="11"/>
      <c r="J7" s="11"/>
      <c r="K7" s="11"/>
      <c r="L7" s="11"/>
    </row>
    <row r="8" spans="1:12" s="10" customFormat="1" x14ac:dyDescent="0.25">
      <c r="A8" s="97" t="s">
        <v>684</v>
      </c>
      <c r="B8" s="73">
        <v>13.8</v>
      </c>
      <c r="C8" s="58">
        <v>1114.7387716999999</v>
      </c>
      <c r="D8" s="105">
        <v>1170.9266517000001</v>
      </c>
      <c r="E8" s="79" t="s">
        <v>475</v>
      </c>
    </row>
    <row r="9" spans="1:12" x14ac:dyDescent="0.25">
      <c r="A9" s="98" t="s">
        <v>685</v>
      </c>
      <c r="B9" s="107">
        <v>13.18</v>
      </c>
      <c r="C9" s="110">
        <v>1130.7336863</v>
      </c>
      <c r="D9" s="106">
        <v>1186.9215663</v>
      </c>
      <c r="E9" s="94" t="s">
        <v>476</v>
      </c>
    </row>
    <row r="10" spans="1:12" x14ac:dyDescent="0.25">
      <c r="A10" s="13"/>
      <c r="B10" s="41"/>
      <c r="C10" s="14"/>
      <c r="D10" s="14"/>
    </row>
    <row r="11" spans="1:12" x14ac:dyDescent="0.25">
      <c r="A11" s="20"/>
      <c r="B11" s="41"/>
      <c r="C11" s="14"/>
      <c r="D11" s="14"/>
    </row>
    <row r="12" spans="1:12" x14ac:dyDescent="0.25">
      <c r="A12" s="18"/>
      <c r="B12" s="41"/>
      <c r="C12" s="18"/>
      <c r="D12" s="18"/>
    </row>
    <row r="13" spans="1:12" x14ac:dyDescent="0.25">
      <c r="C13" s="6"/>
      <c r="D13" s="6"/>
    </row>
  </sheetData>
  <mergeCells count="1">
    <mergeCell ref="C4:D4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A4" sqref="A4:H4"/>
    </sheetView>
  </sheetViews>
  <sheetFormatPr baseColWidth="10" defaultColWidth="9.140625" defaultRowHeight="15" x14ac:dyDescent="0.25"/>
  <cols>
    <col min="1" max="1" width="20.7109375" customWidth="1"/>
    <col min="2" max="2" width="14.85546875" customWidth="1"/>
    <col min="3" max="3" width="15" style="24" customWidth="1"/>
    <col min="4" max="4" width="15.28515625" style="24" customWidth="1"/>
    <col min="5" max="5" width="14.140625" customWidth="1"/>
    <col min="6" max="6" width="13.5703125" customWidth="1"/>
    <col min="7" max="7" width="12" customWidth="1"/>
    <col min="8" max="8" width="15.28515625" customWidth="1"/>
  </cols>
  <sheetData>
    <row r="1" spans="1:8" s="22" customFormat="1" x14ac:dyDescent="0.25">
      <c r="A1" s="20" t="s">
        <v>290</v>
      </c>
      <c r="B1" s="20"/>
      <c r="C1" s="20"/>
      <c r="D1" s="20"/>
      <c r="E1" s="20"/>
      <c r="F1" s="20"/>
      <c r="G1" s="20"/>
      <c r="H1" s="20"/>
    </row>
    <row r="2" spans="1:8" s="22" customFormat="1" ht="18.75" x14ac:dyDescent="0.3">
      <c r="A2" s="163" t="s">
        <v>754</v>
      </c>
      <c r="B2" s="20"/>
      <c r="C2" s="20"/>
      <c r="D2" s="20"/>
      <c r="E2" s="20"/>
      <c r="F2" s="20"/>
      <c r="G2" s="20"/>
      <c r="H2" s="20"/>
    </row>
    <row r="3" spans="1:8" s="22" customFormat="1" x14ac:dyDescent="0.25">
      <c r="A3" s="20"/>
      <c r="B3" s="20"/>
      <c r="C3" s="20"/>
      <c r="D3" s="20"/>
      <c r="E3" s="20"/>
      <c r="F3" s="207" t="s">
        <v>334</v>
      </c>
      <c r="G3" s="207"/>
      <c r="H3" s="20"/>
    </row>
    <row r="4" spans="1:8" ht="18" x14ac:dyDescent="0.25">
      <c r="A4" s="31" t="s">
        <v>755</v>
      </c>
      <c r="B4" s="208" t="s">
        <v>1</v>
      </c>
      <c r="C4" s="208"/>
      <c r="D4" s="208"/>
      <c r="E4" s="31" t="s">
        <v>132</v>
      </c>
      <c r="F4" s="192" t="s">
        <v>759</v>
      </c>
      <c r="G4" s="192" t="s">
        <v>760</v>
      </c>
      <c r="H4" s="193" t="s">
        <v>335</v>
      </c>
    </row>
    <row r="5" spans="1:8" x14ac:dyDescent="0.25">
      <c r="A5" s="43" t="s">
        <v>212</v>
      </c>
      <c r="B5" s="43" t="s">
        <v>615</v>
      </c>
      <c r="C5" s="32" t="s">
        <v>616</v>
      </c>
      <c r="D5" s="46"/>
      <c r="E5" s="32">
        <v>13.79</v>
      </c>
      <c r="F5" s="60">
        <v>584.52539899999988</v>
      </c>
      <c r="G5" s="61">
        <v>619.64282399999991</v>
      </c>
      <c r="H5" s="46" t="s">
        <v>501</v>
      </c>
    </row>
    <row r="6" spans="1:8" x14ac:dyDescent="0.25">
      <c r="A6" s="43" t="s">
        <v>213</v>
      </c>
      <c r="B6" s="43" t="s">
        <v>617</v>
      </c>
      <c r="C6" s="32" t="s">
        <v>618</v>
      </c>
      <c r="D6" s="46"/>
      <c r="E6" s="32">
        <v>12.9</v>
      </c>
      <c r="F6" s="60">
        <v>582.50974899999994</v>
      </c>
      <c r="G6" s="61">
        <v>617.62717399999997</v>
      </c>
      <c r="H6" s="46" t="s">
        <v>502</v>
      </c>
    </row>
    <row r="7" spans="1:8" x14ac:dyDescent="0.25">
      <c r="A7" s="43" t="s">
        <v>214</v>
      </c>
      <c r="B7" s="43" t="s">
        <v>215</v>
      </c>
      <c r="C7" s="32"/>
      <c r="D7" s="46"/>
      <c r="E7" s="32">
        <v>12.18</v>
      </c>
      <c r="F7" s="60">
        <v>580.49409899999989</v>
      </c>
      <c r="G7" s="61">
        <v>615.61152399999992</v>
      </c>
      <c r="H7" s="46" t="s">
        <v>503</v>
      </c>
    </row>
    <row r="8" spans="1:8" x14ac:dyDescent="0.25">
      <c r="A8" s="43" t="s">
        <v>216</v>
      </c>
      <c r="B8" s="43" t="s">
        <v>217</v>
      </c>
      <c r="C8" s="32"/>
      <c r="D8" s="46"/>
      <c r="E8" s="32">
        <v>13.52</v>
      </c>
      <c r="F8" s="60">
        <v>596.52539899999999</v>
      </c>
      <c r="G8" s="61">
        <v>632.64617899999996</v>
      </c>
      <c r="H8" s="46" t="s">
        <v>504</v>
      </c>
    </row>
    <row r="9" spans="1:8" x14ac:dyDescent="0.25">
      <c r="A9" s="43" t="s">
        <v>218</v>
      </c>
      <c r="B9" s="43" t="s">
        <v>219</v>
      </c>
      <c r="C9" s="32"/>
      <c r="D9" s="46"/>
      <c r="E9" s="32">
        <v>14.69</v>
      </c>
      <c r="F9" s="60">
        <v>612.55669899999987</v>
      </c>
      <c r="G9" s="61">
        <v>649.68083399999989</v>
      </c>
      <c r="H9" s="46" t="s">
        <v>490</v>
      </c>
    </row>
    <row r="10" spans="1:8" x14ac:dyDescent="0.25">
      <c r="A10" s="43" t="s">
        <v>220</v>
      </c>
      <c r="B10" s="43" t="s">
        <v>221</v>
      </c>
      <c r="C10" s="32"/>
      <c r="D10" s="46"/>
      <c r="E10" s="32">
        <v>13.74</v>
      </c>
      <c r="F10" s="60">
        <v>610.54104899999993</v>
      </c>
      <c r="G10" s="61">
        <v>647.66518399999995</v>
      </c>
      <c r="H10" s="46" t="s">
        <v>491</v>
      </c>
    </row>
    <row r="11" spans="1:8" x14ac:dyDescent="0.25">
      <c r="A11" s="43" t="s">
        <v>222</v>
      </c>
      <c r="B11" s="43" t="s">
        <v>620</v>
      </c>
      <c r="C11" s="32" t="s">
        <v>621</v>
      </c>
      <c r="D11" s="46" t="s">
        <v>619</v>
      </c>
      <c r="E11" s="32">
        <v>13.24</v>
      </c>
      <c r="F11" s="60">
        <v>608.52539899999988</v>
      </c>
      <c r="G11" s="61">
        <v>645.6495339999999</v>
      </c>
      <c r="H11" s="46" t="s">
        <v>492</v>
      </c>
    </row>
    <row r="12" spans="1:8" x14ac:dyDescent="0.25">
      <c r="A12" s="43" t="s">
        <v>223</v>
      </c>
      <c r="B12" s="43" t="s">
        <v>623</v>
      </c>
      <c r="C12" s="32" t="s">
        <v>624</v>
      </c>
      <c r="D12" s="46" t="s">
        <v>622</v>
      </c>
      <c r="E12" s="32">
        <v>12.44</v>
      </c>
      <c r="F12" s="60">
        <v>606.50974899999994</v>
      </c>
      <c r="G12" s="61">
        <v>643.63388399999997</v>
      </c>
      <c r="H12" s="46" t="s">
        <v>505</v>
      </c>
    </row>
    <row r="13" spans="1:8" x14ac:dyDescent="0.25">
      <c r="A13" s="43" t="s">
        <v>224</v>
      </c>
      <c r="B13" s="43" t="s">
        <v>225</v>
      </c>
      <c r="C13" s="32"/>
      <c r="D13" s="46"/>
      <c r="E13" s="32">
        <v>11.33</v>
      </c>
      <c r="F13" s="60">
        <v>604.49409899999989</v>
      </c>
      <c r="G13" s="61">
        <v>641.61823399999992</v>
      </c>
      <c r="H13" s="46" t="s">
        <v>506</v>
      </c>
    </row>
    <row r="14" spans="1:8" x14ac:dyDescent="0.25">
      <c r="A14" s="43" t="s">
        <v>226</v>
      </c>
      <c r="B14" s="43" t="s">
        <v>625</v>
      </c>
      <c r="C14" s="32"/>
      <c r="D14" s="46"/>
      <c r="E14" s="32">
        <v>15.2</v>
      </c>
      <c r="F14" s="60">
        <v>626.57234899999992</v>
      </c>
      <c r="G14" s="61">
        <v>664.69983899999988</v>
      </c>
      <c r="H14" s="46" t="s">
        <v>493</v>
      </c>
    </row>
    <row r="15" spans="1:8" x14ac:dyDescent="0.25">
      <c r="A15" s="43" t="s">
        <v>227</v>
      </c>
      <c r="B15" s="43" t="s">
        <v>228</v>
      </c>
      <c r="C15" s="32"/>
      <c r="D15" s="46"/>
      <c r="E15" s="32">
        <v>14.63</v>
      </c>
      <c r="F15" s="60">
        <v>624.55669899999998</v>
      </c>
      <c r="G15" s="61">
        <v>662.68418899999995</v>
      </c>
      <c r="H15" s="46" t="s">
        <v>494</v>
      </c>
    </row>
    <row r="16" spans="1:8" x14ac:dyDescent="0.25">
      <c r="A16" s="43" t="s">
        <v>229</v>
      </c>
      <c r="B16" s="43" t="s">
        <v>626</v>
      </c>
      <c r="C16" s="32"/>
      <c r="D16" s="46"/>
      <c r="E16" s="32">
        <v>13.84</v>
      </c>
      <c r="F16" s="60">
        <v>622.54104899999993</v>
      </c>
      <c r="G16" s="61">
        <v>660.6685389999999</v>
      </c>
      <c r="H16" s="46" t="s">
        <v>507</v>
      </c>
    </row>
    <row r="17" spans="1:8" x14ac:dyDescent="0.25">
      <c r="A17" s="43" t="s">
        <v>230</v>
      </c>
      <c r="B17" s="43" t="s">
        <v>231</v>
      </c>
      <c r="C17" s="32"/>
      <c r="D17" s="46"/>
      <c r="E17" s="32">
        <v>12.71</v>
      </c>
      <c r="F17" s="60">
        <v>620.52539899999999</v>
      </c>
      <c r="G17" s="61">
        <v>658.65288899999996</v>
      </c>
      <c r="H17" s="46" t="s">
        <v>508</v>
      </c>
    </row>
    <row r="18" spans="1:8" x14ac:dyDescent="0.25">
      <c r="A18" s="43" t="s">
        <v>232</v>
      </c>
      <c r="B18" s="43" t="s">
        <v>233</v>
      </c>
      <c r="C18" s="32"/>
      <c r="D18" s="46"/>
      <c r="E18" s="32">
        <v>15.53</v>
      </c>
      <c r="F18" s="60">
        <v>640.58799899999985</v>
      </c>
      <c r="G18" s="61">
        <v>679.71884399999988</v>
      </c>
      <c r="H18" s="46" t="s">
        <v>495</v>
      </c>
    </row>
    <row r="19" spans="1:8" x14ac:dyDescent="0.25">
      <c r="A19" s="43" t="s">
        <v>234</v>
      </c>
      <c r="B19" s="43" t="s">
        <v>627</v>
      </c>
      <c r="C19" s="32" t="s">
        <v>628</v>
      </c>
      <c r="D19" s="46"/>
      <c r="E19" s="32">
        <v>15.05</v>
      </c>
      <c r="F19" s="60">
        <v>638.57234899999992</v>
      </c>
      <c r="G19" s="61">
        <v>677.70319399999994</v>
      </c>
      <c r="H19" s="46" t="s">
        <v>496</v>
      </c>
    </row>
    <row r="20" spans="1:8" x14ac:dyDescent="0.25">
      <c r="A20" s="43" t="s">
        <v>235</v>
      </c>
      <c r="B20" s="43" t="s">
        <v>629</v>
      </c>
      <c r="C20" s="32" t="s">
        <v>630</v>
      </c>
      <c r="D20" s="46"/>
      <c r="E20" s="32">
        <v>14.55</v>
      </c>
      <c r="F20" s="60">
        <v>636.55669899999987</v>
      </c>
      <c r="G20" s="61">
        <v>675.68754399999989</v>
      </c>
      <c r="H20" s="46" t="s">
        <v>497</v>
      </c>
    </row>
    <row r="21" spans="1:8" x14ac:dyDescent="0.25">
      <c r="A21" s="43" t="s">
        <v>236</v>
      </c>
      <c r="B21" s="43" t="s">
        <v>631</v>
      </c>
      <c r="C21" s="32" t="s">
        <v>632</v>
      </c>
      <c r="D21" s="46"/>
      <c r="E21" s="32">
        <v>13.26</v>
      </c>
      <c r="F21" s="60">
        <v>634.54104899999993</v>
      </c>
      <c r="G21" s="61">
        <v>673.67189399999995</v>
      </c>
      <c r="H21" s="46" t="s">
        <v>498</v>
      </c>
    </row>
    <row r="22" spans="1:8" x14ac:dyDescent="0.25">
      <c r="A22" s="43" t="s">
        <v>237</v>
      </c>
      <c r="B22" s="43" t="s">
        <v>633</v>
      </c>
      <c r="C22" s="32" t="s">
        <v>634</v>
      </c>
      <c r="D22" s="46"/>
      <c r="E22" s="32">
        <v>12.87</v>
      </c>
      <c r="F22" s="60">
        <v>632.52539899999988</v>
      </c>
      <c r="G22" s="61">
        <v>671.6562439999999</v>
      </c>
      <c r="H22" s="46" t="s">
        <v>499</v>
      </c>
    </row>
    <row r="23" spans="1:8" x14ac:dyDescent="0.25">
      <c r="A23" s="43" t="s">
        <v>238</v>
      </c>
      <c r="B23" s="43" t="s">
        <v>636</v>
      </c>
      <c r="C23" s="15" t="s">
        <v>635</v>
      </c>
      <c r="D23" s="79" t="s">
        <v>637</v>
      </c>
      <c r="E23" s="32">
        <v>12.61</v>
      </c>
      <c r="F23" s="60">
        <v>630.50974899999994</v>
      </c>
      <c r="G23" s="61">
        <v>669.64059399999996</v>
      </c>
      <c r="H23" s="46" t="s">
        <v>509</v>
      </c>
    </row>
    <row r="24" spans="1:8" x14ac:dyDescent="0.25">
      <c r="A24" s="43" t="s">
        <v>239</v>
      </c>
      <c r="B24" s="43" t="s">
        <v>638</v>
      </c>
      <c r="C24" s="32" t="s">
        <v>639</v>
      </c>
      <c r="D24" s="46"/>
      <c r="E24" s="15">
        <v>11.64</v>
      </c>
      <c r="F24" s="58">
        <v>628.49409899999989</v>
      </c>
      <c r="G24" s="59">
        <v>667.62494399999991</v>
      </c>
      <c r="H24" s="46" t="s">
        <v>510</v>
      </c>
    </row>
    <row r="25" spans="1:8" x14ac:dyDescent="0.25">
      <c r="A25" s="43" t="s">
        <v>240</v>
      </c>
      <c r="B25" s="43" t="s">
        <v>241</v>
      </c>
      <c r="C25" s="32"/>
      <c r="D25" s="46"/>
      <c r="E25" s="15">
        <v>14.1</v>
      </c>
      <c r="F25" s="58">
        <v>662.57234899999992</v>
      </c>
      <c r="G25" s="59">
        <v>703.70990399999994</v>
      </c>
      <c r="H25" s="46" t="s">
        <v>500</v>
      </c>
    </row>
    <row r="26" spans="1:8" x14ac:dyDescent="0.25">
      <c r="A26" s="43" t="s">
        <v>242</v>
      </c>
      <c r="B26" s="43" t="s">
        <v>640</v>
      </c>
      <c r="C26" s="15" t="s">
        <v>641</v>
      </c>
      <c r="D26" s="46"/>
      <c r="E26" s="15">
        <v>13.57</v>
      </c>
      <c r="F26" s="58">
        <v>660.55669899999987</v>
      </c>
      <c r="G26" s="59">
        <v>701.69425399999989</v>
      </c>
      <c r="H26" s="46" t="s">
        <v>511</v>
      </c>
    </row>
    <row r="27" spans="1:8" x14ac:dyDescent="0.25">
      <c r="A27" s="47" t="s">
        <v>243</v>
      </c>
      <c r="B27" s="47" t="s">
        <v>244</v>
      </c>
      <c r="C27" s="81"/>
      <c r="D27" s="67"/>
      <c r="E27" s="93">
        <v>12.78</v>
      </c>
      <c r="F27" s="110">
        <v>658.54104899999993</v>
      </c>
      <c r="G27" s="111">
        <v>699.67860399999995</v>
      </c>
      <c r="H27" s="67" t="s">
        <v>512</v>
      </c>
    </row>
  </sheetData>
  <mergeCells count="2">
    <mergeCell ref="F3:G3"/>
    <mergeCell ref="B4:D4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H29" sqref="H29"/>
    </sheetView>
  </sheetViews>
  <sheetFormatPr baseColWidth="10" defaultColWidth="9.140625" defaultRowHeight="15" x14ac:dyDescent="0.25"/>
  <cols>
    <col min="1" max="1" width="20" customWidth="1"/>
    <col min="2" max="2" width="10.28515625" customWidth="1"/>
    <col min="3" max="3" width="10.42578125" customWidth="1"/>
    <col min="4" max="4" width="12.42578125" customWidth="1"/>
    <col min="5" max="5" width="15.28515625" customWidth="1"/>
    <col min="6" max="6" width="14" customWidth="1"/>
    <col min="8" max="8" width="38.140625" customWidth="1"/>
    <col min="9" max="9" width="16.85546875" customWidth="1"/>
    <col min="10" max="10" width="9.140625" customWidth="1"/>
  </cols>
  <sheetData>
    <row r="1" spans="1:11" x14ac:dyDescent="0.25">
      <c r="A1" s="20" t="s">
        <v>25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s="24" customFormat="1" ht="18.75" x14ac:dyDescent="0.3">
      <c r="A2" s="163" t="s">
        <v>293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s="22" customFormat="1" x14ac:dyDescent="0.25">
      <c r="A3" s="20"/>
      <c r="B3" s="20"/>
      <c r="C3" s="207" t="s">
        <v>334</v>
      </c>
      <c r="D3" s="207"/>
      <c r="E3" s="20"/>
      <c r="F3" s="20"/>
      <c r="G3" s="20"/>
      <c r="H3" s="20"/>
      <c r="I3" s="20"/>
      <c r="J3" s="20"/>
      <c r="K3" s="20"/>
    </row>
    <row r="4" spans="1:11" ht="17.25" x14ac:dyDescent="0.25">
      <c r="A4" s="31" t="s">
        <v>753</v>
      </c>
      <c r="B4" s="31" t="s">
        <v>132</v>
      </c>
      <c r="C4" s="190" t="s">
        <v>644</v>
      </c>
      <c r="D4" s="190" t="s">
        <v>643</v>
      </c>
      <c r="E4" s="31" t="s">
        <v>335</v>
      </c>
    </row>
    <row r="5" spans="1:11" x14ac:dyDescent="0.25">
      <c r="A5" s="43" t="s">
        <v>245</v>
      </c>
      <c r="B5" s="55">
        <v>17.59</v>
      </c>
      <c r="C5" s="60">
        <v>848.77016553999999</v>
      </c>
      <c r="D5" s="61">
        <v>901.94798054000023</v>
      </c>
      <c r="E5" s="46" t="s">
        <v>523</v>
      </c>
    </row>
    <row r="6" spans="1:11" x14ac:dyDescent="0.25">
      <c r="A6" s="43" t="s">
        <v>246</v>
      </c>
      <c r="B6" s="55">
        <v>17.43</v>
      </c>
      <c r="C6" s="60">
        <v>846.75451553999994</v>
      </c>
      <c r="D6" s="61">
        <v>899.93233054000018</v>
      </c>
      <c r="E6" s="46" t="s">
        <v>524</v>
      </c>
    </row>
    <row r="7" spans="1:11" x14ac:dyDescent="0.25">
      <c r="A7" s="43" t="s">
        <v>247</v>
      </c>
      <c r="B7" s="55">
        <v>17.21</v>
      </c>
      <c r="C7" s="60">
        <v>844.73886554000001</v>
      </c>
      <c r="D7" s="61">
        <v>897.91668054000024</v>
      </c>
      <c r="E7" s="46" t="s">
        <v>513</v>
      </c>
    </row>
    <row r="8" spans="1:11" x14ac:dyDescent="0.25">
      <c r="A8" s="43" t="s">
        <v>248</v>
      </c>
      <c r="B8" s="55">
        <v>17.02</v>
      </c>
      <c r="C8" s="60">
        <v>842.72321553999996</v>
      </c>
      <c r="D8" s="61">
        <v>895.90103054000019</v>
      </c>
      <c r="E8" s="46" t="s">
        <v>525</v>
      </c>
    </row>
    <row r="9" spans="1:11" x14ac:dyDescent="0.25">
      <c r="A9" s="43" t="s">
        <v>249</v>
      </c>
      <c r="B9" s="112">
        <v>16.78</v>
      </c>
      <c r="C9" s="60">
        <v>840.70756554000002</v>
      </c>
      <c r="D9" s="61">
        <v>893.88538054000026</v>
      </c>
      <c r="E9" s="46" t="s">
        <v>526</v>
      </c>
    </row>
    <row r="10" spans="1:11" x14ac:dyDescent="0.25">
      <c r="A10" s="43" t="s">
        <v>250</v>
      </c>
      <c r="B10" s="55">
        <v>17.68</v>
      </c>
      <c r="C10" s="60">
        <v>862.78581554000004</v>
      </c>
      <c r="D10" s="61">
        <v>916.96698554000011</v>
      </c>
      <c r="E10" s="46" t="s">
        <v>514</v>
      </c>
    </row>
    <row r="11" spans="1:11" x14ac:dyDescent="0.25">
      <c r="A11" s="43" t="s">
        <v>251</v>
      </c>
      <c r="B11" s="55">
        <v>17.54</v>
      </c>
      <c r="C11" s="60">
        <v>860.77016553999999</v>
      </c>
      <c r="D11" s="61">
        <v>914.95133554000006</v>
      </c>
      <c r="E11" s="46" t="s">
        <v>527</v>
      </c>
    </row>
    <row r="12" spans="1:11" x14ac:dyDescent="0.25">
      <c r="A12" s="43" t="s">
        <v>252</v>
      </c>
      <c r="B12" s="55">
        <v>17.34</v>
      </c>
      <c r="C12" s="60">
        <v>858.75451554000006</v>
      </c>
      <c r="D12" s="61">
        <v>912.93568554000012</v>
      </c>
      <c r="E12" s="46" t="s">
        <v>515</v>
      </c>
    </row>
    <row r="13" spans="1:11" x14ac:dyDescent="0.25">
      <c r="A13" s="43" t="s">
        <v>253</v>
      </c>
      <c r="B13" s="55">
        <v>17.14</v>
      </c>
      <c r="C13" s="60">
        <v>856.73886554000001</v>
      </c>
      <c r="D13" s="61">
        <v>910.92003554000007</v>
      </c>
      <c r="E13" s="46" t="s">
        <v>528</v>
      </c>
    </row>
    <row r="14" spans="1:11" x14ac:dyDescent="0.25">
      <c r="A14" s="43" t="s">
        <v>254</v>
      </c>
      <c r="B14" s="55">
        <v>16.95</v>
      </c>
      <c r="C14" s="60">
        <v>854.72321554000007</v>
      </c>
      <c r="D14" s="61">
        <v>908.90438554000013</v>
      </c>
      <c r="E14" s="46" t="s">
        <v>529</v>
      </c>
    </row>
    <row r="15" spans="1:11" x14ac:dyDescent="0.25">
      <c r="A15" s="43" t="s">
        <v>255</v>
      </c>
      <c r="B15" s="55">
        <v>17.71</v>
      </c>
      <c r="C15" s="60">
        <v>876.80146554000009</v>
      </c>
      <c r="D15" s="61">
        <v>931.98599054000022</v>
      </c>
      <c r="E15" s="46" t="s">
        <v>516</v>
      </c>
    </row>
    <row r="16" spans="1:11" x14ac:dyDescent="0.25">
      <c r="A16" s="43" t="s">
        <v>256</v>
      </c>
      <c r="B16" s="55">
        <v>17.510000000000002</v>
      </c>
      <c r="C16" s="60">
        <v>874.78581554000004</v>
      </c>
      <c r="D16" s="61">
        <v>929.97034054000017</v>
      </c>
      <c r="E16" s="46" t="s">
        <v>517</v>
      </c>
    </row>
    <row r="17" spans="1:5" x14ac:dyDescent="0.25">
      <c r="A17" s="43" t="s">
        <v>257</v>
      </c>
      <c r="B17" s="55">
        <v>17.47</v>
      </c>
      <c r="C17" s="60">
        <v>872.77016554000011</v>
      </c>
      <c r="D17" s="61">
        <v>927.95469054000023</v>
      </c>
      <c r="E17" s="46" t="s">
        <v>530</v>
      </c>
    </row>
    <row r="18" spans="1:5" x14ac:dyDescent="0.25">
      <c r="A18" s="43" t="s">
        <v>258</v>
      </c>
      <c r="B18" s="55">
        <v>17.11</v>
      </c>
      <c r="C18" s="60">
        <v>870.75451554000006</v>
      </c>
      <c r="D18" s="61">
        <v>925.93904054000018</v>
      </c>
      <c r="E18" s="46" t="s">
        <v>531</v>
      </c>
    </row>
    <row r="19" spans="1:5" x14ac:dyDescent="0.25">
      <c r="A19" s="43" t="s">
        <v>259</v>
      </c>
      <c r="B19" s="55">
        <v>17.11</v>
      </c>
      <c r="C19" s="60">
        <v>868.73886554000012</v>
      </c>
      <c r="D19" s="61">
        <v>923.92339054000024</v>
      </c>
      <c r="E19" s="46" t="s">
        <v>532</v>
      </c>
    </row>
    <row r="20" spans="1:5" x14ac:dyDescent="0.25">
      <c r="A20" s="43" t="s">
        <v>260</v>
      </c>
      <c r="B20" s="55">
        <v>17.64</v>
      </c>
      <c r="C20" s="60">
        <v>888.80146553999987</v>
      </c>
      <c r="D20" s="61">
        <v>944.98934554000004</v>
      </c>
      <c r="E20" s="46" t="s">
        <v>533</v>
      </c>
    </row>
    <row r="21" spans="1:5" x14ac:dyDescent="0.25">
      <c r="A21" s="43" t="s">
        <v>261</v>
      </c>
      <c r="B21" s="55">
        <v>17.41</v>
      </c>
      <c r="C21" s="60">
        <v>886.78581553999993</v>
      </c>
      <c r="D21" s="61">
        <v>942.97369554000011</v>
      </c>
      <c r="E21" s="46" t="s">
        <v>534</v>
      </c>
    </row>
    <row r="22" spans="1:5" x14ac:dyDescent="0.25">
      <c r="A22" s="43" t="s">
        <v>262</v>
      </c>
      <c r="B22" s="55">
        <v>17.84</v>
      </c>
      <c r="C22" s="60">
        <v>904.83276553999997</v>
      </c>
      <c r="D22" s="61">
        <v>962.0240005400002</v>
      </c>
      <c r="E22" s="46" t="s">
        <v>518</v>
      </c>
    </row>
    <row r="23" spans="1:5" x14ac:dyDescent="0.25">
      <c r="A23" s="43" t="s">
        <v>263</v>
      </c>
      <c r="B23" s="55">
        <v>17.64</v>
      </c>
      <c r="C23" s="60">
        <v>902.81711553999992</v>
      </c>
      <c r="D23" s="61">
        <v>960.00835054000004</v>
      </c>
      <c r="E23" s="46" t="s">
        <v>519</v>
      </c>
    </row>
    <row r="24" spans="1:5" x14ac:dyDescent="0.25">
      <c r="A24" s="43" t="s">
        <v>264</v>
      </c>
      <c r="B24" s="55">
        <v>17.43</v>
      </c>
      <c r="C24" s="60">
        <v>900.80146553999998</v>
      </c>
      <c r="D24" s="61">
        <v>957.99270054000021</v>
      </c>
      <c r="E24" s="46" t="s">
        <v>520</v>
      </c>
    </row>
    <row r="25" spans="1:5" x14ac:dyDescent="0.25">
      <c r="A25" s="43" t="s">
        <v>265</v>
      </c>
      <c r="B25" s="55">
        <v>17.239999999999998</v>
      </c>
      <c r="C25" s="60">
        <v>898.78581553999993</v>
      </c>
      <c r="D25" s="61">
        <v>955.97705054000016</v>
      </c>
      <c r="E25" s="46" t="s">
        <v>521</v>
      </c>
    </row>
    <row r="26" spans="1:5" x14ac:dyDescent="0.25">
      <c r="A26" s="43" t="s">
        <v>266</v>
      </c>
      <c r="B26" s="55">
        <v>17.05</v>
      </c>
      <c r="C26" s="60">
        <v>896.77016553999999</v>
      </c>
      <c r="D26" s="61">
        <v>953.96140054000023</v>
      </c>
      <c r="E26" s="46" t="s">
        <v>535</v>
      </c>
    </row>
    <row r="27" spans="1:5" x14ac:dyDescent="0.25">
      <c r="A27" s="43" t="s">
        <v>267</v>
      </c>
      <c r="B27" s="55">
        <v>16.86</v>
      </c>
      <c r="C27" s="60">
        <v>894.75451553999994</v>
      </c>
      <c r="D27" s="61">
        <v>951.94575054000018</v>
      </c>
      <c r="E27" s="46" t="s">
        <v>536</v>
      </c>
    </row>
    <row r="28" spans="1:5" x14ac:dyDescent="0.25">
      <c r="A28" s="43" t="s">
        <v>268</v>
      </c>
      <c r="B28" s="55">
        <v>17.82</v>
      </c>
      <c r="C28" s="60">
        <v>930.84841554000002</v>
      </c>
      <c r="D28" s="61">
        <v>990.04636054000014</v>
      </c>
      <c r="E28" s="46" t="s">
        <v>522</v>
      </c>
    </row>
    <row r="29" spans="1:5" x14ac:dyDescent="0.25">
      <c r="A29" s="43" t="s">
        <v>269</v>
      </c>
      <c r="B29" s="55">
        <v>17.690000000000001</v>
      </c>
      <c r="C29" s="60">
        <v>928.83276554000008</v>
      </c>
      <c r="D29" s="61">
        <v>988.0307105400002</v>
      </c>
      <c r="E29" s="46" t="s">
        <v>537</v>
      </c>
    </row>
    <row r="30" spans="1:5" x14ac:dyDescent="0.25">
      <c r="A30" s="47" t="s">
        <v>270</v>
      </c>
      <c r="B30" s="57">
        <v>17.55</v>
      </c>
      <c r="C30" s="64">
        <v>926.81711554000003</v>
      </c>
      <c r="D30" s="65">
        <v>986.01506054000015</v>
      </c>
      <c r="E30" s="67" t="s">
        <v>538</v>
      </c>
    </row>
  </sheetData>
  <mergeCells count="1">
    <mergeCell ref="C3:D3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zoomScale="98" zoomScaleNormal="98" workbookViewId="0">
      <selection activeCell="N20" sqref="N20"/>
    </sheetView>
  </sheetViews>
  <sheetFormatPr baseColWidth="10" defaultColWidth="9.140625" defaultRowHeight="15" x14ac:dyDescent="0.25"/>
  <cols>
    <col min="1" max="1" width="24.42578125" customWidth="1"/>
    <col min="2" max="2" width="8.42578125" customWidth="1"/>
    <col min="3" max="3" width="5" customWidth="1"/>
    <col min="4" max="4" width="7" customWidth="1"/>
    <col min="5" max="5" width="20.140625" customWidth="1"/>
    <col min="6" max="8" width="13" customWidth="1"/>
    <col min="9" max="9" width="9.7109375" customWidth="1"/>
    <col min="10" max="10" width="10.140625" customWidth="1"/>
    <col min="11" max="11" width="11.28515625" style="18" customWidth="1"/>
    <col min="12" max="12" width="13" style="18" customWidth="1"/>
    <col min="13" max="13" width="9.140625" style="18"/>
    <col min="14" max="14" width="10" style="18" customWidth="1"/>
    <col min="15" max="15" width="11.7109375" style="18" customWidth="1"/>
    <col min="16" max="16384" width="9.140625" style="18"/>
  </cols>
  <sheetData>
    <row r="1" spans="1:13" ht="20.25" customHeight="1" x14ac:dyDescent="0.25"/>
    <row r="2" spans="1:13" ht="15.75" hidden="1" thickBot="1" x14ac:dyDescent="0.3"/>
    <row r="3" spans="1:13" s="149" customFormat="1" ht="51" customHeight="1" x14ac:dyDescent="0.25">
      <c r="A3" s="188" t="s">
        <v>271</v>
      </c>
      <c r="B3" s="189" t="s">
        <v>272</v>
      </c>
      <c r="C3" s="189" t="s">
        <v>283</v>
      </c>
      <c r="D3" s="188" t="s">
        <v>303</v>
      </c>
      <c r="E3" s="188" t="s">
        <v>273</v>
      </c>
      <c r="F3" s="188" t="s">
        <v>733</v>
      </c>
      <c r="G3" s="188" t="s">
        <v>734</v>
      </c>
      <c r="H3" s="188" t="s">
        <v>735</v>
      </c>
      <c r="I3" s="188" t="s">
        <v>304</v>
      </c>
      <c r="J3" s="188" t="s">
        <v>732</v>
      </c>
      <c r="K3" s="148"/>
      <c r="L3" s="148"/>
      <c r="M3" s="148"/>
    </row>
    <row r="4" spans="1:13" x14ac:dyDescent="0.25">
      <c r="A4" s="214" t="s">
        <v>652</v>
      </c>
      <c r="B4" s="113" t="s">
        <v>112</v>
      </c>
      <c r="C4" s="57" t="s">
        <v>284</v>
      </c>
      <c r="D4" s="57">
        <v>19</v>
      </c>
      <c r="E4" s="152" t="s">
        <v>720</v>
      </c>
      <c r="F4" s="118">
        <v>673.48082999999997</v>
      </c>
      <c r="G4" s="118">
        <v>710.60496499999999</v>
      </c>
      <c r="H4" s="118">
        <v>710.60590000000002</v>
      </c>
      <c r="I4" s="114">
        <f>(G4-H4)/G4*1000*1000</f>
        <v>-1.31578028029508</v>
      </c>
      <c r="J4" s="115">
        <v>0.998</v>
      </c>
      <c r="K4" s="15"/>
      <c r="L4" s="15"/>
      <c r="M4" s="15"/>
    </row>
    <row r="5" spans="1:13" x14ac:dyDescent="0.25">
      <c r="A5" s="214"/>
      <c r="B5" s="31" t="s">
        <v>27</v>
      </c>
      <c r="C5" s="36" t="s">
        <v>284</v>
      </c>
      <c r="D5" s="36">
        <v>21</v>
      </c>
      <c r="E5" s="153" t="s">
        <v>721</v>
      </c>
      <c r="F5" s="117">
        <v>716.52302899999995</v>
      </c>
      <c r="G5" s="117">
        <v>755.65387399999997</v>
      </c>
      <c r="H5" s="117">
        <v>755.65499999999997</v>
      </c>
      <c r="I5" s="35">
        <f t="shared" ref="I5:I15" si="0">(G5-H5)/G5*1000*1000</f>
        <v>-1.4901002148495492</v>
      </c>
      <c r="J5" s="120">
        <v>0.998</v>
      </c>
      <c r="K5" s="15"/>
      <c r="L5" s="15"/>
      <c r="M5" s="15"/>
    </row>
    <row r="6" spans="1:13" x14ac:dyDescent="0.25">
      <c r="A6" s="214"/>
      <c r="B6" s="31" t="s">
        <v>0</v>
      </c>
      <c r="C6" s="36" t="s">
        <v>284</v>
      </c>
      <c r="D6" s="36">
        <v>28</v>
      </c>
      <c r="E6" s="153" t="s">
        <v>722</v>
      </c>
      <c r="F6" s="117">
        <v>804.57545899999991</v>
      </c>
      <c r="G6" s="117">
        <v>846.71636899999999</v>
      </c>
      <c r="H6" s="117">
        <v>846.7183</v>
      </c>
      <c r="I6" s="35">
        <f t="shared" si="0"/>
        <v>-2.2805747836123711</v>
      </c>
      <c r="J6" s="120">
        <v>0.998</v>
      </c>
      <c r="K6" s="15"/>
      <c r="L6" s="15"/>
      <c r="M6" s="15"/>
    </row>
    <row r="7" spans="1:13" x14ac:dyDescent="0.25">
      <c r="A7" s="214"/>
      <c r="B7" s="31" t="s">
        <v>96</v>
      </c>
      <c r="C7" s="36" t="s">
        <v>284</v>
      </c>
      <c r="D7" s="36">
        <v>11</v>
      </c>
      <c r="E7" s="153" t="s">
        <v>723</v>
      </c>
      <c r="F7" s="117">
        <v>747.51760999999988</v>
      </c>
      <c r="G7" s="117">
        <v>787.65180999999995</v>
      </c>
      <c r="H7" s="117">
        <v>787.65269999999998</v>
      </c>
      <c r="I7" s="35">
        <f t="shared" si="0"/>
        <v>-1.129940906282819</v>
      </c>
      <c r="J7" s="120">
        <v>0.998</v>
      </c>
      <c r="K7" s="15"/>
      <c r="L7" s="15"/>
      <c r="M7" s="15"/>
    </row>
    <row r="8" spans="1:13" x14ac:dyDescent="0.25">
      <c r="A8" s="214"/>
      <c r="B8" s="31" t="s">
        <v>115</v>
      </c>
      <c r="C8" s="36" t="s">
        <v>284</v>
      </c>
      <c r="D8" s="36">
        <v>15</v>
      </c>
      <c r="E8" s="154" t="s">
        <v>724</v>
      </c>
      <c r="F8" s="117">
        <v>835.53549999999996</v>
      </c>
      <c r="G8" s="117">
        <v>878.6807</v>
      </c>
      <c r="H8" s="117">
        <v>878.67899999999997</v>
      </c>
      <c r="I8" s="35">
        <f t="shared" si="0"/>
        <v>1.9347187209506393</v>
      </c>
      <c r="J8" s="120">
        <v>0.997</v>
      </c>
      <c r="K8" s="15"/>
      <c r="L8" s="15"/>
      <c r="M8" s="15"/>
    </row>
    <row r="9" spans="1:13" x14ac:dyDescent="0.25">
      <c r="A9" s="214"/>
      <c r="B9" s="31" t="s">
        <v>114</v>
      </c>
      <c r="C9" s="36" t="s">
        <v>284</v>
      </c>
      <c r="D9" s="36">
        <v>10</v>
      </c>
      <c r="E9" s="155" t="s">
        <v>725</v>
      </c>
      <c r="F9" s="117">
        <v>760.5145</v>
      </c>
      <c r="G9" s="117">
        <v>800.64930000000004</v>
      </c>
      <c r="H9" s="117">
        <v>800.6481</v>
      </c>
      <c r="I9" s="35">
        <f t="shared" si="0"/>
        <v>1.4987835498511468</v>
      </c>
      <c r="J9" s="120">
        <v>0.998</v>
      </c>
      <c r="K9" s="15"/>
      <c r="L9" s="15"/>
      <c r="M9" s="15"/>
    </row>
    <row r="10" spans="1:13" x14ac:dyDescent="0.25">
      <c r="A10" s="214"/>
      <c r="B10" s="31" t="s">
        <v>740</v>
      </c>
      <c r="C10" s="36" t="s">
        <v>284</v>
      </c>
      <c r="D10" s="36">
        <v>15</v>
      </c>
      <c r="E10" s="153" t="s">
        <v>744</v>
      </c>
      <c r="F10" s="117">
        <v>450.26206400000007</v>
      </c>
      <c r="G10" s="117">
        <v>471.3325190000001</v>
      </c>
      <c r="H10" s="117">
        <v>471.33319999999998</v>
      </c>
      <c r="I10" s="35">
        <f t="shared" si="0"/>
        <v>-1.4448398368886062</v>
      </c>
      <c r="J10" s="120">
        <v>0.99850000000000005</v>
      </c>
      <c r="K10" s="15"/>
      <c r="L10" s="15"/>
      <c r="M10" s="15"/>
    </row>
    <row r="11" spans="1:13" x14ac:dyDescent="0.25">
      <c r="A11" s="214"/>
      <c r="B11" s="31" t="s">
        <v>323</v>
      </c>
      <c r="C11" s="36" t="s">
        <v>284</v>
      </c>
      <c r="D11" s="36">
        <v>10</v>
      </c>
      <c r="E11" s="156" t="s">
        <v>726</v>
      </c>
      <c r="F11" s="117">
        <v>1447.9648999999999</v>
      </c>
      <c r="G11" s="117">
        <v>1529.2366999999999</v>
      </c>
      <c r="H11" s="117">
        <v>1529.2394999999999</v>
      </c>
      <c r="I11" s="35">
        <f t="shared" si="0"/>
        <v>-1.8309788144498911</v>
      </c>
      <c r="J11" s="120">
        <v>0.998</v>
      </c>
      <c r="K11" s="15"/>
      <c r="L11" s="15"/>
      <c r="M11" s="15"/>
    </row>
    <row r="12" spans="1:13" x14ac:dyDescent="0.25">
      <c r="A12" s="215"/>
      <c r="B12" s="31" t="s">
        <v>203</v>
      </c>
      <c r="C12" s="36" t="s">
        <v>285</v>
      </c>
      <c r="D12" s="36">
        <v>7</v>
      </c>
      <c r="E12" s="153" t="s">
        <v>208</v>
      </c>
      <c r="F12" s="117">
        <v>746.57039999999995</v>
      </c>
      <c r="G12" s="117">
        <v>787.70815999999991</v>
      </c>
      <c r="H12" s="117">
        <v>787.70699999999999</v>
      </c>
      <c r="I12" s="35">
        <f t="shared" si="0"/>
        <v>1.4726266132795331</v>
      </c>
      <c r="J12" s="120">
        <v>0.997</v>
      </c>
      <c r="K12" s="15"/>
      <c r="L12" s="15"/>
      <c r="M12" s="15"/>
    </row>
    <row r="13" spans="1:13" x14ac:dyDescent="0.25">
      <c r="A13" s="216" t="s">
        <v>653</v>
      </c>
      <c r="B13" s="31" t="s">
        <v>741</v>
      </c>
      <c r="C13" s="36" t="s">
        <v>285</v>
      </c>
      <c r="D13" s="36">
        <v>23</v>
      </c>
      <c r="E13" s="153" t="s">
        <v>727</v>
      </c>
      <c r="F13" s="117">
        <v>612.55669899999987</v>
      </c>
      <c r="G13" s="117">
        <v>649.68083399999989</v>
      </c>
      <c r="H13" s="117">
        <v>649.68060000000003</v>
      </c>
      <c r="I13" s="35">
        <f t="shared" si="0"/>
        <v>0.36017685549263745</v>
      </c>
      <c r="J13" s="120">
        <v>0.998</v>
      </c>
      <c r="K13" s="15"/>
      <c r="L13" s="15"/>
      <c r="M13" s="15"/>
    </row>
    <row r="14" spans="1:13" x14ac:dyDescent="0.25">
      <c r="A14" s="215"/>
      <c r="B14" s="31" t="s">
        <v>742</v>
      </c>
      <c r="C14" s="36" t="s">
        <v>285</v>
      </c>
      <c r="D14" s="36">
        <v>26</v>
      </c>
      <c r="E14" s="153" t="s">
        <v>728</v>
      </c>
      <c r="F14" s="117">
        <v>874.78581554000004</v>
      </c>
      <c r="G14" s="117">
        <v>929.97034054000017</v>
      </c>
      <c r="H14" s="117">
        <v>929.97249999999997</v>
      </c>
      <c r="I14" s="35">
        <f t="shared" si="0"/>
        <v>-2.3220740551237071</v>
      </c>
      <c r="J14" s="120">
        <v>0.995</v>
      </c>
      <c r="K14" s="15"/>
      <c r="L14" s="15"/>
      <c r="M14" s="15"/>
    </row>
    <row r="15" spans="1:13" x14ac:dyDescent="0.25">
      <c r="A15" s="216" t="s">
        <v>654</v>
      </c>
      <c r="B15" s="31" t="s">
        <v>731</v>
      </c>
      <c r="C15" s="36" t="s">
        <v>285</v>
      </c>
      <c r="D15" s="36">
        <v>16</v>
      </c>
      <c r="E15" s="153" t="s">
        <v>707</v>
      </c>
      <c r="F15" s="117">
        <v>568.56690000000003</v>
      </c>
      <c r="G15" s="117">
        <v>604.68764899999996</v>
      </c>
      <c r="H15" s="117">
        <v>604.68719999999996</v>
      </c>
      <c r="I15" s="35">
        <f t="shared" si="0"/>
        <v>0.74253211678092734</v>
      </c>
      <c r="J15" s="121">
        <v>0.998</v>
      </c>
      <c r="K15" s="15"/>
      <c r="L15" s="15"/>
      <c r="M15" s="15"/>
    </row>
    <row r="16" spans="1:13" x14ac:dyDescent="0.25">
      <c r="A16" s="214"/>
      <c r="B16" s="31" t="s">
        <v>694</v>
      </c>
      <c r="C16" s="36" t="s">
        <v>285</v>
      </c>
      <c r="D16" s="36">
        <v>3</v>
      </c>
      <c r="E16" s="153" t="s">
        <v>719</v>
      </c>
      <c r="F16" s="117">
        <v>742.58270000000005</v>
      </c>
      <c r="G16" s="117">
        <v>784.72382000000005</v>
      </c>
      <c r="H16" s="117">
        <v>784.72360000000003</v>
      </c>
      <c r="I16" s="35">
        <f>(G16-H16)/G16*1000*1000</f>
        <v>0.2803534114881176</v>
      </c>
      <c r="J16" s="121">
        <v>0.998</v>
      </c>
      <c r="K16" s="15"/>
      <c r="L16" s="15"/>
      <c r="M16" s="15"/>
    </row>
    <row r="17" spans="1:13" x14ac:dyDescent="0.25">
      <c r="A17" s="214"/>
      <c r="B17" s="31" t="s">
        <v>696</v>
      </c>
      <c r="C17" s="36" t="s">
        <v>284</v>
      </c>
      <c r="D17" s="36">
        <v>7</v>
      </c>
      <c r="E17" s="157" t="s">
        <v>745</v>
      </c>
      <c r="F17" s="117">
        <v>924.65464869999994</v>
      </c>
      <c r="G17" s="117">
        <v>972.81568870000001</v>
      </c>
      <c r="H17" s="117">
        <v>972.81799999999998</v>
      </c>
      <c r="I17" s="35">
        <f>(G17-H17)/G17*1000*1000</f>
        <v>-2.3758868476541317</v>
      </c>
      <c r="J17" s="120">
        <v>0.998</v>
      </c>
      <c r="K17" s="15"/>
      <c r="L17" s="15"/>
      <c r="M17" s="15"/>
    </row>
    <row r="18" spans="1:13" x14ac:dyDescent="0.25">
      <c r="A18" s="215"/>
      <c r="B18" s="31" t="s">
        <v>698</v>
      </c>
      <c r="C18" s="36" t="s">
        <v>284</v>
      </c>
      <c r="D18" s="36">
        <v>4</v>
      </c>
      <c r="E18" s="157" t="s">
        <v>746</v>
      </c>
      <c r="F18" s="117">
        <v>1114.7387716999999</v>
      </c>
      <c r="G18" s="117">
        <v>1170.9266517000001</v>
      </c>
      <c r="H18" s="117">
        <v>1170.9275</v>
      </c>
      <c r="I18" s="35">
        <f>(G18-H18)/G18*1000*1000</f>
        <v>-0.72446894831916486</v>
      </c>
      <c r="J18" s="120">
        <v>0.998</v>
      </c>
      <c r="K18" s="15"/>
      <c r="L18" s="15"/>
      <c r="M18" s="15"/>
    </row>
    <row r="19" spans="1:13" x14ac:dyDescent="0.25">
      <c r="B19" s="25"/>
      <c r="C19" s="119" t="s">
        <v>286</v>
      </c>
      <c r="D19" s="116">
        <f>SUM(D4:D18)</f>
        <v>215</v>
      </c>
      <c r="E19" s="25"/>
      <c r="F19" s="25"/>
      <c r="G19" s="25"/>
      <c r="H19" s="25"/>
      <c r="I19" s="25"/>
      <c r="J19" s="25"/>
      <c r="K19" s="15"/>
      <c r="L19" s="15"/>
      <c r="M19" s="15"/>
    </row>
    <row r="20" spans="1:13" x14ac:dyDescent="0.25">
      <c r="B20" s="25"/>
      <c r="C20" s="25"/>
      <c r="D20" s="25"/>
      <c r="E20" s="25"/>
      <c r="F20" s="25"/>
      <c r="G20" s="25"/>
      <c r="H20" s="25"/>
      <c r="I20" s="25"/>
      <c r="J20" s="25"/>
      <c r="K20" s="15"/>
      <c r="L20" s="15"/>
      <c r="M20" s="15"/>
    </row>
    <row r="21" spans="1:13" x14ac:dyDescent="0.25">
      <c r="A21" s="151" t="s">
        <v>743</v>
      </c>
      <c r="C21" s="25"/>
      <c r="D21" s="25"/>
      <c r="E21" s="25"/>
      <c r="F21" s="25"/>
      <c r="G21" s="25"/>
      <c r="H21" s="25"/>
      <c r="I21" s="25"/>
      <c r="J21" s="25"/>
      <c r="K21" s="15"/>
      <c r="L21" s="15"/>
      <c r="M21" s="15"/>
    </row>
    <row r="22" spans="1:13" x14ac:dyDescent="0.25">
      <c r="A22" s="150" t="s">
        <v>736</v>
      </c>
    </row>
    <row r="23" spans="1:13" x14ac:dyDescent="0.25">
      <c r="A23" t="s">
        <v>737</v>
      </c>
    </row>
    <row r="24" spans="1:13" x14ac:dyDescent="0.25">
      <c r="A24" t="s">
        <v>738</v>
      </c>
    </row>
    <row r="25" spans="1:13" x14ac:dyDescent="0.25">
      <c r="A25" t="s">
        <v>739</v>
      </c>
    </row>
    <row r="26" spans="1:13" x14ac:dyDescent="0.25">
      <c r="A26" t="s">
        <v>756</v>
      </c>
    </row>
  </sheetData>
  <mergeCells count="3">
    <mergeCell ref="A4:A12"/>
    <mergeCell ref="A13:A14"/>
    <mergeCell ref="A15:A1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="85" zoomScaleNormal="85" workbookViewId="0">
      <selection activeCell="A4" sqref="A4:H4"/>
    </sheetView>
  </sheetViews>
  <sheetFormatPr baseColWidth="10" defaultColWidth="11.42578125" defaultRowHeight="15" x14ac:dyDescent="0.25"/>
  <cols>
    <col min="2" max="2" width="17.7109375" customWidth="1"/>
    <col min="3" max="3" width="13.5703125" style="24" customWidth="1"/>
    <col min="4" max="4" width="9.5703125" style="24" customWidth="1"/>
    <col min="5" max="5" width="7.28515625" customWidth="1"/>
    <col min="6" max="6" width="11.42578125" customWidth="1"/>
    <col min="7" max="7" width="12.7109375" customWidth="1"/>
    <col min="8" max="8" width="15.42578125" customWidth="1"/>
    <col min="9" max="9" width="15.140625" customWidth="1"/>
    <col min="10" max="10" width="14.140625" customWidth="1"/>
  </cols>
  <sheetData>
    <row r="1" spans="1:9" s="22" customFormat="1" x14ac:dyDescent="0.25">
      <c r="A1" s="20" t="s">
        <v>289</v>
      </c>
    </row>
    <row r="2" spans="1:9" s="22" customFormat="1" ht="18.75" x14ac:dyDescent="0.3">
      <c r="A2" s="163" t="s">
        <v>320</v>
      </c>
      <c r="B2" s="20"/>
      <c r="C2" s="20"/>
      <c r="D2" s="20"/>
      <c r="E2" s="20"/>
      <c r="F2" s="20"/>
      <c r="G2" s="20"/>
      <c r="H2" s="20"/>
    </row>
    <row r="3" spans="1:9" s="22" customFormat="1" x14ac:dyDescent="0.25">
      <c r="A3" s="20"/>
      <c r="B3" s="20"/>
      <c r="C3" s="20"/>
      <c r="D3" s="20"/>
      <c r="E3" s="20"/>
      <c r="F3" s="207" t="s">
        <v>334</v>
      </c>
      <c r="G3" s="207"/>
      <c r="H3" s="20"/>
    </row>
    <row r="4" spans="1:9" ht="17.25" x14ac:dyDescent="0.25">
      <c r="A4" s="191" t="s">
        <v>278</v>
      </c>
      <c r="B4" s="208" t="s">
        <v>152</v>
      </c>
      <c r="C4" s="208"/>
      <c r="D4" s="208" t="s">
        <v>132</v>
      </c>
      <c r="E4" s="208"/>
      <c r="F4" s="190" t="s">
        <v>644</v>
      </c>
      <c r="G4" s="190" t="s">
        <v>643</v>
      </c>
      <c r="H4" s="191" t="s">
        <v>335</v>
      </c>
    </row>
    <row r="5" spans="1:9" x14ac:dyDescent="0.25">
      <c r="A5" s="55" t="s">
        <v>2</v>
      </c>
      <c r="B5" s="49" t="s">
        <v>546</v>
      </c>
      <c r="C5" s="50" t="s">
        <v>547</v>
      </c>
      <c r="D5" s="42">
        <v>10.68</v>
      </c>
      <c r="E5" s="39"/>
      <c r="F5" s="58">
        <v>645.44952999999998</v>
      </c>
      <c r="G5" s="59">
        <v>680.56695500000001</v>
      </c>
      <c r="H5" s="55" t="s">
        <v>336</v>
      </c>
      <c r="I5" s="3"/>
    </row>
    <row r="6" spans="1:9" x14ac:dyDescent="0.25">
      <c r="A6" s="55" t="s">
        <v>3</v>
      </c>
      <c r="B6" s="49" t="s">
        <v>548</v>
      </c>
      <c r="C6" s="50" t="s">
        <v>549</v>
      </c>
      <c r="D6" s="42">
        <v>9.59</v>
      </c>
      <c r="E6" s="39"/>
      <c r="F6" s="58">
        <v>643.43388000000004</v>
      </c>
      <c r="G6" s="59">
        <v>678.55130500000007</v>
      </c>
      <c r="H6" s="55" t="s">
        <v>337</v>
      </c>
    </row>
    <row r="7" spans="1:9" x14ac:dyDescent="0.25">
      <c r="A7" s="55" t="s">
        <v>4</v>
      </c>
      <c r="B7" s="49" t="s">
        <v>550</v>
      </c>
      <c r="C7" s="50"/>
      <c r="D7" s="42">
        <v>11.37</v>
      </c>
      <c r="E7" s="39"/>
      <c r="F7" s="60">
        <v>659.46517999999992</v>
      </c>
      <c r="G7" s="61">
        <v>695.58595999999989</v>
      </c>
      <c r="H7" s="55" t="s">
        <v>338</v>
      </c>
    </row>
    <row r="8" spans="1:9" x14ac:dyDescent="0.25">
      <c r="A8" s="55" t="s">
        <v>5</v>
      </c>
      <c r="B8" s="49" t="s">
        <v>551</v>
      </c>
      <c r="C8" s="50"/>
      <c r="D8" s="43">
        <v>10.34</v>
      </c>
      <c r="E8" s="39"/>
      <c r="F8" s="60">
        <v>657.44952999999998</v>
      </c>
      <c r="G8" s="61">
        <v>693.57030999999995</v>
      </c>
      <c r="H8" s="55" t="s">
        <v>339</v>
      </c>
    </row>
    <row r="9" spans="1:9" x14ac:dyDescent="0.25">
      <c r="A9" s="55" t="s">
        <v>6</v>
      </c>
      <c r="B9" s="49" t="s">
        <v>7</v>
      </c>
      <c r="C9" s="50"/>
      <c r="D9" s="43">
        <v>9.36</v>
      </c>
      <c r="E9" s="39"/>
      <c r="F9" s="60">
        <v>655.43387999999993</v>
      </c>
      <c r="G9" s="61">
        <v>691.5546599999999</v>
      </c>
      <c r="H9" s="55" t="s">
        <v>340</v>
      </c>
    </row>
    <row r="10" spans="1:9" s="22" customFormat="1" x14ac:dyDescent="0.25">
      <c r="A10" s="56" t="s">
        <v>8</v>
      </c>
      <c r="B10" s="51" t="s">
        <v>9</v>
      </c>
      <c r="C10" s="52"/>
      <c r="D10" s="44">
        <v>11.95</v>
      </c>
      <c r="E10" s="45"/>
      <c r="F10" s="62">
        <v>673.48082999999997</v>
      </c>
      <c r="G10" s="63">
        <v>710.60496499999999</v>
      </c>
      <c r="H10" s="56" t="s">
        <v>341</v>
      </c>
    </row>
    <row r="11" spans="1:9" x14ac:dyDescent="0.25">
      <c r="A11" s="55" t="s">
        <v>10</v>
      </c>
      <c r="B11" s="49" t="s">
        <v>552</v>
      </c>
      <c r="C11" s="50" t="s">
        <v>651</v>
      </c>
      <c r="D11" s="43">
        <v>10.97</v>
      </c>
      <c r="E11" s="39"/>
      <c r="F11" s="60">
        <v>671.46518000000003</v>
      </c>
      <c r="G11" s="61">
        <v>708.58931500000006</v>
      </c>
      <c r="H11" s="55" t="s">
        <v>342</v>
      </c>
    </row>
    <row r="12" spans="1:9" x14ac:dyDescent="0.25">
      <c r="A12" s="55" t="s">
        <v>11</v>
      </c>
      <c r="B12" s="49" t="s">
        <v>554</v>
      </c>
      <c r="C12" s="50" t="s">
        <v>553</v>
      </c>
      <c r="D12" s="43">
        <v>9.81</v>
      </c>
      <c r="E12" s="46">
        <v>10.07</v>
      </c>
      <c r="F12" s="60">
        <v>669.44952999999998</v>
      </c>
      <c r="G12" s="61">
        <v>706.57366500000001</v>
      </c>
      <c r="H12" s="55" t="s">
        <v>343</v>
      </c>
    </row>
    <row r="13" spans="1:9" x14ac:dyDescent="0.25">
      <c r="A13" s="55" t="s">
        <v>12</v>
      </c>
      <c r="B13" s="49" t="s">
        <v>555</v>
      </c>
      <c r="C13" s="50" t="s">
        <v>556</v>
      </c>
      <c r="D13" s="43">
        <v>8.81</v>
      </c>
      <c r="E13" s="39"/>
      <c r="F13" s="60">
        <v>667.43388000000004</v>
      </c>
      <c r="G13" s="61">
        <v>704.55801500000007</v>
      </c>
      <c r="H13" s="55" t="s">
        <v>344</v>
      </c>
    </row>
    <row r="14" spans="1:9" x14ac:dyDescent="0.25">
      <c r="A14" s="55" t="s">
        <v>13</v>
      </c>
      <c r="B14" s="49" t="s">
        <v>539</v>
      </c>
      <c r="C14" s="50"/>
      <c r="D14" s="43">
        <v>12.51</v>
      </c>
      <c r="E14" s="39"/>
      <c r="F14" s="60">
        <v>687.49648000000002</v>
      </c>
      <c r="G14" s="61">
        <v>725.62396999999987</v>
      </c>
      <c r="H14" s="55" t="s">
        <v>345</v>
      </c>
    </row>
    <row r="15" spans="1:9" x14ac:dyDescent="0.25">
      <c r="A15" s="55" t="s">
        <v>14</v>
      </c>
      <c r="B15" s="49" t="s">
        <v>541</v>
      </c>
      <c r="C15" s="50"/>
      <c r="D15" s="43">
        <v>11.59</v>
      </c>
      <c r="E15" s="39"/>
      <c r="F15" s="60">
        <v>685.48083000000008</v>
      </c>
      <c r="G15" s="61">
        <v>723.60831999999994</v>
      </c>
      <c r="H15" s="55" t="s">
        <v>346</v>
      </c>
    </row>
    <row r="16" spans="1:9" x14ac:dyDescent="0.25">
      <c r="A16" s="55" t="s">
        <v>15</v>
      </c>
      <c r="B16" s="49" t="s">
        <v>540</v>
      </c>
      <c r="C16" s="50"/>
      <c r="D16" s="43">
        <v>10.56</v>
      </c>
      <c r="E16" s="39"/>
      <c r="F16" s="60">
        <v>683.46518000000003</v>
      </c>
      <c r="G16" s="61">
        <v>721.59266999999988</v>
      </c>
      <c r="H16" s="55" t="s">
        <v>347</v>
      </c>
    </row>
    <row r="17" spans="1:9" x14ac:dyDescent="0.25">
      <c r="A17" s="55" t="s">
        <v>16</v>
      </c>
      <c r="B17" s="49" t="s">
        <v>542</v>
      </c>
      <c r="C17" s="50"/>
      <c r="D17" s="43">
        <v>9.52</v>
      </c>
      <c r="E17" s="39"/>
      <c r="F17" s="60">
        <v>681.44952999999998</v>
      </c>
      <c r="G17" s="61">
        <v>719.57701999999995</v>
      </c>
      <c r="H17" s="55" t="s">
        <v>348</v>
      </c>
    </row>
    <row r="18" spans="1:9" x14ac:dyDescent="0.25">
      <c r="A18" s="55" t="s">
        <v>17</v>
      </c>
      <c r="B18" s="49" t="s">
        <v>18</v>
      </c>
      <c r="C18" s="50"/>
      <c r="D18" s="43">
        <v>13.06</v>
      </c>
      <c r="E18" s="39"/>
      <c r="F18" s="60">
        <v>701.51212999999996</v>
      </c>
      <c r="G18" s="61">
        <v>740.64297499999998</v>
      </c>
      <c r="H18" s="55" t="s">
        <v>349</v>
      </c>
    </row>
    <row r="19" spans="1:9" x14ac:dyDescent="0.25">
      <c r="A19" s="55" t="s">
        <v>19</v>
      </c>
      <c r="B19" s="49" t="s">
        <v>20</v>
      </c>
      <c r="C19" s="50"/>
      <c r="D19" s="42">
        <v>12.05</v>
      </c>
      <c r="E19" s="39"/>
      <c r="F19" s="60">
        <v>699.49648000000002</v>
      </c>
      <c r="G19" s="61">
        <v>738.62732500000004</v>
      </c>
      <c r="H19" s="55" t="s">
        <v>350</v>
      </c>
    </row>
    <row r="20" spans="1:9" x14ac:dyDescent="0.25">
      <c r="A20" s="55" t="s">
        <v>21</v>
      </c>
      <c r="B20" s="49" t="s">
        <v>333</v>
      </c>
      <c r="C20" s="50"/>
      <c r="D20" s="43">
        <v>11.13</v>
      </c>
      <c r="E20" s="39"/>
      <c r="F20" s="60">
        <v>697.48082999999997</v>
      </c>
      <c r="G20" s="61">
        <v>736.61167499999999</v>
      </c>
      <c r="H20" s="55" t="s">
        <v>351</v>
      </c>
    </row>
    <row r="21" spans="1:9" x14ac:dyDescent="0.25">
      <c r="A21" s="55" t="s">
        <v>22</v>
      </c>
      <c r="B21" s="49" t="s">
        <v>545</v>
      </c>
      <c r="C21" s="50"/>
      <c r="D21" s="43">
        <v>10.130000000000001</v>
      </c>
      <c r="E21" s="39"/>
      <c r="F21" s="60">
        <v>695.46518000000003</v>
      </c>
      <c r="G21" s="61">
        <v>734.59602500000005</v>
      </c>
      <c r="H21" s="55" t="s">
        <v>352</v>
      </c>
    </row>
    <row r="22" spans="1:9" x14ac:dyDescent="0.25">
      <c r="A22" s="55" t="s">
        <v>23</v>
      </c>
      <c r="B22" s="49" t="s">
        <v>544</v>
      </c>
      <c r="C22" s="50"/>
      <c r="D22" s="43">
        <v>9.15</v>
      </c>
      <c r="E22" s="39"/>
      <c r="F22" s="60">
        <v>693.44952999999998</v>
      </c>
      <c r="G22" s="61">
        <v>732.580375</v>
      </c>
      <c r="H22" s="55" t="s">
        <v>353</v>
      </c>
    </row>
    <row r="23" spans="1:9" x14ac:dyDescent="0.25">
      <c r="A23" s="57" t="s">
        <v>24</v>
      </c>
      <c r="B23" s="53" t="s">
        <v>543</v>
      </c>
      <c r="C23" s="54"/>
      <c r="D23" s="47">
        <v>8.11</v>
      </c>
      <c r="E23" s="48"/>
      <c r="F23" s="64">
        <v>691.43388000000004</v>
      </c>
      <c r="G23" s="65">
        <v>730.56472500000007</v>
      </c>
      <c r="H23" s="57" t="s">
        <v>354</v>
      </c>
      <c r="I23" s="3"/>
    </row>
  </sheetData>
  <mergeCells count="3">
    <mergeCell ref="F3:G3"/>
    <mergeCell ref="D4:E4"/>
    <mergeCell ref="B4:C4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="85" zoomScaleNormal="85" workbookViewId="0">
      <selection activeCell="K45" sqref="K45"/>
    </sheetView>
  </sheetViews>
  <sheetFormatPr baseColWidth="10" defaultColWidth="11.42578125" defaultRowHeight="15" x14ac:dyDescent="0.25"/>
  <cols>
    <col min="2" max="2" width="18.5703125" customWidth="1"/>
    <col min="3" max="3" width="16.5703125" style="24" customWidth="1"/>
    <col min="4" max="4" width="11.5703125" customWidth="1"/>
    <col min="5" max="5" width="8" style="24" customWidth="1"/>
    <col min="6" max="6" width="13.85546875" customWidth="1"/>
    <col min="7" max="7" width="14.42578125" style="1" customWidth="1"/>
    <col min="8" max="8" width="17.5703125" customWidth="1"/>
    <col min="9" max="9" width="13.42578125" customWidth="1"/>
    <col min="10" max="10" width="17.42578125" customWidth="1"/>
  </cols>
  <sheetData>
    <row r="1" spans="1:9" s="22" customFormat="1" x14ac:dyDescent="0.25">
      <c r="A1" s="20" t="s">
        <v>288</v>
      </c>
      <c r="B1" s="20"/>
      <c r="C1" s="20"/>
      <c r="D1" s="20"/>
      <c r="E1" s="20"/>
      <c r="F1" s="20"/>
      <c r="G1" s="20"/>
      <c r="H1" s="20"/>
    </row>
    <row r="2" spans="1:9" s="22" customFormat="1" ht="18.75" x14ac:dyDescent="0.3">
      <c r="A2" s="163" t="s">
        <v>557</v>
      </c>
      <c r="B2" s="20"/>
      <c r="C2" s="20"/>
      <c r="D2" s="20"/>
      <c r="E2" s="20"/>
      <c r="F2" s="20" t="s">
        <v>95</v>
      </c>
      <c r="G2" s="20"/>
      <c r="H2" s="20"/>
    </row>
    <row r="3" spans="1:9" s="22" customFormat="1" x14ac:dyDescent="0.25">
      <c r="A3" s="20"/>
      <c r="B3" s="20"/>
      <c r="C3" s="20"/>
      <c r="D3" s="20"/>
      <c r="E3" s="20"/>
      <c r="F3" s="207" t="s">
        <v>334</v>
      </c>
      <c r="G3" s="207"/>
      <c r="H3" s="20"/>
    </row>
    <row r="4" spans="1:9" s="175" customFormat="1" ht="17.25" x14ac:dyDescent="0.25">
      <c r="A4" s="194" t="s">
        <v>280</v>
      </c>
      <c r="B4" s="208" t="s">
        <v>152</v>
      </c>
      <c r="C4" s="208"/>
      <c r="D4" s="208" t="s">
        <v>132</v>
      </c>
      <c r="E4" s="208"/>
      <c r="F4" s="190" t="s">
        <v>644</v>
      </c>
      <c r="G4" s="190" t="s">
        <v>643</v>
      </c>
      <c r="H4" s="191" t="s">
        <v>335</v>
      </c>
      <c r="I4" s="174"/>
    </row>
    <row r="5" spans="1:9" x14ac:dyDescent="0.25">
      <c r="A5" s="55" t="s">
        <v>57</v>
      </c>
      <c r="B5" s="43" t="s">
        <v>58</v>
      </c>
      <c r="C5" s="46"/>
      <c r="D5" s="43">
        <v>11.05</v>
      </c>
      <c r="E5" s="46"/>
      <c r="F5" s="60">
        <v>776.54415899999992</v>
      </c>
      <c r="G5" s="61">
        <v>816.678359</v>
      </c>
      <c r="H5" s="69" t="s">
        <v>355</v>
      </c>
      <c r="I5" s="3"/>
    </row>
    <row r="6" spans="1:9" x14ac:dyDescent="0.25">
      <c r="A6" s="55" t="s">
        <v>59</v>
      </c>
      <c r="B6" s="49" t="s">
        <v>558</v>
      </c>
      <c r="C6" s="50" t="s">
        <v>559</v>
      </c>
      <c r="D6" s="43">
        <v>9.8699999999999992</v>
      </c>
      <c r="E6" s="46"/>
      <c r="F6" s="60">
        <v>774.52850899999999</v>
      </c>
      <c r="G6" s="61">
        <v>814.66270900000006</v>
      </c>
      <c r="H6" s="69" t="s">
        <v>356</v>
      </c>
    </row>
    <row r="7" spans="1:9" x14ac:dyDescent="0.25">
      <c r="A7" s="55" t="s">
        <v>60</v>
      </c>
      <c r="B7" s="49" t="s">
        <v>560</v>
      </c>
      <c r="C7" s="46"/>
      <c r="D7" s="43">
        <v>8.83</v>
      </c>
      <c r="E7" s="46"/>
      <c r="F7" s="60">
        <v>772.51285899999993</v>
      </c>
      <c r="G7" s="61">
        <v>812.64705900000001</v>
      </c>
      <c r="H7" s="69" t="s">
        <v>357</v>
      </c>
    </row>
    <row r="8" spans="1:9" x14ac:dyDescent="0.25">
      <c r="A8" s="55" t="s">
        <v>61</v>
      </c>
      <c r="B8" s="43" t="s">
        <v>561</v>
      </c>
      <c r="C8" s="46" t="s">
        <v>562</v>
      </c>
      <c r="D8" s="43">
        <v>11.68</v>
      </c>
      <c r="E8" s="46"/>
      <c r="F8" s="60">
        <v>790.55980899999986</v>
      </c>
      <c r="G8" s="61">
        <v>831.69736399999988</v>
      </c>
      <c r="H8" s="69" t="s">
        <v>358</v>
      </c>
    </row>
    <row r="9" spans="1:9" x14ac:dyDescent="0.25">
      <c r="A9" s="55" t="s">
        <v>62</v>
      </c>
      <c r="B9" s="43" t="s">
        <v>63</v>
      </c>
      <c r="C9" s="46"/>
      <c r="D9" s="43">
        <v>10.67</v>
      </c>
      <c r="E9" s="46"/>
      <c r="F9" s="60">
        <v>788.54415900000004</v>
      </c>
      <c r="G9" s="68">
        <v>829.68171399999994</v>
      </c>
      <c r="H9" s="69" t="s">
        <v>359</v>
      </c>
    </row>
    <row r="10" spans="1:9" x14ac:dyDescent="0.25">
      <c r="A10" s="55" t="s">
        <v>64</v>
      </c>
      <c r="B10" s="43" t="s">
        <v>563</v>
      </c>
      <c r="C10" s="46" t="s">
        <v>564</v>
      </c>
      <c r="D10" s="43">
        <v>9.44</v>
      </c>
      <c r="E10" s="46">
        <v>9.74</v>
      </c>
      <c r="F10" s="60">
        <v>786.52850899999987</v>
      </c>
      <c r="G10" s="61">
        <v>827.66606399999989</v>
      </c>
      <c r="H10" s="69" t="s">
        <v>360</v>
      </c>
    </row>
    <row r="11" spans="1:9" ht="15.75" x14ac:dyDescent="0.25">
      <c r="A11" s="56" t="s">
        <v>65</v>
      </c>
      <c r="B11" s="44" t="s">
        <v>66</v>
      </c>
      <c r="C11" s="66"/>
      <c r="D11" s="44">
        <v>12.28</v>
      </c>
      <c r="E11" s="66"/>
      <c r="F11" s="62">
        <v>804.57545900000002</v>
      </c>
      <c r="G11" s="63">
        <v>846.71636899999999</v>
      </c>
      <c r="H11" s="70" t="s">
        <v>362</v>
      </c>
      <c r="I11" s="37"/>
    </row>
    <row r="12" spans="1:9" x14ac:dyDescent="0.25">
      <c r="A12" s="55" t="s">
        <v>67</v>
      </c>
      <c r="B12" s="43" t="s">
        <v>565</v>
      </c>
      <c r="C12" s="46" t="s">
        <v>566</v>
      </c>
      <c r="D12" s="43">
        <v>11.33</v>
      </c>
      <c r="E12" s="46"/>
      <c r="F12" s="60">
        <v>802.55980899999997</v>
      </c>
      <c r="G12" s="61">
        <v>844.70071900000005</v>
      </c>
      <c r="H12" s="69" t="s">
        <v>363</v>
      </c>
    </row>
    <row r="13" spans="1:9" x14ac:dyDescent="0.25">
      <c r="A13" s="55" t="s">
        <v>68</v>
      </c>
      <c r="B13" s="49" t="s">
        <v>567</v>
      </c>
      <c r="C13" s="46" t="s">
        <v>568</v>
      </c>
      <c r="D13" s="43">
        <v>10.16</v>
      </c>
      <c r="E13" s="46">
        <v>10.4</v>
      </c>
      <c r="F13" s="60">
        <v>800.54415900000004</v>
      </c>
      <c r="G13" s="61">
        <v>842.685069</v>
      </c>
      <c r="H13" s="69" t="s">
        <v>364</v>
      </c>
    </row>
    <row r="14" spans="1:9" x14ac:dyDescent="0.25">
      <c r="A14" s="55" t="s">
        <v>69</v>
      </c>
      <c r="B14" s="43" t="s">
        <v>569</v>
      </c>
      <c r="C14" s="46" t="s">
        <v>570</v>
      </c>
      <c r="D14" s="43">
        <v>9.09</v>
      </c>
      <c r="E14" s="46"/>
      <c r="F14" s="60">
        <v>798.52850899999999</v>
      </c>
      <c r="G14" s="61">
        <v>840.66941900000006</v>
      </c>
      <c r="H14" s="69" t="s">
        <v>365</v>
      </c>
    </row>
    <row r="15" spans="1:9" x14ac:dyDescent="0.25">
      <c r="A15" s="55" t="s">
        <v>70</v>
      </c>
      <c r="B15" s="43" t="s">
        <v>571</v>
      </c>
      <c r="C15" s="46" t="s">
        <v>572</v>
      </c>
      <c r="D15" s="43">
        <v>7.96</v>
      </c>
      <c r="E15" s="46"/>
      <c r="F15" s="60">
        <v>796.51285899999993</v>
      </c>
      <c r="G15" s="61">
        <v>838.65376900000001</v>
      </c>
      <c r="H15" s="69" t="s">
        <v>366</v>
      </c>
    </row>
    <row r="16" spans="1:9" x14ac:dyDescent="0.25">
      <c r="A16" s="55" t="s">
        <v>71</v>
      </c>
      <c r="B16" s="43" t="s">
        <v>573</v>
      </c>
      <c r="C16" s="46"/>
      <c r="D16" s="43">
        <v>6.83</v>
      </c>
      <c r="E16" s="46"/>
      <c r="F16" s="60">
        <v>794.497209</v>
      </c>
      <c r="G16" s="61">
        <v>836.63811900000007</v>
      </c>
      <c r="H16" s="69" t="s">
        <v>367</v>
      </c>
    </row>
    <row r="17" spans="1:9" x14ac:dyDescent="0.25">
      <c r="A17" s="55" t="s">
        <v>72</v>
      </c>
      <c r="B17" s="43" t="s">
        <v>574</v>
      </c>
      <c r="C17" s="46"/>
      <c r="D17" s="43">
        <v>12.86</v>
      </c>
      <c r="E17" s="46"/>
      <c r="F17" s="60">
        <v>818.59110899999996</v>
      </c>
      <c r="G17" s="61">
        <v>861.73537399999998</v>
      </c>
      <c r="H17" s="69" t="s">
        <v>368</v>
      </c>
    </row>
    <row r="18" spans="1:9" x14ac:dyDescent="0.25">
      <c r="A18" s="55" t="s">
        <v>73</v>
      </c>
      <c r="B18" s="43" t="s">
        <v>74</v>
      </c>
      <c r="C18" s="46"/>
      <c r="D18" s="43">
        <v>11.82</v>
      </c>
      <c r="E18" s="46"/>
      <c r="F18" s="60">
        <v>816.57545900000002</v>
      </c>
      <c r="G18" s="61">
        <v>859.71972400000004</v>
      </c>
      <c r="H18" s="69" t="s">
        <v>369</v>
      </c>
    </row>
    <row r="19" spans="1:9" x14ac:dyDescent="0.25">
      <c r="A19" s="55" t="s">
        <v>75</v>
      </c>
      <c r="B19" s="43" t="s">
        <v>575</v>
      </c>
      <c r="C19" s="46"/>
      <c r="D19" s="43">
        <v>10.76</v>
      </c>
      <c r="E19" s="46"/>
      <c r="F19" s="60">
        <v>814.55980899999997</v>
      </c>
      <c r="G19" s="61">
        <v>857.70407399999999</v>
      </c>
      <c r="H19" s="69" t="s">
        <v>370</v>
      </c>
    </row>
    <row r="20" spans="1:9" x14ac:dyDescent="0.25">
      <c r="A20" s="55" t="s">
        <v>76</v>
      </c>
      <c r="B20" s="43" t="s">
        <v>576</v>
      </c>
      <c r="C20" s="46"/>
      <c r="D20" s="43">
        <v>9.8699999999999992</v>
      </c>
      <c r="E20" s="46"/>
      <c r="F20" s="60">
        <v>812.54415900000004</v>
      </c>
      <c r="G20" s="61">
        <v>855.68842400000005</v>
      </c>
      <c r="H20" s="69" t="s">
        <v>371</v>
      </c>
    </row>
    <row r="21" spans="1:9" x14ac:dyDescent="0.25">
      <c r="A21" s="55" t="s">
        <v>77</v>
      </c>
      <c r="B21" s="43" t="s">
        <v>78</v>
      </c>
      <c r="C21" s="46"/>
      <c r="D21" s="43">
        <v>13.38</v>
      </c>
      <c r="E21" s="46"/>
      <c r="F21" s="60">
        <v>832.60675900000001</v>
      </c>
      <c r="G21" s="61">
        <v>876.75437899999997</v>
      </c>
      <c r="H21" s="71" t="s">
        <v>374</v>
      </c>
    </row>
    <row r="22" spans="1:9" x14ac:dyDescent="0.25">
      <c r="A22" s="55" t="s">
        <v>79</v>
      </c>
      <c r="B22" s="43" t="s">
        <v>577</v>
      </c>
      <c r="C22" s="46" t="s">
        <v>578</v>
      </c>
      <c r="D22" s="43">
        <v>12.4</v>
      </c>
      <c r="E22" s="46"/>
      <c r="F22" s="60">
        <v>830.59110899999996</v>
      </c>
      <c r="G22" s="61">
        <v>874.73872900000003</v>
      </c>
      <c r="H22" s="71" t="s">
        <v>380</v>
      </c>
    </row>
    <row r="23" spans="1:9" x14ac:dyDescent="0.25">
      <c r="A23" s="55" t="s">
        <v>80</v>
      </c>
      <c r="B23" s="43" t="s">
        <v>579</v>
      </c>
      <c r="C23" s="46" t="s">
        <v>580</v>
      </c>
      <c r="D23" s="43">
        <v>11.45</v>
      </c>
      <c r="E23" s="46"/>
      <c r="F23" s="60">
        <v>828.57545899999991</v>
      </c>
      <c r="G23" s="61">
        <v>872.72307899999998</v>
      </c>
      <c r="H23" s="71" t="s">
        <v>381</v>
      </c>
    </row>
    <row r="24" spans="1:9" x14ac:dyDescent="0.25">
      <c r="A24" s="55" t="s">
        <v>81</v>
      </c>
      <c r="B24" s="43" t="s">
        <v>581</v>
      </c>
      <c r="C24" s="46" t="s">
        <v>582</v>
      </c>
      <c r="D24" s="43">
        <v>10.47</v>
      </c>
      <c r="E24" s="46"/>
      <c r="F24" s="60">
        <v>826.55980899999997</v>
      </c>
      <c r="G24" s="61">
        <v>870.70742900000005</v>
      </c>
      <c r="H24" s="71" t="s">
        <v>382</v>
      </c>
    </row>
    <row r="25" spans="1:9" x14ac:dyDescent="0.25">
      <c r="A25" s="55" t="s">
        <v>82</v>
      </c>
      <c r="B25" s="43" t="s">
        <v>83</v>
      </c>
      <c r="C25" s="46"/>
      <c r="D25" s="43">
        <v>9.5</v>
      </c>
      <c r="E25" s="46"/>
      <c r="F25" s="60">
        <v>824.54415899999992</v>
      </c>
      <c r="G25" s="61">
        <v>868.691779</v>
      </c>
      <c r="H25" s="71" t="s">
        <v>383</v>
      </c>
    </row>
    <row r="26" spans="1:9" x14ac:dyDescent="0.25">
      <c r="A26" s="55" t="s">
        <v>84</v>
      </c>
      <c r="B26" s="43" t="s">
        <v>85</v>
      </c>
      <c r="C26" s="46"/>
      <c r="D26" s="43">
        <v>8.4</v>
      </c>
      <c r="E26" s="46"/>
      <c r="F26" s="60">
        <v>822.52850899999999</v>
      </c>
      <c r="G26" s="61">
        <v>866.67612900000006</v>
      </c>
      <c r="H26" s="71" t="s">
        <v>384</v>
      </c>
    </row>
    <row r="27" spans="1:9" x14ac:dyDescent="0.25">
      <c r="A27" s="55" t="s">
        <v>86</v>
      </c>
      <c r="B27" s="43" t="s">
        <v>87</v>
      </c>
      <c r="C27" s="46"/>
      <c r="D27" s="43">
        <v>12.92</v>
      </c>
      <c r="E27" s="46"/>
      <c r="F27" s="60">
        <v>844.60675900000001</v>
      </c>
      <c r="G27" s="61">
        <v>889.75773400000003</v>
      </c>
      <c r="H27" s="71" t="s">
        <v>385</v>
      </c>
    </row>
    <row r="28" spans="1:9" x14ac:dyDescent="0.25">
      <c r="A28" s="55" t="s">
        <v>88</v>
      </c>
      <c r="B28" s="43" t="s">
        <v>89</v>
      </c>
      <c r="C28" s="46"/>
      <c r="D28" s="43">
        <v>12.08</v>
      </c>
      <c r="E28" s="46"/>
      <c r="F28" s="60">
        <v>842.59110899999996</v>
      </c>
      <c r="G28" s="61">
        <v>887.74208399999998</v>
      </c>
      <c r="H28" s="71" t="s">
        <v>386</v>
      </c>
    </row>
    <row r="29" spans="1:9" x14ac:dyDescent="0.25">
      <c r="A29" s="55" t="s">
        <v>91</v>
      </c>
      <c r="B29" s="43" t="s">
        <v>90</v>
      </c>
      <c r="C29" s="46"/>
      <c r="D29" s="43">
        <v>13.38</v>
      </c>
      <c r="E29" s="46"/>
      <c r="F29" s="60">
        <v>858.62240899999995</v>
      </c>
      <c r="G29" s="61">
        <v>904.77673900000002</v>
      </c>
      <c r="H29" s="71" t="s">
        <v>375</v>
      </c>
    </row>
    <row r="30" spans="1:9" x14ac:dyDescent="0.25">
      <c r="A30" s="55" t="s">
        <v>93</v>
      </c>
      <c r="B30" s="43" t="s">
        <v>92</v>
      </c>
      <c r="C30" s="46"/>
      <c r="D30" s="43">
        <v>12.57</v>
      </c>
      <c r="E30" s="46"/>
      <c r="F30" s="60">
        <v>856.60675900000001</v>
      </c>
      <c r="G30" s="61">
        <v>902.76108899999997</v>
      </c>
      <c r="H30" s="69" t="s">
        <v>376</v>
      </c>
    </row>
    <row r="31" spans="1:9" x14ac:dyDescent="0.25">
      <c r="A31" s="55" t="s">
        <v>94</v>
      </c>
      <c r="B31" s="43" t="s">
        <v>583</v>
      </c>
      <c r="C31" s="46" t="s">
        <v>583</v>
      </c>
      <c r="D31" s="43">
        <v>11.68</v>
      </c>
      <c r="E31" s="46"/>
      <c r="F31" s="60">
        <v>854.59110899999996</v>
      </c>
      <c r="G31" s="61">
        <v>900.74543900000003</v>
      </c>
      <c r="H31" s="69" t="s">
        <v>378</v>
      </c>
    </row>
    <row r="32" spans="1:9" x14ac:dyDescent="0.25">
      <c r="A32" s="57" t="s">
        <v>377</v>
      </c>
      <c r="B32" s="47" t="s">
        <v>584</v>
      </c>
      <c r="C32" s="67" t="s">
        <v>585</v>
      </c>
      <c r="D32" s="47">
        <v>10.82</v>
      </c>
      <c r="E32" s="67"/>
      <c r="F32" s="64">
        <v>852.57545900000002</v>
      </c>
      <c r="G32" s="65">
        <v>898.72978899999998</v>
      </c>
      <c r="H32" s="72" t="s">
        <v>379</v>
      </c>
      <c r="I32" s="3"/>
    </row>
    <row r="34" spans="2:7" x14ac:dyDescent="0.25">
      <c r="B34" s="24"/>
      <c r="D34" s="24"/>
      <c r="F34" s="24"/>
      <c r="G34" s="24"/>
    </row>
  </sheetData>
  <mergeCells count="3">
    <mergeCell ref="F3:G3"/>
    <mergeCell ref="B4:C4"/>
    <mergeCell ref="D4:E4"/>
  </mergeCells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="85" zoomScaleNormal="85" workbookViewId="0">
      <selection activeCell="A4" sqref="A4:H4"/>
    </sheetView>
  </sheetViews>
  <sheetFormatPr baseColWidth="10" defaultColWidth="11.42578125" defaultRowHeight="15" x14ac:dyDescent="0.25"/>
  <cols>
    <col min="2" max="2" width="16" customWidth="1"/>
    <col min="3" max="3" width="15" style="24" customWidth="1"/>
    <col min="4" max="4" width="9.140625" customWidth="1"/>
    <col min="5" max="5" width="8.7109375" style="24" customWidth="1"/>
    <col min="6" max="6" width="11.7109375" customWidth="1"/>
    <col min="7" max="7" width="10.140625" customWidth="1"/>
    <col min="8" max="8" width="18.7109375" customWidth="1"/>
    <col min="10" max="10" width="17.42578125" customWidth="1"/>
    <col min="17" max="17" width="18.28515625" customWidth="1"/>
  </cols>
  <sheetData>
    <row r="1" spans="1:18" s="22" customFormat="1" x14ac:dyDescent="0.25">
      <c r="A1" s="20" t="s">
        <v>290</v>
      </c>
    </row>
    <row r="2" spans="1:18" s="22" customFormat="1" ht="18.75" x14ac:dyDescent="0.3">
      <c r="A2" s="163" t="s">
        <v>26</v>
      </c>
    </row>
    <row r="3" spans="1:18" s="22" customFormat="1" x14ac:dyDescent="0.25">
      <c r="A3" s="20"/>
      <c r="F3" s="207" t="s">
        <v>334</v>
      </c>
      <c r="G3" s="207"/>
    </row>
    <row r="4" spans="1:18" s="175" customFormat="1" ht="17.25" x14ac:dyDescent="0.25">
      <c r="A4" s="194" t="s">
        <v>279</v>
      </c>
      <c r="B4" s="208" t="s">
        <v>152</v>
      </c>
      <c r="C4" s="208"/>
      <c r="D4" s="208" t="s">
        <v>132</v>
      </c>
      <c r="E4" s="208"/>
      <c r="F4" s="190" t="s">
        <v>644</v>
      </c>
      <c r="G4" s="190" t="s">
        <v>643</v>
      </c>
      <c r="H4" s="191" t="s">
        <v>335</v>
      </c>
      <c r="I4" s="174"/>
    </row>
    <row r="5" spans="1:18" x14ac:dyDescent="0.25">
      <c r="A5" s="55" t="s">
        <v>28</v>
      </c>
      <c r="B5" s="49" t="s">
        <v>586</v>
      </c>
      <c r="C5" s="50" t="s">
        <v>587</v>
      </c>
      <c r="D5" s="43">
        <v>11.32</v>
      </c>
      <c r="E5" s="46"/>
      <c r="F5" s="60">
        <v>688.49172899999996</v>
      </c>
      <c r="G5" s="61">
        <v>725.61586399999999</v>
      </c>
      <c r="H5" s="55" t="s">
        <v>387</v>
      </c>
      <c r="I5" s="3"/>
      <c r="Q5" s="24"/>
      <c r="R5" s="24"/>
    </row>
    <row r="6" spans="1:18" x14ac:dyDescent="0.25">
      <c r="A6" s="55" t="s">
        <v>29</v>
      </c>
      <c r="B6" s="49" t="s">
        <v>588</v>
      </c>
      <c r="C6" s="50" t="s">
        <v>589</v>
      </c>
      <c r="D6" s="43">
        <v>10.37</v>
      </c>
      <c r="E6" s="46"/>
      <c r="F6" s="60">
        <v>686.47607900000003</v>
      </c>
      <c r="G6" s="61">
        <v>723.60021400000005</v>
      </c>
      <c r="H6" s="55" t="s">
        <v>388</v>
      </c>
      <c r="Q6" s="24"/>
      <c r="R6" s="24"/>
    </row>
    <row r="7" spans="1:18" x14ac:dyDescent="0.25">
      <c r="A7" s="55" t="s">
        <v>30</v>
      </c>
      <c r="B7" s="49" t="s">
        <v>31</v>
      </c>
      <c r="C7" s="50"/>
      <c r="D7" s="43">
        <v>9.23</v>
      </c>
      <c r="E7" s="46"/>
      <c r="F7" s="60">
        <v>684.46042899999998</v>
      </c>
      <c r="G7" s="61">
        <v>721.584564</v>
      </c>
      <c r="H7" s="55" t="s">
        <v>389</v>
      </c>
      <c r="Q7" s="24"/>
      <c r="R7" s="24"/>
    </row>
    <row r="8" spans="1:18" x14ac:dyDescent="0.25">
      <c r="A8" s="55" t="s">
        <v>32</v>
      </c>
      <c r="B8" s="49" t="s">
        <v>590</v>
      </c>
      <c r="C8" s="50" t="s">
        <v>591</v>
      </c>
      <c r="D8" s="43">
        <v>11.98</v>
      </c>
      <c r="E8" s="46"/>
      <c r="F8" s="60">
        <v>702.5073789999999</v>
      </c>
      <c r="G8" s="61">
        <v>740.63486899999998</v>
      </c>
      <c r="H8" s="55" t="s">
        <v>390</v>
      </c>
      <c r="Q8" s="24"/>
      <c r="R8" s="24"/>
    </row>
    <row r="9" spans="1:18" x14ac:dyDescent="0.25">
      <c r="A9" s="55" t="s">
        <v>33</v>
      </c>
      <c r="B9" s="49" t="s">
        <v>34</v>
      </c>
      <c r="C9" s="50"/>
      <c r="D9" s="43">
        <v>11.02</v>
      </c>
      <c r="E9" s="46"/>
      <c r="F9" s="60">
        <v>700.49172899999996</v>
      </c>
      <c r="G9" s="61">
        <v>738.61921900000004</v>
      </c>
      <c r="H9" s="55" t="s">
        <v>391</v>
      </c>
      <c r="Q9" s="24"/>
      <c r="R9" s="24"/>
    </row>
    <row r="10" spans="1:18" x14ac:dyDescent="0.25">
      <c r="A10" s="73" t="s">
        <v>35</v>
      </c>
      <c r="B10" s="74" t="s">
        <v>36</v>
      </c>
      <c r="C10" s="75"/>
      <c r="D10" s="43">
        <v>12.53</v>
      </c>
      <c r="E10" s="46"/>
      <c r="F10" s="60">
        <v>716.52302899999995</v>
      </c>
      <c r="G10" s="61">
        <v>755.65387399999997</v>
      </c>
      <c r="H10" s="55" t="s">
        <v>392</v>
      </c>
      <c r="Q10" s="24"/>
      <c r="R10" s="24"/>
    </row>
    <row r="11" spans="1:18" x14ac:dyDescent="0.25">
      <c r="A11" s="56" t="s">
        <v>37</v>
      </c>
      <c r="B11" s="51" t="s">
        <v>592</v>
      </c>
      <c r="C11" s="52" t="s">
        <v>593</v>
      </c>
      <c r="D11" s="44">
        <v>11.65</v>
      </c>
      <c r="E11" s="66"/>
      <c r="F11" s="62">
        <v>714.50737900000001</v>
      </c>
      <c r="G11" s="63">
        <v>753.63822400000004</v>
      </c>
      <c r="H11" s="56" t="s">
        <v>393</v>
      </c>
      <c r="I11" s="28"/>
      <c r="Q11" s="24"/>
      <c r="R11" s="24"/>
    </row>
    <row r="12" spans="1:18" x14ac:dyDescent="0.25">
      <c r="A12" s="55" t="s">
        <v>38</v>
      </c>
      <c r="B12" s="49" t="s">
        <v>642</v>
      </c>
      <c r="C12" s="76" t="s">
        <v>39</v>
      </c>
      <c r="D12" s="32">
        <v>10.5</v>
      </c>
      <c r="E12" s="46">
        <v>10.73</v>
      </c>
      <c r="F12" s="60">
        <v>712.49172899999996</v>
      </c>
      <c r="G12" s="61">
        <v>751.62257399999999</v>
      </c>
      <c r="H12" s="55" t="s">
        <v>394</v>
      </c>
      <c r="Q12" s="24"/>
      <c r="R12" s="24"/>
    </row>
    <row r="13" spans="1:18" x14ac:dyDescent="0.25">
      <c r="A13" s="55" t="s">
        <v>40</v>
      </c>
      <c r="B13" s="49" t="s">
        <v>594</v>
      </c>
      <c r="C13" s="50" t="s">
        <v>595</v>
      </c>
      <c r="D13" s="43">
        <v>9.4700000000000006</v>
      </c>
      <c r="E13" s="46"/>
      <c r="F13" s="60">
        <v>710.47607900000003</v>
      </c>
      <c r="G13" s="61">
        <v>749.60692400000005</v>
      </c>
      <c r="H13" s="55" t="s">
        <v>395</v>
      </c>
      <c r="Q13" s="24"/>
      <c r="R13" s="24"/>
    </row>
    <row r="14" spans="1:18" x14ac:dyDescent="0.25">
      <c r="A14" s="55" t="s">
        <v>41</v>
      </c>
      <c r="B14" s="49" t="s">
        <v>42</v>
      </c>
      <c r="C14" s="50"/>
      <c r="D14" s="43">
        <v>8.31</v>
      </c>
      <c r="E14" s="46"/>
      <c r="F14" s="60">
        <v>708.46042899999998</v>
      </c>
      <c r="G14" s="61">
        <v>747.591274</v>
      </c>
      <c r="H14" s="55" t="s">
        <v>396</v>
      </c>
      <c r="Q14" s="24"/>
      <c r="R14" s="24"/>
    </row>
    <row r="15" spans="1:18" x14ac:dyDescent="0.25">
      <c r="A15" s="55" t="s">
        <v>43</v>
      </c>
      <c r="B15" s="49" t="s">
        <v>596</v>
      </c>
      <c r="C15" s="50"/>
      <c r="D15" s="43">
        <v>13.09</v>
      </c>
      <c r="E15" s="46"/>
      <c r="F15" s="60">
        <v>730.53867899999989</v>
      </c>
      <c r="G15" s="61">
        <v>770.67287899999997</v>
      </c>
      <c r="H15" s="55" t="s">
        <v>397</v>
      </c>
      <c r="Q15" s="24"/>
      <c r="R15" s="24"/>
    </row>
    <row r="16" spans="1:18" x14ac:dyDescent="0.25">
      <c r="A16" s="55" t="s">
        <v>44</v>
      </c>
      <c r="B16" s="49" t="s">
        <v>597</v>
      </c>
      <c r="C16" s="50"/>
      <c r="D16" s="43">
        <v>12.28</v>
      </c>
      <c r="E16" s="46"/>
      <c r="F16" s="60">
        <v>728.52302899999995</v>
      </c>
      <c r="G16" s="61">
        <v>768.65722900000003</v>
      </c>
      <c r="H16" s="55" t="s">
        <v>398</v>
      </c>
      <c r="Q16" s="24"/>
      <c r="R16" s="24"/>
    </row>
    <row r="17" spans="1:18" x14ac:dyDescent="0.25">
      <c r="A17" s="55" t="s">
        <v>45</v>
      </c>
      <c r="B17" s="49" t="s">
        <v>598</v>
      </c>
      <c r="C17" s="50"/>
      <c r="D17" s="43">
        <v>11.16</v>
      </c>
      <c r="E17" s="46"/>
      <c r="F17" s="60">
        <v>726.5073789999999</v>
      </c>
      <c r="G17" s="61">
        <v>766.64157899999998</v>
      </c>
      <c r="H17" s="55" t="s">
        <v>399</v>
      </c>
      <c r="Q17" s="24"/>
      <c r="R17" s="24"/>
    </row>
    <row r="18" spans="1:18" x14ac:dyDescent="0.25">
      <c r="A18" s="55" t="s">
        <v>46</v>
      </c>
      <c r="B18" s="49" t="s">
        <v>599</v>
      </c>
      <c r="C18" s="50"/>
      <c r="D18" s="43">
        <v>10.16</v>
      </c>
      <c r="E18" s="46"/>
      <c r="F18" s="60">
        <v>724.49172899999996</v>
      </c>
      <c r="G18" s="61">
        <v>764.62592900000004</v>
      </c>
      <c r="H18" s="55" t="s">
        <v>400</v>
      </c>
      <c r="Q18" s="24"/>
      <c r="R18" s="24"/>
    </row>
    <row r="19" spans="1:18" x14ac:dyDescent="0.25">
      <c r="A19" s="55" t="s">
        <v>47</v>
      </c>
      <c r="B19" s="49" t="s">
        <v>600</v>
      </c>
      <c r="C19" s="50"/>
      <c r="D19" s="43">
        <v>9.02</v>
      </c>
      <c r="E19" s="46"/>
      <c r="F19" s="60">
        <v>722.47607899999991</v>
      </c>
      <c r="G19" s="61">
        <v>762.61027899999999</v>
      </c>
      <c r="H19" s="55" t="s">
        <v>401</v>
      </c>
      <c r="Q19" s="24"/>
      <c r="R19" s="24"/>
    </row>
    <row r="20" spans="1:18" x14ac:dyDescent="0.25">
      <c r="A20" s="55" t="s">
        <v>48</v>
      </c>
      <c r="B20" s="49" t="s">
        <v>49</v>
      </c>
      <c r="C20" s="50"/>
      <c r="D20" s="43">
        <v>13.58</v>
      </c>
      <c r="E20" s="46"/>
      <c r="F20" s="60">
        <v>744.55432899999994</v>
      </c>
      <c r="G20" s="61">
        <v>785.69188399999996</v>
      </c>
      <c r="H20" s="55" t="s">
        <v>358</v>
      </c>
      <c r="Q20" s="24"/>
      <c r="R20" s="24"/>
    </row>
    <row r="21" spans="1:18" x14ac:dyDescent="0.25">
      <c r="A21" s="55" t="s">
        <v>50</v>
      </c>
      <c r="B21" s="49" t="s">
        <v>601</v>
      </c>
      <c r="C21" s="50" t="s">
        <v>602</v>
      </c>
      <c r="D21" s="43">
        <v>12.66</v>
      </c>
      <c r="E21" s="46"/>
      <c r="F21" s="60">
        <v>742.538679</v>
      </c>
      <c r="G21" s="61">
        <v>783.67623400000002</v>
      </c>
      <c r="H21" s="55" t="s">
        <v>359</v>
      </c>
      <c r="Q21" s="24"/>
      <c r="R21" s="24"/>
    </row>
    <row r="22" spans="1:18" x14ac:dyDescent="0.25">
      <c r="A22" s="55" t="s">
        <v>51</v>
      </c>
      <c r="B22" s="49" t="s">
        <v>603</v>
      </c>
      <c r="C22" s="50" t="s">
        <v>604</v>
      </c>
      <c r="D22" s="43">
        <v>11.76</v>
      </c>
      <c r="E22" s="46"/>
      <c r="F22" s="60">
        <v>740.52302899999995</v>
      </c>
      <c r="G22" s="61">
        <v>781.66058399999997</v>
      </c>
      <c r="H22" s="55" t="s">
        <v>402</v>
      </c>
      <c r="Q22" s="24"/>
      <c r="R22" s="24"/>
    </row>
    <row r="23" spans="1:18" x14ac:dyDescent="0.25">
      <c r="A23" s="55" t="s">
        <v>52</v>
      </c>
      <c r="B23" s="49" t="s">
        <v>605</v>
      </c>
      <c r="C23" s="50" t="s">
        <v>606</v>
      </c>
      <c r="D23" s="43">
        <v>10.79</v>
      </c>
      <c r="E23" s="46"/>
      <c r="F23" s="60">
        <v>738.50737900000001</v>
      </c>
      <c r="G23" s="61">
        <v>779.64493400000003</v>
      </c>
      <c r="H23" s="55" t="s">
        <v>361</v>
      </c>
      <c r="Q23" s="24"/>
      <c r="R23" s="24"/>
    </row>
    <row r="24" spans="1:18" x14ac:dyDescent="0.25">
      <c r="A24" s="55" t="s">
        <v>53</v>
      </c>
      <c r="B24" s="49" t="s">
        <v>54</v>
      </c>
      <c r="C24" s="50"/>
      <c r="D24" s="43">
        <v>9.84</v>
      </c>
      <c r="E24" s="46"/>
      <c r="F24" s="60">
        <v>736.49172899999996</v>
      </c>
      <c r="G24" s="61">
        <v>777.62928399999998</v>
      </c>
      <c r="H24" s="55" t="s">
        <v>403</v>
      </c>
      <c r="Q24" s="24"/>
      <c r="R24" s="24"/>
    </row>
    <row r="25" spans="1:18" x14ac:dyDescent="0.25">
      <c r="A25" s="57" t="s">
        <v>55</v>
      </c>
      <c r="B25" s="53" t="s">
        <v>56</v>
      </c>
      <c r="C25" s="54"/>
      <c r="D25" s="47">
        <v>8.75</v>
      </c>
      <c r="E25" s="67"/>
      <c r="F25" s="64">
        <v>734.47607900000003</v>
      </c>
      <c r="G25" s="65">
        <v>775.61363400000005</v>
      </c>
      <c r="H25" s="57" t="s">
        <v>404</v>
      </c>
      <c r="I25" s="3"/>
      <c r="Q25" s="24"/>
      <c r="R25" s="24"/>
    </row>
    <row r="26" spans="1:18" x14ac:dyDescent="0.25">
      <c r="Q26" s="24"/>
      <c r="R26" s="24"/>
    </row>
    <row r="27" spans="1:18" x14ac:dyDescent="0.25">
      <c r="Q27" s="24"/>
      <c r="R27" s="24"/>
    </row>
    <row r="28" spans="1:18" x14ac:dyDescent="0.25">
      <c r="Q28" s="24"/>
      <c r="R28" s="24"/>
    </row>
    <row r="29" spans="1:18" x14ac:dyDescent="0.25">
      <c r="Q29" s="24"/>
      <c r="R29" s="24"/>
    </row>
    <row r="30" spans="1:18" x14ac:dyDescent="0.25">
      <c r="Q30" s="24"/>
      <c r="R30" s="24"/>
    </row>
    <row r="31" spans="1:18" x14ac:dyDescent="0.25">
      <c r="Q31" s="24"/>
      <c r="R31" s="24"/>
    </row>
    <row r="32" spans="1:18" x14ac:dyDescent="0.25">
      <c r="Q32" s="24"/>
      <c r="R32" s="24"/>
    </row>
    <row r="33" spans="17:18" x14ac:dyDescent="0.25">
      <c r="Q33" s="24"/>
      <c r="R33" s="24"/>
    </row>
    <row r="34" spans="17:18" x14ac:dyDescent="0.25">
      <c r="Q34" s="24"/>
      <c r="R34" s="24"/>
    </row>
    <row r="35" spans="17:18" x14ac:dyDescent="0.25">
      <c r="Q35" s="24"/>
      <c r="R35" s="24"/>
    </row>
    <row r="36" spans="17:18" x14ac:dyDescent="0.25">
      <c r="Q36" s="24"/>
      <c r="R36" s="24"/>
    </row>
    <row r="37" spans="17:18" x14ac:dyDescent="0.25">
      <c r="Q37" s="24"/>
      <c r="R37" s="24"/>
    </row>
  </sheetData>
  <mergeCells count="3">
    <mergeCell ref="F3:G3"/>
    <mergeCell ref="B4:C4"/>
    <mergeCell ref="D4:E4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zoomScale="85" zoomScaleNormal="85" workbookViewId="0">
      <selection activeCell="A4" sqref="A4:H4"/>
    </sheetView>
  </sheetViews>
  <sheetFormatPr baseColWidth="10" defaultColWidth="11.42578125" defaultRowHeight="15" x14ac:dyDescent="0.25"/>
  <cols>
    <col min="1" max="1" width="13.7109375" customWidth="1"/>
    <col min="2" max="2" width="15.7109375" customWidth="1"/>
    <col min="3" max="3" width="15.5703125" style="24" customWidth="1"/>
    <col min="4" max="4" width="8.7109375" customWidth="1"/>
    <col min="5" max="5" width="7.28515625" style="24" customWidth="1"/>
    <col min="6" max="6" width="15" customWidth="1"/>
    <col min="7" max="7" width="11.7109375" style="1" customWidth="1"/>
    <col min="8" max="8" width="15.85546875" customWidth="1"/>
    <col min="10" max="10" width="14.7109375" customWidth="1"/>
  </cols>
  <sheetData>
    <row r="1" spans="1:9" s="22" customFormat="1" x14ac:dyDescent="0.25">
      <c r="A1" s="20" t="s">
        <v>291</v>
      </c>
      <c r="B1" s="20"/>
      <c r="C1" s="20"/>
      <c r="D1" s="20"/>
      <c r="E1" s="20"/>
      <c r="F1" s="20"/>
      <c r="G1" s="20"/>
      <c r="H1" s="20"/>
    </row>
    <row r="2" spans="1:9" s="22" customFormat="1" ht="18.75" x14ac:dyDescent="0.3">
      <c r="A2" s="163" t="s">
        <v>111</v>
      </c>
      <c r="B2" s="20"/>
      <c r="C2" s="20"/>
      <c r="D2" s="20"/>
      <c r="E2" s="20"/>
      <c r="F2" s="20"/>
      <c r="G2" s="20"/>
      <c r="H2" s="20"/>
    </row>
    <row r="3" spans="1:9" s="22" customFormat="1" x14ac:dyDescent="0.25">
      <c r="A3" s="20"/>
      <c r="B3" s="20"/>
      <c r="C3" s="20"/>
      <c r="D3" s="20"/>
      <c r="E3" s="20"/>
      <c r="F3" s="207" t="s">
        <v>334</v>
      </c>
      <c r="G3" s="207"/>
      <c r="H3" s="20"/>
    </row>
    <row r="4" spans="1:9" s="177" customFormat="1" ht="17.25" x14ac:dyDescent="0.25">
      <c r="A4" s="119" t="s">
        <v>281</v>
      </c>
      <c r="B4" s="209" t="s">
        <v>152</v>
      </c>
      <c r="C4" s="209"/>
      <c r="D4" s="208" t="s">
        <v>132</v>
      </c>
      <c r="E4" s="208"/>
      <c r="F4" s="190" t="s">
        <v>644</v>
      </c>
      <c r="G4" s="190" t="s">
        <v>643</v>
      </c>
      <c r="H4" s="191" t="s">
        <v>335</v>
      </c>
      <c r="I4" s="176"/>
    </row>
    <row r="5" spans="1:9" x14ac:dyDescent="0.25">
      <c r="A5" s="43" t="s">
        <v>97</v>
      </c>
      <c r="B5" s="49" t="s">
        <v>607</v>
      </c>
      <c r="C5" s="50" t="s">
        <v>608</v>
      </c>
      <c r="D5" s="43">
        <v>11.96</v>
      </c>
      <c r="E5" s="46"/>
      <c r="F5" s="33">
        <v>719.48630999999989</v>
      </c>
      <c r="G5" s="77">
        <v>757.61379999999997</v>
      </c>
      <c r="H5" s="55" t="s">
        <v>405</v>
      </c>
      <c r="I5" s="3"/>
    </row>
    <row r="6" spans="1:9" x14ac:dyDescent="0.25">
      <c r="A6" s="42" t="s">
        <v>98</v>
      </c>
      <c r="B6" s="74" t="s">
        <v>99</v>
      </c>
      <c r="C6" s="75"/>
      <c r="D6" s="42">
        <v>11.33</v>
      </c>
      <c r="E6" s="79"/>
      <c r="F6" s="29">
        <v>747.51760999999988</v>
      </c>
      <c r="G6" s="78">
        <v>787.65180999999995</v>
      </c>
      <c r="H6" s="73" t="s">
        <v>406</v>
      </c>
    </row>
    <row r="7" spans="1:9" x14ac:dyDescent="0.25">
      <c r="A7" s="42" t="s">
        <v>100</v>
      </c>
      <c r="B7" s="74" t="s">
        <v>609</v>
      </c>
      <c r="C7" s="75" t="s">
        <v>610</v>
      </c>
      <c r="D7" s="42">
        <v>10.33</v>
      </c>
      <c r="E7" s="79"/>
      <c r="F7" s="29">
        <v>745.50195999999994</v>
      </c>
      <c r="G7" s="78">
        <v>785.63616000000002</v>
      </c>
      <c r="H7" s="73" t="s">
        <v>407</v>
      </c>
    </row>
    <row r="8" spans="1:9" x14ac:dyDescent="0.25">
      <c r="A8" s="43" t="s">
        <v>101</v>
      </c>
      <c r="B8" s="49" t="s">
        <v>611</v>
      </c>
      <c r="C8" s="50" t="s">
        <v>612</v>
      </c>
      <c r="D8" s="43">
        <v>9.1199999999999992</v>
      </c>
      <c r="E8" s="46">
        <v>9.44</v>
      </c>
      <c r="F8" s="33">
        <v>743.48631</v>
      </c>
      <c r="G8" s="77">
        <v>783.62050999999997</v>
      </c>
      <c r="H8" s="55" t="s">
        <v>408</v>
      </c>
    </row>
    <row r="9" spans="1:9" x14ac:dyDescent="0.25">
      <c r="A9" s="43" t="s">
        <v>102</v>
      </c>
      <c r="B9" s="49" t="s">
        <v>103</v>
      </c>
      <c r="C9" s="50"/>
      <c r="D9" s="43">
        <v>8.09</v>
      </c>
      <c r="E9" s="46"/>
      <c r="F9" s="33">
        <v>741.47065999999995</v>
      </c>
      <c r="G9" s="77">
        <v>781.60486000000003</v>
      </c>
      <c r="H9" s="55" t="s">
        <v>409</v>
      </c>
    </row>
    <row r="10" spans="1:9" x14ac:dyDescent="0.25">
      <c r="A10" s="43" t="s">
        <v>104</v>
      </c>
      <c r="B10" s="49" t="s">
        <v>105</v>
      </c>
      <c r="C10" s="50"/>
      <c r="D10" s="43">
        <v>12.4</v>
      </c>
      <c r="E10" s="46"/>
      <c r="F10" s="33">
        <v>775.54890999999986</v>
      </c>
      <c r="G10" s="77">
        <v>817.68981999999994</v>
      </c>
      <c r="H10" s="55" t="s">
        <v>410</v>
      </c>
    </row>
    <row r="11" spans="1:9" x14ac:dyDescent="0.25">
      <c r="A11" s="43" t="s">
        <v>106</v>
      </c>
      <c r="B11" s="49" t="s">
        <v>107</v>
      </c>
      <c r="C11" s="50"/>
      <c r="D11" s="43">
        <v>11.43</v>
      </c>
      <c r="E11" s="46"/>
      <c r="F11" s="33">
        <v>773.53325999999993</v>
      </c>
      <c r="G11" s="77">
        <v>815.67417</v>
      </c>
      <c r="H11" s="55" t="s">
        <v>411</v>
      </c>
    </row>
    <row r="12" spans="1:9" x14ac:dyDescent="0.25">
      <c r="A12" s="43" t="s">
        <v>296</v>
      </c>
      <c r="B12" s="49" t="s">
        <v>108</v>
      </c>
      <c r="C12" s="50"/>
      <c r="D12" s="43">
        <v>10.49</v>
      </c>
      <c r="E12" s="46"/>
      <c r="F12" s="33">
        <v>771.51760999999999</v>
      </c>
      <c r="G12" s="77">
        <v>813.65851999999995</v>
      </c>
      <c r="H12" s="55" t="s">
        <v>412</v>
      </c>
    </row>
    <row r="13" spans="1:9" x14ac:dyDescent="0.25">
      <c r="A13" s="43" t="s">
        <v>297</v>
      </c>
      <c r="B13" s="49" t="s">
        <v>613</v>
      </c>
      <c r="C13" s="50" t="s">
        <v>614</v>
      </c>
      <c r="D13" s="43">
        <v>9.52</v>
      </c>
      <c r="E13" s="46"/>
      <c r="F13" s="33">
        <v>769.50195999999994</v>
      </c>
      <c r="G13" s="77">
        <v>811.64287000000002</v>
      </c>
      <c r="H13" s="55" t="s">
        <v>413</v>
      </c>
    </row>
    <row r="14" spans="1:9" x14ac:dyDescent="0.25">
      <c r="A14" s="43" t="s">
        <v>298</v>
      </c>
      <c r="B14" s="49" t="s">
        <v>109</v>
      </c>
      <c r="C14" s="50"/>
      <c r="D14" s="43">
        <v>8.49</v>
      </c>
      <c r="E14" s="46"/>
      <c r="F14" s="33">
        <v>767.48631</v>
      </c>
      <c r="G14" s="77">
        <v>809.62721999999997</v>
      </c>
      <c r="H14" s="55" t="s">
        <v>414</v>
      </c>
    </row>
    <row r="15" spans="1:9" x14ac:dyDescent="0.25">
      <c r="A15" s="47" t="s">
        <v>299</v>
      </c>
      <c r="B15" s="53" t="s">
        <v>110</v>
      </c>
      <c r="C15" s="54"/>
      <c r="D15" s="47">
        <v>7.44</v>
      </c>
      <c r="E15" s="67"/>
      <c r="F15" s="82">
        <v>765.47065999999995</v>
      </c>
      <c r="G15" s="83">
        <v>807.61157000000003</v>
      </c>
      <c r="H15" s="57" t="s">
        <v>415</v>
      </c>
      <c r="I15" s="3"/>
    </row>
    <row r="16" spans="1:9" x14ac:dyDescent="0.25">
      <c r="H16" s="24"/>
    </row>
    <row r="19" spans="7:7" x14ac:dyDescent="0.25">
      <c r="G19"/>
    </row>
    <row r="20" spans="7:7" x14ac:dyDescent="0.25">
      <c r="G20"/>
    </row>
    <row r="21" spans="7:7" x14ac:dyDescent="0.25">
      <c r="G21"/>
    </row>
    <row r="22" spans="7:7" x14ac:dyDescent="0.25">
      <c r="G22"/>
    </row>
    <row r="23" spans="7:7" x14ac:dyDescent="0.25">
      <c r="G23"/>
    </row>
    <row r="24" spans="7:7" x14ac:dyDescent="0.25">
      <c r="G24"/>
    </row>
    <row r="25" spans="7:7" x14ac:dyDescent="0.25">
      <c r="G25"/>
    </row>
    <row r="26" spans="7:7" x14ac:dyDescent="0.25">
      <c r="G26"/>
    </row>
    <row r="27" spans="7:7" x14ac:dyDescent="0.25">
      <c r="G27"/>
    </row>
    <row r="28" spans="7:7" x14ac:dyDescent="0.25">
      <c r="G28"/>
    </row>
    <row r="29" spans="7:7" x14ac:dyDescent="0.25">
      <c r="G29"/>
    </row>
    <row r="30" spans="7:7" x14ac:dyDescent="0.25">
      <c r="G30"/>
    </row>
    <row r="31" spans="7:7" x14ac:dyDescent="0.25">
      <c r="G31"/>
    </row>
    <row r="32" spans="7:7" x14ac:dyDescent="0.25">
      <c r="G32"/>
    </row>
    <row r="33" spans="7:7" x14ac:dyDescent="0.25">
      <c r="G33"/>
    </row>
    <row r="34" spans="7:7" x14ac:dyDescent="0.25">
      <c r="G34"/>
    </row>
    <row r="35" spans="7:7" x14ac:dyDescent="0.25">
      <c r="G35"/>
    </row>
    <row r="36" spans="7:7" x14ac:dyDescent="0.25">
      <c r="G36"/>
    </row>
    <row r="37" spans="7:7" x14ac:dyDescent="0.25">
      <c r="G37"/>
    </row>
    <row r="38" spans="7:7" x14ac:dyDescent="0.25">
      <c r="G38"/>
    </row>
    <row r="39" spans="7:7" x14ac:dyDescent="0.25">
      <c r="G39"/>
    </row>
  </sheetData>
  <mergeCells count="3">
    <mergeCell ref="F3:G3"/>
    <mergeCell ref="D4:E4"/>
    <mergeCell ref="B4:C4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85" zoomScaleNormal="85" workbookViewId="0">
      <selection activeCell="A4" sqref="A4:H4"/>
    </sheetView>
  </sheetViews>
  <sheetFormatPr baseColWidth="10" defaultColWidth="9.140625" defaultRowHeight="15" x14ac:dyDescent="0.25"/>
  <cols>
    <col min="1" max="1" width="10.5703125" customWidth="1"/>
    <col min="2" max="2" width="14.85546875" customWidth="1"/>
    <col min="3" max="3" width="13.28515625" customWidth="1"/>
    <col min="4" max="4" width="12.7109375" customWidth="1"/>
    <col min="6" max="6" width="11" customWidth="1"/>
    <col min="7" max="7" width="13.28515625" customWidth="1"/>
    <col min="8" max="8" width="16.140625" customWidth="1"/>
  </cols>
  <sheetData>
    <row r="1" spans="1:8" s="22" customFormat="1" x14ac:dyDescent="0.25">
      <c r="A1" s="20" t="s">
        <v>747</v>
      </c>
    </row>
    <row r="2" spans="1:8" s="22" customFormat="1" ht="18.75" x14ac:dyDescent="0.3">
      <c r="A2" s="163" t="s">
        <v>155</v>
      </c>
    </row>
    <row r="3" spans="1:8" s="2" customFormat="1" x14ac:dyDescent="0.25">
      <c r="A3" s="5"/>
      <c r="F3" s="207" t="s">
        <v>334</v>
      </c>
      <c r="G3" s="207"/>
    </row>
    <row r="4" spans="1:8" s="175" customFormat="1" ht="17.25" x14ac:dyDescent="0.25">
      <c r="A4" s="191" t="s">
        <v>131</v>
      </c>
      <c r="B4" s="208" t="s">
        <v>152</v>
      </c>
      <c r="C4" s="208"/>
      <c r="D4" s="208" t="s">
        <v>132</v>
      </c>
      <c r="E4" s="208"/>
      <c r="F4" s="190" t="s">
        <v>644</v>
      </c>
      <c r="G4" s="190" t="s">
        <v>643</v>
      </c>
      <c r="H4" s="191" t="s">
        <v>335</v>
      </c>
    </row>
    <row r="5" spans="1:8" x14ac:dyDescent="0.25">
      <c r="A5" s="43" t="s">
        <v>117</v>
      </c>
      <c r="B5" s="43" t="s">
        <v>134</v>
      </c>
      <c r="C5" s="46"/>
      <c r="D5" s="32">
        <v>9.44</v>
      </c>
      <c r="E5" s="32">
        <v>10.84</v>
      </c>
      <c r="F5" s="87">
        <v>807.50300000000004</v>
      </c>
      <c r="G5" s="92">
        <v>848.64120000000003</v>
      </c>
      <c r="H5" s="46" t="s">
        <v>416</v>
      </c>
    </row>
    <row r="6" spans="1:8" x14ac:dyDescent="0.25">
      <c r="A6" s="43" t="s">
        <v>116</v>
      </c>
      <c r="B6" s="43" t="s">
        <v>133</v>
      </c>
      <c r="C6" s="46"/>
      <c r="D6" s="32">
        <v>8.3699999999999992</v>
      </c>
      <c r="E6" s="32"/>
      <c r="F6" s="85">
        <v>805.48770000000002</v>
      </c>
      <c r="G6" s="86">
        <v>846.62530000000004</v>
      </c>
      <c r="H6" s="46" t="s">
        <v>417</v>
      </c>
    </row>
    <row r="7" spans="1:8" x14ac:dyDescent="0.25">
      <c r="A7" s="43" t="s">
        <v>119</v>
      </c>
      <c r="B7" s="43" t="s">
        <v>136</v>
      </c>
      <c r="C7" s="46"/>
      <c r="D7" s="32">
        <v>10.16</v>
      </c>
      <c r="E7" s="32"/>
      <c r="F7" s="87">
        <v>821.51890000000003</v>
      </c>
      <c r="G7" s="86">
        <v>863.66060000000004</v>
      </c>
      <c r="H7" s="46" t="s">
        <v>418</v>
      </c>
    </row>
    <row r="8" spans="1:8" x14ac:dyDescent="0.25">
      <c r="A8" s="43" t="s">
        <v>118</v>
      </c>
      <c r="B8" s="43" t="s">
        <v>135</v>
      </c>
      <c r="C8" s="46"/>
      <c r="D8" s="32">
        <v>9.09</v>
      </c>
      <c r="E8" s="32"/>
      <c r="F8" s="87">
        <v>819.50350000000003</v>
      </c>
      <c r="G8" s="86">
        <v>861.64559999999994</v>
      </c>
      <c r="H8" s="46" t="s">
        <v>419</v>
      </c>
    </row>
    <row r="9" spans="1:8" x14ac:dyDescent="0.25">
      <c r="A9" s="44" t="s">
        <v>122</v>
      </c>
      <c r="B9" s="44" t="s">
        <v>140</v>
      </c>
      <c r="C9" s="66"/>
      <c r="D9" s="84">
        <v>10.82</v>
      </c>
      <c r="E9" s="84"/>
      <c r="F9" s="88">
        <v>835.53549999999996</v>
      </c>
      <c r="G9" s="89">
        <v>878.6807</v>
      </c>
      <c r="H9" s="66" t="s">
        <v>420</v>
      </c>
    </row>
    <row r="10" spans="1:8" x14ac:dyDescent="0.25">
      <c r="A10" s="43" t="s">
        <v>121</v>
      </c>
      <c r="B10" s="43" t="s">
        <v>139</v>
      </c>
      <c r="C10" s="46"/>
      <c r="D10" s="32">
        <v>9.84</v>
      </c>
      <c r="E10" s="32"/>
      <c r="F10" s="87">
        <v>833.51890000000003</v>
      </c>
      <c r="G10" s="86">
        <v>876.6644</v>
      </c>
      <c r="H10" s="46" t="s">
        <v>421</v>
      </c>
    </row>
    <row r="11" spans="1:8" x14ac:dyDescent="0.25">
      <c r="A11" s="43" t="s">
        <v>120</v>
      </c>
      <c r="B11" s="43" t="s">
        <v>137</v>
      </c>
      <c r="C11" s="46" t="s">
        <v>138</v>
      </c>
      <c r="D11" s="32">
        <v>8.51</v>
      </c>
      <c r="E11" s="32">
        <v>8.83</v>
      </c>
      <c r="F11" s="87">
        <v>831.50450000000001</v>
      </c>
      <c r="G11" s="86">
        <v>874.64869999999996</v>
      </c>
      <c r="H11" s="46" t="s">
        <v>422</v>
      </c>
    </row>
    <row r="12" spans="1:8" x14ac:dyDescent="0.25">
      <c r="A12" s="43" t="s">
        <v>124</v>
      </c>
      <c r="B12" s="43" t="s">
        <v>142</v>
      </c>
      <c r="C12" s="46"/>
      <c r="D12" s="32">
        <v>11.48</v>
      </c>
      <c r="E12" s="32"/>
      <c r="F12" s="87">
        <v>849.54970000000003</v>
      </c>
      <c r="G12" s="86">
        <v>893.69949999999994</v>
      </c>
      <c r="H12" s="46" t="s">
        <v>423</v>
      </c>
    </row>
    <row r="13" spans="1:8" x14ac:dyDescent="0.25">
      <c r="A13" s="43" t="s">
        <v>123</v>
      </c>
      <c r="B13" s="43" t="s">
        <v>141</v>
      </c>
      <c r="C13" s="46"/>
      <c r="D13" s="32">
        <v>10.47</v>
      </c>
      <c r="E13" s="32"/>
      <c r="F13" s="87">
        <v>847.53480000000002</v>
      </c>
      <c r="G13" s="86">
        <v>891.68240000000003</v>
      </c>
      <c r="H13" s="46" t="s">
        <v>424</v>
      </c>
    </row>
    <row r="14" spans="1:8" x14ac:dyDescent="0.25">
      <c r="A14" s="43" t="s">
        <v>130</v>
      </c>
      <c r="B14" s="43" t="s">
        <v>151</v>
      </c>
      <c r="C14" s="46"/>
      <c r="D14" s="32">
        <v>11.98</v>
      </c>
      <c r="E14" s="32"/>
      <c r="F14" s="87">
        <v>863.56529999999998</v>
      </c>
      <c r="G14" s="86">
        <v>908.71789999999999</v>
      </c>
      <c r="H14" s="46" t="s">
        <v>425</v>
      </c>
    </row>
    <row r="15" spans="1:8" x14ac:dyDescent="0.25">
      <c r="A15" s="43" t="s">
        <v>129</v>
      </c>
      <c r="B15" s="43" t="s">
        <v>149</v>
      </c>
      <c r="C15" s="46" t="s">
        <v>150</v>
      </c>
      <c r="D15" s="32">
        <v>10.99</v>
      </c>
      <c r="E15" s="32">
        <v>11.14</v>
      </c>
      <c r="F15" s="87">
        <v>861.55160000000001</v>
      </c>
      <c r="G15" s="86">
        <v>906.70119999999997</v>
      </c>
      <c r="H15" s="46" t="s">
        <v>426</v>
      </c>
    </row>
    <row r="16" spans="1:8" x14ac:dyDescent="0.25">
      <c r="A16" s="43" t="s">
        <v>128</v>
      </c>
      <c r="B16" s="43" t="s">
        <v>148</v>
      </c>
      <c r="C16" s="46"/>
      <c r="D16" s="32">
        <v>9.98</v>
      </c>
      <c r="E16" s="32"/>
      <c r="F16" s="87">
        <v>859.53459999999995</v>
      </c>
      <c r="G16" s="86">
        <v>904.68740000000003</v>
      </c>
      <c r="H16" s="46" t="s">
        <v>427</v>
      </c>
    </row>
    <row r="17" spans="1:8" x14ac:dyDescent="0.25">
      <c r="A17" s="43" t="s">
        <v>127</v>
      </c>
      <c r="B17" s="43" t="s">
        <v>146</v>
      </c>
      <c r="C17" s="46" t="s">
        <v>147</v>
      </c>
      <c r="D17" s="32">
        <v>8.89</v>
      </c>
      <c r="E17" s="32"/>
      <c r="F17" s="87">
        <v>857.51969999999994</v>
      </c>
      <c r="G17" s="86">
        <v>902.6712</v>
      </c>
      <c r="H17" s="46" t="s">
        <v>428</v>
      </c>
    </row>
    <row r="18" spans="1:8" x14ac:dyDescent="0.25">
      <c r="A18" s="43" t="s">
        <v>126</v>
      </c>
      <c r="B18" s="43" t="s">
        <v>145</v>
      </c>
      <c r="C18" s="46"/>
      <c r="D18" s="32">
        <v>7.85</v>
      </c>
      <c r="E18" s="32"/>
      <c r="F18" s="87">
        <v>855.50289999999995</v>
      </c>
      <c r="G18" s="86">
        <v>900.6549</v>
      </c>
      <c r="H18" s="46" t="s">
        <v>429</v>
      </c>
    </row>
    <row r="19" spans="1:8" x14ac:dyDescent="0.25">
      <c r="A19" s="47" t="s">
        <v>125</v>
      </c>
      <c r="B19" s="47" t="s">
        <v>143</v>
      </c>
      <c r="C19" s="67" t="s">
        <v>144</v>
      </c>
      <c r="D19" s="81">
        <v>6.67</v>
      </c>
      <c r="E19" s="81"/>
      <c r="F19" s="90">
        <v>853.48919999999998</v>
      </c>
      <c r="G19" s="91">
        <v>898.63879999999995</v>
      </c>
      <c r="H19" s="67" t="s">
        <v>430</v>
      </c>
    </row>
  </sheetData>
  <mergeCells count="3">
    <mergeCell ref="B4:C4"/>
    <mergeCell ref="D4:E4"/>
    <mergeCell ref="F3:G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="85" zoomScaleNormal="85" workbookViewId="0">
      <selection activeCell="A4" sqref="A4:G4"/>
    </sheetView>
  </sheetViews>
  <sheetFormatPr baseColWidth="10" defaultColWidth="9.140625" defaultRowHeight="15" x14ac:dyDescent="0.25"/>
  <cols>
    <col min="1" max="1" width="11.7109375" customWidth="1"/>
    <col min="2" max="2" width="13.85546875" customWidth="1"/>
    <col min="3" max="3" width="13.140625" customWidth="1"/>
    <col min="5" max="6" width="9.5703125" bestFit="1" customWidth="1"/>
    <col min="7" max="7" width="20" customWidth="1"/>
  </cols>
  <sheetData>
    <row r="1" spans="1:8" s="18" customFormat="1" x14ac:dyDescent="0.25">
      <c r="A1" s="38" t="s">
        <v>300</v>
      </c>
    </row>
    <row r="2" spans="1:8" s="18" customFormat="1" ht="18.75" x14ac:dyDescent="0.3">
      <c r="A2" s="165" t="s">
        <v>154</v>
      </c>
    </row>
    <row r="3" spans="1:8" s="2" customFormat="1" x14ac:dyDescent="0.25">
      <c r="A3" s="5"/>
      <c r="E3" s="207" t="s">
        <v>334</v>
      </c>
      <c r="F3" s="207"/>
    </row>
    <row r="4" spans="1:8" s="175" customFormat="1" ht="17.25" x14ac:dyDescent="0.25">
      <c r="A4" s="191" t="s">
        <v>153</v>
      </c>
      <c r="B4" s="208" t="s">
        <v>152</v>
      </c>
      <c r="C4" s="208"/>
      <c r="D4" s="191" t="s">
        <v>132</v>
      </c>
      <c r="E4" s="190" t="s">
        <v>644</v>
      </c>
      <c r="F4" s="190" t="s">
        <v>643</v>
      </c>
      <c r="G4" s="191" t="s">
        <v>335</v>
      </c>
    </row>
    <row r="5" spans="1:8" x14ac:dyDescent="0.25">
      <c r="A5" s="43" t="s">
        <v>161</v>
      </c>
      <c r="B5" s="43" t="s">
        <v>175</v>
      </c>
      <c r="C5" s="32" t="s">
        <v>176</v>
      </c>
      <c r="D5" s="73">
        <v>9.81</v>
      </c>
      <c r="E5" s="33">
        <v>732.48230000000001</v>
      </c>
      <c r="F5" s="61">
        <v>770.61040000000003</v>
      </c>
      <c r="G5" s="79" t="s">
        <v>431</v>
      </c>
    </row>
    <row r="6" spans="1:8" x14ac:dyDescent="0.25">
      <c r="A6" s="43" t="s">
        <v>160</v>
      </c>
      <c r="B6" s="42" t="s">
        <v>173</v>
      </c>
      <c r="C6" s="32" t="s">
        <v>174</v>
      </c>
      <c r="D6" s="73">
        <v>8.6300000000000008</v>
      </c>
      <c r="E6" s="33">
        <v>730.46550000000002</v>
      </c>
      <c r="F6" s="61">
        <v>768.59619999999995</v>
      </c>
      <c r="G6" s="79" t="s">
        <v>432</v>
      </c>
    </row>
    <row r="7" spans="1:8" x14ac:dyDescent="0.25">
      <c r="A7" s="44" t="s">
        <v>164</v>
      </c>
      <c r="B7" s="44" t="s">
        <v>180</v>
      </c>
      <c r="C7" s="84"/>
      <c r="D7" s="56">
        <v>11.1</v>
      </c>
      <c r="E7" s="164">
        <v>760.5145</v>
      </c>
      <c r="F7" s="63">
        <v>800.64930000000004</v>
      </c>
      <c r="G7" s="66" t="s">
        <v>433</v>
      </c>
      <c r="H7" s="27"/>
    </row>
    <row r="8" spans="1:8" x14ac:dyDescent="0.25">
      <c r="A8" s="43" t="s">
        <v>163</v>
      </c>
      <c r="B8" s="43" t="s">
        <v>179</v>
      </c>
      <c r="C8" s="32"/>
      <c r="D8" s="73">
        <v>10.1</v>
      </c>
      <c r="E8" s="33">
        <v>758.49710000000005</v>
      </c>
      <c r="F8" s="61">
        <v>798.63289999999995</v>
      </c>
      <c r="G8" s="79" t="s">
        <v>434</v>
      </c>
      <c r="H8" s="27"/>
    </row>
    <row r="9" spans="1:8" x14ac:dyDescent="0.25">
      <c r="A9" s="43" t="s">
        <v>162</v>
      </c>
      <c r="B9" s="43" t="s">
        <v>177</v>
      </c>
      <c r="C9" s="32" t="s">
        <v>178</v>
      </c>
      <c r="D9" s="73">
        <v>9.18</v>
      </c>
      <c r="E9" s="33">
        <v>756.48260000000005</v>
      </c>
      <c r="F9" s="61">
        <v>796.6173</v>
      </c>
      <c r="G9" s="79" t="s">
        <v>435</v>
      </c>
    </row>
    <row r="10" spans="1:8" x14ac:dyDescent="0.25">
      <c r="A10" s="43" t="s">
        <v>159</v>
      </c>
      <c r="B10" s="42" t="s">
        <v>172</v>
      </c>
      <c r="C10" s="32"/>
      <c r="D10" s="55">
        <v>12.4</v>
      </c>
      <c r="E10" s="33">
        <v>788.54650000000004</v>
      </c>
      <c r="F10" s="61">
        <v>830.68650000000002</v>
      </c>
      <c r="G10" s="79" t="s">
        <v>436</v>
      </c>
    </row>
    <row r="11" spans="1:8" x14ac:dyDescent="0.25">
      <c r="A11" s="43" t="s">
        <v>158</v>
      </c>
      <c r="B11" s="42" t="s">
        <v>170</v>
      </c>
      <c r="C11" s="15" t="s">
        <v>171</v>
      </c>
      <c r="D11" s="55">
        <v>11.3</v>
      </c>
      <c r="E11" s="33">
        <v>786.53020000000004</v>
      </c>
      <c r="F11" s="61">
        <v>828.67</v>
      </c>
      <c r="G11" s="46" t="s">
        <v>437</v>
      </c>
    </row>
    <row r="12" spans="1:8" x14ac:dyDescent="0.25">
      <c r="A12" s="43" t="s">
        <v>157</v>
      </c>
      <c r="B12" s="42" t="s">
        <v>168</v>
      </c>
      <c r="C12" s="15" t="s">
        <v>169</v>
      </c>
      <c r="D12" s="55">
        <v>10.3</v>
      </c>
      <c r="E12" s="33">
        <v>784.51469999999995</v>
      </c>
      <c r="F12" s="61">
        <v>826.6558</v>
      </c>
      <c r="G12" s="46" t="s">
        <v>438</v>
      </c>
    </row>
    <row r="13" spans="1:8" x14ac:dyDescent="0.25">
      <c r="A13" s="43" t="s">
        <v>156</v>
      </c>
      <c r="B13" s="42" t="s">
        <v>166</v>
      </c>
      <c r="C13" s="15" t="s">
        <v>167</v>
      </c>
      <c r="D13" s="55">
        <v>9.1999999999999993</v>
      </c>
      <c r="E13" s="33">
        <v>782.49829999999997</v>
      </c>
      <c r="F13" s="61">
        <v>824.6395</v>
      </c>
      <c r="G13" s="46" t="s">
        <v>439</v>
      </c>
    </row>
    <row r="14" spans="1:8" x14ac:dyDescent="0.25">
      <c r="A14" s="47" t="s">
        <v>165</v>
      </c>
      <c r="B14" s="47" t="s">
        <v>181</v>
      </c>
      <c r="C14" s="81"/>
      <c r="D14" s="107">
        <v>8.14</v>
      </c>
      <c r="E14" s="82">
        <v>780.4828</v>
      </c>
      <c r="F14" s="65">
        <v>822.62419999999997</v>
      </c>
      <c r="G14" s="94" t="s">
        <v>440</v>
      </c>
    </row>
    <row r="15" spans="1:8" x14ac:dyDescent="0.25">
      <c r="D15" s="2"/>
      <c r="G15" s="22"/>
    </row>
  </sheetData>
  <mergeCells count="2">
    <mergeCell ref="B4:C4"/>
    <mergeCell ref="E3:F3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Normal="100" workbookViewId="0">
      <selection activeCell="A4" sqref="A4:E4"/>
    </sheetView>
  </sheetViews>
  <sheetFormatPr baseColWidth="10" defaultColWidth="9.140625" defaultRowHeight="15" x14ac:dyDescent="0.25"/>
  <cols>
    <col min="1" max="1" width="16" customWidth="1"/>
    <col min="3" max="3" width="11" customWidth="1"/>
    <col min="4" max="4" width="10.5703125" customWidth="1"/>
    <col min="5" max="5" width="17.140625" customWidth="1"/>
  </cols>
  <sheetData>
    <row r="1" spans="1:7" s="22" customFormat="1" x14ac:dyDescent="0.25">
      <c r="A1" s="20" t="s">
        <v>748</v>
      </c>
    </row>
    <row r="2" spans="1:7" s="22" customFormat="1" ht="18.75" x14ac:dyDescent="0.3">
      <c r="A2" s="163" t="s">
        <v>203</v>
      </c>
    </row>
    <row r="3" spans="1:7" x14ac:dyDescent="0.25">
      <c r="A3" s="20"/>
      <c r="B3" s="19"/>
      <c r="C3" s="207" t="s">
        <v>334</v>
      </c>
      <c r="D3" s="207"/>
    </row>
    <row r="4" spans="1:7" s="175" customFormat="1" ht="17.25" x14ac:dyDescent="0.25">
      <c r="A4" s="191" t="s">
        <v>204</v>
      </c>
      <c r="B4" s="194" t="s">
        <v>132</v>
      </c>
      <c r="C4" s="191" t="s">
        <v>644</v>
      </c>
      <c r="D4" s="191" t="s">
        <v>643</v>
      </c>
      <c r="E4" s="191" t="s">
        <v>335</v>
      </c>
    </row>
    <row r="5" spans="1:7" x14ac:dyDescent="0.25">
      <c r="A5" s="43" t="s">
        <v>205</v>
      </c>
      <c r="B5" s="108">
        <v>9.6999999999999993</v>
      </c>
      <c r="C5" s="43">
        <v>740.52229999999997</v>
      </c>
      <c r="D5" s="46">
        <f>C5+41*1.00336</f>
        <v>781.66005999999993</v>
      </c>
      <c r="E5" s="46" t="s">
        <v>361</v>
      </c>
    </row>
    <row r="6" spans="1:7" x14ac:dyDescent="0.25">
      <c r="A6" s="43" t="s">
        <v>206</v>
      </c>
      <c r="B6" s="108">
        <v>10.72</v>
      </c>
      <c r="C6" s="43">
        <v>742.53920000000005</v>
      </c>
      <c r="D6" s="46">
        <f>C6+41*1.00336</f>
        <v>783.67696000000001</v>
      </c>
      <c r="E6" s="46" t="s">
        <v>402</v>
      </c>
    </row>
    <row r="7" spans="1:7" x14ac:dyDescent="0.25">
      <c r="A7" s="43" t="s">
        <v>207</v>
      </c>
      <c r="B7" s="108">
        <v>11.68</v>
      </c>
      <c r="C7" s="43">
        <v>744.55430000000001</v>
      </c>
      <c r="D7" s="46">
        <f t="shared" ref="D7:D11" si="0">C7+41*1.00336</f>
        <v>785.69205999999997</v>
      </c>
      <c r="E7" s="46" t="s">
        <v>359</v>
      </c>
    </row>
    <row r="8" spans="1:7" x14ac:dyDescent="0.25">
      <c r="A8" s="43" t="s">
        <v>208</v>
      </c>
      <c r="B8" s="108">
        <v>11.73</v>
      </c>
      <c r="C8" s="43">
        <v>746.57039999999995</v>
      </c>
      <c r="D8" s="46">
        <f t="shared" si="0"/>
        <v>787.70815999999991</v>
      </c>
      <c r="E8" s="46" t="s">
        <v>358</v>
      </c>
    </row>
    <row r="9" spans="1:7" x14ac:dyDescent="0.25">
      <c r="A9" s="43" t="s">
        <v>209</v>
      </c>
      <c r="B9" s="108">
        <v>8.81</v>
      </c>
      <c r="C9" s="43">
        <v>764.52120000000002</v>
      </c>
      <c r="D9" s="46">
        <f t="shared" si="0"/>
        <v>805.65895999999998</v>
      </c>
      <c r="E9" s="46" t="s">
        <v>373</v>
      </c>
    </row>
    <row r="10" spans="1:7" x14ac:dyDescent="0.25">
      <c r="A10" s="43" t="s">
        <v>210</v>
      </c>
      <c r="B10" s="108">
        <v>10.31</v>
      </c>
      <c r="C10" s="43">
        <v>766.53740000000005</v>
      </c>
      <c r="D10" s="46">
        <f t="shared" si="0"/>
        <v>807.67516000000001</v>
      </c>
      <c r="E10" s="46" t="s">
        <v>372</v>
      </c>
    </row>
    <row r="11" spans="1:7" x14ac:dyDescent="0.25">
      <c r="A11" s="47" t="s">
        <v>211</v>
      </c>
      <c r="B11" s="109">
        <v>9.8800000000000008</v>
      </c>
      <c r="C11" s="47">
        <v>768.55380000000002</v>
      </c>
      <c r="D11" s="67">
        <f t="shared" si="0"/>
        <v>809.69155999999998</v>
      </c>
      <c r="E11" s="67" t="s">
        <v>371</v>
      </c>
    </row>
    <row r="12" spans="1:7" x14ac:dyDescent="0.25">
      <c r="A12" s="16"/>
      <c r="B12" s="21"/>
      <c r="C12" s="16"/>
      <c r="D12" s="16"/>
      <c r="G12" s="16"/>
    </row>
    <row r="13" spans="1:7" x14ac:dyDescent="0.25">
      <c r="A13" s="16"/>
      <c r="B13" s="17"/>
      <c r="C13" s="16"/>
      <c r="D13" s="16"/>
      <c r="G13" s="16"/>
    </row>
    <row r="14" spans="1:7" x14ac:dyDescent="0.25">
      <c r="A14" s="16"/>
      <c r="C14" s="16"/>
      <c r="D14" s="16"/>
      <c r="G14" s="16"/>
    </row>
    <row r="15" spans="1:7" x14ac:dyDescent="0.25">
      <c r="A15" s="16"/>
      <c r="C15" s="16"/>
      <c r="D15" s="16"/>
      <c r="G15" s="16"/>
    </row>
  </sheetData>
  <mergeCells count="1">
    <mergeCell ref="C3:D3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A4" sqref="A4:G4"/>
    </sheetView>
  </sheetViews>
  <sheetFormatPr baseColWidth="10" defaultColWidth="9.140625" defaultRowHeight="15" x14ac:dyDescent="0.25"/>
  <cols>
    <col min="2" max="2" width="19" customWidth="1"/>
    <col min="3" max="3" width="14" style="24" customWidth="1"/>
    <col min="6" max="6" width="12.85546875" customWidth="1"/>
    <col min="7" max="7" width="23.7109375" customWidth="1"/>
    <col min="8" max="8" width="9.7109375" customWidth="1"/>
  </cols>
  <sheetData>
    <row r="1" spans="1:8" s="22" customFormat="1" x14ac:dyDescent="0.25">
      <c r="A1" s="20" t="s">
        <v>300</v>
      </c>
    </row>
    <row r="2" spans="1:8" s="22" customFormat="1" ht="18.75" x14ac:dyDescent="0.3">
      <c r="A2" s="163" t="s">
        <v>287</v>
      </c>
      <c r="D2" s="173" t="s">
        <v>95</v>
      </c>
      <c r="H2" s="30"/>
    </row>
    <row r="3" spans="1:8" s="22" customFormat="1" x14ac:dyDescent="0.25">
      <c r="A3" s="20"/>
      <c r="D3" s="207" t="s">
        <v>334</v>
      </c>
      <c r="E3" s="207"/>
      <c r="H3" s="30"/>
    </row>
    <row r="4" spans="1:8" s="175" customFormat="1" ht="17.25" x14ac:dyDescent="0.25">
      <c r="A4" s="212" t="s">
        <v>752</v>
      </c>
      <c r="B4" s="212"/>
      <c r="C4" s="191" t="s">
        <v>132</v>
      </c>
      <c r="D4" s="191" t="s">
        <v>644</v>
      </c>
      <c r="E4" s="191" t="s">
        <v>643</v>
      </c>
      <c r="F4" s="191" t="s">
        <v>275</v>
      </c>
      <c r="G4" s="191" t="s">
        <v>335</v>
      </c>
    </row>
    <row r="5" spans="1:8" x14ac:dyDescent="0.25">
      <c r="A5" s="210" t="s">
        <v>276</v>
      </c>
      <c r="B5" s="46" t="s">
        <v>305</v>
      </c>
      <c r="C5" s="15">
        <v>1.51</v>
      </c>
      <c r="D5" s="58">
        <v>409.23551500000002</v>
      </c>
      <c r="E5" s="59">
        <v>428.29925999999995</v>
      </c>
      <c r="F5" s="76" t="s">
        <v>113</v>
      </c>
      <c r="G5" s="55" t="s">
        <v>441</v>
      </c>
      <c r="H5" s="25"/>
    </row>
    <row r="6" spans="1:8" x14ac:dyDescent="0.25">
      <c r="A6" s="210"/>
      <c r="B6" s="46" t="s">
        <v>306</v>
      </c>
      <c r="C6" s="15">
        <v>1.55</v>
      </c>
      <c r="D6" s="58">
        <v>435.25116500000001</v>
      </c>
      <c r="E6" s="59">
        <v>456.32162000000005</v>
      </c>
      <c r="F6" s="76" t="s">
        <v>113</v>
      </c>
      <c r="G6" s="55" t="s">
        <v>442</v>
      </c>
      <c r="H6" s="25"/>
    </row>
    <row r="7" spans="1:8" x14ac:dyDescent="0.25">
      <c r="A7" s="210"/>
      <c r="B7" s="46" t="s">
        <v>307</v>
      </c>
      <c r="C7" s="15">
        <v>1.23</v>
      </c>
      <c r="D7" s="60">
        <v>433.23551500000002</v>
      </c>
      <c r="E7" s="61">
        <v>454.30597000000006</v>
      </c>
      <c r="F7" s="76" t="s">
        <v>113</v>
      </c>
      <c r="G7" s="55" t="s">
        <v>443</v>
      </c>
      <c r="H7" s="25"/>
    </row>
    <row r="8" spans="1:8" x14ac:dyDescent="0.25">
      <c r="A8" s="210"/>
      <c r="B8" s="46" t="s">
        <v>308</v>
      </c>
      <c r="C8" s="32">
        <v>1.54</v>
      </c>
      <c r="D8" s="60">
        <v>452.27771400000006</v>
      </c>
      <c r="E8" s="61">
        <v>473.3481690000001</v>
      </c>
      <c r="F8" s="76" t="s">
        <v>113</v>
      </c>
      <c r="G8" s="55" t="s">
        <v>444</v>
      </c>
      <c r="H8" s="25"/>
    </row>
    <row r="9" spans="1:8" x14ac:dyDescent="0.25">
      <c r="A9" s="210"/>
      <c r="B9" s="46" t="s">
        <v>309</v>
      </c>
      <c r="C9" s="32">
        <v>1.17</v>
      </c>
      <c r="D9" s="60">
        <v>450.26206400000007</v>
      </c>
      <c r="E9" s="61">
        <v>471.3325190000001</v>
      </c>
      <c r="F9" s="76" t="s">
        <v>113</v>
      </c>
      <c r="G9" s="55" t="s">
        <v>445</v>
      </c>
      <c r="H9" s="25"/>
    </row>
    <row r="10" spans="1:8" x14ac:dyDescent="0.25">
      <c r="A10" s="210"/>
      <c r="B10" s="46" t="s">
        <v>310</v>
      </c>
      <c r="C10" s="32">
        <v>1.38</v>
      </c>
      <c r="D10" s="60">
        <v>464.27771400000006</v>
      </c>
      <c r="E10" s="61">
        <v>486.35152400000004</v>
      </c>
      <c r="F10" s="76" t="s">
        <v>113</v>
      </c>
      <c r="G10" s="55" t="s">
        <v>446</v>
      </c>
      <c r="H10" s="25"/>
    </row>
    <row r="11" spans="1:8" x14ac:dyDescent="0.25">
      <c r="A11" s="210"/>
      <c r="B11" s="46" t="s">
        <v>311</v>
      </c>
      <c r="C11" s="32">
        <v>2.63</v>
      </c>
      <c r="D11" s="60">
        <v>480.30901400000005</v>
      </c>
      <c r="E11" s="61">
        <v>503.38617900000008</v>
      </c>
      <c r="F11" s="76" t="s">
        <v>113</v>
      </c>
      <c r="G11" s="55" t="s">
        <v>447</v>
      </c>
      <c r="H11" s="25"/>
    </row>
    <row r="12" spans="1:8" x14ac:dyDescent="0.25">
      <c r="A12" s="210"/>
      <c r="B12" s="46" t="s">
        <v>312</v>
      </c>
      <c r="C12" s="32">
        <v>1.62</v>
      </c>
      <c r="D12" s="60">
        <v>478.29336400000005</v>
      </c>
      <c r="E12" s="61">
        <v>501.37052900000009</v>
      </c>
      <c r="F12" s="76" t="s">
        <v>113</v>
      </c>
      <c r="G12" s="55" t="s">
        <v>448</v>
      </c>
      <c r="H12" s="25"/>
    </row>
    <row r="13" spans="1:8" x14ac:dyDescent="0.25">
      <c r="A13" s="210" t="s">
        <v>277</v>
      </c>
      <c r="B13" s="46" t="s">
        <v>313</v>
      </c>
      <c r="C13" s="32">
        <v>1.61</v>
      </c>
      <c r="D13" s="60">
        <v>540.33014400000002</v>
      </c>
      <c r="E13" s="61">
        <v>564.410664</v>
      </c>
      <c r="F13" s="95" t="s">
        <v>282</v>
      </c>
      <c r="G13" s="55" t="s">
        <v>452</v>
      </c>
      <c r="H13" s="25"/>
    </row>
    <row r="14" spans="1:8" x14ac:dyDescent="0.25">
      <c r="A14" s="210"/>
      <c r="B14" s="46" t="s">
        <v>314</v>
      </c>
      <c r="C14" s="32">
        <v>1.21</v>
      </c>
      <c r="D14" s="60">
        <v>538.31449399999997</v>
      </c>
      <c r="E14" s="61">
        <v>562.39501399999995</v>
      </c>
      <c r="F14" s="95" t="s">
        <v>282</v>
      </c>
      <c r="G14" s="55" t="s">
        <v>453</v>
      </c>
      <c r="H14" s="25"/>
    </row>
    <row r="15" spans="1:8" x14ac:dyDescent="0.25">
      <c r="A15" s="210"/>
      <c r="B15" s="46" t="s">
        <v>315</v>
      </c>
      <c r="C15" s="32">
        <v>0.96</v>
      </c>
      <c r="D15" s="60">
        <v>536.29884400000003</v>
      </c>
      <c r="E15" s="61">
        <v>560.37936400000001</v>
      </c>
      <c r="F15" s="95" t="s">
        <v>282</v>
      </c>
      <c r="G15" s="55" t="s">
        <v>454</v>
      </c>
      <c r="H15" s="25"/>
    </row>
    <row r="16" spans="1:8" x14ac:dyDescent="0.25">
      <c r="A16" s="210" t="s">
        <v>274</v>
      </c>
      <c r="B16" s="46" t="s">
        <v>316</v>
      </c>
      <c r="C16" s="76">
        <v>1.39</v>
      </c>
      <c r="D16" s="60">
        <v>483.27229499999999</v>
      </c>
      <c r="E16" s="61">
        <v>505.34610499999997</v>
      </c>
      <c r="F16" s="76" t="s">
        <v>113</v>
      </c>
      <c r="G16" s="55" t="s">
        <v>455</v>
      </c>
      <c r="H16" s="25"/>
    </row>
    <row r="17" spans="1:8" x14ac:dyDescent="0.25">
      <c r="A17" s="210"/>
      <c r="B17" s="46" t="s">
        <v>317</v>
      </c>
      <c r="C17" s="32">
        <v>1.4</v>
      </c>
      <c r="D17" s="60">
        <v>509.28794500000004</v>
      </c>
      <c r="E17" s="61">
        <v>533.3684649999999</v>
      </c>
      <c r="F17" s="76" t="s">
        <v>113</v>
      </c>
      <c r="G17" s="55" t="s">
        <v>449</v>
      </c>
      <c r="H17" s="25"/>
    </row>
    <row r="18" spans="1:8" x14ac:dyDescent="0.25">
      <c r="A18" s="210"/>
      <c r="B18" s="46" t="s">
        <v>318</v>
      </c>
      <c r="C18" s="32">
        <v>1.1200000000000001</v>
      </c>
      <c r="D18" s="60">
        <v>507.27229500000004</v>
      </c>
      <c r="E18" s="61">
        <v>531.35281499999996</v>
      </c>
      <c r="F18" s="76" t="s">
        <v>113</v>
      </c>
      <c r="G18" s="55" t="s">
        <v>450</v>
      </c>
      <c r="H18" s="25"/>
    </row>
    <row r="19" spans="1:8" x14ac:dyDescent="0.25">
      <c r="A19" s="211"/>
      <c r="B19" s="67" t="s">
        <v>319</v>
      </c>
      <c r="C19" s="81">
        <v>1</v>
      </c>
      <c r="D19" s="64">
        <v>505.25664500000005</v>
      </c>
      <c r="E19" s="65">
        <v>529.33716499999991</v>
      </c>
      <c r="F19" s="80" t="s">
        <v>113</v>
      </c>
      <c r="G19" s="57" t="s">
        <v>451</v>
      </c>
      <c r="H19" s="25"/>
    </row>
    <row r="20" spans="1:8" x14ac:dyDescent="0.25">
      <c r="A20" s="25"/>
      <c r="B20" s="25"/>
      <c r="C20" s="25"/>
      <c r="D20" s="27"/>
      <c r="E20" s="27"/>
      <c r="F20" s="26"/>
      <c r="G20" s="24"/>
      <c r="H20" s="24"/>
    </row>
  </sheetData>
  <mergeCells count="6">
    <mergeCell ref="A16:A19"/>
    <mergeCell ref="D3:E3"/>
    <mergeCell ref="A4:B4"/>
    <mergeCell ref="A5:A7"/>
    <mergeCell ref="A8:A12"/>
    <mergeCell ref="A13:A1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17</vt:i4>
      </vt:variant>
    </vt:vector>
  </HeadingPairs>
  <TitlesOfParts>
    <vt:vector size="17" baseType="lpstr">
      <vt:lpstr>FragmentList</vt:lpstr>
      <vt:lpstr>PA_neg</vt:lpstr>
      <vt:lpstr>PC_neg</vt:lpstr>
      <vt:lpstr>PE_neg</vt:lpstr>
      <vt:lpstr>PG_neg</vt:lpstr>
      <vt:lpstr>PI_neg</vt:lpstr>
      <vt:lpstr>PS_neg</vt:lpstr>
      <vt:lpstr>DMPE_pos</vt:lpstr>
      <vt:lpstr>LysoGPL_neg</vt:lpstr>
      <vt:lpstr>CL_neg</vt:lpstr>
      <vt:lpstr>Cer_pos</vt:lpstr>
      <vt:lpstr>HexCer_pos</vt:lpstr>
      <vt:lpstr>IPC_neg</vt:lpstr>
      <vt:lpstr>MIPC_neg</vt:lpstr>
      <vt:lpstr>DAG_pos</vt:lpstr>
      <vt:lpstr>TAG_pos</vt:lpstr>
      <vt:lpstr>Summary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2017-04-12T11:19:48Z</cp:lastPrinted>
  <dcterms:created xsi:type="dcterms:W3CDTF">2016-02-03T17:36:19Z</dcterms:created>
  <dcterms:modified xsi:type="dcterms:W3CDTF">2017-04-25T13:19:49Z</dcterms:modified>
</cp:coreProperties>
</file>