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ente\Documents\Backup\Ricerca\Lavori_in_corso\Epitassia_calcite_dolomite\paper\"/>
    </mc:Choice>
  </mc:AlternateContent>
  <bookViews>
    <workbookView xWindow="0" yWindow="0" windowWidth="16380" windowHeight="8190" tabRatio="584" activeTab="2"/>
  </bookViews>
  <sheets>
    <sheet name="(10.4)Cc-(10.4)Dol" sheetId="7" r:id="rId1"/>
    <sheet name="(10.0)Cc-(10.0)Dol" sheetId="8" r:id="rId2"/>
    <sheet name="(11.0)Cc-(11.0)Dol" sheetId="9" r:id="rId3"/>
  </sheets>
  <calcPr calcId="152511" iterateDelta="1E-4"/>
</workbook>
</file>

<file path=xl/calcChain.xml><?xml version="1.0" encoding="utf-8"?>
<calcChain xmlns="http://schemas.openxmlformats.org/spreadsheetml/2006/main">
  <c r="F66" i="9" l="1"/>
  <c r="G66" i="9" s="1"/>
  <c r="F65" i="9"/>
  <c r="G65" i="9" s="1"/>
  <c r="F64" i="9"/>
  <c r="G64" i="9" s="1"/>
  <c r="H64" i="9" s="1"/>
  <c r="G63" i="9"/>
  <c r="F63" i="9"/>
  <c r="F62" i="9"/>
  <c r="G62" i="9" s="1"/>
  <c r="F61" i="9"/>
  <c r="G61" i="9" s="1"/>
  <c r="F60" i="9"/>
  <c r="G60" i="9" s="1"/>
  <c r="H60" i="9" s="1"/>
  <c r="F59" i="9"/>
  <c r="G59" i="9" s="1"/>
  <c r="G58" i="9"/>
  <c r="F58" i="9"/>
  <c r="F57" i="9"/>
  <c r="G57" i="9" s="1"/>
  <c r="F56" i="9"/>
  <c r="G56" i="9" s="1"/>
  <c r="H56" i="9" s="1"/>
  <c r="G55" i="9"/>
  <c r="F55" i="9"/>
  <c r="F54" i="9"/>
  <c r="G54" i="9" s="1"/>
  <c r="F53" i="9"/>
  <c r="G53" i="9" s="1"/>
  <c r="F52" i="9"/>
  <c r="G52" i="9" s="1"/>
  <c r="H52" i="9" s="1"/>
  <c r="F51" i="9"/>
  <c r="G51" i="9" s="1"/>
  <c r="F50" i="9"/>
  <c r="G50" i="9" s="1"/>
  <c r="H50" i="9" s="1"/>
  <c r="F49" i="9"/>
  <c r="G49" i="9" s="1"/>
  <c r="F48" i="9"/>
  <c r="G48" i="9" s="1"/>
  <c r="H48" i="9" s="1"/>
  <c r="F47" i="9"/>
  <c r="G47" i="9" s="1"/>
  <c r="F46" i="9"/>
  <c r="G46" i="9" s="1"/>
  <c r="F45" i="9"/>
  <c r="G45" i="9" s="1"/>
  <c r="F44" i="9"/>
  <c r="G44" i="9" s="1"/>
  <c r="H44" i="9" s="1"/>
  <c r="F43" i="9"/>
  <c r="G43" i="9" s="1"/>
  <c r="F42" i="9"/>
  <c r="G42" i="9" s="1"/>
  <c r="H42" i="9" s="1"/>
  <c r="G41" i="9"/>
  <c r="F41" i="9"/>
  <c r="F40" i="9"/>
  <c r="G40" i="9" s="1"/>
  <c r="H40" i="9" s="1"/>
  <c r="F39" i="9"/>
  <c r="G39" i="9" s="1"/>
  <c r="F38" i="9"/>
  <c r="G38" i="9" s="1"/>
  <c r="F37" i="9"/>
  <c r="G37" i="9" s="1"/>
  <c r="F36" i="9"/>
  <c r="G36" i="9" s="1"/>
  <c r="H36" i="9" s="1"/>
  <c r="F35" i="9"/>
  <c r="G35" i="9" s="1"/>
  <c r="H35" i="9" s="1"/>
  <c r="F34" i="9"/>
  <c r="G34" i="9" s="1"/>
  <c r="H34" i="9" s="1"/>
  <c r="F33" i="9"/>
  <c r="G33" i="9" s="1"/>
  <c r="F32" i="9"/>
  <c r="G32" i="9" s="1"/>
  <c r="F31" i="9"/>
  <c r="G31" i="9" s="1"/>
  <c r="F30" i="9"/>
  <c r="G30" i="9" s="1"/>
  <c r="F29" i="9"/>
  <c r="G29" i="9" s="1"/>
  <c r="H29" i="9" s="1"/>
  <c r="F28" i="9"/>
  <c r="G28" i="9" s="1"/>
  <c r="H28" i="9" s="1"/>
  <c r="F27" i="9"/>
  <c r="G27" i="9" s="1"/>
  <c r="H27" i="9" s="1"/>
  <c r="F26" i="9"/>
  <c r="G26" i="9" s="1"/>
  <c r="H26" i="9" s="1"/>
  <c r="F25" i="9"/>
  <c r="G25" i="9" s="1"/>
  <c r="F24" i="9"/>
  <c r="G24" i="9" s="1"/>
  <c r="H24" i="9" s="1"/>
  <c r="F23" i="9"/>
  <c r="G23" i="9" s="1"/>
  <c r="F22" i="9"/>
  <c r="G22" i="9" s="1"/>
  <c r="F21" i="9"/>
  <c r="G21" i="9" s="1"/>
  <c r="F20" i="9"/>
  <c r="G20" i="9" s="1"/>
  <c r="F19" i="9"/>
  <c r="G19" i="9" s="1"/>
  <c r="F18" i="9"/>
  <c r="G18" i="9" s="1"/>
  <c r="F17" i="9"/>
  <c r="G17" i="9" s="1"/>
  <c r="F16" i="9"/>
  <c r="G16" i="9" s="1"/>
  <c r="F15" i="9"/>
  <c r="G15" i="9" s="1"/>
  <c r="F14" i="9"/>
  <c r="G14" i="9" s="1"/>
  <c r="F13" i="9"/>
  <c r="G13" i="9" s="1"/>
  <c r="F12" i="9"/>
  <c r="G12" i="9" s="1"/>
  <c r="F11" i="9"/>
  <c r="G11" i="9" s="1"/>
  <c r="F10" i="9"/>
  <c r="G10" i="9" s="1"/>
  <c r="F9" i="9"/>
  <c r="G9" i="9" s="1"/>
  <c r="F8" i="9"/>
  <c r="G8" i="9" s="1"/>
  <c r="F7" i="9"/>
  <c r="G7" i="9" s="1"/>
  <c r="F96" i="8"/>
  <c r="G96" i="8" s="1"/>
  <c r="F95" i="8"/>
  <c r="G95" i="8" s="1"/>
  <c r="H95" i="8" s="1"/>
  <c r="F94" i="8"/>
  <c r="G94" i="8" s="1"/>
  <c r="F93" i="8"/>
  <c r="G93" i="8" s="1"/>
  <c r="F92" i="8"/>
  <c r="G92" i="8" s="1"/>
  <c r="F91" i="8"/>
  <c r="G91" i="8" s="1"/>
  <c r="H91" i="8" s="1"/>
  <c r="F90" i="8"/>
  <c r="G90" i="8" s="1"/>
  <c r="F89" i="8"/>
  <c r="G89" i="8" s="1"/>
  <c r="F88" i="8"/>
  <c r="G88" i="8" s="1"/>
  <c r="F87" i="8"/>
  <c r="G87" i="8" s="1"/>
  <c r="F86" i="8"/>
  <c r="G86" i="8" s="1"/>
  <c r="F85" i="8"/>
  <c r="G85" i="8" s="1"/>
  <c r="H85" i="8" s="1"/>
  <c r="F84" i="8"/>
  <c r="G84" i="8" s="1"/>
  <c r="G83" i="8"/>
  <c r="F83" i="8"/>
  <c r="G82" i="8"/>
  <c r="H82" i="8" s="1"/>
  <c r="F82" i="8"/>
  <c r="F81" i="8"/>
  <c r="G81" i="8" s="1"/>
  <c r="H81" i="8" s="1"/>
  <c r="F80" i="8"/>
  <c r="G80" i="8" s="1"/>
  <c r="F79" i="8"/>
  <c r="G79" i="8" s="1"/>
  <c r="F78" i="8"/>
  <c r="G78" i="8" s="1"/>
  <c r="F77" i="8"/>
  <c r="G77" i="8" s="1"/>
  <c r="H77" i="8" s="1"/>
  <c r="F76" i="8"/>
  <c r="G76" i="8" s="1"/>
  <c r="F75" i="8"/>
  <c r="G75" i="8" s="1"/>
  <c r="F74" i="8"/>
  <c r="G74" i="8" s="1"/>
  <c r="F73" i="8"/>
  <c r="G73" i="8" s="1"/>
  <c r="F72" i="8"/>
  <c r="G72" i="8" s="1"/>
  <c r="F71" i="8"/>
  <c r="G71" i="8" s="1"/>
  <c r="F70" i="8"/>
  <c r="G70" i="8" s="1"/>
  <c r="F69" i="8"/>
  <c r="G69" i="8" s="1"/>
  <c r="F68" i="8"/>
  <c r="G68" i="8" s="1"/>
  <c r="F67" i="8"/>
  <c r="G67" i="8" s="1"/>
  <c r="F66" i="8"/>
  <c r="G66" i="8" s="1"/>
  <c r="F65" i="8"/>
  <c r="G65" i="8" s="1"/>
  <c r="F64" i="8"/>
  <c r="G64" i="8" s="1"/>
  <c r="H64" i="8" s="1"/>
  <c r="F63" i="8"/>
  <c r="G63" i="8" s="1"/>
  <c r="F62" i="8"/>
  <c r="G62" i="8" s="1"/>
  <c r="F61" i="8"/>
  <c r="G61" i="8" s="1"/>
  <c r="F60" i="8"/>
  <c r="G60" i="8" s="1"/>
  <c r="F59" i="8"/>
  <c r="G59" i="8" s="1"/>
  <c r="F58" i="8"/>
  <c r="G58" i="8" s="1"/>
  <c r="F57" i="8"/>
  <c r="G57" i="8" s="1"/>
  <c r="F56" i="8"/>
  <c r="G56" i="8" s="1"/>
  <c r="H56" i="8" s="1"/>
  <c r="F55" i="8"/>
  <c r="G55" i="8" s="1"/>
  <c r="F54" i="8"/>
  <c r="G54" i="8" s="1"/>
  <c r="F53" i="8"/>
  <c r="G53" i="8" s="1"/>
  <c r="F52" i="8"/>
  <c r="G52" i="8" s="1"/>
  <c r="F51" i="8"/>
  <c r="G51" i="8" s="1"/>
  <c r="F50" i="8"/>
  <c r="G50" i="8" s="1"/>
  <c r="F49" i="8"/>
  <c r="G49" i="8" s="1"/>
  <c r="F48" i="8"/>
  <c r="G48" i="8" s="1"/>
  <c r="H48" i="8" s="1"/>
  <c r="F47" i="8"/>
  <c r="G47" i="8" s="1"/>
  <c r="F46" i="8"/>
  <c r="G46" i="8" s="1"/>
  <c r="H46" i="8" s="1"/>
  <c r="F45" i="8"/>
  <c r="G45" i="8" s="1"/>
  <c r="F44" i="8"/>
  <c r="G44" i="8" s="1"/>
  <c r="F43" i="8"/>
  <c r="G43" i="8" s="1"/>
  <c r="F42" i="8"/>
  <c r="G42" i="8" s="1"/>
  <c r="F41" i="8"/>
  <c r="G41" i="8" s="1"/>
  <c r="F40" i="8"/>
  <c r="G40" i="8" s="1"/>
  <c r="F39" i="8"/>
  <c r="G39" i="8" s="1"/>
  <c r="H39" i="8" s="1"/>
  <c r="F38" i="8"/>
  <c r="G38" i="8" s="1"/>
  <c r="H38" i="8" s="1"/>
  <c r="F37" i="8"/>
  <c r="G37" i="8" s="1"/>
  <c r="F36" i="8"/>
  <c r="G36" i="8" s="1"/>
  <c r="H36" i="8" s="1"/>
  <c r="F35" i="8"/>
  <c r="G35" i="8" s="1"/>
  <c r="H35" i="8" s="1"/>
  <c r="F34" i="8"/>
  <c r="G34" i="8" s="1"/>
  <c r="H34" i="8" s="1"/>
  <c r="G33" i="8"/>
  <c r="F33" i="8"/>
  <c r="F32" i="8"/>
  <c r="G32" i="8" s="1"/>
  <c r="F31" i="8"/>
  <c r="G31" i="8" s="1"/>
  <c r="F30" i="8"/>
  <c r="G30" i="8" s="1"/>
  <c r="H30" i="8" s="1"/>
  <c r="F29" i="8"/>
  <c r="G29" i="8" s="1"/>
  <c r="F28" i="8"/>
  <c r="G28" i="8" s="1"/>
  <c r="F27" i="8"/>
  <c r="G27" i="8" s="1"/>
  <c r="F26" i="8"/>
  <c r="G26" i="8" s="1"/>
  <c r="H26" i="8" s="1"/>
  <c r="F25" i="8"/>
  <c r="G25" i="8" s="1"/>
  <c r="F24" i="8"/>
  <c r="G24" i="8" s="1"/>
  <c r="F23" i="8"/>
  <c r="G23" i="8" s="1"/>
  <c r="F22" i="8"/>
  <c r="G22" i="8" s="1"/>
  <c r="H22" i="8" s="1"/>
  <c r="F21" i="8"/>
  <c r="G21" i="8" s="1"/>
  <c r="F20" i="8"/>
  <c r="G20" i="8" s="1"/>
  <c r="F19" i="8"/>
  <c r="G19" i="8" s="1"/>
  <c r="F18" i="8"/>
  <c r="G18" i="8" s="1"/>
  <c r="H18" i="8" s="1"/>
  <c r="F17" i="8"/>
  <c r="G17" i="8" s="1"/>
  <c r="F16" i="8"/>
  <c r="G16" i="8" s="1"/>
  <c r="F15" i="8"/>
  <c r="G15" i="8" s="1"/>
  <c r="F14" i="8"/>
  <c r="G14" i="8" s="1"/>
  <c r="H14" i="8" s="1"/>
  <c r="F13" i="8"/>
  <c r="G13" i="8" s="1"/>
  <c r="F12" i="8"/>
  <c r="G12" i="8" s="1"/>
  <c r="F11" i="8"/>
  <c r="G11" i="8" s="1"/>
  <c r="F10" i="8"/>
  <c r="G10" i="8" s="1"/>
  <c r="H10" i="8" s="1"/>
  <c r="F9" i="8"/>
  <c r="G9" i="8" s="1"/>
  <c r="G8" i="8"/>
  <c r="F8" i="8"/>
  <c r="F7" i="8"/>
  <c r="F66" i="7"/>
  <c r="G66" i="7" s="1"/>
  <c r="F65" i="7"/>
  <c r="G65" i="7" s="1"/>
  <c r="F64" i="7"/>
  <c r="G64" i="7" s="1"/>
  <c r="F63" i="7"/>
  <c r="G63" i="7" s="1"/>
  <c r="H63" i="7" s="1"/>
  <c r="F62" i="7"/>
  <c r="G62" i="7" s="1"/>
  <c r="F61" i="7"/>
  <c r="G61" i="7" s="1"/>
  <c r="F60" i="7"/>
  <c r="G60" i="7" s="1"/>
  <c r="H60" i="7" s="1"/>
  <c r="F59" i="7"/>
  <c r="G59" i="7" s="1"/>
  <c r="H59" i="7" s="1"/>
  <c r="F58" i="7"/>
  <c r="F57" i="7"/>
  <c r="G57" i="7" s="1"/>
  <c r="F56" i="7"/>
  <c r="G56" i="7" s="1"/>
  <c r="H56" i="7" s="1"/>
  <c r="F55" i="7"/>
  <c r="G55" i="7" s="1"/>
  <c r="F54" i="7"/>
  <c r="F53" i="7"/>
  <c r="G53" i="7" s="1"/>
  <c r="F52" i="7"/>
  <c r="G52" i="7" s="1"/>
  <c r="F51" i="7"/>
  <c r="G51" i="7" s="1"/>
  <c r="F50" i="7"/>
  <c r="G50" i="7" s="1"/>
  <c r="H50" i="7" s="1"/>
  <c r="F49" i="7"/>
  <c r="F48" i="7"/>
  <c r="F47" i="7"/>
  <c r="F46" i="7"/>
  <c r="F45" i="7"/>
  <c r="F44" i="7"/>
  <c r="F43" i="7"/>
  <c r="G43" i="7" s="1"/>
  <c r="F42" i="7"/>
  <c r="F41" i="7"/>
  <c r="F40" i="7"/>
  <c r="F39" i="7"/>
  <c r="F38" i="7"/>
  <c r="F37" i="7"/>
  <c r="F36" i="7"/>
  <c r="G36" i="7" s="1"/>
  <c r="F35" i="7"/>
  <c r="G35" i="7" s="1"/>
  <c r="F34" i="7"/>
  <c r="G34" i="7" s="1"/>
  <c r="F33" i="7"/>
  <c r="G33" i="7" s="1"/>
  <c r="F32" i="7"/>
  <c r="G32" i="7" s="1"/>
  <c r="F31" i="7"/>
  <c r="G31" i="7" s="1"/>
  <c r="F30" i="7"/>
  <c r="G30" i="7" s="1"/>
  <c r="F29" i="7"/>
  <c r="G29" i="7" s="1"/>
  <c r="F28" i="7"/>
  <c r="G28" i="7" s="1"/>
  <c r="F27" i="7"/>
  <c r="G27" i="7" s="1"/>
  <c r="F26" i="7"/>
  <c r="G26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F19" i="7"/>
  <c r="G19" i="7" s="1"/>
  <c r="F18" i="7"/>
  <c r="G18" i="7" s="1"/>
  <c r="F17" i="7"/>
  <c r="G17" i="7" s="1"/>
  <c r="F16" i="7"/>
  <c r="G16" i="7" s="1"/>
  <c r="F15" i="7"/>
  <c r="G15" i="7" s="1"/>
  <c r="F14" i="7"/>
  <c r="G14" i="7" s="1"/>
  <c r="H14" i="7" s="1"/>
  <c r="F13" i="7"/>
  <c r="G13" i="7" s="1"/>
  <c r="F12" i="7"/>
  <c r="G12" i="7" s="1"/>
  <c r="F11" i="7"/>
  <c r="G11" i="7" s="1"/>
  <c r="F10" i="7"/>
  <c r="G10" i="7" s="1"/>
  <c r="H10" i="7" s="1"/>
  <c r="F9" i="7"/>
  <c r="G9" i="7" s="1"/>
  <c r="F8" i="7"/>
  <c r="G8" i="7" s="1"/>
  <c r="F7" i="7"/>
  <c r="G7" i="7" s="1"/>
  <c r="H37" i="9" l="1"/>
  <c r="H43" i="9"/>
  <c r="H20" i="9"/>
  <c r="H51" i="9"/>
  <c r="H65" i="9"/>
  <c r="H45" i="9"/>
  <c r="H33" i="9"/>
  <c r="H15" i="9"/>
  <c r="H72" i="8"/>
  <c r="H86" i="8"/>
  <c r="H87" i="8"/>
  <c r="H70" i="8"/>
  <c r="H74" i="8"/>
  <c r="H78" i="8"/>
  <c r="H54" i="8"/>
  <c r="H62" i="8"/>
  <c r="H17" i="7"/>
  <c r="H52" i="7"/>
  <c r="H58" i="9"/>
  <c r="H18" i="7"/>
  <c r="H8" i="9"/>
  <c r="H7" i="7"/>
  <c r="H33" i="8"/>
  <c r="H20" i="7"/>
  <c r="H8" i="7"/>
  <c r="H11" i="7"/>
  <c r="H23" i="8"/>
  <c r="H28" i="8"/>
  <c r="H12" i="7"/>
  <c r="H15" i="7"/>
  <c r="H22" i="7"/>
  <c r="H24" i="7"/>
  <c r="H26" i="7"/>
  <c r="H28" i="7"/>
  <c r="H30" i="7"/>
  <c r="H32" i="7"/>
  <c r="H34" i="7"/>
  <c r="H36" i="7"/>
  <c r="H15" i="8"/>
  <c r="H20" i="8"/>
  <c r="H59" i="8"/>
  <c r="H16" i="7"/>
  <c r="H19" i="7"/>
  <c r="H23" i="7"/>
  <c r="H25" i="7"/>
  <c r="H27" i="7"/>
  <c r="H29" i="7"/>
  <c r="H31" i="7"/>
  <c r="H33" i="7"/>
  <c r="H35" i="7"/>
  <c r="G37" i="7"/>
  <c r="G39" i="7"/>
  <c r="G41" i="7"/>
  <c r="H43" i="7"/>
  <c r="G45" i="7"/>
  <c r="G47" i="7"/>
  <c r="H55" i="7"/>
  <c r="H12" i="8"/>
  <c r="H52" i="8"/>
  <c r="H53" i="7"/>
  <c r="H62" i="7"/>
  <c r="H64" i="7"/>
  <c r="H66" i="7"/>
  <c r="H13" i="8"/>
  <c r="H21" i="8"/>
  <c r="H29" i="8"/>
  <c r="H41" i="8"/>
  <c r="H88" i="8"/>
  <c r="H93" i="8"/>
  <c r="H39" i="9"/>
  <c r="G54" i="7"/>
  <c r="H57" i="7"/>
  <c r="H8" i="8"/>
  <c r="H11" i="8"/>
  <c r="H16" i="8"/>
  <c r="H19" i="8"/>
  <c r="H24" i="8"/>
  <c r="H27" i="8"/>
  <c r="H32" i="8"/>
  <c r="H67" i="8"/>
  <c r="H73" i="8"/>
  <c r="H9" i="7"/>
  <c r="H13" i="7"/>
  <c r="H21" i="7"/>
  <c r="G38" i="7"/>
  <c r="G40" i="7"/>
  <c r="G42" i="7"/>
  <c r="G44" i="7"/>
  <c r="G46" i="7"/>
  <c r="G48" i="7"/>
  <c r="G49" i="7"/>
  <c r="H51" i="7"/>
  <c r="G58" i="7"/>
  <c r="H61" i="7"/>
  <c r="H65" i="7"/>
  <c r="H9" i="8"/>
  <c r="H17" i="8"/>
  <c r="H25" i="8"/>
  <c r="H40" i="8"/>
  <c r="H43" i="8"/>
  <c r="H51" i="8"/>
  <c r="H55" i="8"/>
  <c r="H68" i="8"/>
  <c r="H22" i="9"/>
  <c r="H45" i="8"/>
  <c r="H50" i="8"/>
  <c r="H57" i="8"/>
  <c r="H61" i="8"/>
  <c r="H66" i="8"/>
  <c r="H80" i="8"/>
  <c r="H32" i="9"/>
  <c r="H46" i="9"/>
  <c r="H31" i="8"/>
  <c r="H47" i="8"/>
  <c r="H63" i="8"/>
  <c r="H71" i="8"/>
  <c r="H75" i="8"/>
  <c r="H84" i="8"/>
  <c r="H89" i="8"/>
  <c r="H19" i="9"/>
  <c r="H54" i="9"/>
  <c r="H62" i="9"/>
  <c r="H37" i="8"/>
  <c r="H42" i="8"/>
  <c r="H44" i="8"/>
  <c r="H49" i="8"/>
  <c r="H53" i="8"/>
  <c r="H58" i="8"/>
  <c r="H60" i="8"/>
  <c r="H65" i="8"/>
  <c r="H69" i="8"/>
  <c r="H76" i="8"/>
  <c r="H41" i="9"/>
  <c r="H10" i="9"/>
  <c r="H30" i="9"/>
  <c r="H79" i="8"/>
  <c r="H90" i="8"/>
  <c r="H92" i="8"/>
  <c r="H94" i="8"/>
  <c r="H96" i="8"/>
  <c r="H7" i="9"/>
  <c r="H12" i="9"/>
  <c r="H14" i="9"/>
  <c r="H23" i="9"/>
  <c r="H38" i="9"/>
  <c r="H47" i="9"/>
  <c r="H53" i="9"/>
  <c r="H55" i="9"/>
  <c r="H57" i="9"/>
  <c r="H59" i="9"/>
  <c r="H61" i="9"/>
  <c r="H63" i="9"/>
  <c r="G7" i="8"/>
  <c r="H83" i="8"/>
  <c r="H11" i="9"/>
  <c r="H16" i="9"/>
  <c r="H18" i="9"/>
  <c r="H25" i="9"/>
  <c r="H31" i="9"/>
  <c r="H49" i="9"/>
  <c r="H9" i="9"/>
  <c r="H13" i="9"/>
  <c r="H17" i="9"/>
  <c r="H21" i="9"/>
  <c r="H66" i="9"/>
  <c r="H48" i="7" l="1"/>
  <c r="H40" i="7"/>
  <c r="H54" i="7"/>
  <c r="H45" i="7"/>
  <c r="H41" i="7"/>
  <c r="H37" i="7"/>
  <c r="H42" i="7"/>
  <c r="H7" i="8"/>
  <c r="H46" i="7"/>
  <c r="H38" i="7"/>
  <c r="H58" i="7"/>
  <c r="H49" i="7"/>
  <c r="H44" i="7"/>
  <c r="H47" i="7"/>
  <c r="H39" i="7"/>
</calcChain>
</file>

<file path=xl/sharedStrings.xml><?xml version="1.0" encoding="utf-8"?>
<sst xmlns="http://schemas.openxmlformats.org/spreadsheetml/2006/main" count="654" uniqueCount="279">
  <si>
    <t>eV</t>
  </si>
  <si>
    <t>J</t>
  </si>
  <si>
    <t>E(1)</t>
  </si>
  <si>
    <t>E(-1)</t>
  </si>
  <si>
    <t>Ep(1)</t>
  </si>
  <si>
    <t>E(2)</t>
  </si>
  <si>
    <t>E(-2)</t>
  </si>
  <si>
    <t>Ep(2)</t>
  </si>
  <si>
    <t>E(3)</t>
  </si>
  <si>
    <t>E(-3)</t>
  </si>
  <si>
    <t>Ep(3)</t>
  </si>
  <si>
    <t>E(4)</t>
  </si>
  <si>
    <t>E(-4)</t>
  </si>
  <si>
    <t>Ep(4)</t>
  </si>
  <si>
    <t>E(5)</t>
  </si>
  <si>
    <t>E(-5)</t>
  </si>
  <si>
    <t>Ep(5)</t>
  </si>
  <si>
    <t>E(6)</t>
  </si>
  <si>
    <t>E(-6)</t>
  </si>
  <si>
    <t>Ep(6)</t>
  </si>
  <si>
    <t>E(7)</t>
  </si>
  <si>
    <t>E(-7)</t>
  </si>
  <si>
    <t>Ep(7)</t>
  </si>
  <si>
    <t>E(8)</t>
  </si>
  <si>
    <t>E(-8)</t>
  </si>
  <si>
    <t>Ep(8)</t>
  </si>
  <si>
    <t>E(9)</t>
  </si>
  <si>
    <t>E(-9)</t>
  </si>
  <si>
    <t>Ep(9)</t>
  </si>
  <si>
    <t>E(10)</t>
  </si>
  <si>
    <t>E(-10)</t>
  </si>
  <si>
    <t>Ep(10)</t>
  </si>
  <si>
    <t>E(11)</t>
  </si>
  <si>
    <t>E(-11)</t>
  </si>
  <si>
    <t>Ep(11)</t>
  </si>
  <si>
    <t>E(12)</t>
  </si>
  <si>
    <t>E(-12)</t>
  </si>
  <si>
    <t>Ep(12)</t>
  </si>
  <si>
    <t>E(13)</t>
  </si>
  <si>
    <t>E(-13)</t>
  </si>
  <si>
    <t>Ep(13)</t>
  </si>
  <si>
    <t>E(14)</t>
  </si>
  <si>
    <t>E(-14)</t>
  </si>
  <si>
    <t>Ep(14)</t>
  </si>
  <si>
    <t>E(15)</t>
  </si>
  <si>
    <t>E(-15)</t>
  </si>
  <si>
    <t>Ep(15)</t>
  </si>
  <si>
    <t>E(16)</t>
  </si>
  <si>
    <t>E(-16)</t>
  </si>
  <si>
    <t>Ep(16)</t>
  </si>
  <si>
    <t>E(17)</t>
  </si>
  <si>
    <t>E(-17)</t>
  </si>
  <si>
    <t>Ep(17)</t>
  </si>
  <si>
    <t>E(18)</t>
  </si>
  <si>
    <t>E(-18)</t>
  </si>
  <si>
    <t>Ep(18)</t>
  </si>
  <si>
    <t>E(19)</t>
  </si>
  <si>
    <t>E(-19)</t>
  </si>
  <si>
    <t>Ep(19)</t>
  </si>
  <si>
    <t>E(20)</t>
  </si>
  <si>
    <t>E(-20)</t>
  </si>
  <si>
    <t>Ep(20)</t>
  </si>
  <si>
    <t>E(21)</t>
  </si>
  <si>
    <t>E(-21)</t>
  </si>
  <si>
    <t>Ep(21)</t>
  </si>
  <si>
    <t>E(22)</t>
  </si>
  <si>
    <t>E(-22)</t>
  </si>
  <si>
    <t>Ep(22)</t>
  </si>
  <si>
    <t>E(23)</t>
  </si>
  <si>
    <t>E(-23)</t>
  </si>
  <si>
    <t>Ep(23)</t>
  </si>
  <si>
    <t>E(24)</t>
  </si>
  <si>
    <t>E(-24)</t>
  </si>
  <si>
    <t>Ep(24)</t>
  </si>
  <si>
    <t>E(25)</t>
  </si>
  <si>
    <t>E(-25)</t>
  </si>
  <si>
    <t>Ep(25)</t>
  </si>
  <si>
    <t>E(26)</t>
  </si>
  <si>
    <t>E(-26)</t>
  </si>
  <si>
    <t>Ep(26)</t>
  </si>
  <si>
    <t>E(27)</t>
  </si>
  <si>
    <t>E(-27)</t>
  </si>
  <si>
    <t>Ep(27)</t>
  </si>
  <si>
    <t>E(28)</t>
  </si>
  <si>
    <t>E(-28)</t>
  </si>
  <si>
    <t>Ep(28)</t>
  </si>
  <si>
    <t>E(29)</t>
  </si>
  <si>
    <t>E(-29)</t>
  </si>
  <si>
    <t>Ep(29)</t>
  </si>
  <si>
    <t>E(30)</t>
  </si>
  <si>
    <t>E(-30)</t>
  </si>
  <si>
    <t>Ep(30)</t>
  </si>
  <si>
    <t>E(31)</t>
  </si>
  <si>
    <t>E(-31)</t>
  </si>
  <si>
    <t>Ep(31)</t>
  </si>
  <si>
    <t>E(32)</t>
  </si>
  <si>
    <t>E(-32)</t>
  </si>
  <si>
    <t>Ep(32)</t>
  </si>
  <si>
    <t>E(33)</t>
  </si>
  <si>
    <t>E(-33)</t>
  </si>
  <si>
    <t>Ep(33)</t>
  </si>
  <si>
    <t>E(34)</t>
  </si>
  <si>
    <t>E(-34)</t>
  </si>
  <si>
    <t>Ep(34)</t>
  </si>
  <si>
    <t>E(35)</t>
  </si>
  <si>
    <t>E(-35)</t>
  </si>
  <si>
    <t>Ep(35)</t>
  </si>
  <si>
    <t>E(36)</t>
  </si>
  <si>
    <t>E(-36)</t>
  </si>
  <si>
    <t>Ep(36)</t>
  </si>
  <si>
    <t>E(37)</t>
  </si>
  <si>
    <t>E(-37)</t>
  </si>
  <si>
    <t>Ep(37)</t>
  </si>
  <si>
    <t>E(38)</t>
  </si>
  <si>
    <t>E(-38)</t>
  </si>
  <si>
    <t>Ep(38)</t>
  </si>
  <si>
    <t>E(39)</t>
  </si>
  <si>
    <t>E(-39)</t>
  </si>
  <si>
    <t>Ep(39)</t>
  </si>
  <si>
    <t>E(40)</t>
  </si>
  <si>
    <t>E(-40)</t>
  </si>
  <si>
    <t>Ep(40)</t>
  </si>
  <si>
    <t>E(41)</t>
  </si>
  <si>
    <t>E(-41)</t>
  </si>
  <si>
    <t>Ep(41)</t>
  </si>
  <si>
    <t>E(42)</t>
  </si>
  <si>
    <t>E(-42)</t>
  </si>
  <si>
    <t>Ep(42)</t>
  </si>
  <si>
    <t>E(43)</t>
  </si>
  <si>
    <t>E(-43)</t>
  </si>
  <si>
    <t>Ep(43)</t>
  </si>
  <si>
    <t>E(44)</t>
  </si>
  <si>
    <t>E(-44)</t>
  </si>
  <si>
    <t>Ep(44)</t>
  </si>
  <si>
    <t>E(45)</t>
  </si>
  <si>
    <t>E(-45)</t>
  </si>
  <si>
    <t>Ep(45)</t>
  </si>
  <si>
    <t>E(46)</t>
  </si>
  <si>
    <t>E(-46)</t>
  </si>
  <si>
    <t>Ep(46)</t>
  </si>
  <si>
    <t>E(47)</t>
  </si>
  <si>
    <t>E(-47)</t>
  </si>
  <si>
    <t>Ep(47)</t>
  </si>
  <si>
    <t>E(48)</t>
  </si>
  <si>
    <t>E(-48)</t>
  </si>
  <si>
    <t>Ep(48)</t>
  </si>
  <si>
    <t>E(49)</t>
  </si>
  <si>
    <t>E(-49)</t>
  </si>
  <si>
    <t>Ep(49)</t>
  </si>
  <si>
    <t>E(50)</t>
  </si>
  <si>
    <t>E(-50)</t>
  </si>
  <si>
    <t>Ep(50)</t>
  </si>
  <si>
    <t>E(51)</t>
  </si>
  <si>
    <t>E(-51)</t>
  </si>
  <si>
    <t>Ep(51)</t>
  </si>
  <si>
    <t>E(52)</t>
  </si>
  <si>
    <t>E(-52)</t>
  </si>
  <si>
    <t>Ep(52)</t>
  </si>
  <si>
    <t>E(53)</t>
  </si>
  <si>
    <t>E(-53)</t>
  </si>
  <si>
    <t>Ep(53)</t>
  </si>
  <si>
    <t>E(54)</t>
  </si>
  <si>
    <t>E(-54)</t>
  </si>
  <si>
    <t>Ep(54)</t>
  </si>
  <si>
    <t>E(55)</t>
  </si>
  <si>
    <t>E(-55)</t>
  </si>
  <si>
    <t>Ep(55)</t>
  </si>
  <si>
    <t>E(56)</t>
  </si>
  <si>
    <t>E(-56)</t>
  </si>
  <si>
    <t>Ep(56)</t>
  </si>
  <si>
    <t>E(57)</t>
  </si>
  <si>
    <t>E(-57)</t>
  </si>
  <si>
    <t>Ep(57)</t>
  </si>
  <si>
    <t>E(58)</t>
  </si>
  <si>
    <t>E(-58)</t>
  </si>
  <si>
    <t>Ep(58)</t>
  </si>
  <si>
    <t>E(59)</t>
  </si>
  <si>
    <t>E(-59)</t>
  </si>
  <si>
    <t>Ep(59)</t>
  </si>
  <si>
    <t>E(60)</t>
  </si>
  <si>
    <t>E(-60)</t>
  </si>
  <si>
    <t>Ep(60)</t>
  </si>
  <si>
    <t>E(61)</t>
  </si>
  <si>
    <t>E(-61)</t>
  </si>
  <si>
    <t>Ep(61)</t>
  </si>
  <si>
    <t>E(62)</t>
  </si>
  <si>
    <t>E(-62)</t>
  </si>
  <si>
    <t>Ep(62)</t>
  </si>
  <si>
    <t>E(63)</t>
  </si>
  <si>
    <t>E(-63)</t>
  </si>
  <si>
    <t>Ep(63)</t>
  </si>
  <si>
    <t>E(64)</t>
  </si>
  <si>
    <t>E(-64)</t>
  </si>
  <si>
    <t>Ep(64)</t>
  </si>
  <si>
    <t>E(65)</t>
  </si>
  <si>
    <t>E(-65)</t>
  </si>
  <si>
    <t>Ep(65)</t>
  </si>
  <si>
    <t>E(66)</t>
  </si>
  <si>
    <t>E(-66)</t>
  </si>
  <si>
    <t>Ep(66)</t>
  </si>
  <si>
    <t>E(67)</t>
  </si>
  <si>
    <t>E(-67)</t>
  </si>
  <si>
    <t>Ep(67)</t>
  </si>
  <si>
    <t>E(68)</t>
  </si>
  <si>
    <t>E(-68)</t>
  </si>
  <si>
    <t>Ep(68)</t>
  </si>
  <si>
    <t>E(69)</t>
  </si>
  <si>
    <t>E(-69)</t>
  </si>
  <si>
    <t>Ep(69)</t>
  </si>
  <si>
    <t>E(70)</t>
  </si>
  <si>
    <t>E(-70)</t>
  </si>
  <si>
    <t>Ep(70)</t>
  </si>
  <si>
    <t>E(71)</t>
  </si>
  <si>
    <t>E(-71)</t>
  </si>
  <si>
    <t>Ep(71)</t>
  </si>
  <si>
    <t>E(72)</t>
  </si>
  <si>
    <t>E(-72)</t>
  </si>
  <si>
    <t>Ep(72)</t>
  </si>
  <si>
    <t>E(73)</t>
  </si>
  <si>
    <t>E(-73)</t>
  </si>
  <si>
    <t>Ep(73)</t>
  </si>
  <si>
    <t>E(74)</t>
  </si>
  <si>
    <t>E(-74)</t>
  </si>
  <si>
    <t>Ep(74)</t>
  </si>
  <si>
    <t>E(75)</t>
  </si>
  <si>
    <t>E(-75)</t>
  </si>
  <si>
    <t>Ep(75)</t>
  </si>
  <si>
    <t>E(76)</t>
  </si>
  <si>
    <t>E(-76)</t>
  </si>
  <si>
    <t>Ep(76)</t>
  </si>
  <si>
    <t>E(77)</t>
  </si>
  <si>
    <t>E(-77)</t>
  </si>
  <si>
    <t>Ep(77)</t>
  </si>
  <si>
    <t>E(78)</t>
  </si>
  <si>
    <t>E(-78)</t>
  </si>
  <si>
    <t>Ep(78)</t>
  </si>
  <si>
    <t>E(79)</t>
  </si>
  <si>
    <t>E(-79)</t>
  </si>
  <si>
    <t>Ep(79)</t>
  </si>
  <si>
    <t>E(80)</t>
  </si>
  <si>
    <t>E(-80)</t>
  </si>
  <si>
    <t>Ep(80)</t>
  </si>
  <si>
    <t>E(81)</t>
  </si>
  <si>
    <t>E(-81)</t>
  </si>
  <si>
    <t>Ep(81)</t>
  </si>
  <si>
    <t>E(82)</t>
  </si>
  <si>
    <t>E(-82)</t>
  </si>
  <si>
    <t>Ep(82)</t>
  </si>
  <si>
    <t>E(83)</t>
  </si>
  <si>
    <t>E(-83)</t>
  </si>
  <si>
    <t>Ep(83)</t>
  </si>
  <si>
    <t>E(84)</t>
  </si>
  <si>
    <t>E(-84)</t>
  </si>
  <si>
    <t>Ep(84)</t>
  </si>
  <si>
    <t>E(85)</t>
  </si>
  <si>
    <t>E(-85)</t>
  </si>
  <si>
    <t>Ep(85)</t>
  </si>
  <si>
    <t>E(86)</t>
  </si>
  <si>
    <t>E(-86)</t>
  </si>
  <si>
    <t>Ep(86)</t>
  </si>
  <si>
    <t>E(87)</t>
  </si>
  <si>
    <t>E(-87)</t>
  </si>
  <si>
    <t>Ep(87)</t>
  </si>
  <si>
    <t>E(88)</t>
  </si>
  <si>
    <t>E(-88)</t>
  </si>
  <si>
    <t>Ep(88)</t>
  </si>
  <si>
    <t>E(89)</t>
  </si>
  <si>
    <t>E(-89)</t>
  </si>
  <si>
    <t>Ep(89)</t>
  </si>
  <si>
    <t>E(90)</t>
  </si>
  <si>
    <t>E(-90)</t>
  </si>
  <si>
    <t>Ep(90)</t>
  </si>
  <si>
    <t xml:space="preserve">(10.4)Cc/(10.4)Dol interface </t>
  </si>
  <si>
    <t>(10.0)Cc/(10.0)Dol interface</t>
  </si>
  <si>
    <t>(11.0)Cc/(11.0)Dol interface</t>
  </si>
  <si>
    <t>J/mole</t>
  </si>
  <si>
    <t>Ep(i) is the potential energy of the layer i, i =1,…, 60</t>
  </si>
  <si>
    <t>Ep(i) is the potential energy of the layer i, i =1,…, 90</t>
  </si>
  <si>
    <t>E0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</si>
</sst>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E+000"/>
    <numFmt numFmtId="166" formatCode="0.0000"/>
    <numFmt numFmtId="167" formatCode="0.00000000E+00"/>
  </numFmts>
  <fonts count="1" x14ac:knownFonts="1"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4BD5E"/>
        <bgColor rgb="FF969696"/>
      </patternFill>
    </fill>
    <fill>
      <patternFill patternType="solid">
        <fgColor rgb="FF83CAFF"/>
        <bgColor rgb="FF9999FF"/>
      </patternFill>
    </fill>
    <fill>
      <patternFill patternType="solid">
        <fgColor rgb="FFFFFF99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ont="1" applyFill="1"/>
    <xf numFmtId="164" fontId="0" fillId="2" borderId="0" xfId="0" applyNumberFormat="1" applyFill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3" borderId="0" xfId="0" applyFont="1" applyFill="1"/>
    <xf numFmtId="164" fontId="0" fillId="3" borderId="0" xfId="0" applyNumberFormat="1" applyFill="1" applyAlignment="1">
      <alignment horizontal="center"/>
    </xf>
    <xf numFmtId="0" fontId="0" fillId="4" borderId="0" xfId="0" applyFont="1" applyFill="1"/>
    <xf numFmtId="164" fontId="0" fillId="4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4" fontId="0" fillId="4" borderId="0" xfId="0" applyNumberFormat="1" applyFont="1" applyFill="1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CD5B5"/>
      <rgbColor rgb="FF3366FF"/>
      <rgbColor rgb="FF33CCCC"/>
      <rgbColor rgb="FF94BD5E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zoomScale="140" zoomScaleNormal="140" workbookViewId="0">
      <selection activeCell="I1" sqref="I1:L1048576"/>
    </sheetView>
  </sheetViews>
  <sheetFormatPr defaultRowHeight="12.75" x14ac:dyDescent="0.2"/>
  <cols>
    <col min="1" max="1" width="10.42578125" customWidth="1"/>
    <col min="2" max="2" width="20.5703125" customWidth="1"/>
    <col min="3" max="3" width="7.7109375" customWidth="1"/>
    <col min="4" max="4" width="21.42578125"/>
    <col min="5" max="5" width="8.85546875" customWidth="1"/>
    <col min="6" max="6" width="18"/>
    <col min="7" max="7" width="18.140625"/>
    <col min="8" max="8" width="19.28515625"/>
    <col min="9" max="1022" width="11.5703125"/>
  </cols>
  <sheetData>
    <row r="2" spans="1:8" x14ac:dyDescent="0.2">
      <c r="A2" s="13" t="s">
        <v>272</v>
      </c>
      <c r="B2" s="13"/>
      <c r="C2" s="13"/>
      <c r="D2" s="13"/>
      <c r="E2" s="13"/>
      <c r="F2" s="12" t="s">
        <v>276</v>
      </c>
      <c r="G2" s="12"/>
      <c r="H2" s="12"/>
    </row>
    <row r="4" spans="1:8" x14ac:dyDescent="0.2">
      <c r="A4" s="1" t="s">
        <v>278</v>
      </c>
      <c r="B4" s="2">
        <v>-15601.709495319999</v>
      </c>
    </row>
    <row r="6" spans="1:8" x14ac:dyDescent="0.2">
      <c r="B6" s="3" t="s">
        <v>0</v>
      </c>
      <c r="D6" s="3" t="s">
        <v>0</v>
      </c>
      <c r="F6" s="3" t="s">
        <v>0</v>
      </c>
      <c r="G6" s="3" t="s">
        <v>1</v>
      </c>
      <c r="H6" s="3" t="s">
        <v>275</v>
      </c>
    </row>
    <row r="7" spans="1:8" x14ac:dyDescent="0.2">
      <c r="A7" s="4" t="s">
        <v>2</v>
      </c>
      <c r="B7" s="5">
        <v>-246.43939395000001</v>
      </c>
      <c r="C7" s="4" t="s">
        <v>3</v>
      </c>
      <c r="D7" s="5">
        <v>-15344.79011231</v>
      </c>
      <c r="E7" s="4" t="s">
        <v>4</v>
      </c>
      <c r="F7" s="5">
        <f>B7+(B4-B7-D7)/2</f>
        <v>-251.67938847999943</v>
      </c>
      <c r="G7" s="5">
        <f t="shared" ref="G7:G38" si="0">F7*1.602176565E-19</f>
        <v>-4.032348181161861E-17</v>
      </c>
      <c r="H7" s="5">
        <f t="shared" ref="H7:H38" si="1">(G7*6.022140857E+23 )</f>
        <v>-24283368.731424481</v>
      </c>
    </row>
    <row r="8" spans="1:8" x14ac:dyDescent="0.2">
      <c r="A8" s="4" t="s">
        <v>5</v>
      </c>
      <c r="B8" s="5">
        <v>-245.46400317999999</v>
      </c>
      <c r="C8" s="4" t="s">
        <v>6</v>
      </c>
      <c r="D8" s="5">
        <v>-15335.69774661</v>
      </c>
      <c r="E8" s="4" t="s">
        <v>7</v>
      </c>
      <c r="F8" s="5">
        <f>B8+(B4-B8-D8)/2</f>
        <v>-255.73787594499939</v>
      </c>
      <c r="G8" s="5">
        <f t="shared" si="0"/>
        <v>-4.0973723162195523E-17</v>
      </c>
      <c r="H8" s="5">
        <f t="shared" si="1"/>
        <v>-24674953.231846489</v>
      </c>
    </row>
    <row r="9" spans="1:8" x14ac:dyDescent="0.2">
      <c r="A9" s="4" t="s">
        <v>8</v>
      </c>
      <c r="B9" s="5">
        <v>-245.62452207999999</v>
      </c>
      <c r="C9" s="4" t="s">
        <v>9</v>
      </c>
      <c r="D9" s="5">
        <v>-15336.25699568</v>
      </c>
      <c r="E9" s="4" t="s">
        <v>10</v>
      </c>
      <c r="F9" s="5">
        <f>B9+(B4-B9-D9)/2</f>
        <v>-255.53851086000017</v>
      </c>
      <c r="G9" s="5">
        <f t="shared" si="0"/>
        <v>-4.0941781355489031E-17</v>
      </c>
      <c r="H9" s="5">
        <f t="shared" si="1"/>
        <v>-24655717.425925136</v>
      </c>
    </row>
    <row r="10" spans="1:8" x14ac:dyDescent="0.2">
      <c r="A10" s="4" t="s">
        <v>11</v>
      </c>
      <c r="B10" s="5">
        <v>-245.60699578000001</v>
      </c>
      <c r="C10" s="4" t="s">
        <v>12</v>
      </c>
      <c r="D10" s="5">
        <v>-15336.11313541</v>
      </c>
      <c r="E10" s="4" t="s">
        <v>13</v>
      </c>
      <c r="F10" s="5">
        <f>B10+(B4-B10-D10)/2</f>
        <v>-255.60167784500024</v>
      </c>
      <c r="G10" s="5">
        <f t="shared" si="0"/>
        <v>-4.0951901821793909E-17</v>
      </c>
      <c r="H10" s="5">
        <f t="shared" si="1"/>
        <v>-24661812.113287784</v>
      </c>
    </row>
    <row r="11" spans="1:8" x14ac:dyDescent="0.2">
      <c r="A11" s="4" t="s">
        <v>14</v>
      </c>
      <c r="B11" s="5">
        <v>-245.61235619000001</v>
      </c>
      <c r="C11" s="4" t="s">
        <v>15</v>
      </c>
      <c r="D11" s="5">
        <v>-15336.13355518</v>
      </c>
      <c r="E11" s="4" t="s">
        <v>16</v>
      </c>
      <c r="F11" s="5">
        <f>B11+(B4-B11-D11)/2</f>
        <v>-255.59414816499941</v>
      </c>
      <c r="G11" s="5">
        <f t="shared" si="0"/>
        <v>-4.095069543410998E-17</v>
      </c>
      <c r="H11" s="5">
        <f t="shared" si="1"/>
        <v>-24661085.609631706</v>
      </c>
    </row>
    <row r="12" spans="1:8" x14ac:dyDescent="0.2">
      <c r="A12" s="4" t="s">
        <v>17</v>
      </c>
      <c r="B12" s="5">
        <v>-245.61260174</v>
      </c>
      <c r="C12" s="4" t="s">
        <v>18</v>
      </c>
      <c r="D12" s="5">
        <v>-15336.13382162</v>
      </c>
      <c r="E12" s="4" t="s">
        <v>19</v>
      </c>
      <c r="F12" s="5">
        <f>B12+(B4-B12-D12)/2</f>
        <v>-255.59413771999954</v>
      </c>
      <c r="G12" s="5">
        <f t="shared" si="0"/>
        <v>-4.0950693760636578E-17</v>
      </c>
      <c r="H12" s="5">
        <f t="shared" si="1"/>
        <v>-24661084.601842452</v>
      </c>
    </row>
    <row r="13" spans="1:8" x14ac:dyDescent="0.2">
      <c r="A13" s="4" t="s">
        <v>20</v>
      </c>
      <c r="B13" s="5">
        <v>-245.61226318999999</v>
      </c>
      <c r="C13" s="4" t="s">
        <v>21</v>
      </c>
      <c r="D13" s="5">
        <v>-15336.132141210001</v>
      </c>
      <c r="E13" s="4" t="s">
        <v>22</v>
      </c>
      <c r="F13" s="5">
        <f>B13+(B4-B13-D13)/2</f>
        <v>-255.59480864999952</v>
      </c>
      <c r="G13" s="5">
        <f t="shared" si="0"/>
        <v>-4.0950801255468854E-17</v>
      </c>
      <c r="H13" s="5">
        <f t="shared" si="1"/>
        <v>-24661149.336744588</v>
      </c>
    </row>
    <row r="14" spans="1:8" x14ac:dyDescent="0.2">
      <c r="A14" s="4" t="s">
        <v>23</v>
      </c>
      <c r="B14" s="5">
        <v>-245.61318829999999</v>
      </c>
      <c r="C14" s="4" t="s">
        <v>24</v>
      </c>
      <c r="D14" s="5">
        <v>-15336.13478617</v>
      </c>
      <c r="E14" s="4" t="s">
        <v>25</v>
      </c>
      <c r="F14" s="5">
        <f>B14+(B4-B14-D14)/2</f>
        <v>-255.59394872499996</v>
      </c>
      <c r="G14" s="5">
        <f t="shared" si="0"/>
        <v>-4.0950663480300655E-17</v>
      </c>
      <c r="H14" s="5">
        <f t="shared" si="1"/>
        <v>-24661066.366597641</v>
      </c>
    </row>
    <row r="15" spans="1:8" x14ac:dyDescent="0.2">
      <c r="A15" s="4" t="s">
        <v>26</v>
      </c>
      <c r="B15" s="5">
        <v>-245.61257262999999</v>
      </c>
      <c r="C15" s="4" t="s">
        <v>27</v>
      </c>
      <c r="D15" s="5">
        <v>-15336.133311879999</v>
      </c>
      <c r="E15" s="4" t="s">
        <v>28</v>
      </c>
      <c r="F15" s="5">
        <f>B15+(B4-B15-D15)/2</f>
        <v>-255.59437803500015</v>
      </c>
      <c r="G15" s="5">
        <f t="shared" si="0"/>
        <v>-4.0950732263342797E-17</v>
      </c>
      <c r="H15" s="5">
        <f t="shared" si="1"/>
        <v>-24661107.788714476</v>
      </c>
    </row>
    <row r="16" spans="1:8" x14ac:dyDescent="0.2">
      <c r="A16" s="4" t="s">
        <v>29</v>
      </c>
      <c r="B16" s="5">
        <v>-245.61343679999999</v>
      </c>
      <c r="C16" s="4" t="s">
        <v>30</v>
      </c>
      <c r="D16" s="5">
        <v>-15336.1350852</v>
      </c>
      <c r="E16" s="4" t="s">
        <v>31</v>
      </c>
      <c r="F16" s="5">
        <f>B16+(B4-B16-D16)/2</f>
        <v>-255.59392345999976</v>
      </c>
      <c r="G16" s="5">
        <f t="shared" si="0"/>
        <v>-4.0950659432401535E-17</v>
      </c>
      <c r="H16" s="5">
        <f t="shared" si="1"/>
        <v>-24661063.928895772</v>
      </c>
    </row>
    <row r="17" spans="1:8" x14ac:dyDescent="0.2">
      <c r="A17" s="4" t="s">
        <v>32</v>
      </c>
      <c r="B17" s="5">
        <v>-245.61293807000001</v>
      </c>
      <c r="C17" s="4" t="s">
        <v>33</v>
      </c>
      <c r="D17" s="5">
        <v>-15336.134386739999</v>
      </c>
      <c r="E17" s="4" t="s">
        <v>34</v>
      </c>
      <c r="F17" s="5">
        <f>B17+(B4-B17-D17)/2</f>
        <v>-255.59402332499994</v>
      </c>
      <c r="G17" s="5">
        <f t="shared" si="0"/>
        <v>-4.0950675432537827E-17</v>
      </c>
      <c r="H17" s="5">
        <f t="shared" si="1"/>
        <v>-24661073.564403221</v>
      </c>
    </row>
    <row r="18" spans="1:8" x14ac:dyDescent="0.2">
      <c r="A18" s="4" t="s">
        <v>35</v>
      </c>
      <c r="B18" s="5">
        <v>-245.61360187</v>
      </c>
      <c r="C18" s="4" t="s">
        <v>36</v>
      </c>
      <c r="D18" s="5">
        <v>-15336.13524154</v>
      </c>
      <c r="E18" s="4" t="s">
        <v>37</v>
      </c>
      <c r="F18" s="5">
        <f>B18+(B4-B18-D18)/2</f>
        <v>-255.59392782499989</v>
      </c>
      <c r="G18" s="5">
        <f t="shared" si="0"/>
        <v>-4.0950660131751626E-17</v>
      </c>
      <c r="H18" s="5">
        <f t="shared" si="1"/>
        <v>-24661064.350054249</v>
      </c>
    </row>
    <row r="19" spans="1:8" x14ac:dyDescent="0.2">
      <c r="A19" s="4" t="s">
        <v>38</v>
      </c>
      <c r="B19" s="5">
        <v>-245.61318901999999</v>
      </c>
      <c r="C19" s="4" t="s">
        <v>39</v>
      </c>
      <c r="D19" s="5">
        <v>-15336.135061000001</v>
      </c>
      <c r="E19" s="4" t="s">
        <v>40</v>
      </c>
      <c r="F19" s="5">
        <f>B19+(B4-B19-D19)/2</f>
        <v>-255.59381166999952</v>
      </c>
      <c r="G19" s="5">
        <f t="shared" si="0"/>
        <v>-4.0950641521669675E-17</v>
      </c>
      <c r="H19" s="5">
        <f t="shared" si="1"/>
        <v>-24661053.14280076</v>
      </c>
    </row>
    <row r="20" spans="1:8" x14ac:dyDescent="0.2">
      <c r="A20" s="4" t="s">
        <v>41</v>
      </c>
      <c r="B20" s="5">
        <v>-245.61359132999999</v>
      </c>
      <c r="C20" s="4" t="s">
        <v>42</v>
      </c>
      <c r="D20" s="5">
        <v>-15336.13528581</v>
      </c>
      <c r="E20" s="4" t="s">
        <v>43</v>
      </c>
      <c r="F20" s="5">
        <f>B20+(B4-B20-D20)/2</f>
        <v>-255.59390041999953</v>
      </c>
      <c r="G20" s="5">
        <f t="shared" si="0"/>
        <v>-4.0950655740986691E-17</v>
      </c>
      <c r="H20" s="5">
        <f t="shared" si="1"/>
        <v>-24661061.705873758</v>
      </c>
    </row>
    <row r="21" spans="1:8" x14ac:dyDescent="0.2">
      <c r="A21" s="4" t="s">
        <v>44</v>
      </c>
      <c r="B21" s="5">
        <v>-245.61331896999999</v>
      </c>
      <c r="C21" s="4" t="s">
        <v>45</v>
      </c>
      <c r="D21" s="5">
        <v>-15336.135459970001</v>
      </c>
      <c r="E21" s="4" t="s">
        <v>46</v>
      </c>
      <c r="F21" s="5">
        <f>B21+(B4-B21-D21)/2</f>
        <v>-255.5936771599996</v>
      </c>
      <c r="G21" s="5">
        <f t="shared" si="0"/>
        <v>-4.0950619970792713E-17</v>
      </c>
      <c r="H21" s="5">
        <f t="shared" si="1"/>
        <v>-24661040.164559096</v>
      </c>
    </row>
    <row r="22" spans="1:8" x14ac:dyDescent="0.2">
      <c r="A22" s="4" t="s">
        <v>47</v>
      </c>
      <c r="B22" s="5">
        <v>-245.61359580999999</v>
      </c>
      <c r="C22" s="4" t="s">
        <v>48</v>
      </c>
      <c r="D22" s="5">
        <v>-15336.135082909999</v>
      </c>
      <c r="E22" s="4" t="s">
        <v>49</v>
      </c>
      <c r="F22" s="5">
        <f>B22+(B4-B22-D22)/2</f>
        <v>-255.5940041099999</v>
      </c>
      <c r="G22" s="5">
        <f t="shared" si="0"/>
        <v>-4.0950672353955556E-17</v>
      </c>
      <c r="H22" s="5">
        <f t="shared" si="1"/>
        <v>-24661071.710437611</v>
      </c>
    </row>
    <row r="23" spans="1:8" x14ac:dyDescent="0.2">
      <c r="A23" s="4" t="s">
        <v>50</v>
      </c>
      <c r="B23" s="5">
        <v>-245.61332375999999</v>
      </c>
      <c r="C23" s="4" t="s">
        <v>51</v>
      </c>
      <c r="D23" s="5">
        <v>-15336.135695610001</v>
      </c>
      <c r="E23" s="4" t="s">
        <v>52</v>
      </c>
      <c r="F23" s="5">
        <f>B23+(B4-B23-D23)/2</f>
        <v>-255.59356173499899</v>
      </c>
      <c r="G23" s="5">
        <f t="shared" si="0"/>
        <v>-4.095060147766961E-17</v>
      </c>
      <c r="H23" s="5">
        <f t="shared" si="1"/>
        <v>-24661029.027739875</v>
      </c>
    </row>
    <row r="24" spans="1:8" x14ac:dyDescent="0.2">
      <c r="A24" s="4" t="s">
        <v>53</v>
      </c>
      <c r="B24" s="5">
        <v>-245.61344249000001</v>
      </c>
      <c r="C24" s="4" t="s">
        <v>54</v>
      </c>
      <c r="D24" s="5">
        <v>-15336.13484846</v>
      </c>
      <c r="E24" s="4" t="s">
        <v>55</v>
      </c>
      <c r="F24" s="5">
        <f>B24+(B4-B24-D24)/2</f>
        <v>-255.59404467499996</v>
      </c>
      <c r="G24" s="5">
        <f t="shared" si="0"/>
        <v>-4.0950678853184799E-17</v>
      </c>
      <c r="H24" s="5">
        <f t="shared" si="1"/>
        <v>-24661075.624365009</v>
      </c>
    </row>
    <row r="25" spans="1:8" x14ac:dyDescent="0.2">
      <c r="A25" s="4" t="s">
        <v>56</v>
      </c>
      <c r="B25" s="5">
        <v>-245.61328248000001</v>
      </c>
      <c r="C25" s="4" t="s">
        <v>57</v>
      </c>
      <c r="D25" s="5">
        <v>-15336.13558676</v>
      </c>
      <c r="E25" s="4" t="s">
        <v>58</v>
      </c>
      <c r="F25" s="5">
        <f>B25+(B4-B25-D25)/2</f>
        <v>-255.59359551999961</v>
      </c>
      <c r="G25" s="5">
        <f t="shared" si="0"/>
        <v>-4.0950606890623236E-17</v>
      </c>
      <c r="H25" s="5">
        <f t="shared" si="1"/>
        <v>-24661032.287496794</v>
      </c>
    </row>
    <row r="26" spans="1:8" x14ac:dyDescent="0.2">
      <c r="A26" s="4" t="s">
        <v>59</v>
      </c>
      <c r="B26" s="5">
        <v>-245.61306733999999</v>
      </c>
      <c r="C26" s="4" t="s">
        <v>60</v>
      </c>
      <c r="D26" s="5">
        <v>-15336.13430996</v>
      </c>
      <c r="E26" s="4" t="s">
        <v>61</v>
      </c>
      <c r="F26" s="5">
        <f>B26+(B4-B26-D26)/2</f>
        <v>-255.59412634999961</v>
      </c>
      <c r="G26" s="5">
        <f t="shared" si="0"/>
        <v>-4.0950691938961838E-17</v>
      </c>
      <c r="H26" s="5">
        <f t="shared" si="1"/>
        <v>-24661083.504804265</v>
      </c>
    </row>
    <row r="27" spans="1:8" x14ac:dyDescent="0.2">
      <c r="A27" s="4" t="s">
        <v>62</v>
      </c>
      <c r="B27" s="5">
        <v>-245.61304569999999</v>
      </c>
      <c r="C27" s="4" t="s">
        <v>63</v>
      </c>
      <c r="D27" s="5">
        <v>-15336.13505585</v>
      </c>
      <c r="E27" s="4" t="s">
        <v>64</v>
      </c>
      <c r="F27" s="5">
        <f>B27+(B4-B27-D27)/2</f>
        <v>-255.5937425849998</v>
      </c>
      <c r="G27" s="5">
        <f t="shared" si="0"/>
        <v>-4.0950630453032922E-17</v>
      </c>
      <c r="H27" s="5">
        <f t="shared" si="1"/>
        <v>-24661046.477111798</v>
      </c>
    </row>
    <row r="28" spans="1:8" x14ac:dyDescent="0.2">
      <c r="A28" s="4" t="s">
        <v>65</v>
      </c>
      <c r="B28" s="5">
        <v>-245.61208112</v>
      </c>
      <c r="C28" s="4" t="s">
        <v>66</v>
      </c>
      <c r="D28" s="5">
        <v>-15336.133688190001</v>
      </c>
      <c r="E28" s="4" t="s">
        <v>67</v>
      </c>
      <c r="F28" s="5">
        <f>B28+(B4-B28-D28)/2</f>
        <v>-255.59394412499947</v>
      </c>
      <c r="G28" s="5">
        <f t="shared" si="0"/>
        <v>-4.0950662743299361E-17</v>
      </c>
      <c r="H28" s="5">
        <f t="shared" si="1"/>
        <v>-24661065.92276508</v>
      </c>
    </row>
    <row r="29" spans="1:8" x14ac:dyDescent="0.2">
      <c r="A29" s="4" t="s">
        <v>68</v>
      </c>
      <c r="B29" s="5">
        <v>-245.61259996999999</v>
      </c>
      <c r="C29" s="4" t="s">
        <v>69</v>
      </c>
      <c r="D29" s="5">
        <v>-15336.133146599999</v>
      </c>
      <c r="E29" s="4" t="s">
        <v>70</v>
      </c>
      <c r="F29" s="5">
        <f>B29+(B4-B29-D29)/2</f>
        <v>-255.59447434500018</v>
      </c>
      <c r="G29" s="5">
        <f t="shared" si="0"/>
        <v>-4.0950747693905301E-17</v>
      </c>
      <c r="H29" s="5">
        <f t="shared" si="1"/>
        <v>-24661117.081216566</v>
      </c>
    </row>
    <row r="30" spans="1:8" x14ac:dyDescent="0.2">
      <c r="A30" s="4" t="s">
        <v>71</v>
      </c>
      <c r="B30" s="5">
        <v>-245.60906409</v>
      </c>
      <c r="C30" s="4" t="s">
        <v>72</v>
      </c>
      <c r="D30" s="5">
        <v>-15336.132650850001</v>
      </c>
      <c r="E30" s="4" t="s">
        <v>73</v>
      </c>
      <c r="F30" s="5">
        <f>B30+(B4-B30-D30)/2</f>
        <v>-255.59295427999933</v>
      </c>
      <c r="G30" s="5">
        <f t="shared" si="0"/>
        <v>-4.0950504152653138E-17</v>
      </c>
      <c r="H30" s="5">
        <f t="shared" si="1"/>
        <v>-24660970.417244062</v>
      </c>
    </row>
    <row r="31" spans="1:8" x14ac:dyDescent="0.2">
      <c r="A31" s="4" t="s">
        <v>74</v>
      </c>
      <c r="B31" s="5">
        <v>-245.61260143999999</v>
      </c>
      <c r="C31" s="4" t="s">
        <v>75</v>
      </c>
      <c r="D31" s="5">
        <v>-15336.13190113</v>
      </c>
      <c r="E31" s="4" t="s">
        <v>76</v>
      </c>
      <c r="F31" s="5">
        <f>B31+(B4-B31-D31)/2</f>
        <v>-255.59509781499975</v>
      </c>
      <c r="G31" s="5">
        <f t="shared" si="0"/>
        <v>-4.0950847584807533E-17</v>
      </c>
      <c r="H31" s="5">
        <f t="shared" si="1"/>
        <v>-24661177.236924924</v>
      </c>
    </row>
    <row r="32" spans="1:8" x14ac:dyDescent="0.2">
      <c r="A32" s="4" t="s">
        <v>77</v>
      </c>
      <c r="B32" s="5">
        <v>-245.60151264000001</v>
      </c>
      <c r="C32" s="4" t="s">
        <v>78</v>
      </c>
      <c r="D32" s="5">
        <v>-15336.117309159999</v>
      </c>
      <c r="E32" s="4" t="s">
        <v>79</v>
      </c>
      <c r="F32" s="5">
        <f>B32+(B4-B32-D32)/2</f>
        <v>-255.59684940000011</v>
      </c>
      <c r="G32" s="5">
        <f t="shared" si="0"/>
        <v>-4.095112821965145E-17</v>
      </c>
      <c r="H32" s="5">
        <f t="shared" si="1"/>
        <v>-24661346.239180867</v>
      </c>
    </row>
    <row r="33" spans="1:9" x14ac:dyDescent="0.2">
      <c r="A33" s="4" t="s">
        <v>80</v>
      </c>
      <c r="B33" s="5">
        <v>-245.65232311</v>
      </c>
      <c r="C33" s="4" t="s">
        <v>81</v>
      </c>
      <c r="D33" s="5">
        <v>-15336.331111830001</v>
      </c>
      <c r="E33" s="4" t="s">
        <v>82</v>
      </c>
      <c r="F33" s="5">
        <f>B33+(B4-B33-D33)/2</f>
        <v>-255.51535329999933</v>
      </c>
      <c r="G33" s="5">
        <f t="shared" si="0"/>
        <v>-4.0938071105495438E-17</v>
      </c>
      <c r="H33" s="5">
        <f t="shared" si="1"/>
        <v>-24653483.061117522</v>
      </c>
    </row>
    <row r="34" spans="1:9" x14ac:dyDescent="0.2">
      <c r="A34" s="4" t="s">
        <v>83</v>
      </c>
      <c r="B34" s="5">
        <v>-245.60536608000001</v>
      </c>
      <c r="C34" s="4" t="s">
        <v>84</v>
      </c>
      <c r="D34" s="5">
        <v>-15336.050716780001</v>
      </c>
      <c r="E34" s="4" t="s">
        <v>85</v>
      </c>
      <c r="F34" s="5">
        <f>B34+(B4-B34-D34)/2</f>
        <v>-255.63207230999905</v>
      </c>
      <c r="G34" s="5">
        <f t="shared" si="0"/>
        <v>-4.0956771551746587E-17</v>
      </c>
      <c r="H34" s="5">
        <f t="shared" si="1"/>
        <v>-24664744.733258843</v>
      </c>
    </row>
    <row r="35" spans="1:9" x14ac:dyDescent="0.2">
      <c r="A35" s="4" t="s">
        <v>86</v>
      </c>
      <c r="B35" s="5">
        <v>-245.45201982</v>
      </c>
      <c r="C35" s="4" t="s">
        <v>87</v>
      </c>
      <c r="D35" s="5">
        <v>-15336.92536245</v>
      </c>
      <c r="E35" s="4" t="s">
        <v>88</v>
      </c>
      <c r="F35" s="5">
        <f>B35+(B4-B35-D35)/2</f>
        <v>-255.11807634499948</v>
      </c>
      <c r="G35" s="5">
        <f t="shared" si="0"/>
        <v>-4.0874420322783903E-17</v>
      </c>
      <c r="H35" s="5">
        <f t="shared" si="1"/>
        <v>-24615151.663202807</v>
      </c>
    </row>
    <row r="36" spans="1:9" x14ac:dyDescent="0.2">
      <c r="A36" s="4" t="s">
        <v>89</v>
      </c>
      <c r="B36" s="5">
        <v>-245.47895265</v>
      </c>
      <c r="C36" s="4" t="s">
        <v>90</v>
      </c>
      <c r="D36" s="5">
        <v>-15336.24641761</v>
      </c>
      <c r="E36" s="4" t="s">
        <v>91</v>
      </c>
      <c r="F36" s="5">
        <f>B36+(B4-B36-D36)/2</f>
        <v>-255.4710151799992</v>
      </c>
      <c r="G36" s="5">
        <f t="shared" si="0"/>
        <v>-4.0930967355815398E-17</v>
      </c>
      <c r="H36" s="5">
        <f t="shared" si="1"/>
        <v>-24649205.082998917</v>
      </c>
      <c r="I36" s="11"/>
    </row>
    <row r="37" spans="1:9" x14ac:dyDescent="0.2">
      <c r="A37" s="6" t="s">
        <v>92</v>
      </c>
      <c r="B37" s="7">
        <v>-252.48472737</v>
      </c>
      <c r="C37" s="6" t="s">
        <v>93</v>
      </c>
      <c r="D37" s="7">
        <v>-15325.55098066</v>
      </c>
      <c r="E37" s="6" t="s">
        <v>94</v>
      </c>
      <c r="F37" s="7">
        <f>B37+(B4-B37-D37)/2</f>
        <v>-264.32162101499966</v>
      </c>
      <c r="G37" s="7">
        <f t="shared" si="0"/>
        <v>-4.2348990681304396E-17</v>
      </c>
      <c r="H37" s="7">
        <f t="shared" si="1"/>
        <v>-25503158.703459546</v>
      </c>
      <c r="I37" s="11"/>
    </row>
    <row r="38" spans="1:9" x14ac:dyDescent="0.2">
      <c r="A38" s="6" t="s">
        <v>95</v>
      </c>
      <c r="B38" s="7">
        <v>-252.58837758999999</v>
      </c>
      <c r="C38" s="6" t="s">
        <v>96</v>
      </c>
      <c r="D38" s="7">
        <v>-15324.667567680001</v>
      </c>
      <c r="E38" s="6" t="s">
        <v>97</v>
      </c>
      <c r="F38" s="7">
        <f>B38+(B4-B38-D38)/2</f>
        <v>-264.81515261499936</v>
      </c>
      <c r="G38" s="7">
        <f t="shared" si="0"/>
        <v>-4.2428063157665045E-17</v>
      </c>
      <c r="H38" s="7">
        <f t="shared" si="1"/>
        <v>-25550777.262515109</v>
      </c>
    </row>
    <row r="39" spans="1:9" x14ac:dyDescent="0.2">
      <c r="A39" s="6" t="s">
        <v>98</v>
      </c>
      <c r="B39" s="7">
        <v>-252.50075533</v>
      </c>
      <c r="C39" s="6" t="s">
        <v>99</v>
      </c>
      <c r="D39" s="7">
        <v>-15324.8651321</v>
      </c>
      <c r="E39" s="6" t="s">
        <v>100</v>
      </c>
      <c r="F39" s="7">
        <f>B39+(B4-B39-D39)/2</f>
        <v>-264.67255927499974</v>
      </c>
      <c r="G39" s="7">
        <f t="shared" ref="G39:G66" si="2">F39*1.602176565E-19</f>
        <v>-4.2405217186897797E-17</v>
      </c>
      <c r="H39" s="7">
        <f t="shared" ref="H39:H66" si="3">(G39*6.022140857E+23 )</f>
        <v>-25537019.097117584</v>
      </c>
    </row>
    <row r="40" spans="1:9" x14ac:dyDescent="0.2">
      <c r="A40" s="6" t="s">
        <v>101</v>
      </c>
      <c r="B40" s="7">
        <v>-252.52950376999999</v>
      </c>
      <c r="C40" s="6" t="s">
        <v>102</v>
      </c>
      <c r="D40" s="7">
        <v>-15324.63938423</v>
      </c>
      <c r="E40" s="6" t="s">
        <v>103</v>
      </c>
      <c r="F40" s="7">
        <f>B40+(B4-B40-D40)/2</f>
        <v>-264.79980742999965</v>
      </c>
      <c r="G40" s="7">
        <f t="shared" si="2"/>
        <v>-4.2425604588085834E-17</v>
      </c>
      <c r="H40" s="7">
        <f t="shared" si="3"/>
        <v>-25549296.677283838</v>
      </c>
    </row>
    <row r="41" spans="1:9" x14ac:dyDescent="0.2">
      <c r="A41" s="6" t="s">
        <v>104</v>
      </c>
      <c r="B41" s="7">
        <v>-252.51863832999999</v>
      </c>
      <c r="C41" s="6" t="s">
        <v>105</v>
      </c>
      <c r="D41" s="7">
        <v>-15324.753770920001</v>
      </c>
      <c r="E41" s="6" t="s">
        <v>106</v>
      </c>
      <c r="F41" s="7">
        <f>B41+(B4-B41-D41)/2</f>
        <v>-264.73718136499912</v>
      </c>
      <c r="G41" s="7">
        <f t="shared" si="2"/>
        <v>-4.2415570786715632E-17</v>
      </c>
      <c r="H41" s="7">
        <f t="shared" si="3"/>
        <v>-25543254.180765584</v>
      </c>
    </row>
    <row r="42" spans="1:9" x14ac:dyDescent="0.2">
      <c r="A42" s="6" t="s">
        <v>107</v>
      </c>
      <c r="B42" s="7">
        <v>-252.52703485000001</v>
      </c>
      <c r="C42" s="6" t="s">
        <v>108</v>
      </c>
      <c r="D42" s="7">
        <v>-15324.69258825</v>
      </c>
      <c r="E42" s="6" t="s">
        <v>109</v>
      </c>
      <c r="F42" s="7">
        <f>B42+(B4-B42-D42)/2</f>
        <v>-264.77197095999981</v>
      </c>
      <c r="G42" s="7">
        <f t="shared" si="2"/>
        <v>-4.2421144694097223E-17</v>
      </c>
      <c r="H42" s="7">
        <f t="shared" si="3"/>
        <v>-25546610.866303165</v>
      </c>
    </row>
    <row r="43" spans="1:9" x14ac:dyDescent="0.2">
      <c r="A43" s="6" t="s">
        <v>110</v>
      </c>
      <c r="B43" s="7">
        <v>-252.52373262</v>
      </c>
      <c r="C43" s="6" t="s">
        <v>111</v>
      </c>
      <c r="D43" s="7">
        <v>-15324.724797909999</v>
      </c>
      <c r="E43" s="6" t="s">
        <v>112</v>
      </c>
      <c r="F43" s="7">
        <f>B43+(B4-B43-D43)/2</f>
        <v>-264.75421501499989</v>
      </c>
      <c r="G43" s="7">
        <f t="shared" si="2"/>
        <v>-4.2418299878200393E-17</v>
      </c>
      <c r="H43" s="7">
        <f t="shared" si="3"/>
        <v>-25544897.678098872</v>
      </c>
    </row>
    <row r="44" spans="1:9" x14ac:dyDescent="0.2">
      <c r="A44" s="6" t="s">
        <v>113</v>
      </c>
      <c r="B44" s="7">
        <v>-252.52645326999999</v>
      </c>
      <c r="C44" s="6" t="s">
        <v>114</v>
      </c>
      <c r="D44" s="7">
        <v>-15324.70802557</v>
      </c>
      <c r="E44" s="6" t="s">
        <v>115</v>
      </c>
      <c r="F44" s="7">
        <f>B44+(B4-B44-D44)/2</f>
        <v>-264.76396150999943</v>
      </c>
      <c r="G44" s="7">
        <f t="shared" si="2"/>
        <v>-4.2419861438788313E-17</v>
      </c>
      <c r="H44" s="7">
        <f t="shared" si="3"/>
        <v>-25545838.07188059</v>
      </c>
    </row>
    <row r="45" spans="1:9" x14ac:dyDescent="0.2">
      <c r="A45" s="6" t="s">
        <v>116</v>
      </c>
      <c r="B45" s="7">
        <v>-252.52585017000001</v>
      </c>
      <c r="C45" s="6" t="s">
        <v>117</v>
      </c>
      <c r="D45" s="7">
        <v>-15324.717442560001</v>
      </c>
      <c r="E45" s="6" t="s">
        <v>118</v>
      </c>
      <c r="F45" s="7">
        <f>B45+(B4-B45-D45)/2</f>
        <v>-264.75895146499897</v>
      </c>
      <c r="G45" s="7">
        <f t="shared" si="2"/>
        <v>-4.2419058741119378E-17</v>
      </c>
      <c r="H45" s="7">
        <f t="shared" si="3"/>
        <v>-25545354.6760378</v>
      </c>
    </row>
    <row r="46" spans="1:9" x14ac:dyDescent="0.2">
      <c r="A46" s="6" t="s">
        <v>119</v>
      </c>
      <c r="B46" s="7">
        <v>-252.52694990000001</v>
      </c>
      <c r="C46" s="6" t="s">
        <v>120</v>
      </c>
      <c r="D46" s="7">
        <v>-15324.713042310001</v>
      </c>
      <c r="E46" s="6" t="s">
        <v>121</v>
      </c>
      <c r="F46" s="7">
        <f>B46+(B4-B46-D46)/2</f>
        <v>-264.76170145499907</v>
      </c>
      <c r="G46" s="7">
        <f t="shared" si="2"/>
        <v>-4.2419499338072594E-17</v>
      </c>
      <c r="H46" s="7">
        <f t="shared" si="3"/>
        <v>-25545620.009729143</v>
      </c>
    </row>
    <row r="47" spans="1:9" x14ac:dyDescent="0.2">
      <c r="A47" s="6" t="s">
        <v>122</v>
      </c>
      <c r="B47" s="7">
        <v>-252.52718576999999</v>
      </c>
      <c r="C47" s="6" t="s">
        <v>123</v>
      </c>
      <c r="D47" s="7">
        <v>-15324.7159484</v>
      </c>
      <c r="E47" s="6" t="s">
        <v>124</v>
      </c>
      <c r="F47" s="7">
        <f>B47+(B4-B47-D47)/2</f>
        <v>-264.76036634499906</v>
      </c>
      <c r="G47" s="7">
        <f t="shared" si="2"/>
        <v>-4.2419285429877221E-17</v>
      </c>
      <c r="H47" s="7">
        <f t="shared" si="3"/>
        <v>-25545491.191200841</v>
      </c>
    </row>
    <row r="48" spans="1:9" x14ac:dyDescent="0.2">
      <c r="A48" s="6" t="s">
        <v>125</v>
      </c>
      <c r="B48" s="7">
        <v>-252.5279299</v>
      </c>
      <c r="C48" s="6" t="s">
        <v>126</v>
      </c>
      <c r="D48" s="7">
        <v>-15324.715024949999</v>
      </c>
      <c r="E48" s="6" t="s">
        <v>127</v>
      </c>
      <c r="F48" s="7">
        <f>B48+(B4-B48-D48)/2</f>
        <v>-264.76120013500042</v>
      </c>
      <c r="G48" s="7">
        <f t="shared" si="2"/>
        <v>-4.2419419017757252E-17</v>
      </c>
      <c r="H48" s="7">
        <f t="shared" si="3"/>
        <v>-25545571.639703877</v>
      </c>
    </row>
    <row r="49" spans="1:8" x14ac:dyDescent="0.2">
      <c r="A49" s="6" t="s">
        <v>128</v>
      </c>
      <c r="B49" s="7">
        <v>-252.5285767</v>
      </c>
      <c r="C49" s="6" t="s">
        <v>129</v>
      </c>
      <c r="D49" s="7">
        <v>-15324.71606253</v>
      </c>
      <c r="E49" s="6" t="s">
        <v>130</v>
      </c>
      <c r="F49" s="7">
        <f>B49+(B4-B49-D49)/2</f>
        <v>-264.76100474499935</v>
      </c>
      <c r="G49" s="7">
        <f t="shared" si="2"/>
        <v>-4.2419387712829175E-17</v>
      </c>
      <c r="H49" s="7">
        <f t="shared" si="3"/>
        <v>-25545552.787435237</v>
      </c>
    </row>
    <row r="50" spans="1:8" x14ac:dyDescent="0.2">
      <c r="A50" s="6" t="s">
        <v>131</v>
      </c>
      <c r="B50" s="7">
        <v>-252.52934432999999</v>
      </c>
      <c r="C50" s="6" t="s">
        <v>132</v>
      </c>
      <c r="D50" s="7">
        <v>-15324.71645889</v>
      </c>
      <c r="E50" s="6" t="s">
        <v>133</v>
      </c>
      <c r="F50" s="7">
        <f>B50+(B4-B50-D50)/2</f>
        <v>-264.76119038000002</v>
      </c>
      <c r="G50" s="7">
        <f t="shared" si="2"/>
        <v>-4.2419417454833948E-17</v>
      </c>
      <c r="H50" s="7">
        <f t="shared" si="3"/>
        <v>-25545570.698489446</v>
      </c>
    </row>
    <row r="51" spans="1:8" x14ac:dyDescent="0.2">
      <c r="A51" s="6" t="s">
        <v>134</v>
      </c>
      <c r="B51" s="7">
        <v>-252.53023666999999</v>
      </c>
      <c r="C51" s="6" t="s">
        <v>135</v>
      </c>
      <c r="D51" s="7">
        <v>-15324.717020059999</v>
      </c>
      <c r="E51" s="6" t="s">
        <v>136</v>
      </c>
      <c r="F51" s="7">
        <f>B51+(B4-B51-D51)/2</f>
        <v>-264.76135596500012</v>
      </c>
      <c r="G51" s="7">
        <f t="shared" si="2"/>
        <v>-4.2419443984474614E-17</v>
      </c>
      <c r="H51" s="7">
        <f t="shared" si="3"/>
        <v>-25545586.675012745</v>
      </c>
    </row>
    <row r="52" spans="1:8" x14ac:dyDescent="0.2">
      <c r="A52" s="6" t="s">
        <v>137</v>
      </c>
      <c r="B52" s="7">
        <v>-252.53119482</v>
      </c>
      <c r="C52" s="6" t="s">
        <v>138</v>
      </c>
      <c r="D52" s="7">
        <v>-15324.71782688</v>
      </c>
      <c r="E52" s="6" t="s">
        <v>139</v>
      </c>
      <c r="F52" s="7">
        <f>B52+(B4-B52-D52)/2</f>
        <v>-264.76143162999995</v>
      </c>
      <c r="G52" s="7">
        <f t="shared" si="2"/>
        <v>-4.2419456107343565E-17</v>
      </c>
      <c r="H52" s="7">
        <f t="shared" si="3"/>
        <v>-25545593.975575186</v>
      </c>
    </row>
    <row r="53" spans="1:8" x14ac:dyDescent="0.2">
      <c r="A53" s="6" t="s">
        <v>140</v>
      </c>
      <c r="B53" s="7">
        <v>-252.53248976</v>
      </c>
      <c r="C53" s="6" t="s">
        <v>141</v>
      </c>
      <c r="D53" s="7">
        <v>-15324.718647219999</v>
      </c>
      <c r="E53" s="6" t="s">
        <v>142</v>
      </c>
      <c r="F53" s="7">
        <f>B53+(B4-B53-D53)/2</f>
        <v>-264.76166892999993</v>
      </c>
      <c r="G53" s="7">
        <f t="shared" si="2"/>
        <v>-4.2419494126993452E-17</v>
      </c>
      <c r="H53" s="7">
        <f t="shared" si="3"/>
        <v>-25545616.871543881</v>
      </c>
    </row>
    <row r="54" spans="1:8" x14ac:dyDescent="0.2">
      <c r="A54" s="6" t="s">
        <v>143</v>
      </c>
      <c r="B54" s="7">
        <v>-252.53391010999999</v>
      </c>
      <c r="C54" s="6" t="s">
        <v>144</v>
      </c>
      <c r="D54" s="7">
        <v>-15324.72022958</v>
      </c>
      <c r="E54" s="6" t="s">
        <v>145</v>
      </c>
      <c r="F54" s="7">
        <f>B54+(B4-B54-D54)/2</f>
        <v>-264.76158792499984</v>
      </c>
      <c r="G54" s="7">
        <f t="shared" si="2"/>
        <v>-4.2419481148562171E-17</v>
      </c>
      <c r="H54" s="7">
        <f t="shared" si="3"/>
        <v>-25545609.055749755</v>
      </c>
    </row>
    <row r="55" spans="1:8" x14ac:dyDescent="0.2">
      <c r="A55" s="6" t="s">
        <v>146</v>
      </c>
      <c r="B55" s="7">
        <v>-252.53557932999999</v>
      </c>
      <c r="C55" s="6" t="s">
        <v>147</v>
      </c>
      <c r="D55" s="7">
        <v>-15324.7200822</v>
      </c>
      <c r="E55" s="6" t="s">
        <v>148</v>
      </c>
      <c r="F55" s="7">
        <f>B55+(B4-B55-D55)/2</f>
        <v>-264.76249622499972</v>
      </c>
      <c r="G55" s="7">
        <f t="shared" si="2"/>
        <v>-4.2419626674259552E-17</v>
      </c>
      <c r="H55" s="7">
        <f t="shared" si="3"/>
        <v>-25545696.693374548</v>
      </c>
    </row>
    <row r="56" spans="1:8" x14ac:dyDescent="0.2">
      <c r="A56" s="6" t="s">
        <v>149</v>
      </c>
      <c r="B56" s="7">
        <v>-252.53724231000001</v>
      </c>
      <c r="C56" s="6" t="s">
        <v>150</v>
      </c>
      <c r="D56" s="7">
        <v>-15324.723728909999</v>
      </c>
      <c r="E56" s="6" t="s">
        <v>151</v>
      </c>
      <c r="F56" s="7">
        <f>B56+(B4-B56-D56)/2</f>
        <v>-264.76150436000012</v>
      </c>
      <c r="G56" s="7">
        <f t="shared" si="2"/>
        <v>-4.241946775997375E-17</v>
      </c>
      <c r="H56" s="7">
        <f t="shared" si="3"/>
        <v>-25545600.992953219</v>
      </c>
    </row>
    <row r="57" spans="1:8" x14ac:dyDescent="0.2">
      <c r="A57" s="6" t="s">
        <v>152</v>
      </c>
      <c r="B57" s="7">
        <v>-252.53989741000001</v>
      </c>
      <c r="C57" s="6" t="s">
        <v>153</v>
      </c>
      <c r="D57" s="7">
        <v>-15324.720820140001</v>
      </c>
      <c r="E57" s="6" t="s">
        <v>154</v>
      </c>
      <c r="F57" s="7">
        <f>B57+(B4-B57-D57)/2</f>
        <v>-264.7642862949989</v>
      </c>
      <c r="G57" s="7">
        <f t="shared" si="2"/>
        <v>-4.2419913475079791E-17</v>
      </c>
      <c r="H57" s="7">
        <f t="shared" si="3"/>
        <v>-25545869.408868287</v>
      </c>
    </row>
    <row r="58" spans="1:8" x14ac:dyDescent="0.2">
      <c r="A58" s="6" t="s">
        <v>155</v>
      </c>
      <c r="B58" s="7">
        <v>-252.5413044</v>
      </c>
      <c r="C58" s="6" t="s">
        <v>156</v>
      </c>
      <c r="D58" s="7">
        <v>-15324.73121313</v>
      </c>
      <c r="E58" s="6" t="s">
        <v>157</v>
      </c>
      <c r="F58" s="7">
        <f>B58+(B4-B58-D58)/2</f>
        <v>-264.75979329499961</v>
      </c>
      <c r="G58" s="7">
        <f t="shared" si="2"/>
        <v>-4.2419193617149252E-17</v>
      </c>
      <c r="H58" s="7">
        <f t="shared" si="3"/>
        <v>-25545435.900282811</v>
      </c>
    </row>
    <row r="59" spans="1:8" x14ac:dyDescent="0.2">
      <c r="A59" s="6" t="s">
        <v>158</v>
      </c>
      <c r="B59" s="7">
        <v>-252.54630417999999</v>
      </c>
      <c r="C59" s="6" t="s">
        <v>159</v>
      </c>
      <c r="D59" s="7">
        <v>-15324.717560679999</v>
      </c>
      <c r="E59" s="6" t="s">
        <v>160</v>
      </c>
      <c r="F59" s="7">
        <f>B59+(B4-B59-D59)/2</f>
        <v>-264.76911941000037</v>
      </c>
      <c r="G59" s="7">
        <f t="shared" si="2"/>
        <v>-4.2420687825438921E-17</v>
      </c>
      <c r="H59" s="7">
        <f t="shared" si="3"/>
        <v>-25546335.733561821</v>
      </c>
    </row>
    <row r="60" spans="1:8" x14ac:dyDescent="0.2">
      <c r="A60" s="6" t="s">
        <v>161</v>
      </c>
      <c r="B60" s="7">
        <v>-252.54514193</v>
      </c>
      <c r="C60" s="6" t="s">
        <v>162</v>
      </c>
      <c r="D60" s="7">
        <v>-15324.74917254</v>
      </c>
      <c r="E60" s="6" t="s">
        <v>163</v>
      </c>
      <c r="F60" s="7">
        <f>B60+(B4-B60-D60)/2</f>
        <v>-264.75273235499958</v>
      </c>
      <c r="G60" s="7">
        <f t="shared" si="2"/>
        <v>-4.2418062329889762E-17</v>
      </c>
      <c r="H60" s="7">
        <f t="shared" si="3"/>
        <v>-25544754.623160176</v>
      </c>
    </row>
    <row r="61" spans="1:8" x14ac:dyDescent="0.2">
      <c r="A61" s="6" t="s">
        <v>164</v>
      </c>
      <c r="B61" s="7">
        <v>-252.55412064999999</v>
      </c>
      <c r="C61" s="6" t="s">
        <v>165</v>
      </c>
      <c r="D61" s="7">
        <v>-15324.695036990001</v>
      </c>
      <c r="E61" s="6" t="s">
        <v>166</v>
      </c>
      <c r="F61" s="7">
        <f>B61+(B4-B61-D61)/2</f>
        <v>-264.78428948999931</v>
      </c>
      <c r="G61" s="7">
        <f t="shared" si="2"/>
        <v>-4.2423118340105273E-17</v>
      </c>
      <c r="H61" s="7">
        <f t="shared" si="3"/>
        <v>-25547799.423729401</v>
      </c>
    </row>
    <row r="62" spans="1:8" x14ac:dyDescent="0.2">
      <c r="A62" s="6" t="s">
        <v>167</v>
      </c>
      <c r="B62" s="7">
        <v>-252.54327968999999</v>
      </c>
      <c r="C62" s="6" t="s">
        <v>168</v>
      </c>
      <c r="D62" s="7">
        <v>-15324.803343269999</v>
      </c>
      <c r="E62" s="6" t="s">
        <v>169</v>
      </c>
      <c r="F62" s="7">
        <f>B62+(B4-B62-D62)/2</f>
        <v>-264.72471586999973</v>
      </c>
      <c r="G62" s="7">
        <f t="shared" si="2"/>
        <v>-4.2413573594319717E-17</v>
      </c>
      <c r="H62" s="7">
        <f t="shared" si="3"/>
        <v>-25542051.443372913</v>
      </c>
    </row>
    <row r="63" spans="1:8" x14ac:dyDescent="0.2">
      <c r="A63" s="6" t="s">
        <v>170</v>
      </c>
      <c r="B63" s="7">
        <v>-252.56286408</v>
      </c>
      <c r="C63" s="6" t="s">
        <v>171</v>
      </c>
      <c r="D63" s="7">
        <v>-15324.60316027</v>
      </c>
      <c r="E63" s="6" t="s">
        <v>172</v>
      </c>
      <c r="F63" s="7">
        <f>B63+(B4-B63-D63)/2</f>
        <v>-264.83459956499922</v>
      </c>
      <c r="G63" s="7">
        <f t="shared" si="2"/>
        <v>-4.2431178902420096E-17</v>
      </c>
      <c r="H63" s="7">
        <f t="shared" si="3"/>
        <v>-25552653.607894048</v>
      </c>
    </row>
    <row r="64" spans="1:8" x14ac:dyDescent="0.2">
      <c r="A64" s="6" t="s">
        <v>173</v>
      </c>
      <c r="B64" s="7">
        <v>-252.50502230000001</v>
      </c>
      <c r="C64" s="6" t="s">
        <v>174</v>
      </c>
      <c r="D64" s="7">
        <v>-15325.07736659</v>
      </c>
      <c r="E64" s="6" t="s">
        <v>175</v>
      </c>
      <c r="F64" s="7">
        <f>B64+(B4-B64-D64)/2</f>
        <v>-264.56857551499996</v>
      </c>
      <c r="G64" s="7">
        <f t="shared" si="2"/>
        <v>-4.2388557152556578E-17</v>
      </c>
      <c r="H64" s="7">
        <f t="shared" si="3"/>
        <v>-25526986.189769056</v>
      </c>
    </row>
    <row r="65" spans="1:8" x14ac:dyDescent="0.2">
      <c r="A65" s="6" t="s">
        <v>176</v>
      </c>
      <c r="B65" s="7">
        <v>-252.55706677000001</v>
      </c>
      <c r="C65" s="6" t="s">
        <v>177</v>
      </c>
      <c r="D65" s="7">
        <v>-15324.58966084</v>
      </c>
      <c r="E65" s="6" t="s">
        <v>178</v>
      </c>
      <c r="F65" s="7">
        <f>B65+(B4-B65-D65)/2</f>
        <v>-264.83845062500006</v>
      </c>
      <c r="G65" s="7">
        <f t="shared" si="2"/>
        <v>-4.2431795910228472E-17</v>
      </c>
      <c r="H65" s="7">
        <f t="shared" si="3"/>
        <v>-25553025.178687237</v>
      </c>
    </row>
    <row r="66" spans="1:8" x14ac:dyDescent="0.2">
      <c r="A66" s="6" t="s">
        <v>179</v>
      </c>
      <c r="B66" s="7">
        <v>-254.40711775</v>
      </c>
      <c r="C66" s="6" t="s">
        <v>180</v>
      </c>
      <c r="D66" s="7">
        <v>-15334.56231619</v>
      </c>
      <c r="E66" s="6" t="s">
        <v>181</v>
      </c>
      <c r="F66" s="7">
        <f>B66+(B4-B66-D66)/2</f>
        <v>-260.77714843999911</v>
      </c>
      <c r="G66" s="7">
        <f t="shared" si="2"/>
        <v>-4.1781103591809288E-17</v>
      </c>
      <c r="H66" s="7">
        <f t="shared" si="3"/>
        <v>-25161169.099078417</v>
      </c>
    </row>
  </sheetData>
  <mergeCells count="1">
    <mergeCell ref="A2:E2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Roman,Standard"&amp;12&amp;A</oddHeader>
    <oddFooter>&amp;C&amp;"Times New Roman,Standard"&amp;12Pagina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8"/>
  <sheetViews>
    <sheetView zoomScale="140" zoomScaleNormal="140" workbookViewId="0">
      <selection activeCell="L12" sqref="L12"/>
    </sheetView>
  </sheetViews>
  <sheetFormatPr defaultRowHeight="12.75" x14ac:dyDescent="0.2"/>
  <cols>
    <col min="1" max="1" width="10.85546875" customWidth="1"/>
    <col min="2" max="2" width="19.42578125"/>
    <col min="3" max="3" width="8" customWidth="1"/>
    <col min="4" max="4" width="20.85546875"/>
    <col min="5" max="5" width="8.7109375"/>
    <col min="6" max="6" width="20" customWidth="1"/>
    <col min="7" max="7" width="20.28515625"/>
    <col min="8" max="8" width="25.140625" customWidth="1"/>
    <col min="9" max="1022" width="8.7109375"/>
  </cols>
  <sheetData>
    <row r="2" spans="1:8" x14ac:dyDescent="0.2">
      <c r="A2" s="13" t="s">
        <v>273</v>
      </c>
      <c r="B2" s="13"/>
      <c r="C2" s="13"/>
      <c r="D2" s="13"/>
      <c r="E2" s="13"/>
      <c r="F2" s="13" t="s">
        <v>277</v>
      </c>
      <c r="G2" s="13"/>
      <c r="H2" s="13"/>
    </row>
    <row r="4" spans="1:8" x14ac:dyDescent="0.2">
      <c r="A4" s="1" t="s">
        <v>278</v>
      </c>
      <c r="B4" s="2">
        <v>-15599.513452859999</v>
      </c>
    </row>
    <row r="6" spans="1:8" x14ac:dyDescent="0.2">
      <c r="B6" s="3" t="s">
        <v>0</v>
      </c>
      <c r="D6" s="3" t="s">
        <v>0</v>
      </c>
      <c r="F6" s="3" t="s">
        <v>0</v>
      </c>
      <c r="G6" s="3" t="s">
        <v>1</v>
      </c>
      <c r="H6" s="3" t="s">
        <v>275</v>
      </c>
    </row>
    <row r="7" spans="1:8" x14ac:dyDescent="0.2">
      <c r="A7" s="4" t="s">
        <v>2</v>
      </c>
      <c r="B7" s="5">
        <v>-153.52477206</v>
      </c>
      <c r="C7" s="4" t="s">
        <v>3</v>
      </c>
      <c r="D7" s="5">
        <v>-15419.55569673</v>
      </c>
      <c r="E7" s="4" t="s">
        <v>4</v>
      </c>
      <c r="F7" s="5">
        <f>B7+(B4-B7-D7)/2</f>
        <v>-166.74126409499965</v>
      </c>
      <c r="G7" s="5">
        <f t="shared" ref="G7:G38" si="0">F7*1.602176565E-19</f>
        <v>-2.6714894575148437E-17</v>
      </c>
      <c r="H7" s="5">
        <f t="shared" ref="H7:H38" si="1">(G7*6.022140857E+23 )</f>
        <v>-16088085.811144907</v>
      </c>
    </row>
    <row r="8" spans="1:8" x14ac:dyDescent="0.2">
      <c r="A8" s="4" t="s">
        <v>5</v>
      </c>
      <c r="B8" s="5">
        <v>-138.90228364000001</v>
      </c>
      <c r="C8" s="4" t="s">
        <v>6</v>
      </c>
      <c r="D8" s="5">
        <v>-15397.935675270001</v>
      </c>
      <c r="E8" s="4" t="s">
        <v>7</v>
      </c>
      <c r="F8" s="5">
        <f>B8+(B4-B8-D8)/2</f>
        <v>-170.2400306149994</v>
      </c>
      <c r="G8" s="5">
        <f t="shared" si="0"/>
        <v>-2.7275458747623459E-17</v>
      </c>
      <c r="H8" s="5">
        <f t="shared" si="1"/>
        <v>-16425665.451748129</v>
      </c>
    </row>
    <row r="9" spans="1:8" x14ac:dyDescent="0.2">
      <c r="A9" s="4" t="s">
        <v>8</v>
      </c>
      <c r="B9" s="5">
        <v>-138.31856112</v>
      </c>
      <c r="C9" s="4" t="s">
        <v>9</v>
      </c>
      <c r="D9" s="5">
        <v>-15397.400640530001</v>
      </c>
      <c r="E9" s="4" t="s">
        <v>10</v>
      </c>
      <c r="F9" s="5">
        <f>B9+(B4-B9-D9)/2</f>
        <v>-170.21568672499902</v>
      </c>
      <c r="G9" s="5">
        <f t="shared" si="0"/>
        <v>-2.7271558426617504E-17</v>
      </c>
      <c r="H9" s="5">
        <f t="shared" si="1"/>
        <v>-16423316.623499591</v>
      </c>
    </row>
    <row r="10" spans="1:8" x14ac:dyDescent="0.2">
      <c r="A10" s="4" t="s">
        <v>11</v>
      </c>
      <c r="B10" s="5">
        <v>-138.33930045</v>
      </c>
      <c r="C10" s="4" t="s">
        <v>12</v>
      </c>
      <c r="D10" s="5">
        <v>-15397.093381389999</v>
      </c>
      <c r="E10" s="4" t="s">
        <v>13</v>
      </c>
      <c r="F10" s="5">
        <f>B10+(B4-B10-D10)/2</f>
        <v>-170.3796859600003</v>
      </c>
      <c r="G10" s="5">
        <f t="shared" si="0"/>
        <v>-2.7297833999717201E-17</v>
      </c>
      <c r="H10" s="5">
        <f t="shared" si="1"/>
        <v>-16439140.143730069</v>
      </c>
    </row>
    <row r="11" spans="1:8" x14ac:dyDescent="0.2">
      <c r="A11" s="4" t="s">
        <v>14</v>
      </c>
      <c r="B11" s="5">
        <v>-138.85429765000001</v>
      </c>
      <c r="C11" s="4" t="s">
        <v>15</v>
      </c>
      <c r="D11" s="5">
        <v>-15397.731532620001</v>
      </c>
      <c r="E11" s="4" t="s">
        <v>16</v>
      </c>
      <c r="F11" s="5">
        <f>B11+(B4-B11-D11)/2</f>
        <v>-170.31810894499969</v>
      </c>
      <c r="G11" s="5">
        <f t="shared" si="0"/>
        <v>-2.7287968274679538E-17</v>
      </c>
      <c r="H11" s="5">
        <f t="shared" si="1"/>
        <v>-16433198.865146745</v>
      </c>
    </row>
    <row r="12" spans="1:8" x14ac:dyDescent="0.2">
      <c r="A12" s="4" t="s">
        <v>17</v>
      </c>
      <c r="B12" s="5">
        <v>-139.09101067</v>
      </c>
      <c r="C12" s="4" t="s">
        <v>18</v>
      </c>
      <c r="D12" s="5">
        <v>-15397.855406000001</v>
      </c>
      <c r="E12" s="4" t="s">
        <v>19</v>
      </c>
      <c r="F12" s="5">
        <f>B12+(B4-B12-D12)/2</f>
        <v>-170.37452876499964</v>
      </c>
      <c r="G12" s="5">
        <f t="shared" si="0"/>
        <v>-2.7297007726020082E-17</v>
      </c>
      <c r="H12" s="5">
        <f t="shared" si="1"/>
        <v>-16438642.55007102</v>
      </c>
    </row>
    <row r="13" spans="1:8" x14ac:dyDescent="0.2">
      <c r="A13" s="4" t="s">
        <v>20</v>
      </c>
      <c r="B13" s="5">
        <v>-139.29382254000001</v>
      </c>
      <c r="C13" s="4" t="s">
        <v>21</v>
      </c>
      <c r="D13" s="5">
        <v>-15398.11374569</v>
      </c>
      <c r="E13" s="4" t="s">
        <v>22</v>
      </c>
      <c r="F13" s="5">
        <f>B13+(B4-B13-D13)/2</f>
        <v>-170.34676485500012</v>
      </c>
      <c r="G13" s="5">
        <f t="shared" si="0"/>
        <v>-2.729255945742468E-17</v>
      </c>
      <c r="H13" s="5">
        <f t="shared" si="1"/>
        <v>-16435963.740065893</v>
      </c>
    </row>
    <row r="14" spans="1:8" x14ac:dyDescent="0.2">
      <c r="A14" s="4" t="s">
        <v>23</v>
      </c>
      <c r="B14" s="5">
        <v>-139.48076043</v>
      </c>
      <c r="C14" s="4" t="s">
        <v>24</v>
      </c>
      <c r="D14" s="5">
        <v>-15398.283779920001</v>
      </c>
      <c r="E14" s="4" t="s">
        <v>25</v>
      </c>
      <c r="F14" s="5">
        <f>B14+(B4-B14-D14)/2</f>
        <v>-170.35521668499914</v>
      </c>
      <c r="G14" s="5">
        <f t="shared" si="0"/>
        <v>-2.7293913589820262E-17</v>
      </c>
      <c r="H14" s="5">
        <f t="shared" si="1"/>
        <v>-16436779.217668414</v>
      </c>
    </row>
    <row r="15" spans="1:8" x14ac:dyDescent="0.2">
      <c r="A15" s="4" t="s">
        <v>26</v>
      </c>
      <c r="B15" s="5">
        <v>-139.65128172999999</v>
      </c>
      <c r="C15" s="4" t="s">
        <v>27</v>
      </c>
      <c r="D15" s="5">
        <v>-15398.450194909999</v>
      </c>
      <c r="E15" s="4" t="s">
        <v>28</v>
      </c>
      <c r="F15" s="5">
        <f>B15+(B4-B15-D15)/2</f>
        <v>-170.35726983999945</v>
      </c>
      <c r="G15" s="5">
        <f t="shared" si="0"/>
        <v>-2.729424254150284E-17</v>
      </c>
      <c r="H15" s="5">
        <f t="shared" si="1"/>
        <v>-16436977.317005178</v>
      </c>
    </row>
    <row r="16" spans="1:8" x14ac:dyDescent="0.2">
      <c r="A16" s="4" t="s">
        <v>29</v>
      </c>
      <c r="B16" s="5">
        <v>-139.76559194999999</v>
      </c>
      <c r="C16" s="4" t="s">
        <v>30</v>
      </c>
      <c r="D16" s="5">
        <v>-15398.57842955</v>
      </c>
      <c r="E16" s="4" t="s">
        <v>31</v>
      </c>
      <c r="F16" s="5">
        <f>B16+(B4-B16-D16)/2</f>
        <v>-170.35030763000003</v>
      </c>
      <c r="G16" s="5">
        <f t="shared" si="0"/>
        <v>-2.7293127072532675E-17</v>
      </c>
      <c r="H16" s="5">
        <f t="shared" si="1"/>
        <v>-16436305.565879183</v>
      </c>
    </row>
    <row r="17" spans="1:8" x14ac:dyDescent="0.2">
      <c r="A17" s="4" t="s">
        <v>32</v>
      </c>
      <c r="B17" s="5">
        <v>-139.86824867000001</v>
      </c>
      <c r="C17" s="4" t="s">
        <v>33</v>
      </c>
      <c r="D17" s="5">
        <v>-15398.673252099999</v>
      </c>
      <c r="E17" s="4" t="s">
        <v>34</v>
      </c>
      <c r="F17" s="5">
        <f>B17+(B4-B17-D17)/2</f>
        <v>-170.35422471499993</v>
      </c>
      <c r="G17" s="5">
        <f t="shared" si="0"/>
        <v>-2.7293754658711668E-17</v>
      </c>
      <c r="H17" s="5">
        <f t="shared" si="1"/>
        <v>-16436683.507116163</v>
      </c>
    </row>
    <row r="18" spans="1:8" x14ac:dyDescent="0.2">
      <c r="A18" s="4" t="s">
        <v>35</v>
      </c>
      <c r="B18" s="5">
        <v>-139.94278782999999</v>
      </c>
      <c r="C18" s="4" t="s">
        <v>36</v>
      </c>
      <c r="D18" s="5">
        <v>-15398.754416199999</v>
      </c>
      <c r="E18" s="4" t="s">
        <v>37</v>
      </c>
      <c r="F18" s="5">
        <f>B18+(B4-B18-D18)/2</f>
        <v>-170.35091224500019</v>
      </c>
      <c r="G18" s="5">
        <f t="shared" si="0"/>
        <v>-2.7293223942531085E-17</v>
      </c>
      <c r="H18" s="5">
        <f t="shared" si="1"/>
        <v>-16436363.902356707</v>
      </c>
    </row>
    <row r="19" spans="1:8" x14ac:dyDescent="0.2">
      <c r="A19" s="4" t="s">
        <v>38</v>
      </c>
      <c r="B19" s="5">
        <v>-139.99849177999999</v>
      </c>
      <c r="C19" s="4" t="s">
        <v>39</v>
      </c>
      <c r="D19" s="5">
        <v>-15398.81037838</v>
      </c>
      <c r="E19" s="4" t="s">
        <v>40</v>
      </c>
      <c r="F19" s="5">
        <f>B19+(B4-B19-D19)/2</f>
        <v>-170.35078313000008</v>
      </c>
      <c r="G19" s="5">
        <f t="shared" si="0"/>
        <v>-2.729320325602835E-17</v>
      </c>
      <c r="H19" s="5">
        <f t="shared" si="1"/>
        <v>-16436351.444653375</v>
      </c>
    </row>
    <row r="20" spans="1:8" x14ac:dyDescent="0.2">
      <c r="A20" s="4" t="s">
        <v>41</v>
      </c>
      <c r="B20" s="5">
        <v>-140.04055353999999</v>
      </c>
      <c r="C20" s="4" t="s">
        <v>42</v>
      </c>
      <c r="D20" s="5">
        <v>-15398.85332371</v>
      </c>
      <c r="E20" s="4" t="s">
        <v>43</v>
      </c>
      <c r="F20" s="5">
        <f>B20+(B4-B20-D20)/2</f>
        <v>-170.35034134499935</v>
      </c>
      <c r="G20" s="5">
        <f t="shared" si="0"/>
        <v>-2.7293132474270854E-17</v>
      </c>
      <c r="H20" s="5">
        <f t="shared" si="1"/>
        <v>-16436308.818882002</v>
      </c>
    </row>
    <row r="21" spans="1:8" x14ac:dyDescent="0.2">
      <c r="A21" s="4" t="s">
        <v>44</v>
      </c>
      <c r="B21" s="5">
        <v>-140.06967083999999</v>
      </c>
      <c r="C21" s="4" t="s">
        <v>45</v>
      </c>
      <c r="D21" s="5">
        <v>-15398.883664450001</v>
      </c>
      <c r="E21" s="4" t="s">
        <v>46</v>
      </c>
      <c r="F21" s="5">
        <f>B21+(B4-B21-D21)/2</f>
        <v>-170.3497296249997</v>
      </c>
      <c r="G21" s="5">
        <f t="shared" si="0"/>
        <v>-2.7293034465926075E-17</v>
      </c>
      <c r="H21" s="5">
        <f t="shared" si="1"/>
        <v>-16436249.796876259</v>
      </c>
    </row>
    <row r="22" spans="1:8" x14ac:dyDescent="0.2">
      <c r="A22" s="4" t="s">
        <v>47</v>
      </c>
      <c r="B22" s="5">
        <v>-140.08917579000001</v>
      </c>
      <c r="C22" s="4" t="s">
        <v>48</v>
      </c>
      <c r="D22" s="5">
        <v>-15398.903664539999</v>
      </c>
      <c r="E22" s="4" t="s">
        <v>49</v>
      </c>
      <c r="F22" s="5">
        <f>B22+(B4-B22-D22)/2</f>
        <v>-170.34948205499961</v>
      </c>
      <c r="G22" s="5">
        <f t="shared" si="0"/>
        <v>-2.7292994800840844E-17</v>
      </c>
      <c r="H22" s="5">
        <f t="shared" si="1"/>
        <v>-16436225.910003223</v>
      </c>
    </row>
    <row r="23" spans="1:8" x14ac:dyDescent="0.2">
      <c r="A23" s="4" t="s">
        <v>50</v>
      </c>
      <c r="B23" s="5">
        <v>-140.10097988000001</v>
      </c>
      <c r="C23" s="4" t="s">
        <v>51</v>
      </c>
      <c r="D23" s="5">
        <v>-15398.91655364</v>
      </c>
      <c r="E23" s="4" t="s">
        <v>52</v>
      </c>
      <c r="F23" s="5">
        <f>B23+(B4-B23-D23)/2</f>
        <v>-170.34893954999956</v>
      </c>
      <c r="G23" s="5">
        <f t="shared" si="0"/>
        <v>-2.7292907881961094E-17</v>
      </c>
      <c r="H23" s="5">
        <f t="shared" si="1"/>
        <v>-16436173.566229524</v>
      </c>
    </row>
    <row r="24" spans="1:8" x14ac:dyDescent="0.2">
      <c r="A24" s="4" t="s">
        <v>53</v>
      </c>
      <c r="B24" s="5">
        <v>-140.10758385</v>
      </c>
      <c r="C24" s="4" t="s">
        <v>54</v>
      </c>
      <c r="D24" s="5">
        <v>-15398.922788379999</v>
      </c>
      <c r="E24" s="4" t="s">
        <v>55</v>
      </c>
      <c r="F24" s="5">
        <f>B24+(B4-B24-D24)/2</f>
        <v>-170.34912416499984</v>
      </c>
      <c r="G24" s="5">
        <f t="shared" si="0"/>
        <v>-2.7292937460543794E-17</v>
      </c>
      <c r="H24" s="5">
        <f t="shared" si="1"/>
        <v>-16436191.378868662</v>
      </c>
    </row>
    <row r="25" spans="1:8" x14ac:dyDescent="0.2">
      <c r="A25" s="4" t="s">
        <v>56</v>
      </c>
      <c r="B25" s="5">
        <v>-140.10944043999999</v>
      </c>
      <c r="C25" s="4" t="s">
        <v>57</v>
      </c>
      <c r="D25" s="5">
        <v>-15398.92561138</v>
      </c>
      <c r="E25" s="4" t="s">
        <v>58</v>
      </c>
      <c r="F25" s="5">
        <f>B25+(B4-B25-D25)/2</f>
        <v>-170.34864095999993</v>
      </c>
      <c r="G25" s="5">
        <f t="shared" si="0"/>
        <v>-2.7292860042571099E-17</v>
      </c>
      <c r="H25" s="5">
        <f t="shared" si="1"/>
        <v>-16436144.756675018</v>
      </c>
    </row>
    <row r="26" spans="1:8" x14ac:dyDescent="0.2">
      <c r="A26" s="4" t="s">
        <v>59</v>
      </c>
      <c r="B26" s="5">
        <v>-140.10842271000001</v>
      </c>
      <c r="C26" s="4" t="s">
        <v>60</v>
      </c>
      <c r="D26" s="5">
        <v>-15398.92415909</v>
      </c>
      <c r="E26" s="4" t="s">
        <v>61</v>
      </c>
      <c r="F26" s="5">
        <f>B26+(B4-B26-D26)/2</f>
        <v>-170.34885823999957</v>
      </c>
      <c r="G26" s="5">
        <f t="shared" si="0"/>
        <v>-2.7292894854663445E-17</v>
      </c>
      <c r="H26" s="5">
        <f t="shared" si="1"/>
        <v>-16436165.721007381</v>
      </c>
    </row>
    <row r="27" spans="1:8" x14ac:dyDescent="0.2">
      <c r="A27" s="4" t="s">
        <v>62</v>
      </c>
      <c r="B27" s="5">
        <v>-140.10474239999999</v>
      </c>
      <c r="C27" s="4" t="s">
        <v>63</v>
      </c>
      <c r="D27" s="5">
        <v>-15398.920351840001</v>
      </c>
      <c r="E27" s="4" t="s">
        <v>64</v>
      </c>
      <c r="F27" s="5">
        <f>B27+(B4-B27-D27)/2</f>
        <v>-170.34892170999879</v>
      </c>
      <c r="G27" s="5">
        <f t="shared" si="0"/>
        <v>-2.729290502367798E-17</v>
      </c>
      <c r="H27" s="5">
        <f t="shared" si="1"/>
        <v>-16436171.844931172</v>
      </c>
    </row>
    <row r="28" spans="1:8" x14ac:dyDescent="0.2">
      <c r="A28" s="4" t="s">
        <v>65</v>
      </c>
      <c r="B28" s="5">
        <v>-140.09887332</v>
      </c>
      <c r="C28" s="4" t="s">
        <v>66</v>
      </c>
      <c r="D28" s="5">
        <v>-15398.91527087</v>
      </c>
      <c r="E28" s="4" t="s">
        <v>67</v>
      </c>
      <c r="F28" s="5">
        <f>B28+(B4-B28-D28)/2</f>
        <v>-170.34852765499983</v>
      </c>
      <c r="G28" s="5">
        <f t="shared" si="0"/>
        <v>-2.7292841889109512E-17</v>
      </c>
      <c r="H28" s="5">
        <f t="shared" si="1"/>
        <v>-16436133.824404746</v>
      </c>
    </row>
    <row r="29" spans="1:8" x14ac:dyDescent="0.2">
      <c r="A29" s="4" t="s">
        <v>68</v>
      </c>
      <c r="B29" s="5">
        <v>-140.09215803000001</v>
      </c>
      <c r="C29" s="4" t="s">
        <v>69</v>
      </c>
      <c r="D29" s="5">
        <v>-15398.908030389999</v>
      </c>
      <c r="E29" s="4" t="s">
        <v>70</v>
      </c>
      <c r="F29" s="5">
        <f>B29+(B4-B29-D29)/2</f>
        <v>-170.34879025000004</v>
      </c>
      <c r="G29" s="5">
        <f t="shared" si="0"/>
        <v>-2.7292883961465056E-17</v>
      </c>
      <c r="H29" s="5">
        <f t="shared" si="1"/>
        <v>-16436159.160969874</v>
      </c>
    </row>
    <row r="30" spans="1:8" x14ac:dyDescent="0.2">
      <c r="A30" s="4" t="s">
        <v>71</v>
      </c>
      <c r="B30" s="5">
        <v>-140.08474219999999</v>
      </c>
      <c r="C30" s="4" t="s">
        <v>72</v>
      </c>
      <c r="D30" s="5">
        <v>-15398.900460520001</v>
      </c>
      <c r="E30" s="4" t="s">
        <v>73</v>
      </c>
      <c r="F30" s="5">
        <f>B30+(B4-B30-D30)/2</f>
        <v>-170.34886726999895</v>
      </c>
      <c r="G30" s="5">
        <f t="shared" si="0"/>
        <v>-2.7292896301428783E-17</v>
      </c>
      <c r="H30" s="5">
        <f t="shared" si="1"/>
        <v>-16436166.592269847</v>
      </c>
    </row>
    <row r="31" spans="1:8" x14ac:dyDescent="0.2">
      <c r="A31" s="4" t="s">
        <v>74</v>
      </c>
      <c r="B31" s="5">
        <v>-140.07622921999999</v>
      </c>
      <c r="C31" s="4" t="s">
        <v>75</v>
      </c>
      <c r="D31" s="5">
        <v>-15398.89219988</v>
      </c>
      <c r="E31" s="4" t="s">
        <v>76</v>
      </c>
      <c r="F31" s="5">
        <f>B31+(B4-B31-D31)/2</f>
        <v>-170.3487410999999</v>
      </c>
      <c r="G31" s="5">
        <f t="shared" si="0"/>
        <v>-2.7292876086767218E-17</v>
      </c>
      <c r="H31" s="5">
        <f t="shared" si="1"/>
        <v>-16436154.418715915</v>
      </c>
    </row>
    <row r="32" spans="1:8" x14ac:dyDescent="0.2">
      <c r="A32" s="4" t="s">
        <v>77</v>
      </c>
      <c r="B32" s="5">
        <v>-140.06726556000001</v>
      </c>
      <c r="C32" s="4" t="s">
        <v>78</v>
      </c>
      <c r="D32" s="5">
        <v>-15398.88264833</v>
      </c>
      <c r="E32" s="4" t="s">
        <v>79</v>
      </c>
      <c r="F32" s="5">
        <f>B32+(B4-B32-D32)/2</f>
        <v>-170.34903504500005</v>
      </c>
      <c r="G32" s="5">
        <f t="shared" si="0"/>
        <v>-2.7292923181946281E-17</v>
      </c>
      <c r="H32" s="5">
        <f t="shared" si="1"/>
        <v>-16436182.780096116</v>
      </c>
    </row>
    <row r="33" spans="1:8" x14ac:dyDescent="0.2">
      <c r="A33" s="4" t="s">
        <v>80</v>
      </c>
      <c r="B33" s="5">
        <v>-140.05699534999999</v>
      </c>
      <c r="C33" s="4" t="s">
        <v>81</v>
      </c>
      <c r="D33" s="5">
        <v>-15398.872656240001</v>
      </c>
      <c r="E33" s="4" t="s">
        <v>82</v>
      </c>
      <c r="F33" s="5">
        <f>B33+(B4-B33-D33)/2</f>
        <v>-170.34889598499936</v>
      </c>
      <c r="G33" s="5">
        <f t="shared" si="0"/>
        <v>-2.7292900902078858E-17</v>
      </c>
      <c r="H33" s="5">
        <f t="shared" si="1"/>
        <v>-16436169.362846125</v>
      </c>
    </row>
    <row r="34" spans="1:8" x14ac:dyDescent="0.2">
      <c r="A34" s="4" t="s">
        <v>83</v>
      </c>
      <c r="B34" s="5">
        <v>-140.04534905</v>
      </c>
      <c r="C34" s="4" t="s">
        <v>84</v>
      </c>
      <c r="D34" s="5">
        <v>-15398.86024844</v>
      </c>
      <c r="E34" s="4" t="s">
        <v>85</v>
      </c>
      <c r="F34" s="5">
        <f>B34+(B4-B34-D34)/2</f>
        <v>-170.34927673499951</v>
      </c>
      <c r="G34" s="5">
        <f t="shared" si="0"/>
        <v>-2.7292961904951593E-17</v>
      </c>
      <c r="H34" s="5">
        <f t="shared" si="1"/>
        <v>-16436206.099635353</v>
      </c>
    </row>
    <row r="35" spans="1:8" x14ac:dyDescent="0.2">
      <c r="A35" s="4" t="s">
        <v>86</v>
      </c>
      <c r="B35" s="5">
        <v>-140.03080510999999</v>
      </c>
      <c r="C35" s="4" t="s">
        <v>87</v>
      </c>
      <c r="D35" s="5">
        <v>-15398.8455526</v>
      </c>
      <c r="E35" s="4" t="s">
        <v>88</v>
      </c>
      <c r="F35" s="5">
        <f>B35+(B4-B35-D35)/2</f>
        <v>-170.34935268499967</v>
      </c>
      <c r="G35" s="5">
        <f t="shared" si="0"/>
        <v>-2.7292974073482632E-17</v>
      </c>
      <c r="H35" s="5">
        <f t="shared" si="1"/>
        <v>-16436213.427696148</v>
      </c>
    </row>
    <row r="36" spans="1:8" x14ac:dyDescent="0.2">
      <c r="A36" s="4" t="s">
        <v>89</v>
      </c>
      <c r="B36" s="5">
        <v>-140.01244435999999</v>
      </c>
      <c r="C36" s="4" t="s">
        <v>90</v>
      </c>
      <c r="D36" s="5">
        <v>-15398.827280899999</v>
      </c>
      <c r="E36" s="4" t="s">
        <v>91</v>
      </c>
      <c r="F36" s="5">
        <f>B36+(B4-B36-D36)/2</f>
        <v>-170.34930816000016</v>
      </c>
      <c r="G36" s="5">
        <f t="shared" si="0"/>
        <v>-2.7292966939791554E-17</v>
      </c>
      <c r="H36" s="5">
        <f t="shared" si="1"/>
        <v>-16436209.131686898</v>
      </c>
    </row>
    <row r="37" spans="1:8" x14ac:dyDescent="0.2">
      <c r="A37" s="4" t="s">
        <v>92</v>
      </c>
      <c r="B37" s="5">
        <v>-139.98945022999999</v>
      </c>
      <c r="C37" s="4" t="s">
        <v>93</v>
      </c>
      <c r="D37" s="5">
        <v>-15398.80306445</v>
      </c>
      <c r="E37" s="4" t="s">
        <v>94</v>
      </c>
      <c r="F37" s="5">
        <f>B37+(B4-B37-D37)/2</f>
        <v>-170.34991932000014</v>
      </c>
      <c r="G37" s="5">
        <f t="shared" si="0"/>
        <v>-2.7293064858414498E-17</v>
      </c>
      <c r="H37" s="5">
        <f t="shared" si="1"/>
        <v>-16436268.099660886</v>
      </c>
    </row>
    <row r="38" spans="1:8" x14ac:dyDescent="0.2">
      <c r="A38" s="4" t="s">
        <v>95</v>
      </c>
      <c r="B38" s="5">
        <v>-139.95871728</v>
      </c>
      <c r="C38" s="4" t="s">
        <v>96</v>
      </c>
      <c r="D38" s="5">
        <v>-15398.77166002</v>
      </c>
      <c r="E38" s="4" t="s">
        <v>97</v>
      </c>
      <c r="F38" s="5">
        <f>B38+(B4-B38-D38)/2</f>
        <v>-170.35025505999945</v>
      </c>
      <c r="G38" s="5">
        <f t="shared" si="0"/>
        <v>-2.7293118649890382E-17</v>
      </c>
      <c r="H38" s="5">
        <f t="shared" si="1"/>
        <v>-16436300.493645355</v>
      </c>
    </row>
    <row r="39" spans="1:8" x14ac:dyDescent="0.2">
      <c r="A39" s="4" t="s">
        <v>98</v>
      </c>
      <c r="B39" s="5">
        <v>-139.91713630000001</v>
      </c>
      <c r="C39" s="4" t="s">
        <v>99</v>
      </c>
      <c r="D39" s="5">
        <v>-15398.72934586</v>
      </c>
      <c r="E39" s="4" t="s">
        <v>100</v>
      </c>
      <c r="F39" s="5">
        <f>B39+(B4-B39-D39)/2</f>
        <v>-170.35062164999951</v>
      </c>
      <c r="G39" s="5">
        <f t="shared" ref="G39:G70" si="2">F39*1.602176565E-19</f>
        <v>-2.7293177384081087E-17</v>
      </c>
      <c r="H39" s="5">
        <f t="shared" ref="H39:H70" si="3">(G39*6.022140857E+23 )</f>
        <v>-16436335.864202309</v>
      </c>
    </row>
    <row r="40" spans="1:8" x14ac:dyDescent="0.2">
      <c r="A40" s="4" t="s">
        <v>101</v>
      </c>
      <c r="B40" s="5">
        <v>-139.86150703000001</v>
      </c>
      <c r="C40" s="4" t="s">
        <v>102</v>
      </c>
      <c r="D40" s="5">
        <v>-15398.671815629999</v>
      </c>
      <c r="E40" s="4" t="s">
        <v>103</v>
      </c>
      <c r="F40" s="5">
        <f>B40+(B4-B40-D40)/2</f>
        <v>-170.35157212999982</v>
      </c>
      <c r="G40" s="5">
        <f t="shared" si="2"/>
        <v>-2.7293329667759286E-17</v>
      </c>
      <c r="H40" s="5">
        <f t="shared" si="3"/>
        <v>-16436427.571578344</v>
      </c>
    </row>
    <row r="41" spans="1:8" x14ac:dyDescent="0.2">
      <c r="A41" s="4" t="s">
        <v>104</v>
      </c>
      <c r="B41" s="5">
        <v>-139.78527496999999</v>
      </c>
      <c r="C41" s="4" t="s">
        <v>105</v>
      </c>
      <c r="D41" s="5">
        <v>-15398.594381340001</v>
      </c>
      <c r="E41" s="4" t="s">
        <v>106</v>
      </c>
      <c r="F41" s="5">
        <f>B41+(B4-B41-D41)/2</f>
        <v>-170.35217324499939</v>
      </c>
      <c r="G41" s="5">
        <f t="shared" si="2"/>
        <v>-2.7293425976995805E-17</v>
      </c>
      <c r="H41" s="5">
        <f t="shared" si="3"/>
        <v>-16436485.570357159</v>
      </c>
    </row>
    <row r="42" spans="1:8" x14ac:dyDescent="0.2">
      <c r="A42" s="4" t="s">
        <v>107</v>
      </c>
      <c r="B42" s="5">
        <v>-139.68281325000001</v>
      </c>
      <c r="C42" s="4" t="s">
        <v>108</v>
      </c>
      <c r="D42" s="5">
        <v>-15398.489754959999</v>
      </c>
      <c r="E42" s="4" t="s">
        <v>109</v>
      </c>
      <c r="F42" s="5">
        <f>B42+(B4-B42-D42)/2</f>
        <v>-170.3532555750003</v>
      </c>
      <c r="G42" s="5">
        <f t="shared" si="2"/>
        <v>-2.7293599385372111E-17</v>
      </c>
      <c r="H42" s="5">
        <f t="shared" si="3"/>
        <v>-16436589.999323947</v>
      </c>
    </row>
    <row r="43" spans="1:8" x14ac:dyDescent="0.2">
      <c r="A43" s="4" t="s">
        <v>110</v>
      </c>
      <c r="B43" s="5">
        <v>-139.5447556</v>
      </c>
      <c r="C43" s="4" t="s">
        <v>111</v>
      </c>
      <c r="D43" s="5">
        <v>-15398.34979948</v>
      </c>
      <c r="E43" s="4" t="s">
        <v>112</v>
      </c>
      <c r="F43" s="5">
        <f>B43+(B4-B43-D43)/2</f>
        <v>-170.35420448999966</v>
      </c>
      <c r="G43" s="5">
        <f t="shared" si="2"/>
        <v>-2.7293751418309524E-17</v>
      </c>
      <c r="H43" s="5">
        <f t="shared" si="3"/>
        <v>-16436681.555700349</v>
      </c>
    </row>
    <row r="44" spans="1:8" x14ac:dyDescent="0.2">
      <c r="A44" s="4" t="s">
        <v>113</v>
      </c>
      <c r="B44" s="5">
        <v>-139.36364621000001</v>
      </c>
      <c r="C44" s="4" t="s">
        <v>114</v>
      </c>
      <c r="D44" s="5">
        <v>-15398.16961882</v>
      </c>
      <c r="E44" s="4" t="s">
        <v>115</v>
      </c>
      <c r="F44" s="5">
        <f>B44+(B4-B44-D44)/2</f>
        <v>-170.35374012499932</v>
      </c>
      <c r="G44" s="5">
        <f t="shared" si="2"/>
        <v>-2.7293677018837409E-17</v>
      </c>
      <c r="H44" s="5">
        <f t="shared" si="3"/>
        <v>-16436636.751290273</v>
      </c>
    </row>
    <row r="45" spans="1:8" x14ac:dyDescent="0.2">
      <c r="A45" s="4" t="s">
        <v>116</v>
      </c>
      <c r="B45" s="5">
        <v>-139.12543088000001</v>
      </c>
      <c r="C45" s="4" t="s">
        <v>117</v>
      </c>
      <c r="D45" s="5">
        <v>-15397.927054719999</v>
      </c>
      <c r="E45" s="4" t="s">
        <v>118</v>
      </c>
      <c r="F45" s="5">
        <f>B45+(B4-B45-D45)/2</f>
        <v>-170.35591450999999</v>
      </c>
      <c r="G45" s="5">
        <f t="shared" si="2"/>
        <v>-2.7294025393706545E-17</v>
      </c>
      <c r="H45" s="5">
        <f t="shared" si="3"/>
        <v>-16436846.54754357</v>
      </c>
    </row>
    <row r="46" spans="1:8" x14ac:dyDescent="0.2">
      <c r="A46" s="4" t="s">
        <v>119</v>
      </c>
      <c r="B46" s="5">
        <v>-138.82887880000001</v>
      </c>
      <c r="C46" s="4" t="s">
        <v>120</v>
      </c>
      <c r="D46" s="5">
        <v>-15397.648103719999</v>
      </c>
      <c r="E46" s="4" t="s">
        <v>121</v>
      </c>
      <c r="F46" s="5">
        <f>B46+(B4-B46-D46)/2</f>
        <v>-170.34711396999958</v>
      </c>
      <c r="G46" s="5">
        <f t="shared" si="2"/>
        <v>-2.7292615391811745E-17</v>
      </c>
      <c r="H46" s="5">
        <f t="shared" si="3"/>
        <v>-16435997.424541658</v>
      </c>
    </row>
    <row r="47" spans="1:8" x14ac:dyDescent="0.2">
      <c r="A47" s="4" t="s">
        <v>122</v>
      </c>
      <c r="B47" s="5">
        <v>-138.48631473</v>
      </c>
      <c r="C47" s="4" t="s">
        <v>123</v>
      </c>
      <c r="D47" s="5">
        <v>-15397.29884822</v>
      </c>
      <c r="E47" s="4" t="s">
        <v>124</v>
      </c>
      <c r="F47" s="5">
        <f>B47+(B4-B47-D47)/2</f>
        <v>-170.35045968499958</v>
      </c>
      <c r="G47" s="5">
        <f t="shared" si="2"/>
        <v>-2.7293151434428363E-17</v>
      </c>
      <c r="H47" s="5">
        <f t="shared" si="3"/>
        <v>-16436320.23695592</v>
      </c>
    </row>
    <row r="48" spans="1:8" x14ac:dyDescent="0.2">
      <c r="A48" s="4" t="s">
        <v>125</v>
      </c>
      <c r="B48" s="5">
        <v>-138.01435459999999</v>
      </c>
      <c r="C48" s="4" t="s">
        <v>126</v>
      </c>
      <c r="D48" s="5">
        <v>-15396.85016654</v>
      </c>
      <c r="E48" s="4" t="s">
        <v>127</v>
      </c>
      <c r="F48" s="5">
        <f>B48+(B4-B48-D48)/2</f>
        <v>-170.33882045999968</v>
      </c>
      <c r="G48" s="5">
        <f t="shared" si="2"/>
        <v>-2.72912866250754E-17</v>
      </c>
      <c r="H48" s="5">
        <f t="shared" si="3"/>
        <v>-16435197.222496422</v>
      </c>
    </row>
    <row r="49" spans="1:10" x14ac:dyDescent="0.2">
      <c r="A49" s="4" t="s">
        <v>128</v>
      </c>
      <c r="B49" s="5">
        <v>-137.63909604</v>
      </c>
      <c r="C49" s="4" t="s">
        <v>129</v>
      </c>
      <c r="D49" s="5">
        <v>-15396.68416687</v>
      </c>
      <c r="E49" s="4" t="s">
        <v>130</v>
      </c>
      <c r="F49" s="5">
        <f>B49+(B4-B49-D49)/2</f>
        <v>-170.23419101499948</v>
      </c>
      <c r="G49" s="5">
        <f t="shared" si="2"/>
        <v>-2.7274523140596575E-17</v>
      </c>
      <c r="H49" s="5">
        <f t="shared" si="3"/>
        <v>-16425102.01601786</v>
      </c>
    </row>
    <row r="50" spans="1:10" x14ac:dyDescent="0.2">
      <c r="A50" s="4" t="s">
        <v>131</v>
      </c>
      <c r="B50" s="5">
        <v>-137.29698300999999</v>
      </c>
      <c r="C50" s="4" t="s">
        <v>132</v>
      </c>
      <c r="D50" s="5">
        <v>-15396.004511720001</v>
      </c>
      <c r="E50" s="4" t="s">
        <v>133</v>
      </c>
      <c r="F50" s="5">
        <f>B50+(B4-B50-D50)/2</f>
        <v>-170.40296207499969</v>
      </c>
      <c r="G50" s="5">
        <f t="shared" si="2"/>
        <v>-2.730156324431483E-17</v>
      </c>
      <c r="H50" s="5">
        <f t="shared" si="3"/>
        <v>-16441385.947355781</v>
      </c>
    </row>
    <row r="51" spans="1:10" x14ac:dyDescent="0.2">
      <c r="A51" s="4" t="s">
        <v>134</v>
      </c>
      <c r="B51" s="5">
        <v>-136.27938588000001</v>
      </c>
      <c r="C51" s="4" t="s">
        <v>135</v>
      </c>
      <c r="D51" s="5">
        <v>-15394.91170586</v>
      </c>
      <c r="E51" s="4" t="s">
        <v>136</v>
      </c>
      <c r="F51" s="5">
        <f>B51+(B4-B51-D51)/2</f>
        <v>-170.4405664399996</v>
      </c>
      <c r="G51" s="5">
        <f t="shared" si="2"/>
        <v>-2.7307588127549284E-17</v>
      </c>
      <c r="H51" s="5">
        <f t="shared" si="3"/>
        <v>-16445014.216904268</v>
      </c>
      <c r="I51" s="11"/>
      <c r="J51" s="11"/>
    </row>
    <row r="52" spans="1:10" x14ac:dyDescent="0.2">
      <c r="A52" s="6" t="s">
        <v>137</v>
      </c>
      <c r="B52" s="7">
        <v>-139.77808815</v>
      </c>
      <c r="C52" s="6" t="s">
        <v>138</v>
      </c>
      <c r="D52" s="7">
        <v>-15386.84686962</v>
      </c>
      <c r="E52" s="6" t="s">
        <v>139</v>
      </c>
      <c r="F52" s="7">
        <f>B52+(B4-B52-D52)/2</f>
        <v>-176.2223356949996</v>
      </c>
      <c r="G52" s="7">
        <f t="shared" si="2"/>
        <v>-2.8233929648009136E-17</v>
      </c>
      <c r="H52" s="7">
        <f t="shared" si="3"/>
        <v>-17002870.128693946</v>
      </c>
      <c r="I52" s="11"/>
    </row>
    <row r="53" spans="1:10" x14ac:dyDescent="0.2">
      <c r="A53" s="6" t="s">
        <v>140</v>
      </c>
      <c r="B53" s="7">
        <v>-138.92804971999999</v>
      </c>
      <c r="C53" s="6" t="s">
        <v>141</v>
      </c>
      <c r="D53" s="7">
        <v>-15385.82920382</v>
      </c>
      <c r="E53" s="6" t="s">
        <v>142</v>
      </c>
      <c r="F53" s="7">
        <f>B53+(B4-B53-D53)/2</f>
        <v>-176.30614937999985</v>
      </c>
      <c r="G53" s="7">
        <f t="shared" si="2"/>
        <v>-2.8247358080202504E-17</v>
      </c>
      <c r="H53" s="7">
        <f t="shared" si="3"/>
        <v>-17010956.91970966</v>
      </c>
    </row>
    <row r="54" spans="1:10" x14ac:dyDescent="0.2">
      <c r="A54" s="6" t="s">
        <v>143</v>
      </c>
      <c r="B54" s="7">
        <v>-138.53067150999999</v>
      </c>
      <c r="C54" s="6" t="s">
        <v>144</v>
      </c>
      <c r="D54" s="7">
        <v>-15384.99879331</v>
      </c>
      <c r="E54" s="6" t="s">
        <v>145</v>
      </c>
      <c r="F54" s="7">
        <f>B54+(B4-B54-D54)/2</f>
        <v>-176.52266552999976</v>
      </c>
      <c r="G54" s="7">
        <f t="shared" si="2"/>
        <v>-2.8282047790349891E-17</v>
      </c>
      <c r="H54" s="7">
        <f t="shared" si="3"/>
        <v>-17031847.551789265</v>
      </c>
    </row>
    <row r="55" spans="1:10" x14ac:dyDescent="0.2">
      <c r="A55" s="6" t="s">
        <v>146</v>
      </c>
      <c r="B55" s="7">
        <v>-138.48565873000001</v>
      </c>
      <c r="C55" s="6" t="s">
        <v>147</v>
      </c>
      <c r="D55" s="7">
        <v>-15385.054261380001</v>
      </c>
      <c r="E55" s="6" t="s">
        <v>148</v>
      </c>
      <c r="F55" s="7">
        <f>B55+(B4-B55-D55)/2</f>
        <v>-176.47242510499922</v>
      </c>
      <c r="G55" s="7">
        <f t="shared" si="2"/>
        <v>-2.8273998387194743E-17</v>
      </c>
      <c r="H55" s="7">
        <f t="shared" si="3"/>
        <v>-17027000.087827757</v>
      </c>
    </row>
    <row r="56" spans="1:10" x14ac:dyDescent="0.2">
      <c r="A56" s="6" t="s">
        <v>149</v>
      </c>
      <c r="B56" s="7">
        <v>-138.32485122</v>
      </c>
      <c r="C56" s="6" t="s">
        <v>150</v>
      </c>
      <c r="D56" s="7">
        <v>-15384.85613213</v>
      </c>
      <c r="E56" s="6" t="s">
        <v>151</v>
      </c>
      <c r="F56" s="7">
        <f>B56+(B4-B56-D56)/2</f>
        <v>-176.49108597499909</v>
      </c>
      <c r="G56" s="7">
        <f t="shared" si="2"/>
        <v>-2.8276988188054374E-17</v>
      </c>
      <c r="H56" s="7">
        <f t="shared" si="3"/>
        <v>-17028800.588018864</v>
      </c>
    </row>
    <row r="57" spans="1:10" x14ac:dyDescent="0.2">
      <c r="A57" s="6" t="s">
        <v>152</v>
      </c>
      <c r="B57" s="7">
        <v>-138.24610873</v>
      </c>
      <c r="C57" s="6" t="s">
        <v>153</v>
      </c>
      <c r="D57" s="7">
        <v>-15384.774537900001</v>
      </c>
      <c r="E57" s="6" t="s">
        <v>154</v>
      </c>
      <c r="F57" s="7">
        <f>B57+(B4-B57-D57)/2</f>
        <v>-176.49251184499934</v>
      </c>
      <c r="G57" s="7">
        <f t="shared" si="2"/>
        <v>-2.8277216637604288E-17</v>
      </c>
      <c r="H57" s="7">
        <f t="shared" si="3"/>
        <v>-17028938.163555693</v>
      </c>
    </row>
    <row r="58" spans="1:10" x14ac:dyDescent="0.2">
      <c r="A58" s="6" t="s">
        <v>155</v>
      </c>
      <c r="B58" s="7">
        <v>-138.18505005</v>
      </c>
      <c r="C58" s="6" t="s">
        <v>156</v>
      </c>
      <c r="D58" s="7">
        <v>-15384.729774859999</v>
      </c>
      <c r="E58" s="6" t="s">
        <v>157</v>
      </c>
      <c r="F58" s="7">
        <f>B58+(B4-B58-D58)/2</f>
        <v>-176.48436402499968</v>
      </c>
      <c r="G58" s="7">
        <f t="shared" si="2"/>
        <v>-2.8275911212978354E-17</v>
      </c>
      <c r="H58" s="7">
        <f t="shared" si="3"/>
        <v>-17028152.018458139</v>
      </c>
    </row>
    <row r="59" spans="1:10" x14ac:dyDescent="0.2">
      <c r="A59" s="6" t="s">
        <v>158</v>
      </c>
      <c r="B59" s="7">
        <v>-138.12275886</v>
      </c>
      <c r="C59" s="6" t="s">
        <v>159</v>
      </c>
      <c r="D59" s="7">
        <v>-15384.66620387</v>
      </c>
      <c r="E59" s="6" t="s">
        <v>160</v>
      </c>
      <c r="F59" s="7">
        <f>B59+(B4-B59-D59)/2</f>
        <v>-176.48500392500003</v>
      </c>
      <c r="G59" s="7">
        <f t="shared" si="2"/>
        <v>-2.8276013736256808E-17</v>
      </c>
      <c r="H59" s="7">
        <f t="shared" si="3"/>
        <v>-17028213.759420536</v>
      </c>
    </row>
    <row r="60" spans="1:10" x14ac:dyDescent="0.2">
      <c r="A60" s="6" t="s">
        <v>161</v>
      </c>
      <c r="B60" s="7">
        <v>-138.07428633000001</v>
      </c>
      <c r="C60" s="6" t="s">
        <v>162</v>
      </c>
      <c r="D60" s="7">
        <v>-15384.618266969999</v>
      </c>
      <c r="E60" s="6" t="s">
        <v>163</v>
      </c>
      <c r="F60" s="7">
        <f>B60+(B4-B60-D60)/2</f>
        <v>-176.48473610999991</v>
      </c>
      <c r="G60" s="7">
        <f t="shared" si="2"/>
        <v>-2.8275970827565113E-17</v>
      </c>
      <c r="H60" s="7">
        <f t="shared" si="3"/>
        <v>-17028187.919201996</v>
      </c>
    </row>
    <row r="61" spans="1:10" x14ac:dyDescent="0.2">
      <c r="A61" s="6" t="s">
        <v>164</v>
      </c>
      <c r="B61" s="7">
        <v>-138.04006570000001</v>
      </c>
      <c r="C61" s="6" t="s">
        <v>165</v>
      </c>
      <c r="D61" s="7">
        <v>-15384.58915238</v>
      </c>
      <c r="E61" s="6" t="s">
        <v>166</v>
      </c>
      <c r="F61" s="7">
        <f>B61+(B4-B61-D61)/2</f>
        <v>-176.48218309000004</v>
      </c>
      <c r="G61" s="7">
        <f t="shared" si="2"/>
        <v>-2.8275561788683732E-17</v>
      </c>
      <c r="H61" s="7">
        <f t="shared" si="3"/>
        <v>-17027941.590226032</v>
      </c>
    </row>
    <row r="62" spans="1:10" x14ac:dyDescent="0.2">
      <c r="A62" s="6" t="s">
        <v>167</v>
      </c>
      <c r="B62" s="7">
        <v>-138.01131420999999</v>
      </c>
      <c r="C62" s="6" t="s">
        <v>168</v>
      </c>
      <c r="D62" s="7">
        <v>-15384.5632341</v>
      </c>
      <c r="E62" s="6" t="s">
        <v>169</v>
      </c>
      <c r="F62" s="7">
        <f>B62+(B4-B62-D62)/2</f>
        <v>-176.48076648499963</v>
      </c>
      <c r="G62" s="7">
        <f t="shared" si="2"/>
        <v>-2.8275334823550387E-17</v>
      </c>
      <c r="H62" s="7">
        <f t="shared" si="3"/>
        <v>-17027804.908625767</v>
      </c>
    </row>
    <row r="63" spans="1:10" x14ac:dyDescent="0.2">
      <c r="A63" s="6" t="s">
        <v>170</v>
      </c>
      <c r="B63" s="7">
        <v>-137.98867913000001</v>
      </c>
      <c r="C63" s="6" t="s">
        <v>171</v>
      </c>
      <c r="D63" s="7">
        <v>-15384.543054129999</v>
      </c>
      <c r="E63" s="6" t="s">
        <v>172</v>
      </c>
      <c r="F63" s="7">
        <f>B63+(B4-B63-D63)/2</f>
        <v>-176.47953893000019</v>
      </c>
      <c r="G63" s="7">
        <f t="shared" si="2"/>
        <v>-2.8275138147565151E-17</v>
      </c>
      <c r="H63" s="7">
        <f t="shared" si="3"/>
        <v>-17027686.467577141</v>
      </c>
    </row>
    <row r="64" spans="1:10" x14ac:dyDescent="0.2">
      <c r="A64" s="6" t="s">
        <v>173</v>
      </c>
      <c r="B64" s="7">
        <v>-137.97260782000001</v>
      </c>
      <c r="C64" s="6" t="s">
        <v>174</v>
      </c>
      <c r="D64" s="7">
        <v>-15384.52956037</v>
      </c>
      <c r="E64" s="6" t="s">
        <v>175</v>
      </c>
      <c r="F64" s="7">
        <f>B64+(B4-B64-D64)/2</f>
        <v>-176.47825015499973</v>
      </c>
      <c r="G64" s="7">
        <f t="shared" si="2"/>
        <v>-2.8274931663054819E-17</v>
      </c>
      <c r="H64" s="7">
        <f t="shared" si="3"/>
        <v>-17027562.119696539</v>
      </c>
    </row>
    <row r="65" spans="1:8" x14ac:dyDescent="0.2">
      <c r="A65" s="6" t="s">
        <v>176</v>
      </c>
      <c r="B65" s="7">
        <v>-137.96086381999999</v>
      </c>
      <c r="C65" s="6" t="s">
        <v>177</v>
      </c>
      <c r="D65" s="7">
        <v>-15384.51969134</v>
      </c>
      <c r="E65" s="6" t="s">
        <v>178</v>
      </c>
      <c r="F65" s="7">
        <f>B65+(B4-B65-D65)/2</f>
        <v>-176.47731266999949</v>
      </c>
      <c r="G65" s="7">
        <f t="shared" si="2"/>
        <v>-2.8274781461405075E-17</v>
      </c>
      <c r="H65" s="7">
        <f t="shared" si="3"/>
        <v>-17027471.666147366</v>
      </c>
    </row>
    <row r="66" spans="1:8" x14ac:dyDescent="0.2">
      <c r="A66" s="6" t="s">
        <v>179</v>
      </c>
      <c r="B66" s="7">
        <v>-137.95207869999999</v>
      </c>
      <c r="C66" s="6" t="s">
        <v>180</v>
      </c>
      <c r="D66" s="7">
        <v>-15384.51266647</v>
      </c>
      <c r="E66" s="6" t="s">
        <v>181</v>
      </c>
      <c r="F66" s="7">
        <f>B66+(B4-B66-D66)/2</f>
        <v>-176.47643254499948</v>
      </c>
      <c r="G66" s="7">
        <f t="shared" si="2"/>
        <v>-2.8274640449840151E-17</v>
      </c>
      <c r="H66" s="7">
        <f t="shared" si="3"/>
        <v>-17027386.746996723</v>
      </c>
    </row>
    <row r="67" spans="1:8" x14ac:dyDescent="0.2">
      <c r="A67" s="6" t="s">
        <v>182</v>
      </c>
      <c r="B67" s="7">
        <v>-137.94611438000001</v>
      </c>
      <c r="C67" s="6" t="s">
        <v>183</v>
      </c>
      <c r="D67" s="10">
        <v>-15384.50795234</v>
      </c>
      <c r="E67" s="6" t="s">
        <v>184</v>
      </c>
      <c r="F67" s="7">
        <f>B67+(B4-B67-D67)/2</f>
        <v>-176.47580744999968</v>
      </c>
      <c r="G67" s="7">
        <f t="shared" si="2"/>
        <v>-2.8274540298584189E-17</v>
      </c>
      <c r="H67" s="7">
        <f t="shared" si="3"/>
        <v>-17027326.434499681</v>
      </c>
    </row>
    <row r="68" spans="1:8" x14ac:dyDescent="0.2">
      <c r="A68" s="6" t="s">
        <v>185</v>
      </c>
      <c r="B68" s="7">
        <v>-137.94171421999999</v>
      </c>
      <c r="C68" s="6" t="s">
        <v>186</v>
      </c>
      <c r="D68" s="10">
        <v>-15384.505256459999</v>
      </c>
      <c r="E68" s="6" t="s">
        <v>187</v>
      </c>
      <c r="F68" s="7">
        <f>B68+(B4-B68-D68)/2</f>
        <v>-176.47495531000004</v>
      </c>
      <c r="G68" s="7">
        <f t="shared" si="2"/>
        <v>-2.8274403770710437E-17</v>
      </c>
      <c r="H68" s="7">
        <f t="shared" si="3"/>
        <v>-17027244.215491019</v>
      </c>
    </row>
    <row r="69" spans="1:8" x14ac:dyDescent="0.2">
      <c r="A69" s="6" t="s">
        <v>188</v>
      </c>
      <c r="B69" s="7">
        <v>-137.9391086</v>
      </c>
      <c r="C69" s="6" t="s">
        <v>189</v>
      </c>
      <c r="D69" s="10">
        <v>-15384.503286499999</v>
      </c>
      <c r="E69" s="6" t="s">
        <v>190</v>
      </c>
      <c r="F69" s="7">
        <f>B69+(B4-B69-D69)/2</f>
        <v>-176.47463748000013</v>
      </c>
      <c r="G69" s="7">
        <f t="shared" si="2"/>
        <v>-2.8274352848732684E-17</v>
      </c>
      <c r="H69" s="7">
        <f t="shared" si="3"/>
        <v>-17027213.549558744</v>
      </c>
    </row>
    <row r="70" spans="1:8" x14ac:dyDescent="0.2">
      <c r="A70" s="6" t="s">
        <v>191</v>
      </c>
      <c r="B70" s="7">
        <v>-137.93733825000001</v>
      </c>
      <c r="C70" s="6" t="s">
        <v>192</v>
      </c>
      <c r="D70" s="10">
        <v>-15384.502119340001</v>
      </c>
      <c r="E70" s="6" t="s">
        <v>193</v>
      </c>
      <c r="F70" s="7">
        <f>B70+(B4-B70-D70)/2</f>
        <v>-176.47433588499936</v>
      </c>
      <c r="G70" s="7">
        <f t="shared" si="2"/>
        <v>-2.8274304527888451E-17</v>
      </c>
      <c r="H70" s="7">
        <f t="shared" si="3"/>
        <v>-17027184.450065713</v>
      </c>
    </row>
    <row r="71" spans="1:8" x14ac:dyDescent="0.2">
      <c r="A71" s="6" t="s">
        <v>194</v>
      </c>
      <c r="B71" s="7">
        <v>-137.93580034999999</v>
      </c>
      <c r="C71" s="6" t="s">
        <v>195</v>
      </c>
      <c r="D71" s="10">
        <v>-15384.501471060001</v>
      </c>
      <c r="E71" s="6" t="s">
        <v>196</v>
      </c>
      <c r="F71" s="7">
        <f>B71+(B4-B71-D71)/2</f>
        <v>-176.47389107499916</v>
      </c>
      <c r="G71" s="7">
        <f t="shared" ref="G71:G96" si="4">F71*1.602176565E-19</f>
        <v>-2.8274233261472632E-17</v>
      </c>
      <c r="H71" s="7">
        <f t="shared" ref="H71:H96" si="5">(G71*6.022140857E+23 )</f>
        <v>-17027141.532426272</v>
      </c>
    </row>
    <row r="72" spans="1:8" x14ac:dyDescent="0.2">
      <c r="A72" s="6" t="s">
        <v>197</v>
      </c>
      <c r="B72" s="7">
        <v>-137.9351351</v>
      </c>
      <c r="C72" s="6" t="s">
        <v>198</v>
      </c>
      <c r="D72" s="10">
        <v>-15384.500172739999</v>
      </c>
      <c r="E72" s="6" t="s">
        <v>199</v>
      </c>
      <c r="F72" s="7">
        <f>B72+(B4-B72-D72)/2</f>
        <v>-176.47420760999964</v>
      </c>
      <c r="G72" s="7">
        <f t="shared" si="4"/>
        <v>-2.8274283975968609E-17</v>
      </c>
      <c r="H72" s="7">
        <f t="shared" si="5"/>
        <v>-17027172.073410098</v>
      </c>
    </row>
    <row r="73" spans="1:8" x14ac:dyDescent="0.2">
      <c r="A73" s="6" t="s">
        <v>200</v>
      </c>
      <c r="B73" s="7">
        <v>-137.93461497999999</v>
      </c>
      <c r="C73" s="6" t="s">
        <v>201</v>
      </c>
      <c r="D73" s="10">
        <v>-15384.49999772</v>
      </c>
      <c r="E73" s="6" t="s">
        <v>202</v>
      </c>
      <c r="F73" s="7">
        <f>B73+(B4-B73-D73)/2</f>
        <v>-176.47403505999921</v>
      </c>
      <c r="G73" s="7">
        <f t="shared" si="4"/>
        <v>-2.8274256330411913E-17</v>
      </c>
      <c r="H73" s="7">
        <f t="shared" si="5"/>
        <v>-17027155.424866449</v>
      </c>
    </row>
    <row r="74" spans="1:8" x14ac:dyDescent="0.2">
      <c r="A74" s="6" t="s">
        <v>203</v>
      </c>
      <c r="B74" s="7">
        <v>-137.93470059000001</v>
      </c>
      <c r="C74" s="6" t="s">
        <v>204</v>
      </c>
      <c r="D74" s="10">
        <v>-15384.49980646</v>
      </c>
      <c r="E74" s="6" t="s">
        <v>205</v>
      </c>
      <c r="F74" s="7">
        <f>B74+(B4-B74-D74)/2</f>
        <v>-176.47417349499946</v>
      </c>
      <c r="G74" s="7">
        <f t="shared" si="4"/>
        <v>-2.8274278510143232E-17</v>
      </c>
      <c r="H74" s="7">
        <f t="shared" si="5"/>
        <v>-17027168.781813066</v>
      </c>
    </row>
    <row r="75" spans="1:8" x14ac:dyDescent="0.2">
      <c r="A75" s="6" t="s">
        <v>206</v>
      </c>
      <c r="B75" s="7">
        <v>-137.93521797</v>
      </c>
      <c r="C75" s="6" t="s">
        <v>207</v>
      </c>
      <c r="D75" s="10">
        <v>-15384.499273130001</v>
      </c>
      <c r="E75" s="6" t="s">
        <v>208</v>
      </c>
      <c r="F75" s="7">
        <f>B75+(B4-B75-D75)/2</f>
        <v>-176.47469884999924</v>
      </c>
      <c r="G75" s="7">
        <f t="shared" si="4"/>
        <v>-2.8274362681290126E-17</v>
      </c>
      <c r="H75" s="7">
        <f t="shared" si="5"/>
        <v>-17027219.470863335</v>
      </c>
    </row>
    <row r="76" spans="1:8" x14ac:dyDescent="0.2">
      <c r="A76" s="6" t="s">
        <v>209</v>
      </c>
      <c r="B76" s="7">
        <v>-137.93558737999999</v>
      </c>
      <c r="C76" s="6" t="s">
        <v>210</v>
      </c>
      <c r="D76" s="10">
        <v>-15384.49876122</v>
      </c>
      <c r="E76" s="6" t="s">
        <v>211</v>
      </c>
      <c r="F76" s="7">
        <f>B76+(B4-B76-D76)/2</f>
        <v>-176.47513950999971</v>
      </c>
      <c r="G76" s="7">
        <f t="shared" si="4"/>
        <v>-2.8274433282802711E-17</v>
      </c>
      <c r="H76" s="7">
        <f t="shared" si="5"/>
        <v>-17027261.988088686</v>
      </c>
    </row>
    <row r="77" spans="1:8" x14ac:dyDescent="0.2">
      <c r="A77" s="6" t="s">
        <v>212</v>
      </c>
      <c r="B77" s="7">
        <v>-137.93617499999999</v>
      </c>
      <c r="C77" s="6" t="s">
        <v>213</v>
      </c>
      <c r="D77" s="10">
        <v>-15384.49812079</v>
      </c>
      <c r="E77" s="6" t="s">
        <v>214</v>
      </c>
      <c r="F77" s="7">
        <f>B77+(B4-B77-D77)/2</f>
        <v>-176.47575353499923</v>
      </c>
      <c r="G77" s="7">
        <f t="shared" si="4"/>
        <v>-2.8274531660449166E-17</v>
      </c>
      <c r="H77" s="7">
        <f t="shared" si="5"/>
        <v>-17027321.232493099</v>
      </c>
    </row>
    <row r="78" spans="1:8" x14ac:dyDescent="0.2">
      <c r="A78" s="6" t="s">
        <v>215</v>
      </c>
      <c r="B78" s="7">
        <v>-137.93699322000001</v>
      </c>
      <c r="C78" s="6" t="s">
        <v>216</v>
      </c>
      <c r="D78" s="10">
        <v>-15384.4977512</v>
      </c>
      <c r="E78" s="6" t="s">
        <v>217</v>
      </c>
      <c r="F78" s="7">
        <f>B78+(B4-B78-D78)/2</f>
        <v>-176.47634743999905</v>
      </c>
      <c r="G78" s="7">
        <f t="shared" si="4"/>
        <v>-2.827462681451642E-17</v>
      </c>
      <c r="H78" s="7">
        <f t="shared" si="5"/>
        <v>-17027378.53561271</v>
      </c>
    </row>
    <row r="79" spans="1:8" x14ac:dyDescent="0.2">
      <c r="A79" s="6" t="s">
        <v>218</v>
      </c>
      <c r="B79" s="7">
        <v>-137.93831606000001</v>
      </c>
      <c r="C79" s="6" t="s">
        <v>219</v>
      </c>
      <c r="D79" s="10">
        <v>-15384.49693299</v>
      </c>
      <c r="E79" s="6" t="s">
        <v>220</v>
      </c>
      <c r="F79" s="7">
        <f>B79+(B4-B79-D79)/2</f>
        <v>-176.47741796500028</v>
      </c>
      <c r="G79" s="7">
        <f t="shared" si="4"/>
        <v>-2.8274798331523348E-17</v>
      </c>
      <c r="H79" s="7">
        <f t="shared" si="5"/>
        <v>-17027481.825570218</v>
      </c>
    </row>
    <row r="80" spans="1:8" x14ac:dyDescent="0.2">
      <c r="A80" s="6" t="s">
        <v>221</v>
      </c>
      <c r="B80" s="7">
        <v>-137.93941709999999</v>
      </c>
      <c r="C80" s="6" t="s">
        <v>222</v>
      </c>
      <c r="D80" s="10">
        <v>-15384.49640744</v>
      </c>
      <c r="E80" s="6" t="s">
        <v>223</v>
      </c>
      <c r="F80" s="7">
        <f>B80+(B4-B80-D80)/2</f>
        <v>-176.47823125999966</v>
      </c>
      <c r="G80" s="7">
        <f t="shared" si="4"/>
        <v>-2.8274928635742189E-17</v>
      </c>
      <c r="H80" s="7">
        <f t="shared" si="5"/>
        <v>-17027560.296606231</v>
      </c>
    </row>
    <row r="81" spans="1:8" x14ac:dyDescent="0.2">
      <c r="A81" s="6" t="s">
        <v>224</v>
      </c>
      <c r="B81" s="7">
        <v>-137.94118175</v>
      </c>
      <c r="C81" s="6" t="s">
        <v>225</v>
      </c>
      <c r="D81" s="10">
        <v>-15384.49629159</v>
      </c>
      <c r="E81" s="6" t="s">
        <v>226</v>
      </c>
      <c r="F81" s="7">
        <f>B81+(B4-B81-D81)/2</f>
        <v>-176.47917150999962</v>
      </c>
      <c r="G81" s="7">
        <f t="shared" si="4"/>
        <v>-2.8275079280393704E-17</v>
      </c>
      <c r="H81" s="7">
        <f t="shared" si="5"/>
        <v>-17027651.016937308</v>
      </c>
    </row>
    <row r="82" spans="1:8" x14ac:dyDescent="0.2">
      <c r="A82" s="6" t="s">
        <v>227</v>
      </c>
      <c r="B82" s="7">
        <v>-137.94393596</v>
      </c>
      <c r="C82" s="6" t="s">
        <v>228</v>
      </c>
      <c r="D82" s="10">
        <v>-15384.49601044</v>
      </c>
      <c r="E82" s="6" t="s">
        <v>229</v>
      </c>
      <c r="F82" s="7">
        <f>B82+(B4-B82-D82)/2</f>
        <v>-176.48068918999971</v>
      </c>
      <c r="G82" s="7">
        <f t="shared" si="4"/>
        <v>-2.8275322439526636E-17</v>
      </c>
      <c r="H82" s="7">
        <f t="shared" si="5"/>
        <v>-17027797.450792227</v>
      </c>
    </row>
    <row r="83" spans="1:8" x14ac:dyDescent="0.2">
      <c r="A83" s="6" t="s">
        <v>230</v>
      </c>
      <c r="B83" s="7">
        <v>-137.94716622000001</v>
      </c>
      <c r="C83" s="6" t="s">
        <v>231</v>
      </c>
      <c r="D83" s="10">
        <v>-15384.497653640001</v>
      </c>
      <c r="E83" s="6" t="s">
        <v>232</v>
      </c>
      <c r="F83" s="7">
        <f>B83+(B4-B83-D83)/2</f>
        <v>-176.48148271999949</v>
      </c>
      <c r="G83" s="7">
        <f t="shared" si="4"/>
        <v>-2.8275449577043567E-17</v>
      </c>
      <c r="H83" s="7">
        <f t="shared" si="5"/>
        <v>-17027874.014795743</v>
      </c>
    </row>
    <row r="84" spans="1:8" x14ac:dyDescent="0.2">
      <c r="A84" s="6" t="s">
        <v>233</v>
      </c>
      <c r="B84" s="7">
        <v>-137.95254216000001</v>
      </c>
      <c r="C84" s="6" t="s">
        <v>234</v>
      </c>
      <c r="D84" s="10">
        <v>-15384.50090537</v>
      </c>
      <c r="E84" s="6" t="s">
        <v>235</v>
      </c>
      <c r="F84" s="7">
        <f>B84+(B4-B84-D84)/2</f>
        <v>-176.48254482500022</v>
      </c>
      <c r="G84" s="7">
        <f t="shared" si="4"/>
        <v>-2.8275619745017741E-17</v>
      </c>
      <c r="H84" s="7">
        <f t="shared" si="5"/>
        <v>-17027976.492346726</v>
      </c>
    </row>
    <row r="85" spans="1:8" x14ac:dyDescent="0.2">
      <c r="A85" s="6" t="s">
        <v>236</v>
      </c>
      <c r="B85" s="7">
        <v>-137.95950109</v>
      </c>
      <c r="C85" s="6" t="s">
        <v>237</v>
      </c>
      <c r="D85" s="10">
        <v>-15384.50333327</v>
      </c>
      <c r="E85" s="6" t="s">
        <v>238</v>
      </c>
      <c r="F85" s="7">
        <f>B85+(B4-B85-D85)/2</f>
        <v>-176.48481033999974</v>
      </c>
      <c r="G85" s="7">
        <f t="shared" si="4"/>
        <v>-2.827598272052173E-17</v>
      </c>
      <c r="H85" s="7">
        <f t="shared" si="5"/>
        <v>-17028195.081307992</v>
      </c>
    </row>
    <row r="86" spans="1:8" x14ac:dyDescent="0.2">
      <c r="A86" s="6" t="s">
        <v>239</v>
      </c>
      <c r="B86" s="7">
        <v>-137.97004434999999</v>
      </c>
      <c r="C86" s="6" t="s">
        <v>240</v>
      </c>
      <c r="D86" s="10">
        <v>-15384.51347691</v>
      </c>
      <c r="E86" s="6" t="s">
        <v>241</v>
      </c>
      <c r="F86" s="7">
        <f>B86+(B4-B86-D86)/2</f>
        <v>-176.48501014999911</v>
      </c>
      <c r="G86" s="7">
        <f t="shared" si="4"/>
        <v>-2.8276014733611573E-17</v>
      </c>
      <c r="H86" s="7">
        <f t="shared" si="5"/>
        <v>-17028214.360041622</v>
      </c>
    </row>
    <row r="87" spans="1:8" x14ac:dyDescent="0.2">
      <c r="A87" s="6" t="s">
        <v>242</v>
      </c>
      <c r="B87" s="7">
        <v>-137.98790449000001</v>
      </c>
      <c r="C87" s="6" t="s">
        <v>243</v>
      </c>
      <c r="D87" s="10">
        <v>-15384.52775877</v>
      </c>
      <c r="E87" s="6" t="s">
        <v>244</v>
      </c>
      <c r="F87" s="7">
        <f>B87+(B4-B87-D87)/2</f>
        <v>-176.48679928999911</v>
      </c>
      <c r="G87" s="7">
        <f t="shared" si="4"/>
        <v>-2.8276301385429521E-17</v>
      </c>
      <c r="H87" s="7">
        <f t="shared" si="5"/>
        <v>-17028386.985804081</v>
      </c>
    </row>
    <row r="88" spans="1:8" x14ac:dyDescent="0.2">
      <c r="A88" s="6" t="s">
        <v>245</v>
      </c>
      <c r="B88" s="7">
        <v>-138.00824201</v>
      </c>
      <c r="C88" s="6" t="s">
        <v>246</v>
      </c>
      <c r="D88" s="10">
        <v>-15384.543853269999</v>
      </c>
      <c r="E88" s="6" t="s">
        <v>247</v>
      </c>
      <c r="F88" s="7">
        <f>B88+(B4-B88-D88)/2</f>
        <v>-176.48892079999973</v>
      </c>
      <c r="G88" s="7">
        <f t="shared" si="4"/>
        <v>-2.8276641288790061E-17</v>
      </c>
      <c r="H88" s="7">
        <f t="shared" si="5"/>
        <v>-17028591.680395577</v>
      </c>
    </row>
    <row r="89" spans="1:8" x14ac:dyDescent="0.2">
      <c r="A89" s="6" t="s">
        <v>248</v>
      </c>
      <c r="B89" s="7">
        <v>-138.05918030000001</v>
      </c>
      <c r="C89" s="6" t="s">
        <v>249</v>
      </c>
      <c r="D89" s="10">
        <v>-15384.59893848</v>
      </c>
      <c r="E89" s="6" t="s">
        <v>250</v>
      </c>
      <c r="F89" s="7">
        <f>B89+(B4-B89-D89)/2</f>
        <v>-176.48684733999951</v>
      </c>
      <c r="G89" s="7">
        <f t="shared" si="4"/>
        <v>-2.8276309083887978E-17</v>
      </c>
      <c r="H89" s="7">
        <f t="shared" si="5"/>
        <v>-17028391.621924203</v>
      </c>
    </row>
    <row r="90" spans="1:8" x14ac:dyDescent="0.2">
      <c r="A90" s="6" t="s">
        <v>251</v>
      </c>
      <c r="B90" s="7">
        <v>-138.11106377999999</v>
      </c>
      <c r="C90" s="6" t="s">
        <v>252</v>
      </c>
      <c r="D90" s="10">
        <v>-15384.640861559999</v>
      </c>
      <c r="E90" s="6" t="s">
        <v>253</v>
      </c>
      <c r="F90" s="7">
        <f>B90+(B4-B90-D90)/2</f>
        <v>-176.49182754000026</v>
      </c>
      <c r="G90" s="7">
        <f t="shared" si="4"/>
        <v>-2.8277106999861E-17</v>
      </c>
      <c r="H90" s="7">
        <f t="shared" si="5"/>
        <v>-17028872.138162363</v>
      </c>
    </row>
    <row r="91" spans="1:8" x14ac:dyDescent="0.2">
      <c r="A91" s="6" t="s">
        <v>254</v>
      </c>
      <c r="B91" s="7">
        <v>-138.15043297</v>
      </c>
      <c r="C91" s="6" t="s">
        <v>255</v>
      </c>
      <c r="D91" s="10">
        <v>-15384.617685589999</v>
      </c>
      <c r="E91" s="6" t="s">
        <v>256</v>
      </c>
      <c r="F91" s="7">
        <f>B91+(B4-B91-D91)/2</f>
        <v>-176.52310011999987</v>
      </c>
      <c r="G91" s="7">
        <f t="shared" si="4"/>
        <v>-2.8282117419341248E-17</v>
      </c>
      <c r="H91" s="7">
        <f t="shared" si="5"/>
        <v>-17031889.483348634</v>
      </c>
    </row>
    <row r="92" spans="1:8" x14ac:dyDescent="0.2">
      <c r="A92" s="6" t="s">
        <v>257</v>
      </c>
      <c r="B92" s="7">
        <v>-138.41021164</v>
      </c>
      <c r="C92" s="6" t="s">
        <v>258</v>
      </c>
      <c r="D92" s="10">
        <v>-15385.18556367</v>
      </c>
      <c r="E92" s="6" t="s">
        <v>259</v>
      </c>
      <c r="F92" s="7">
        <f>B92+(B4-B92-D92)/2</f>
        <v>-176.36905041499909</v>
      </c>
      <c r="G92" s="7">
        <f t="shared" si="4"/>
        <v>-2.8257435936621506E-17</v>
      </c>
      <c r="H92" s="7">
        <f t="shared" si="5"/>
        <v>-17017025.946798842</v>
      </c>
    </row>
    <row r="93" spans="1:8" x14ac:dyDescent="0.2">
      <c r="A93" s="6" t="s">
        <v>260</v>
      </c>
      <c r="B93" s="7">
        <v>-138.22925566000001</v>
      </c>
      <c r="C93" s="6" t="s">
        <v>261</v>
      </c>
      <c r="D93" s="10">
        <v>-15384.291465210001</v>
      </c>
      <c r="E93" s="6" t="s">
        <v>262</v>
      </c>
      <c r="F93" s="7">
        <f>B93+(B4-B93-D93)/2</f>
        <v>-176.725621654999</v>
      </c>
      <c r="G93" s="7">
        <f t="shared" si="4"/>
        <v>-2.831456494506959E-17</v>
      </c>
      <c r="H93" s="7">
        <f t="shared" si="5"/>
        <v>-17051429.840388354</v>
      </c>
    </row>
    <row r="94" spans="1:8" x14ac:dyDescent="0.2">
      <c r="A94" s="6" t="s">
        <v>263</v>
      </c>
      <c r="B94" s="7">
        <v>-138.69002617000001</v>
      </c>
      <c r="C94" s="6" t="s">
        <v>264</v>
      </c>
      <c r="D94" s="10">
        <v>-15385.982797340001</v>
      </c>
      <c r="E94" s="6" t="s">
        <v>265</v>
      </c>
      <c r="F94" s="7">
        <f>B94+(B4-B94-D94)/2</f>
        <v>-176.11034084499966</v>
      </c>
      <c r="G94" s="7">
        <f t="shared" si="4"/>
        <v>-2.8215986095602074E-17</v>
      </c>
      <c r="H94" s="7">
        <f t="shared" si="5"/>
        <v>-16992064.268686917</v>
      </c>
    </row>
    <row r="95" spans="1:8" x14ac:dyDescent="0.2">
      <c r="A95" s="6" t="s">
        <v>266</v>
      </c>
      <c r="B95" s="7">
        <v>-140.22264326000001</v>
      </c>
      <c r="C95" s="6" t="s">
        <v>267</v>
      </c>
      <c r="D95" s="10">
        <v>-15387.624632499999</v>
      </c>
      <c r="E95" s="6" t="s">
        <v>268</v>
      </c>
      <c r="F95" s="7">
        <f>B95+(B4-B95-D95)/2</f>
        <v>-176.05573180999997</v>
      </c>
      <c r="G95" s="7">
        <f t="shared" si="4"/>
        <v>-2.8207236763990697E-17</v>
      </c>
      <c r="H95" s="7">
        <f t="shared" si="5"/>
        <v>-16986795.297950085</v>
      </c>
    </row>
    <row r="96" spans="1:8" x14ac:dyDescent="0.2">
      <c r="A96" s="6" t="s">
        <v>269</v>
      </c>
      <c r="B96" s="7">
        <v>-158.63480114000001</v>
      </c>
      <c r="C96" s="6" t="s">
        <v>270</v>
      </c>
      <c r="D96" s="10">
        <v>-15411.27507424</v>
      </c>
      <c r="E96" s="6" t="s">
        <v>271</v>
      </c>
      <c r="F96" s="7">
        <f>B96+(B4-B96-D96)/2</f>
        <v>-173.43658987999922</v>
      </c>
      <c r="G96" s="7">
        <f t="shared" si="4"/>
        <v>-2.7787603981925092E-17</v>
      </c>
      <c r="H96" s="7">
        <f t="shared" si="5"/>
        <v>-16734086.525768699</v>
      </c>
    </row>
    <row r="98" spans="6:6" x14ac:dyDescent="0.2">
      <c r="F98" s="9"/>
    </row>
  </sheetData>
  <mergeCells count="2">
    <mergeCell ref="A2:E2"/>
    <mergeCell ref="F2:H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8"/>
  <sheetViews>
    <sheetView tabSelected="1" topLeftCell="A40" zoomScale="140" zoomScaleNormal="140" workbookViewId="0">
      <selection activeCell="K16" sqref="K16"/>
    </sheetView>
  </sheetViews>
  <sheetFormatPr defaultRowHeight="12.75" x14ac:dyDescent="0.2"/>
  <cols>
    <col min="1" max="1" width="11.7109375" customWidth="1"/>
    <col min="2" max="2" width="18.140625"/>
    <col min="3" max="3" width="8.28515625" customWidth="1"/>
    <col min="4" max="4" width="18.42578125"/>
    <col min="5" max="5" width="9.140625" customWidth="1"/>
    <col min="6" max="6" width="18.5703125"/>
    <col min="7" max="7" width="18.140625"/>
    <col min="8" max="8" width="20" customWidth="1"/>
    <col min="9" max="1022" width="11.5703125"/>
  </cols>
  <sheetData>
    <row r="2" spans="1:8" x14ac:dyDescent="0.2">
      <c r="A2" s="13" t="s">
        <v>274</v>
      </c>
      <c r="B2" s="13"/>
      <c r="C2" s="13"/>
      <c r="D2" s="13"/>
      <c r="E2" s="13"/>
      <c r="F2" s="12" t="s">
        <v>276</v>
      </c>
      <c r="G2" s="12"/>
      <c r="H2" s="12"/>
    </row>
    <row r="4" spans="1:8" x14ac:dyDescent="0.2">
      <c r="A4" s="1" t="s">
        <v>278</v>
      </c>
      <c r="B4" s="2">
        <v>-15596.5001773</v>
      </c>
    </row>
    <row r="6" spans="1:8" x14ac:dyDescent="0.2">
      <c r="B6" s="3" t="s">
        <v>0</v>
      </c>
      <c r="D6" s="3" t="s">
        <v>0</v>
      </c>
      <c r="F6" s="3" t="s">
        <v>0</v>
      </c>
      <c r="G6" s="3" t="s">
        <v>1</v>
      </c>
      <c r="H6" s="3" t="s">
        <v>275</v>
      </c>
    </row>
    <row r="7" spans="1:8" x14ac:dyDescent="0.2">
      <c r="A7" s="4" t="s">
        <v>2</v>
      </c>
      <c r="B7" s="5">
        <v>-233.58492956000001</v>
      </c>
      <c r="C7" s="4" t="s">
        <v>3</v>
      </c>
      <c r="D7" s="5">
        <v>-15331.792244439999</v>
      </c>
      <c r="E7" s="4" t="s">
        <v>4</v>
      </c>
      <c r="F7" s="5">
        <f>B7+(B4-B7-D7)/2</f>
        <v>-249.14643121000054</v>
      </c>
      <c r="G7" s="5">
        <f t="shared" ref="G7:G38" si="0">F7*1.602176565E-19</f>
        <v>-3.991765733380475E-17</v>
      </c>
      <c r="H7" s="5">
        <f t="shared" ref="H7:H38" si="1">(G7*6.022140857E+23 )</f>
        <v>-24038975.514563128</v>
      </c>
    </row>
    <row r="8" spans="1:8" x14ac:dyDescent="0.2">
      <c r="A8" s="4" t="s">
        <v>5</v>
      </c>
      <c r="B8" s="5">
        <v>-219.60873522</v>
      </c>
      <c r="C8" s="4" t="s">
        <v>6</v>
      </c>
      <c r="D8" s="5">
        <v>-15304.473549279999</v>
      </c>
      <c r="E8" s="4" t="s">
        <v>7</v>
      </c>
      <c r="F8" s="5">
        <f>B8+(B4-B8-D8)/2</f>
        <v>-255.81768162000097</v>
      </c>
      <c r="G8" s="5">
        <f t="shared" si="0"/>
        <v>-4.0986509440419681E-17</v>
      </c>
      <c r="H8" s="5">
        <f t="shared" si="1"/>
        <v>-24682653.308696758</v>
      </c>
    </row>
    <row r="9" spans="1:8" x14ac:dyDescent="0.2">
      <c r="A9" s="4" t="s">
        <v>8</v>
      </c>
      <c r="B9" s="5">
        <v>-219.46632864</v>
      </c>
      <c r="C9" s="4" t="s">
        <v>9</v>
      </c>
      <c r="D9" s="5">
        <v>-15305.28737645</v>
      </c>
      <c r="E9" s="4" t="s">
        <v>10</v>
      </c>
      <c r="F9" s="5">
        <f>B9+(B4-B9-D9)/2</f>
        <v>-255.33956474500062</v>
      </c>
      <c r="G9" s="5">
        <f t="shared" si="0"/>
        <v>-4.090990667517402E-17</v>
      </c>
      <c r="H9" s="5">
        <f t="shared" si="1"/>
        <v>-24636522.044462249</v>
      </c>
    </row>
    <row r="10" spans="1:8" x14ac:dyDescent="0.2">
      <c r="A10" s="4" t="s">
        <v>11</v>
      </c>
      <c r="B10" s="5">
        <v>-219.96836260000001</v>
      </c>
      <c r="C10" s="4" t="s">
        <v>12</v>
      </c>
      <c r="D10" s="5">
        <v>-15305.33972414</v>
      </c>
      <c r="E10" s="4" t="s">
        <v>13</v>
      </c>
      <c r="F10" s="5">
        <f>B10+(B4-B10-D10)/2</f>
        <v>-255.56440788</v>
      </c>
      <c r="G10" s="5">
        <f t="shared" si="0"/>
        <v>-4.0945930515343734E-17</v>
      </c>
      <c r="H10" s="5">
        <f t="shared" si="1"/>
        <v>-24658216.108433459</v>
      </c>
    </row>
    <row r="11" spans="1:8" x14ac:dyDescent="0.2">
      <c r="A11" s="4" t="s">
        <v>14</v>
      </c>
      <c r="B11" s="5">
        <v>-219.64052752000001</v>
      </c>
      <c r="C11" s="4" t="s">
        <v>15</v>
      </c>
      <c r="D11" s="5">
        <v>-15304.964416790001</v>
      </c>
      <c r="E11" s="4" t="s">
        <v>16</v>
      </c>
      <c r="F11" s="5">
        <f>B11+(B4-B11-D11)/2</f>
        <v>-255.58814401500015</v>
      </c>
      <c r="G11" s="5">
        <f t="shared" si="0"/>
        <v>-4.0949733463267824E-17</v>
      </c>
      <c r="H11" s="5">
        <f t="shared" si="1"/>
        <v>-24660506.297240529</v>
      </c>
    </row>
    <row r="12" spans="1:8" x14ac:dyDescent="0.2">
      <c r="A12" s="4" t="s">
        <v>17</v>
      </c>
      <c r="B12" s="5">
        <v>-219.96153197999999</v>
      </c>
      <c r="C12" s="4" t="s">
        <v>18</v>
      </c>
      <c r="D12" s="5">
        <v>-15305.28578778</v>
      </c>
      <c r="E12" s="4" t="s">
        <v>19</v>
      </c>
      <c r="F12" s="5">
        <f>B12+(B4-B12-D12)/2</f>
        <v>-255.58796075000052</v>
      </c>
      <c r="G12" s="5">
        <f t="shared" si="0"/>
        <v>-4.0949704100979066E-17</v>
      </c>
      <c r="H12" s="5">
        <f t="shared" si="1"/>
        <v>-24660488.614856649</v>
      </c>
    </row>
    <row r="13" spans="1:8" x14ac:dyDescent="0.2">
      <c r="A13" s="4" t="s">
        <v>20</v>
      </c>
      <c r="B13" s="5">
        <v>-219.80620522999999</v>
      </c>
      <c r="C13" s="4" t="s">
        <v>21</v>
      </c>
      <c r="D13" s="5">
        <v>-15305.10005906</v>
      </c>
      <c r="E13" s="4" t="s">
        <v>22</v>
      </c>
      <c r="F13" s="5">
        <f>B13+(B4-B13-D13)/2</f>
        <v>-255.6031617350007</v>
      </c>
      <c r="G13" s="5">
        <f t="shared" si="0"/>
        <v>-4.0952139567172287E-17</v>
      </c>
      <c r="H13" s="5">
        <f t="shared" si="1"/>
        <v>-24661955.286903452</v>
      </c>
    </row>
    <row r="14" spans="1:8" x14ac:dyDescent="0.2">
      <c r="A14" s="4" t="s">
        <v>23</v>
      </c>
      <c r="B14" s="5">
        <v>-219.91580816999999</v>
      </c>
      <c r="C14" s="4" t="s">
        <v>24</v>
      </c>
      <c r="D14" s="5">
        <v>-15305.204783519999</v>
      </c>
      <c r="E14" s="4" t="s">
        <v>25</v>
      </c>
      <c r="F14" s="5">
        <f>B14+(B4-B14-D14)/2</f>
        <v>-255.60560097500024</v>
      </c>
      <c r="G14" s="5">
        <f t="shared" si="0"/>
        <v>-4.0952530376488655E-17</v>
      </c>
      <c r="H14" s="5">
        <f t="shared" si="1"/>
        <v>-24662190.637778591</v>
      </c>
    </row>
    <row r="15" spans="1:8" x14ac:dyDescent="0.2">
      <c r="A15" s="4" t="s">
        <v>26</v>
      </c>
      <c r="B15" s="5">
        <v>-219.85765638000001</v>
      </c>
      <c r="C15" s="4" t="s">
        <v>27</v>
      </c>
      <c r="D15" s="5">
        <v>-15305.153008859999</v>
      </c>
      <c r="E15" s="4" t="s">
        <v>28</v>
      </c>
      <c r="F15" s="5">
        <f>B15+(B4-B15-D15)/2</f>
        <v>-255.60241241000065</v>
      </c>
      <c r="G15" s="5">
        <f t="shared" si="0"/>
        <v>-4.0952019512076821E-17</v>
      </c>
      <c r="H15" s="5">
        <f t="shared" si="1"/>
        <v>-24661882.988033902</v>
      </c>
    </row>
    <row r="16" spans="1:8" x14ac:dyDescent="0.2">
      <c r="A16" s="4" t="s">
        <v>29</v>
      </c>
      <c r="B16" s="5">
        <v>-219.89978373</v>
      </c>
      <c r="C16" s="4" t="s">
        <v>30</v>
      </c>
      <c r="D16" s="5">
        <v>-15305.184419519999</v>
      </c>
      <c r="E16" s="4" t="s">
        <v>31</v>
      </c>
      <c r="F16" s="5">
        <f>B16+(B4-B16-D16)/2</f>
        <v>-255.60777075500087</v>
      </c>
      <c r="G16" s="5">
        <f t="shared" si="0"/>
        <v>-4.0952878013555473E-17</v>
      </c>
      <c r="H16" s="5">
        <f t="shared" si="1"/>
        <v>-24662399.989716943</v>
      </c>
    </row>
    <row r="17" spans="1:8" x14ac:dyDescent="0.2">
      <c r="A17" s="4" t="s">
        <v>32</v>
      </c>
      <c r="B17" s="5">
        <v>-219.88799599000001</v>
      </c>
      <c r="C17" s="4" t="s">
        <v>33</v>
      </c>
      <c r="D17" s="5">
        <v>-15305.18940915</v>
      </c>
      <c r="E17" s="4" t="s">
        <v>34</v>
      </c>
      <c r="F17" s="5">
        <f>B17+(B4-B17-D17)/2</f>
        <v>-255.59938207000002</v>
      </c>
      <c r="G17" s="5">
        <f t="shared" si="0"/>
        <v>-4.0951533998103521E-17</v>
      </c>
      <c r="H17" s="5">
        <f t="shared" si="1"/>
        <v>-24661590.604680378</v>
      </c>
    </row>
    <row r="18" spans="1:8" x14ac:dyDescent="0.2">
      <c r="A18" s="4" t="s">
        <v>35</v>
      </c>
      <c r="B18" s="5">
        <v>-219.89835271000001</v>
      </c>
      <c r="C18" s="4" t="s">
        <v>36</v>
      </c>
      <c r="D18" s="5">
        <v>-15305.183202239999</v>
      </c>
      <c r="E18" s="4" t="s">
        <v>37</v>
      </c>
      <c r="F18" s="5">
        <f>B18+(B4-B18-D18)/2</f>
        <v>-255.60766388500005</v>
      </c>
      <c r="G18" s="5">
        <f t="shared" si="0"/>
        <v>-4.0952860891094396E-17</v>
      </c>
      <c r="H18" s="5">
        <f t="shared" si="1"/>
        <v>-24662389.678329699</v>
      </c>
    </row>
    <row r="19" spans="1:8" x14ac:dyDescent="0.2">
      <c r="A19" s="4" t="s">
        <v>38</v>
      </c>
      <c r="B19" s="5">
        <v>-219.90232423</v>
      </c>
      <c r="C19" s="4" t="s">
        <v>39</v>
      </c>
      <c r="D19" s="5">
        <v>-15305.2027609</v>
      </c>
      <c r="E19" s="4" t="s">
        <v>40</v>
      </c>
      <c r="F19" s="5">
        <f>B19+(B4-B19-D19)/2</f>
        <v>-255.59987031499989</v>
      </c>
      <c r="G19" s="5">
        <f t="shared" si="0"/>
        <v>-4.0951612223573202E-17</v>
      </c>
      <c r="H19" s="5">
        <f t="shared" si="1"/>
        <v>-24661637.713160079</v>
      </c>
    </row>
    <row r="20" spans="1:8" x14ac:dyDescent="0.2">
      <c r="A20" s="4" t="s">
        <v>41</v>
      </c>
      <c r="B20" s="5">
        <v>-219.90415318000001</v>
      </c>
      <c r="C20" s="4" t="s">
        <v>42</v>
      </c>
      <c r="D20" s="5">
        <v>-15305.19329184</v>
      </c>
      <c r="E20" s="4" t="s">
        <v>43</v>
      </c>
      <c r="F20" s="5">
        <f>B20+(B4-B20-D20)/2</f>
        <v>-255.60551932000058</v>
      </c>
      <c r="G20" s="5">
        <f t="shared" si="0"/>
        <v>-4.0952517293915969E-17</v>
      </c>
      <c r="H20" s="5">
        <f t="shared" si="1"/>
        <v>-24662182.759269044</v>
      </c>
    </row>
    <row r="21" spans="1:8" x14ac:dyDescent="0.2">
      <c r="A21" s="4" t="s">
        <v>44</v>
      </c>
      <c r="B21" s="5">
        <v>-219.91066587</v>
      </c>
      <c r="C21" s="4" t="s">
        <v>45</v>
      </c>
      <c r="D21" s="5">
        <v>-15305.21006662</v>
      </c>
      <c r="E21" s="4" t="s">
        <v>46</v>
      </c>
      <c r="F21" s="5">
        <f>B21+(B4-B21-D21)/2</f>
        <v>-255.60038827499989</v>
      </c>
      <c r="G21" s="5">
        <f t="shared" si="0"/>
        <v>-4.0951695209910557E-17</v>
      </c>
      <c r="H21" s="5">
        <f t="shared" si="1"/>
        <v>-24661687.688701358</v>
      </c>
    </row>
    <row r="22" spans="1:8" x14ac:dyDescent="0.2">
      <c r="A22" s="4" t="s">
        <v>47</v>
      </c>
      <c r="B22" s="5">
        <v>-219.9122783</v>
      </c>
      <c r="C22" s="4" t="s">
        <v>48</v>
      </c>
      <c r="D22" s="5">
        <v>-15305.206481900001</v>
      </c>
      <c r="E22" s="4" t="s">
        <v>49</v>
      </c>
      <c r="F22" s="5">
        <f>B22+(B4-B22-D22)/2</f>
        <v>-255.60298684999972</v>
      </c>
      <c r="G22" s="5">
        <f t="shared" si="0"/>
        <v>-4.0952111547507274E-17</v>
      </c>
      <c r="H22" s="5">
        <f t="shared" si="1"/>
        <v>-24661938.413066506</v>
      </c>
    </row>
    <row r="23" spans="1:8" x14ac:dyDescent="0.2">
      <c r="A23" s="4" t="s">
        <v>50</v>
      </c>
      <c r="B23" s="5">
        <v>-219.91612112999999</v>
      </c>
      <c r="C23" s="4" t="s">
        <v>51</v>
      </c>
      <c r="D23" s="5">
        <v>-15305.213475639999</v>
      </c>
      <c r="E23" s="4" t="s">
        <v>52</v>
      </c>
      <c r="F23" s="5">
        <f>B23+(B4-B23-D23)/2</f>
        <v>-255.60141139500072</v>
      </c>
      <c r="G23" s="5">
        <f t="shared" si="0"/>
        <v>-4.0951859131799412E-17</v>
      </c>
      <c r="H23" s="5">
        <f t="shared" si="1"/>
        <v>-24661786.404771779</v>
      </c>
    </row>
    <row r="24" spans="1:8" x14ac:dyDescent="0.2">
      <c r="A24" s="4" t="s">
        <v>53</v>
      </c>
      <c r="B24" s="5">
        <v>-219.92001227</v>
      </c>
      <c r="C24" s="4" t="s">
        <v>54</v>
      </c>
      <c r="D24" s="5">
        <v>-15305.21826774</v>
      </c>
      <c r="E24" s="4" t="s">
        <v>55</v>
      </c>
      <c r="F24" s="5">
        <f>B24+(B4-B24-D24)/2</f>
        <v>-255.60096091500017</v>
      </c>
      <c r="G24" s="5">
        <f t="shared" si="0"/>
        <v>-4.0951786956949426E-17</v>
      </c>
      <c r="H24" s="5">
        <f t="shared" si="1"/>
        <v>-24661742.940060485</v>
      </c>
    </row>
    <row r="25" spans="1:8" x14ac:dyDescent="0.2">
      <c r="A25" s="4" t="s">
        <v>56</v>
      </c>
      <c r="B25" s="5">
        <v>-219.92067413999999</v>
      </c>
      <c r="C25" s="4" t="s">
        <v>57</v>
      </c>
      <c r="D25" s="5">
        <v>-15305.21589137</v>
      </c>
      <c r="E25" s="4" t="s">
        <v>58</v>
      </c>
      <c r="F25" s="5">
        <f>B25+(B4-B25-D25)/2</f>
        <v>-255.60248003500024</v>
      </c>
      <c r="G25" s="5">
        <f t="shared" si="0"/>
        <v>-4.095203034679578E-17</v>
      </c>
      <c r="H25" s="5">
        <f t="shared" si="1"/>
        <v>-24661889.512854274</v>
      </c>
    </row>
    <row r="26" spans="1:8" x14ac:dyDescent="0.2">
      <c r="A26" s="4" t="s">
        <v>59</v>
      </c>
      <c r="B26" s="5">
        <v>-219.92613517000001</v>
      </c>
      <c r="C26" s="4" t="s">
        <v>60</v>
      </c>
      <c r="D26" s="5">
        <v>-15305.229399100001</v>
      </c>
      <c r="E26" s="4" t="s">
        <v>61</v>
      </c>
      <c r="F26" s="5">
        <f>B26+(B4-B26-D26)/2</f>
        <v>-255.59845668499958</v>
      </c>
      <c r="G26" s="5">
        <f t="shared" si="0"/>
        <v>-4.095138573508739E-17</v>
      </c>
      <c r="H26" s="5">
        <f t="shared" si="1"/>
        <v>-24661501.318603676</v>
      </c>
    </row>
    <row r="27" spans="1:8" x14ac:dyDescent="0.2">
      <c r="A27" s="4" t="s">
        <v>62</v>
      </c>
      <c r="B27" s="5">
        <v>-219.92525130999999</v>
      </c>
      <c r="C27" s="4" t="s">
        <v>63</v>
      </c>
      <c r="D27" s="5">
        <v>-15305.21891906</v>
      </c>
      <c r="E27" s="4" t="s">
        <v>64</v>
      </c>
      <c r="F27" s="5">
        <f>B27+(B4-B27-D27)/2</f>
        <v>-255.60325477500007</v>
      </c>
      <c r="G27" s="5">
        <f t="shared" si="0"/>
        <v>-4.0952154473822946E-17</v>
      </c>
      <c r="H27" s="5">
        <f t="shared" si="1"/>
        <v>-24661964.263898451</v>
      </c>
    </row>
    <row r="28" spans="1:8" x14ac:dyDescent="0.2">
      <c r="A28" s="4" t="s">
        <v>65</v>
      </c>
      <c r="B28" s="5">
        <v>-219.92654286000001</v>
      </c>
      <c r="C28" s="4" t="s">
        <v>66</v>
      </c>
      <c r="D28" s="5">
        <v>-15305.23082103</v>
      </c>
      <c r="E28" s="4" t="s">
        <v>67</v>
      </c>
      <c r="F28" s="5">
        <f>B28+(B4-B28-D28)/2</f>
        <v>-255.59794956500068</v>
      </c>
      <c r="G28" s="5">
        <f t="shared" si="0"/>
        <v>-4.0951304485509605E-17</v>
      </c>
      <c r="H28" s="5">
        <f t="shared" si="1"/>
        <v>-24661452.388963476</v>
      </c>
    </row>
    <row r="29" spans="1:8" x14ac:dyDescent="0.2">
      <c r="A29" s="4" t="s">
        <v>68</v>
      </c>
      <c r="B29" s="5">
        <v>-219.93045597</v>
      </c>
      <c r="C29" s="4" t="s">
        <v>69</v>
      </c>
      <c r="D29" s="5">
        <v>-15305.219810279999</v>
      </c>
      <c r="E29" s="4" t="s">
        <v>70</v>
      </c>
      <c r="F29" s="5">
        <f>B29+(B4-B29-D29)/2</f>
        <v>-255.60541149500077</v>
      </c>
      <c r="G29" s="5">
        <f t="shared" si="0"/>
        <v>-4.0952500018447184E-17</v>
      </c>
      <c r="H29" s="5">
        <f t="shared" si="1"/>
        <v>-24662172.355738405</v>
      </c>
    </row>
    <row r="30" spans="1:8" x14ac:dyDescent="0.2">
      <c r="A30" s="4" t="s">
        <v>71</v>
      </c>
      <c r="B30" s="5">
        <v>-219.91987928</v>
      </c>
      <c r="C30" s="4" t="s">
        <v>72</v>
      </c>
      <c r="D30" s="5">
        <v>-15305.22124022</v>
      </c>
      <c r="E30" s="4" t="s">
        <v>73</v>
      </c>
      <c r="F30" s="5">
        <f>B30+(B4-B30-D30)/2</f>
        <v>-255.59940818000015</v>
      </c>
      <c r="G30" s="5">
        <f t="shared" si="0"/>
        <v>-4.0951538181386556E-17</v>
      </c>
      <c r="H30" s="5">
        <f t="shared" si="1"/>
        <v>-24661593.123912346</v>
      </c>
    </row>
    <row r="31" spans="1:8" x14ac:dyDescent="0.2">
      <c r="A31" s="4" t="s">
        <v>74</v>
      </c>
      <c r="B31" s="5">
        <v>-219.93892671</v>
      </c>
      <c r="C31" s="4" t="s">
        <v>75</v>
      </c>
      <c r="D31" s="5">
        <v>-15305.2262806</v>
      </c>
      <c r="E31" s="4" t="s">
        <v>76</v>
      </c>
      <c r="F31" s="5">
        <f>B31+(B4-B31-D31)/2</f>
        <v>-255.60641170500045</v>
      </c>
      <c r="G31" s="5">
        <f t="shared" si="0"/>
        <v>-4.0952660269749341E-17</v>
      </c>
      <c r="H31" s="5">
        <f t="shared" si="1"/>
        <v>-24662268.861329816</v>
      </c>
    </row>
    <row r="32" spans="1:8" x14ac:dyDescent="0.2">
      <c r="A32" s="4" t="s">
        <v>77</v>
      </c>
      <c r="B32" s="5">
        <v>-219.84196252000001</v>
      </c>
      <c r="C32" s="4" t="s">
        <v>78</v>
      </c>
      <c r="D32" s="5">
        <v>-15305.121834179999</v>
      </c>
      <c r="E32" s="4" t="s">
        <v>79</v>
      </c>
      <c r="F32" s="5">
        <f>B32+(B4-B32-D32)/2</f>
        <v>-255.61015282000025</v>
      </c>
      <c r="G32" s="5">
        <f t="shared" si="0"/>
        <v>-4.0953259662427311E-17</v>
      </c>
      <c r="H32" s="5">
        <f t="shared" si="1"/>
        <v>-24662629.824043356</v>
      </c>
    </row>
    <row r="33" spans="1:9" x14ac:dyDescent="0.2">
      <c r="A33" s="4" t="s">
        <v>80</v>
      </c>
      <c r="B33" s="5">
        <v>-219.88272638999999</v>
      </c>
      <c r="C33" s="4" t="s">
        <v>81</v>
      </c>
      <c r="D33" s="5">
        <v>-15305.14179374</v>
      </c>
      <c r="E33" s="4" t="s">
        <v>82</v>
      </c>
      <c r="F33" s="5">
        <f>B33+(B4-B33-D33)/2</f>
        <v>-255.62055497499998</v>
      </c>
      <c r="G33" s="5">
        <f t="shared" si="0"/>
        <v>-4.0954926271323914E-17</v>
      </c>
      <c r="H33" s="5">
        <f t="shared" si="1"/>
        <v>-24663633.479396243</v>
      </c>
    </row>
    <row r="34" spans="1:9" x14ac:dyDescent="0.2">
      <c r="A34" s="4" t="s">
        <v>83</v>
      </c>
      <c r="B34" s="5">
        <v>-219.77382962999999</v>
      </c>
      <c r="C34" s="4" t="s">
        <v>84</v>
      </c>
      <c r="D34" s="5">
        <v>-15304.92321105</v>
      </c>
      <c r="E34" s="4" t="s">
        <v>85</v>
      </c>
      <c r="F34" s="5">
        <f>B34+(B4-B34-D34)/2</f>
        <v>-255.67539794000058</v>
      </c>
      <c r="G34" s="5">
        <f t="shared" si="0"/>
        <v>-4.0963713082651821E-17</v>
      </c>
      <c r="H34" s="5">
        <f t="shared" si="1"/>
        <v>-24668925.020946294</v>
      </c>
    </row>
    <row r="35" spans="1:9" x14ac:dyDescent="0.2">
      <c r="A35" s="4" t="s">
        <v>86</v>
      </c>
      <c r="B35" s="5">
        <v>-219.91611767000001</v>
      </c>
      <c r="C35" s="4" t="s">
        <v>87</v>
      </c>
      <c r="D35" s="5">
        <v>-15305.52656355</v>
      </c>
      <c r="E35" s="4" t="s">
        <v>88</v>
      </c>
      <c r="F35" s="5">
        <f>B35+(B4-B35-D35)/2</f>
        <v>-255.44486571000022</v>
      </c>
      <c r="G35" s="5">
        <f t="shared" si="0"/>
        <v>-4.0926777749013443E-17</v>
      </c>
      <c r="H35" s="5">
        <f t="shared" si="1"/>
        <v>-24646682.042769235</v>
      </c>
    </row>
    <row r="36" spans="1:9" x14ac:dyDescent="0.2">
      <c r="A36" s="4" t="s">
        <v>89</v>
      </c>
      <c r="B36" s="5">
        <v>-219.08043565</v>
      </c>
      <c r="C36" s="4" t="s">
        <v>90</v>
      </c>
      <c r="D36" s="5">
        <v>-15304.78413914</v>
      </c>
      <c r="E36" s="4" t="s">
        <v>91</v>
      </c>
      <c r="F36" s="5">
        <f>B36+(B4-B36-D36)/2</f>
        <v>-255.39823690500063</v>
      </c>
      <c r="G36" s="5">
        <f t="shared" si="0"/>
        <v>-4.0919306991151013E-17</v>
      </c>
      <c r="H36" s="5">
        <f t="shared" si="1"/>
        <v>-24642183.047153626</v>
      </c>
      <c r="I36" s="11"/>
    </row>
    <row r="37" spans="1:9" x14ac:dyDescent="0.2">
      <c r="A37" s="6" t="s">
        <v>92</v>
      </c>
      <c r="B37" s="7">
        <v>-224.84785941999999</v>
      </c>
      <c r="C37" s="6" t="s">
        <v>93</v>
      </c>
      <c r="D37" s="7">
        <v>-15292.864415210001</v>
      </c>
      <c r="E37" s="6" t="s">
        <v>94</v>
      </c>
      <c r="F37" s="7">
        <f>B37+(B4-B37-D37)/2</f>
        <v>-264.24181075499962</v>
      </c>
      <c r="G37" s="7">
        <f t="shared" si="0"/>
        <v>-4.2336203668482535E-17</v>
      </c>
      <c r="H37" s="7">
        <f t="shared" si="1"/>
        <v>-25495458.184224196</v>
      </c>
      <c r="I37" s="11"/>
    </row>
    <row r="38" spans="1:9" x14ac:dyDescent="0.2">
      <c r="A38" s="6" t="s">
        <v>95</v>
      </c>
      <c r="B38" s="7">
        <v>-223.50612057000001</v>
      </c>
      <c r="C38" s="6" t="s">
        <v>96</v>
      </c>
      <c r="D38" s="7">
        <v>-15290.83516825</v>
      </c>
      <c r="E38" s="6" t="s">
        <v>97</v>
      </c>
      <c r="F38" s="7">
        <f>B38+(B4-B38-D38)/2</f>
        <v>-264.58556481000016</v>
      </c>
      <c r="G38" s="7">
        <f t="shared" si="0"/>
        <v>-4.2391279137587098E-17</v>
      </c>
      <c r="H38" s="7">
        <f t="shared" si="1"/>
        <v>-25528625.407495499</v>
      </c>
    </row>
    <row r="39" spans="1:9" x14ac:dyDescent="0.2">
      <c r="A39" s="6" t="s">
        <v>98</v>
      </c>
      <c r="B39" s="7">
        <v>-223.54760765</v>
      </c>
      <c r="C39" s="6" t="s">
        <v>99</v>
      </c>
      <c r="D39" s="7">
        <v>-15290.411199910001</v>
      </c>
      <c r="E39" s="6" t="s">
        <v>100</v>
      </c>
      <c r="F39" s="7">
        <f>B39+(B4-B39-D39)/2</f>
        <v>-264.81829252</v>
      </c>
      <c r="G39" s="7">
        <f t="shared" ref="G39:G66" si="2">F39*1.602176565E-19</f>
        <v>-4.2428566225885883E-17</v>
      </c>
      <c r="H39" s="7">
        <f t="shared" ref="H39:H66" si="3">(G39*6.022140857E+23 )</f>
        <v>-25551080.217283767</v>
      </c>
    </row>
    <row r="40" spans="1:9" x14ac:dyDescent="0.2">
      <c r="A40" s="6" t="s">
        <v>101</v>
      </c>
      <c r="B40" s="7">
        <v>-223.54962376</v>
      </c>
      <c r="C40" s="6" t="s">
        <v>102</v>
      </c>
      <c r="D40" s="7">
        <v>-15290.52195387</v>
      </c>
      <c r="E40" s="6" t="s">
        <v>103</v>
      </c>
      <c r="F40" s="7">
        <f>B40+(B4-B40-D40)/2</f>
        <v>-264.76392359500005</v>
      </c>
      <c r="G40" s="7">
        <f t="shared" si="2"/>
        <v>-4.2419855364135965E-17</v>
      </c>
      <c r="H40" s="7">
        <f t="shared" si="3"/>
        <v>-25545834.413639382</v>
      </c>
    </row>
    <row r="41" spans="1:9" x14ac:dyDescent="0.2">
      <c r="A41" s="6" t="s">
        <v>104</v>
      </c>
      <c r="B41" s="7">
        <v>-223.55872113000001</v>
      </c>
      <c r="C41" s="6" t="s">
        <v>105</v>
      </c>
      <c r="D41" s="7">
        <v>-15290.444215469999</v>
      </c>
      <c r="E41" s="6" t="s">
        <v>106</v>
      </c>
      <c r="F41" s="7">
        <f>B41+(B4-B41-D41)/2</f>
        <v>-264.80734148000022</v>
      </c>
      <c r="G41" s="7">
        <f t="shared" si="2"/>
        <v>-4.2426811675920875E-17</v>
      </c>
      <c r="H41" s="7">
        <f t="shared" si="3"/>
        <v>-25550023.602580775</v>
      </c>
    </row>
    <row r="42" spans="1:9" x14ac:dyDescent="0.2">
      <c r="A42" s="6" t="s">
        <v>107</v>
      </c>
      <c r="B42" s="7">
        <v>-223.56430273999999</v>
      </c>
      <c r="C42" s="6" t="s">
        <v>108</v>
      </c>
      <c r="D42" s="7">
        <v>-15290.496784000001</v>
      </c>
      <c r="E42" s="6" t="s">
        <v>109</v>
      </c>
      <c r="F42" s="7">
        <f>B42+(B4-B42-D42)/2</f>
        <v>-264.78384801999971</v>
      </c>
      <c r="G42" s="7">
        <f t="shared" si="2"/>
        <v>-4.2423047608816522E-17</v>
      </c>
      <c r="H42" s="7">
        <f t="shared" si="3"/>
        <v>-25547756.828351013</v>
      </c>
    </row>
    <row r="43" spans="1:9" x14ac:dyDescent="0.2">
      <c r="A43" s="6" t="s">
        <v>110</v>
      </c>
      <c r="B43" s="7">
        <v>-223.55437666</v>
      </c>
      <c r="C43" s="6" t="s">
        <v>111</v>
      </c>
      <c r="D43" s="7">
        <v>-15290.47039129</v>
      </c>
      <c r="E43" s="6" t="s">
        <v>112</v>
      </c>
      <c r="F43" s="7">
        <f>B43+(B4-B43-D43)/2</f>
        <v>-264.79208133499981</v>
      </c>
      <c r="G43" s="7">
        <f t="shared" si="2"/>
        <v>-4.2424366731251064E-17</v>
      </c>
      <c r="H43" s="7">
        <f t="shared" si="3"/>
        <v>-25548551.222461857</v>
      </c>
    </row>
    <row r="44" spans="1:9" x14ac:dyDescent="0.2">
      <c r="A44" s="6" t="s">
        <v>113</v>
      </c>
      <c r="B44" s="7">
        <v>-223.55869872</v>
      </c>
      <c r="C44" s="6" t="s">
        <v>114</v>
      </c>
      <c r="D44" s="7">
        <v>-15290.472476860001</v>
      </c>
      <c r="E44" s="6" t="s">
        <v>115</v>
      </c>
      <c r="F44" s="7">
        <f>B44+(B4-B44-D44)/2</f>
        <v>-264.79319957999957</v>
      </c>
      <c r="G44" s="7">
        <f t="shared" si="2"/>
        <v>-4.2424545893844316E-17</v>
      </c>
      <c r="H44" s="7">
        <f t="shared" si="3"/>
        <v>-25548659.116699144</v>
      </c>
    </row>
    <row r="45" spans="1:9" x14ac:dyDescent="0.2">
      <c r="A45" s="6" t="s">
        <v>116</v>
      </c>
      <c r="B45" s="7">
        <v>-223.55486504000001</v>
      </c>
      <c r="C45" s="6" t="s">
        <v>117</v>
      </c>
      <c r="D45" s="7">
        <v>-15290.47154165</v>
      </c>
      <c r="E45" s="6" t="s">
        <v>118</v>
      </c>
      <c r="F45" s="7">
        <f>B45+(B4-B45-D45)/2</f>
        <v>-264.7917503450002</v>
      </c>
      <c r="G45" s="7">
        <f t="shared" si="2"/>
        <v>-4.2424313700809001E-17</v>
      </c>
      <c r="H45" s="7">
        <f t="shared" si="3"/>
        <v>-25548519.286782678</v>
      </c>
    </row>
    <row r="46" spans="1:9" x14ac:dyDescent="0.2">
      <c r="A46" s="6" t="s">
        <v>119</v>
      </c>
      <c r="B46" s="7">
        <v>-223.55567060000001</v>
      </c>
      <c r="C46" s="6" t="s">
        <v>120</v>
      </c>
      <c r="D46" s="7">
        <v>-15290.470670410001</v>
      </c>
      <c r="E46" s="6" t="s">
        <v>121</v>
      </c>
      <c r="F46" s="7">
        <f>B46+(B4-B46-D46)/2</f>
        <v>-264.79258874499942</v>
      </c>
      <c r="G46" s="7">
        <f t="shared" si="2"/>
        <v>-4.2424448027292084E-17</v>
      </c>
      <c r="H46" s="7">
        <f t="shared" si="3"/>
        <v>-25548600.180082873</v>
      </c>
    </row>
    <row r="47" spans="1:9" x14ac:dyDescent="0.2">
      <c r="A47" s="6" t="s">
        <v>122</v>
      </c>
      <c r="B47" s="7">
        <v>-223.55330828000001</v>
      </c>
      <c r="C47" s="6" t="s">
        <v>123</v>
      </c>
      <c r="D47" s="7">
        <v>-15290.469157809999</v>
      </c>
      <c r="E47" s="6" t="s">
        <v>124</v>
      </c>
      <c r="F47" s="7">
        <f>B47+(B4-B47-D47)/2</f>
        <v>-264.79216388500095</v>
      </c>
      <c r="G47" s="7">
        <f t="shared" si="2"/>
        <v>-4.2424379957218786E-17</v>
      </c>
      <c r="H47" s="7">
        <f t="shared" si="3"/>
        <v>-25548559.187325917</v>
      </c>
    </row>
    <row r="48" spans="1:9" x14ac:dyDescent="0.2">
      <c r="A48" s="6" t="s">
        <v>125</v>
      </c>
      <c r="B48" s="7">
        <v>-223.55312558</v>
      </c>
      <c r="C48" s="6" t="s">
        <v>126</v>
      </c>
      <c r="D48" s="7">
        <v>-15290.467875939999</v>
      </c>
      <c r="E48" s="6" t="s">
        <v>127</v>
      </c>
      <c r="F48" s="7">
        <f>B48+(B4-B48-D48)/2</f>
        <v>-264.79271347000065</v>
      </c>
      <c r="G48" s="7">
        <f t="shared" si="2"/>
        <v>-4.2424468010439491E-17</v>
      </c>
      <c r="H48" s="7">
        <f t="shared" si="3"/>
        <v>-25548612.214215718</v>
      </c>
    </row>
    <row r="49" spans="1:8" x14ac:dyDescent="0.2">
      <c r="A49" s="6" t="s">
        <v>128</v>
      </c>
      <c r="B49" s="7">
        <v>-223.55188956000001</v>
      </c>
      <c r="C49" s="6" t="s">
        <v>129</v>
      </c>
      <c r="D49" s="7">
        <v>-15290.466890920001</v>
      </c>
      <c r="E49" s="6" t="s">
        <v>130</v>
      </c>
      <c r="F49" s="7">
        <f>B49+(B4-B49-D49)/2</f>
        <v>-264.79258796999983</v>
      </c>
      <c r="G49" s="7">
        <f t="shared" si="2"/>
        <v>-4.2424447903123467E-17</v>
      </c>
      <c r="H49" s="7">
        <f t="shared" si="3"/>
        <v>-25548600.105306782</v>
      </c>
    </row>
    <row r="50" spans="1:8" x14ac:dyDescent="0.2">
      <c r="A50" s="6" t="s">
        <v>131</v>
      </c>
      <c r="B50" s="7">
        <v>-223.55111532999999</v>
      </c>
      <c r="C50" s="6" t="s">
        <v>132</v>
      </c>
      <c r="D50" s="7">
        <v>-15290.466048710001</v>
      </c>
      <c r="E50" s="6" t="s">
        <v>133</v>
      </c>
      <c r="F50" s="7">
        <f>B50+(B4-B50-D50)/2</f>
        <v>-264.79262196000002</v>
      </c>
      <c r="G50" s="7">
        <f t="shared" si="2"/>
        <v>-4.2424453348921638E-17</v>
      </c>
      <c r="H50" s="7">
        <f t="shared" si="3"/>
        <v>-25548603.384843148</v>
      </c>
    </row>
    <row r="51" spans="1:8" x14ac:dyDescent="0.2">
      <c r="A51" s="6" t="s">
        <v>134</v>
      </c>
      <c r="B51" s="7">
        <v>-223.5514666</v>
      </c>
      <c r="C51" s="6" t="s">
        <v>135</v>
      </c>
      <c r="D51" s="7">
        <v>-15290.465205369999</v>
      </c>
      <c r="E51" s="6" t="s">
        <v>136</v>
      </c>
      <c r="F51" s="7">
        <f>B51+(B4-B51-D51)/2</f>
        <v>-264.79321926500063</v>
      </c>
      <c r="G51" s="7">
        <f t="shared" si="2"/>
        <v>-4.2424549047729056E-17</v>
      </c>
      <c r="H51" s="7">
        <f t="shared" si="3"/>
        <v>-25548661.016012959</v>
      </c>
    </row>
    <row r="52" spans="1:8" x14ac:dyDescent="0.2">
      <c r="A52" s="6" t="s">
        <v>137</v>
      </c>
      <c r="B52" s="7">
        <v>-223.54981667000001</v>
      </c>
      <c r="C52" s="6" t="s">
        <v>138</v>
      </c>
      <c r="D52" s="7">
        <v>-15290.46476646</v>
      </c>
      <c r="E52" s="6" t="s">
        <v>139</v>
      </c>
      <c r="F52" s="7">
        <f>B52+(B4-B52-D52)/2</f>
        <v>-264.79261375500039</v>
      </c>
      <c r="G52" s="7">
        <f t="shared" si="2"/>
        <v>-4.2424452034335827E-17</v>
      </c>
      <c r="H52" s="7">
        <f t="shared" si="3"/>
        <v>-25548602.593181055</v>
      </c>
    </row>
    <row r="53" spans="1:8" x14ac:dyDescent="0.2">
      <c r="A53" s="6" t="s">
        <v>140</v>
      </c>
      <c r="B53" s="7">
        <v>-223.55132288999999</v>
      </c>
      <c r="C53" s="6" t="s">
        <v>141</v>
      </c>
      <c r="D53" s="7">
        <v>-15290.46344399</v>
      </c>
      <c r="E53" s="6" t="s">
        <v>142</v>
      </c>
      <c r="F53" s="7">
        <f>B53+(B4-B53-D53)/2</f>
        <v>-264.79402810000016</v>
      </c>
      <c r="G53" s="7">
        <f t="shared" si="2"/>
        <v>-4.2424678637377172E-17</v>
      </c>
      <c r="H53" s="7">
        <f t="shared" si="3"/>
        <v>-25548739.056724418</v>
      </c>
    </row>
    <row r="54" spans="1:8" x14ac:dyDescent="0.2">
      <c r="A54" s="6" t="s">
        <v>143</v>
      </c>
      <c r="B54" s="7">
        <v>-223.54815360000001</v>
      </c>
      <c r="C54" s="6" t="s">
        <v>144</v>
      </c>
      <c r="D54" s="7">
        <v>-15290.46395596</v>
      </c>
      <c r="E54" s="6" t="s">
        <v>145</v>
      </c>
      <c r="F54" s="7">
        <f>B54+(B4-B54-D54)/2</f>
        <v>-264.79218746999982</v>
      </c>
      <c r="G54" s="7">
        <f t="shared" si="2"/>
        <v>-4.2424383735952033E-17</v>
      </c>
      <c r="H54" s="7">
        <f t="shared" si="3"/>
        <v>-25548561.462932304</v>
      </c>
    </row>
    <row r="55" spans="1:8" x14ac:dyDescent="0.2">
      <c r="A55" s="6" t="s">
        <v>146</v>
      </c>
      <c r="B55" s="7">
        <v>-223.55366212999999</v>
      </c>
      <c r="C55" s="6" t="s">
        <v>147</v>
      </c>
      <c r="D55" s="7">
        <v>-15290.46266306</v>
      </c>
      <c r="E55" s="6" t="s">
        <v>148</v>
      </c>
      <c r="F55" s="7">
        <f>B55+(B4-B55-D55)/2</f>
        <v>-264.7955881850005</v>
      </c>
      <c r="G55" s="7">
        <f t="shared" si="2"/>
        <v>-4.2424928590539867E-17</v>
      </c>
      <c r="H55" s="7">
        <f t="shared" si="3"/>
        <v>-25548889.582039755</v>
      </c>
    </row>
    <row r="56" spans="1:8" x14ac:dyDescent="0.2">
      <c r="A56" s="6" t="s">
        <v>149</v>
      </c>
      <c r="B56" s="7">
        <v>-223.54484181000001</v>
      </c>
      <c r="C56" s="6" t="s">
        <v>150</v>
      </c>
      <c r="D56" s="7">
        <v>-15290.465753439999</v>
      </c>
      <c r="E56" s="6" t="s">
        <v>151</v>
      </c>
      <c r="F56" s="7">
        <f>B56+(B4-B56-D56)/2</f>
        <v>-264.78963283500025</v>
      </c>
      <c r="G56" s="7">
        <f t="shared" si="2"/>
        <v>-4.242397443831919E-17</v>
      </c>
      <c r="H56" s="7">
        <f t="shared" si="3"/>
        <v>-25548314.978132565</v>
      </c>
    </row>
    <row r="57" spans="1:8" x14ac:dyDescent="0.2">
      <c r="A57" s="6" t="s">
        <v>152</v>
      </c>
      <c r="B57" s="7">
        <v>-223.56035478000001</v>
      </c>
      <c r="C57" s="6" t="s">
        <v>153</v>
      </c>
      <c r="D57" s="7">
        <v>-15290.46037875</v>
      </c>
      <c r="E57" s="6" t="s">
        <v>154</v>
      </c>
      <c r="F57" s="7">
        <f>B57+(B4-B57-D57)/2</f>
        <v>-264.80007666500012</v>
      </c>
      <c r="G57" s="7">
        <f t="shared" si="2"/>
        <v>-4.2425647724286653E-17</v>
      </c>
      <c r="H57" s="7">
        <f t="shared" si="3"/>
        <v>-25549322.654511575</v>
      </c>
    </row>
    <row r="58" spans="1:8" x14ac:dyDescent="0.2">
      <c r="A58" s="6" t="s">
        <v>155</v>
      </c>
      <c r="B58" s="7">
        <v>-223.53544712999999</v>
      </c>
      <c r="C58" s="6" t="s">
        <v>156</v>
      </c>
      <c r="D58" s="7">
        <v>-15290.47134437</v>
      </c>
      <c r="E58" s="6" t="s">
        <v>157</v>
      </c>
      <c r="F58" s="7">
        <f>B58+(B4-B58-D58)/2</f>
        <v>-264.78214003000016</v>
      </c>
      <c r="G58" s="7">
        <f t="shared" si="2"/>
        <v>-4.2422773958661469E-17</v>
      </c>
      <c r="H58" s="7">
        <f t="shared" si="3"/>
        <v>-25547592.032373086</v>
      </c>
    </row>
    <row r="59" spans="1:8" x14ac:dyDescent="0.2">
      <c r="A59" s="6" t="s">
        <v>158</v>
      </c>
      <c r="B59" s="7">
        <v>-223.57759956000001</v>
      </c>
      <c r="C59" s="6" t="s">
        <v>159</v>
      </c>
      <c r="D59" s="7">
        <v>-15290.4511281</v>
      </c>
      <c r="E59" s="6" t="s">
        <v>160</v>
      </c>
      <c r="F59" s="7">
        <f>B59+(B4-B59-D59)/2</f>
        <v>-264.81332438000055</v>
      </c>
      <c r="G59" s="7">
        <f t="shared" si="2"/>
        <v>-4.2427770242138002E-17</v>
      </c>
      <c r="H59" s="7">
        <f t="shared" si="3"/>
        <v>-25550600.864658806</v>
      </c>
    </row>
    <row r="60" spans="1:8" x14ac:dyDescent="0.2">
      <c r="A60" s="6" t="s">
        <v>161</v>
      </c>
      <c r="B60" s="7">
        <v>-223.50910501000001</v>
      </c>
      <c r="C60" s="6" t="s">
        <v>162</v>
      </c>
      <c r="D60" s="7">
        <v>-15290.5020451</v>
      </c>
      <c r="E60" s="6" t="s">
        <v>163</v>
      </c>
      <c r="F60" s="7">
        <f>B60+(B4-B60-D60)/2</f>
        <v>-264.75361860500016</v>
      </c>
      <c r="G60" s="7">
        <f t="shared" si="2"/>
        <v>-4.2418204322787926E-17</v>
      </c>
      <c r="H60" s="7">
        <f t="shared" si="3"/>
        <v>-25544840.133283518</v>
      </c>
    </row>
    <row r="61" spans="1:8" x14ac:dyDescent="0.2">
      <c r="A61" s="6" t="s">
        <v>164</v>
      </c>
      <c r="B61" s="7">
        <v>-223.62307934</v>
      </c>
      <c r="C61" s="6" t="s">
        <v>165</v>
      </c>
      <c r="D61" s="7">
        <v>-15290.41125865</v>
      </c>
      <c r="E61" s="6" t="s">
        <v>166</v>
      </c>
      <c r="F61" s="7">
        <f>B61+(B4-B61-D61)/2</f>
        <v>-264.85599899500085</v>
      </c>
      <c r="G61" s="7">
        <f t="shared" si="2"/>
        <v>-4.243460746894539E-17</v>
      </c>
      <c r="H61" s="7">
        <f t="shared" si="3"/>
        <v>-25554718.338949341</v>
      </c>
    </row>
    <row r="62" spans="1:8" x14ac:dyDescent="0.2">
      <c r="A62" s="6" t="s">
        <v>167</v>
      </c>
      <c r="B62" s="7">
        <v>-223.40786048000001</v>
      </c>
      <c r="C62" s="6" t="s">
        <v>168</v>
      </c>
      <c r="D62" s="7">
        <v>-15290.560022760001</v>
      </c>
      <c r="E62" s="6" t="s">
        <v>169</v>
      </c>
      <c r="F62" s="7">
        <f>B62+(B4-B62-D62)/2</f>
        <v>-264.67400750999997</v>
      </c>
      <c r="G62" s="7">
        <f t="shared" si="2"/>
        <v>-4.2405449219715598E-17</v>
      </c>
      <c r="H62" s="7">
        <f t="shared" si="3"/>
        <v>-25537158.830548808</v>
      </c>
    </row>
    <row r="63" spans="1:8" x14ac:dyDescent="0.2">
      <c r="A63" s="6" t="s">
        <v>170</v>
      </c>
      <c r="B63" s="7">
        <v>-223.73786762</v>
      </c>
      <c r="C63" s="6" t="s">
        <v>171</v>
      </c>
      <c r="D63" s="7">
        <v>-15290.439365140001</v>
      </c>
      <c r="E63" s="6" t="s">
        <v>172</v>
      </c>
      <c r="F63" s="7">
        <f>B63+(B4-B63-D63)/2</f>
        <v>-264.89933988999962</v>
      </c>
      <c r="G63" s="7">
        <f t="shared" si="2"/>
        <v>-4.244155144557271E-17</v>
      </c>
      <c r="H63" s="7">
        <f t="shared" si="3"/>
        <v>-25558900.099485084</v>
      </c>
    </row>
    <row r="64" spans="1:8" x14ac:dyDescent="0.2">
      <c r="A64" s="6" t="s">
        <v>173</v>
      </c>
      <c r="B64" s="7">
        <v>-223.00855240999999</v>
      </c>
      <c r="C64" s="6" t="s">
        <v>174</v>
      </c>
      <c r="D64" s="7">
        <v>-15290.642410979999</v>
      </c>
      <c r="E64" s="6" t="s">
        <v>175</v>
      </c>
      <c r="F64" s="7">
        <f>B64+(B4-B64-D64)/2</f>
        <v>-264.43315936500085</v>
      </c>
      <c r="G64" s="7">
        <f t="shared" si="2"/>
        <v>-4.2366861094351466E-17</v>
      </c>
      <c r="H64" s="7">
        <f t="shared" si="3"/>
        <v>-25513920.51791377</v>
      </c>
    </row>
    <row r="65" spans="1:8" x14ac:dyDescent="0.2">
      <c r="A65" s="6" t="s">
        <v>176</v>
      </c>
      <c r="B65" s="7">
        <v>-222.58662340000001</v>
      </c>
      <c r="C65" s="6" t="s">
        <v>177</v>
      </c>
      <c r="D65" s="7">
        <v>-15288.74270402</v>
      </c>
      <c r="E65" s="6" t="s">
        <v>178</v>
      </c>
      <c r="F65" s="7">
        <f>B65+(B4-B65-D65)/2</f>
        <v>-265.17204833999995</v>
      </c>
      <c r="G65" s="7">
        <f t="shared" si="2"/>
        <v>-4.2485244154339508E-17</v>
      </c>
      <c r="H65" s="7">
        <f t="shared" si="3"/>
        <v>-25585212.464146838</v>
      </c>
    </row>
    <row r="66" spans="1:8" x14ac:dyDescent="0.2">
      <c r="A66" s="6" t="s">
        <v>179</v>
      </c>
      <c r="B66" s="7">
        <v>-238.26817285999999</v>
      </c>
      <c r="C66" s="6" t="s">
        <v>180</v>
      </c>
      <c r="D66" s="7">
        <v>-15320.817854499999</v>
      </c>
      <c r="E66" s="6" t="s">
        <v>181</v>
      </c>
      <c r="F66" s="7">
        <f>B66+(B4-B66-D66)/2</f>
        <v>-256.97524783000057</v>
      </c>
      <c r="G66" s="7">
        <f t="shared" si="2"/>
        <v>-4.11719719858294E-17</v>
      </c>
      <c r="H66" s="7">
        <f t="shared" si="3"/>
        <v>-24794341.465912268</v>
      </c>
    </row>
    <row r="68" spans="1:8" x14ac:dyDescent="0.2">
      <c r="F68" s="8"/>
    </row>
  </sheetData>
  <mergeCells count="1">
    <mergeCell ref="A2:E2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(10.4)Cc-(10.4)Dol</vt:lpstr>
      <vt:lpstr>(10.0)Cc-(10.0)Dol</vt:lpstr>
      <vt:lpstr>(11.0)Cc-(11.0)Dol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</dc:creator>
  <cp:lastModifiedBy>Utente</cp:lastModifiedBy>
  <cp:revision>0</cp:revision>
  <dcterms:created xsi:type="dcterms:W3CDTF">2013-09-03T08:06:17Z</dcterms:created>
  <dcterms:modified xsi:type="dcterms:W3CDTF">2017-05-04T09:14:30Z</dcterms:modified>
  <dc:language>it-IT</dc:language>
</cp:coreProperties>
</file>