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9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0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1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2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3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14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15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drawings/drawing16.xml" ContentType="application/vnd.openxmlformats-officedocument.drawing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17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18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19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20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21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2110" windowHeight="9405"/>
  </bookViews>
  <sheets>
    <sheet name="Summary" sheetId="20" r:id="rId1"/>
    <sheet name="AEI" sheetId="1" r:id="rId2"/>
    <sheet name="AEN" sheetId="26" r:id="rId3"/>
    <sheet name="AFT" sheetId="19" r:id="rId4"/>
    <sheet name="AFV" sheetId="5" r:id="rId5"/>
    <sheet name="AFX" sheetId="4" r:id="rId6"/>
    <sheet name="AFY" sheetId="6" r:id="rId7"/>
    <sheet name="APC" sheetId="24" r:id="rId8"/>
    <sheet name="ATN" sheetId="16" r:id="rId9"/>
    <sheet name="ATT" sheetId="7" r:id="rId10"/>
    <sheet name="AVL" sheetId="18" r:id="rId11"/>
    <sheet name="BPH" sheetId="14" r:id="rId12"/>
    <sheet name="CHA" sheetId="8" r:id="rId13"/>
    <sheet name="GIS" sheetId="22" r:id="rId14"/>
    <sheet name="GME" sheetId="17" r:id="rId15"/>
    <sheet name="KFI" sheetId="9" r:id="rId16"/>
    <sheet name="LEV" sheetId="15" r:id="rId17"/>
    <sheet name="MER" sheetId="25" r:id="rId18"/>
    <sheet name="PHI" sheetId="10" r:id="rId19"/>
    <sheet name="RHO" sheetId="23" r:id="rId20"/>
    <sheet name="SAV" sheetId="11" r:id="rId21"/>
    <sheet name="SIV" sheetId="12" r:id="rId22"/>
  </sheets>
  <calcPr calcId="145621" iterateDelta="1E-4"/>
</workbook>
</file>

<file path=xl/calcChain.xml><?xml version="1.0" encoding="utf-8"?>
<calcChain xmlns="http://schemas.openxmlformats.org/spreadsheetml/2006/main">
  <c r="G7" i="20" l="1"/>
  <c r="F7" i="20"/>
  <c r="E7" i="20"/>
  <c r="D7" i="20"/>
  <c r="C7" i="20"/>
  <c r="B7" i="20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6" i="26"/>
  <c r="H5" i="26"/>
  <c r="H4" i="26"/>
  <c r="G8" i="20" l="1"/>
  <c r="F8" i="20"/>
  <c r="E8" i="20"/>
  <c r="D8" i="20"/>
  <c r="C8" i="20"/>
  <c r="B8" i="20"/>
  <c r="G24" i="20"/>
  <c r="F24" i="20"/>
  <c r="E24" i="20"/>
  <c r="D24" i="20"/>
  <c r="C24" i="20"/>
  <c r="B24" i="20"/>
  <c r="G22" i="20"/>
  <c r="F22" i="20"/>
  <c r="E22" i="20"/>
  <c r="D22" i="20"/>
  <c r="C22" i="20"/>
  <c r="B22" i="20"/>
  <c r="G18" i="20"/>
  <c r="F18" i="20"/>
  <c r="E18" i="20"/>
  <c r="D18" i="20"/>
  <c r="C18" i="20"/>
  <c r="B18" i="20"/>
  <c r="G12" i="20"/>
  <c r="F12" i="20"/>
  <c r="E12" i="20"/>
  <c r="D12" i="20"/>
  <c r="C12" i="20"/>
  <c r="B12" i="20"/>
  <c r="H22" i="25"/>
  <c r="H21" i="25"/>
  <c r="H20" i="25"/>
  <c r="H19" i="25"/>
  <c r="H18" i="25"/>
  <c r="H17" i="25"/>
  <c r="H16" i="25"/>
  <c r="H15" i="25"/>
  <c r="H14" i="25"/>
  <c r="H13" i="25"/>
  <c r="H12" i="25"/>
  <c r="H11" i="25"/>
  <c r="H10" i="25"/>
  <c r="H9" i="25"/>
  <c r="H8" i="25"/>
  <c r="H7" i="25"/>
  <c r="H6" i="25"/>
  <c r="H5" i="25"/>
  <c r="H4" i="25"/>
  <c r="H22" i="24" l="1"/>
  <c r="H21" i="24"/>
  <c r="H20" i="24"/>
  <c r="H19" i="24"/>
  <c r="H18" i="24"/>
  <c r="H17" i="24"/>
  <c r="H16" i="24"/>
  <c r="H15" i="24"/>
  <c r="H14" i="24"/>
  <c r="H13" i="24"/>
  <c r="H12" i="24"/>
  <c r="H11" i="24"/>
  <c r="H10" i="24"/>
  <c r="H9" i="24"/>
  <c r="H8" i="24"/>
  <c r="H7" i="24"/>
  <c r="H6" i="24"/>
  <c r="H5" i="24"/>
  <c r="H4" i="24"/>
  <c r="G26" i="20" l="1"/>
  <c r="F26" i="20"/>
  <c r="E26" i="20"/>
  <c r="D26" i="20"/>
  <c r="C26" i="20"/>
  <c r="B26" i="20"/>
  <c r="D25" i="20"/>
  <c r="C25" i="20"/>
  <c r="B25" i="20"/>
  <c r="G23" i="20"/>
  <c r="F23" i="20"/>
  <c r="E23" i="20"/>
  <c r="D23" i="20"/>
  <c r="C23" i="20"/>
  <c r="B23" i="20"/>
  <c r="D21" i="20"/>
  <c r="C21" i="20"/>
  <c r="B21" i="20"/>
  <c r="D20" i="20"/>
  <c r="C20" i="20"/>
  <c r="B20" i="20"/>
  <c r="D19" i="20"/>
  <c r="C19" i="20"/>
  <c r="B19" i="20"/>
  <c r="D17" i="20"/>
  <c r="C17" i="20"/>
  <c r="B17" i="20"/>
  <c r="D16" i="20"/>
  <c r="C16" i="20"/>
  <c r="B16" i="20"/>
  <c r="G15" i="20"/>
  <c r="F15" i="20"/>
  <c r="E15" i="20"/>
  <c r="D15" i="20"/>
  <c r="C15" i="20"/>
  <c r="B15" i="20"/>
  <c r="G14" i="20"/>
  <c r="F14" i="20"/>
  <c r="E14" i="20"/>
  <c r="D14" i="20"/>
  <c r="C14" i="20"/>
  <c r="B14" i="20"/>
  <c r="G13" i="20"/>
  <c r="F13" i="20"/>
  <c r="E13" i="20"/>
  <c r="D13" i="20"/>
  <c r="C13" i="20"/>
  <c r="B13" i="20"/>
  <c r="D11" i="20"/>
  <c r="C11" i="20"/>
  <c r="B11" i="20"/>
  <c r="G10" i="20"/>
  <c r="F10" i="20"/>
  <c r="E10" i="20"/>
  <c r="D10" i="20"/>
  <c r="C10" i="20"/>
  <c r="B10" i="20"/>
  <c r="D9" i="20"/>
  <c r="C9" i="20"/>
  <c r="B9" i="20"/>
  <c r="D6" i="20"/>
  <c r="C6" i="20"/>
  <c r="B6" i="20"/>
  <c r="H22" i="19"/>
  <c r="H21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H4" i="19"/>
  <c r="H22" i="18" l="1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5" i="18"/>
  <c r="H4" i="18"/>
  <c r="H22" i="17"/>
  <c r="G19" i="20" s="1"/>
  <c r="H21" i="17"/>
  <c r="H20" i="17"/>
  <c r="H19" i="17"/>
  <c r="H18" i="17"/>
  <c r="H17" i="17"/>
  <c r="F19" i="20" s="1"/>
  <c r="H16" i="17"/>
  <c r="H15" i="17"/>
  <c r="H14" i="17"/>
  <c r="H13" i="17"/>
  <c r="E19" i="20" s="1"/>
  <c r="H12" i="17"/>
  <c r="H11" i="17"/>
  <c r="H10" i="17"/>
  <c r="H9" i="17"/>
  <c r="H8" i="17"/>
  <c r="H7" i="17"/>
  <c r="H6" i="17"/>
  <c r="H5" i="17"/>
  <c r="H4" i="17"/>
  <c r="H22" i="16" l="1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4" i="16"/>
  <c r="H22" i="15"/>
  <c r="G21" i="20" s="1"/>
  <c r="H21" i="15"/>
  <c r="H20" i="15"/>
  <c r="H19" i="15"/>
  <c r="H18" i="15"/>
  <c r="H17" i="15"/>
  <c r="F21" i="20" s="1"/>
  <c r="H16" i="15"/>
  <c r="H15" i="15"/>
  <c r="H14" i="15"/>
  <c r="H13" i="15"/>
  <c r="E21" i="20" s="1"/>
  <c r="H12" i="15"/>
  <c r="H11" i="15"/>
  <c r="H10" i="15"/>
  <c r="H9" i="15"/>
  <c r="H8" i="15"/>
  <c r="H7" i="15"/>
  <c r="H6" i="15"/>
  <c r="H5" i="15"/>
  <c r="H4" i="15"/>
  <c r="H22" i="14" l="1"/>
  <c r="G16" i="20" s="1"/>
  <c r="H21" i="14"/>
  <c r="H20" i="14"/>
  <c r="H19" i="14"/>
  <c r="H18" i="14"/>
  <c r="H17" i="14"/>
  <c r="F16" i="20" s="1"/>
  <c r="H16" i="14"/>
  <c r="H15" i="14"/>
  <c r="H14" i="14"/>
  <c r="H13" i="14"/>
  <c r="E16" i="20" s="1"/>
  <c r="H12" i="14"/>
  <c r="H11" i="14"/>
  <c r="H10" i="14"/>
  <c r="H9" i="14"/>
  <c r="H8" i="14"/>
  <c r="H7" i="14"/>
  <c r="H6" i="14"/>
  <c r="H5" i="14"/>
  <c r="H4" i="14"/>
  <c r="H22" i="12" l="1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5" i="12"/>
  <c r="H4" i="12"/>
  <c r="H22" i="11"/>
  <c r="G25" i="20" s="1"/>
  <c r="H21" i="11"/>
  <c r="H20" i="11"/>
  <c r="H19" i="11"/>
  <c r="H18" i="11"/>
  <c r="H17" i="11"/>
  <c r="F25" i="20" s="1"/>
  <c r="H16" i="11"/>
  <c r="H15" i="11"/>
  <c r="H14" i="11"/>
  <c r="H13" i="11"/>
  <c r="E25" i="20" s="1"/>
  <c r="H12" i="11"/>
  <c r="H11" i="11"/>
  <c r="H10" i="11"/>
  <c r="H9" i="11"/>
  <c r="H8" i="11"/>
  <c r="H7" i="11"/>
  <c r="H6" i="11"/>
  <c r="H5" i="11"/>
  <c r="H4" i="11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22" i="9"/>
  <c r="G20" i="20" s="1"/>
  <c r="H21" i="9"/>
  <c r="H20" i="9"/>
  <c r="H19" i="9"/>
  <c r="H18" i="9"/>
  <c r="H17" i="9"/>
  <c r="F20" i="20" s="1"/>
  <c r="H16" i="9"/>
  <c r="H15" i="9"/>
  <c r="H14" i="9"/>
  <c r="H13" i="9"/>
  <c r="E20" i="20" s="1"/>
  <c r="H12" i="9"/>
  <c r="H11" i="9"/>
  <c r="H10" i="9"/>
  <c r="H9" i="9"/>
  <c r="H8" i="9"/>
  <c r="H7" i="9"/>
  <c r="H6" i="9"/>
  <c r="H5" i="9"/>
  <c r="H4" i="9"/>
  <c r="H22" i="7" l="1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22" i="5"/>
  <c r="G9" i="20" s="1"/>
  <c r="H21" i="5"/>
  <c r="H20" i="5"/>
  <c r="H19" i="5"/>
  <c r="H18" i="5"/>
  <c r="H17" i="5"/>
  <c r="F9" i="20" s="1"/>
  <c r="H16" i="5"/>
  <c r="H15" i="5"/>
  <c r="H14" i="5"/>
  <c r="H13" i="5"/>
  <c r="E9" i="20" s="1"/>
  <c r="H12" i="5"/>
  <c r="H11" i="5"/>
  <c r="H10" i="5"/>
  <c r="H9" i="5"/>
  <c r="H8" i="5"/>
  <c r="H7" i="5"/>
  <c r="H6" i="5"/>
  <c r="H5" i="5"/>
  <c r="H4" i="5"/>
  <c r="E11" i="20" l="1"/>
  <c r="G11" i="20"/>
  <c r="F11" i="20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5" i="1"/>
  <c r="H6" i="1"/>
  <c r="H7" i="1"/>
  <c r="H8" i="1"/>
  <c r="H9" i="1"/>
  <c r="H10" i="1"/>
  <c r="H11" i="1"/>
  <c r="H12" i="1"/>
  <c r="H13" i="1"/>
  <c r="E6" i="20" s="1"/>
  <c r="H14" i="1"/>
  <c r="H15" i="1"/>
  <c r="H16" i="1"/>
  <c r="H17" i="1"/>
  <c r="F6" i="20" s="1"/>
  <c r="H18" i="1"/>
  <c r="H19" i="1"/>
  <c r="H20" i="1"/>
  <c r="H21" i="1"/>
  <c r="H22" i="1"/>
  <c r="G6" i="20" s="1"/>
  <c r="H4" i="1"/>
  <c r="H8" i="8" l="1"/>
  <c r="H20" i="8"/>
  <c r="H15" i="8"/>
  <c r="H6" i="8"/>
  <c r="H12" i="8"/>
  <c r="H17" i="8"/>
  <c r="F17" i="20" s="1"/>
  <c r="H19" i="8"/>
  <c r="H7" i="8"/>
  <c r="H21" i="8"/>
  <c r="H4" i="8"/>
  <c r="H9" i="8"/>
  <c r="H18" i="8"/>
  <c r="H22" i="8"/>
  <c r="G17" i="20" s="1"/>
  <c r="H13" i="8"/>
  <c r="E17" i="20" s="1"/>
  <c r="H11" i="8"/>
  <c r="H16" i="8"/>
  <c r="H14" i="8"/>
  <c r="H5" i="8"/>
  <c r="H10" i="8"/>
  <c r="H8" i="22" l="1"/>
  <c r="H15" i="22"/>
  <c r="H6" i="22"/>
  <c r="H20" i="22"/>
  <c r="H10" i="22"/>
  <c r="H7" i="22"/>
  <c r="H21" i="22"/>
  <c r="H12" i="22"/>
  <c r="H4" i="22"/>
  <c r="H17" i="22"/>
  <c r="H18" i="22"/>
  <c r="H9" i="22"/>
  <c r="H22" i="22"/>
  <c r="H13" i="22"/>
  <c r="H19" i="22"/>
  <c r="H16" i="22"/>
  <c r="H14" i="22"/>
  <c r="H5" i="22"/>
  <c r="H11" i="22"/>
  <c r="H10" i="23" l="1"/>
  <c r="H8" i="23"/>
  <c r="H12" i="23"/>
  <c r="H17" i="23"/>
  <c r="H22" i="23"/>
  <c r="H13" i="23"/>
  <c r="H19" i="23"/>
  <c r="H11" i="23"/>
  <c r="H9" i="23"/>
  <c r="H14" i="23"/>
  <c r="H5" i="23"/>
  <c r="H7" i="23"/>
  <c r="H18" i="23"/>
  <c r="H16" i="23"/>
  <c r="H6" i="23"/>
  <c r="H20" i="23"/>
  <c r="H15" i="23"/>
  <c r="H21" i="23"/>
  <c r="H4" i="23"/>
</calcChain>
</file>

<file path=xl/sharedStrings.xml><?xml version="1.0" encoding="utf-8"?>
<sst xmlns="http://schemas.openxmlformats.org/spreadsheetml/2006/main" count="441" uniqueCount="50">
  <si>
    <t>p(CO2)</t>
  </si>
  <si>
    <t>kPa</t>
  </si>
  <si>
    <t>p(N2)</t>
  </si>
  <si>
    <t>p_total</t>
  </si>
  <si>
    <t>n(CO2)</t>
  </si>
  <si>
    <t>mmol/g</t>
  </si>
  <si>
    <t>n(N2)</t>
  </si>
  <si>
    <t>qst(CO2)</t>
  </si>
  <si>
    <t>kJ/mol</t>
  </si>
  <si>
    <t>qst(N2)</t>
  </si>
  <si>
    <t>S(CO2/N2)</t>
  </si>
  <si>
    <t>Pressure</t>
  </si>
  <si>
    <t>Amounts adsorbed</t>
  </si>
  <si>
    <t>Selectivity</t>
  </si>
  <si>
    <t>Heats of adsorption</t>
  </si>
  <si>
    <t>VSA</t>
  </si>
  <si>
    <t>p_ads = 100 kPa</t>
  </si>
  <si>
    <t>p_des = 10 kPa</t>
  </si>
  <si>
    <t>PSA 1</t>
  </si>
  <si>
    <t>p_ads = 500 kPa</t>
  </si>
  <si>
    <t>PSA 2</t>
  </si>
  <si>
    <t>p_ads = 1000 kPa</t>
  </si>
  <si>
    <t>p_des = 100 kPa</t>
  </si>
  <si>
    <t>CO2 working capacity</t>
  </si>
  <si>
    <t>CO2/N2 selectivity</t>
  </si>
  <si>
    <t>at p = 100 kPa</t>
  </si>
  <si>
    <t>at p = 500 kPa</t>
  </si>
  <si>
    <t>at p = 1000 kPa</t>
  </si>
  <si>
    <t>AEI</t>
  </si>
  <si>
    <t>AEN</t>
  </si>
  <si>
    <t>AFV</t>
  </si>
  <si>
    <t>AFX</t>
  </si>
  <si>
    <t>AFY</t>
  </si>
  <si>
    <t>APC</t>
  </si>
  <si>
    <t>ATN</t>
  </si>
  <si>
    <t>ATT</t>
  </si>
  <si>
    <t>AVL</t>
  </si>
  <si>
    <t>BPH</t>
  </si>
  <si>
    <t>CHA</t>
  </si>
  <si>
    <t>GIS</t>
  </si>
  <si>
    <t>GME</t>
  </si>
  <si>
    <t>KFI</t>
  </si>
  <si>
    <t>LEV</t>
  </si>
  <si>
    <t>MER</t>
  </si>
  <si>
    <t>PHI</t>
  </si>
  <si>
    <t>RHO</t>
  </si>
  <si>
    <t>SAV</t>
  </si>
  <si>
    <t>SIV</t>
  </si>
  <si>
    <t>(in mmol/g)</t>
  </si>
  <si>
    <t>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</si>
</sst>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AEI!$C$4:$C$22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AEI!$E$4:$E$22</c:f>
              <c:numCache>
                <c:formatCode>0.000</c:formatCode>
                <c:ptCount val="19"/>
                <c:pt idx="0">
                  <c:v>3.4566356855397391E-2</c:v>
                </c:pt>
                <c:pt idx="1">
                  <c:v>6.864602546959149E-2</c:v>
                </c:pt>
                <c:pt idx="2">
                  <c:v>0.10320568356135477</c:v>
                </c:pt>
                <c:pt idx="3">
                  <c:v>0.1369959082607794</c:v>
                </c:pt>
                <c:pt idx="4">
                  <c:v>0.17029753702349146</c:v>
                </c:pt>
                <c:pt idx="5">
                  <c:v>0.20370755516060754</c:v>
                </c:pt>
                <c:pt idx="6">
                  <c:v>0.24044430953525514</c:v>
                </c:pt>
                <c:pt idx="7">
                  <c:v>0.27345345915422326</c:v>
                </c:pt>
                <c:pt idx="8">
                  <c:v>0.30596779052217088</c:v>
                </c:pt>
                <c:pt idx="9">
                  <c:v>0.33677880415972228</c:v>
                </c:pt>
                <c:pt idx="10">
                  <c:v>0.64483052519035811</c:v>
                </c:pt>
                <c:pt idx="11">
                  <c:v>0.94762849265069893</c:v>
                </c:pt>
                <c:pt idx="12">
                  <c:v>1.2096397023378469</c:v>
                </c:pt>
                <c:pt idx="13">
                  <c:v>1.4473210385717583</c:v>
                </c:pt>
                <c:pt idx="14">
                  <c:v>1.665703614518464</c:v>
                </c:pt>
                <c:pt idx="15">
                  <c:v>1.8638209764473217</c:v>
                </c:pt>
                <c:pt idx="16">
                  <c:v>2.0377597829510989</c:v>
                </c:pt>
                <c:pt idx="17">
                  <c:v>2.2049821159525349</c:v>
                </c:pt>
                <c:pt idx="18">
                  <c:v>2.3142756317285271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AEI!$C$4:$C$22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AEI!$F$4:$F$22</c:f>
              <c:numCache>
                <c:formatCode>0.000</c:formatCode>
                <c:ptCount val="19"/>
                <c:pt idx="0">
                  <c:v>1.3660223583584109E-2</c:v>
                </c:pt>
                <c:pt idx="1">
                  <c:v>2.6804232355171858E-2</c:v>
                </c:pt>
                <c:pt idx="2">
                  <c:v>4.0071501035113685E-2</c:v>
                </c:pt>
                <c:pt idx="3">
                  <c:v>5.2365548885416842E-2</c:v>
                </c:pt>
                <c:pt idx="4">
                  <c:v>6.441205188858895E-2</c:v>
                </c:pt>
                <c:pt idx="5">
                  <c:v>7.6478210799222457E-2</c:v>
                </c:pt>
                <c:pt idx="6">
                  <c:v>8.8436470072209519E-2</c:v>
                </c:pt>
                <c:pt idx="7">
                  <c:v>9.9042778756340155E-2</c:v>
                </c:pt>
                <c:pt idx="8">
                  <c:v>0.11081130869445686</c:v>
                </c:pt>
                <c:pt idx="9">
                  <c:v>0.12134810513027879</c:v>
                </c:pt>
                <c:pt idx="10">
                  <c:v>0.21562211207169371</c:v>
                </c:pt>
                <c:pt idx="11">
                  <c:v>0.28841858443025253</c:v>
                </c:pt>
                <c:pt idx="12">
                  <c:v>0.34483937006398496</c:v>
                </c:pt>
                <c:pt idx="13">
                  <c:v>0.38997805584499379</c:v>
                </c:pt>
                <c:pt idx="14">
                  <c:v>0.41756275775339086</c:v>
                </c:pt>
                <c:pt idx="15">
                  <c:v>0.44670762354152599</c:v>
                </c:pt>
                <c:pt idx="16">
                  <c:v>0.46740828149260949</c:v>
                </c:pt>
                <c:pt idx="17">
                  <c:v>0.48167006240263727</c:v>
                </c:pt>
                <c:pt idx="18">
                  <c:v>0.49935831766783134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408768"/>
        <c:axId val="275423616"/>
      </c:scatterChart>
      <c:valAx>
        <c:axId val="27540876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5423616"/>
        <c:crosses val="autoZero"/>
        <c:crossBetween val="midCat"/>
      </c:valAx>
      <c:valAx>
        <c:axId val="275423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54087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AFV!$C$4:$C$22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AFV!$E$4:$E$22</c:f>
              <c:numCache>
                <c:formatCode>0.000</c:formatCode>
                <c:ptCount val="19"/>
                <c:pt idx="0">
                  <c:v>4.9240804383740774E-2</c:v>
                </c:pt>
                <c:pt idx="1">
                  <c:v>9.6481695826732133E-2</c:v>
                </c:pt>
                <c:pt idx="2">
                  <c:v>0.14304155705674676</c:v>
                </c:pt>
                <c:pt idx="3">
                  <c:v>0.19012660629100805</c:v>
                </c:pt>
                <c:pt idx="4">
                  <c:v>0.2337458773276391</c:v>
                </c:pt>
                <c:pt idx="5">
                  <c:v>0.27856533256907062</c:v>
                </c:pt>
                <c:pt idx="6">
                  <c:v>0.31670952660541635</c:v>
                </c:pt>
                <c:pt idx="7">
                  <c:v>0.35829495277753182</c:v>
                </c:pt>
                <c:pt idx="8">
                  <c:v>0.39644382778614201</c:v>
                </c:pt>
                <c:pt idx="9">
                  <c:v>0.43756196308906448</c:v>
                </c:pt>
                <c:pt idx="10">
                  <c:v>0.77015374089636313</c:v>
                </c:pt>
                <c:pt idx="11">
                  <c:v>1.0413648020406581</c:v>
                </c:pt>
                <c:pt idx="12">
                  <c:v>1.2613187440069888</c:v>
                </c:pt>
                <c:pt idx="13">
                  <c:v>1.4587331799341137</c:v>
                </c:pt>
                <c:pt idx="14">
                  <c:v>1.6335438199139083</c:v>
                </c:pt>
                <c:pt idx="15">
                  <c:v>1.7725454881167539</c:v>
                </c:pt>
                <c:pt idx="16">
                  <c:v>1.8859584669973004</c:v>
                </c:pt>
                <c:pt idx="17">
                  <c:v>2.0061053217392826</c:v>
                </c:pt>
                <c:pt idx="18">
                  <c:v>2.1023463233388768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AFV!$C$4:$C$22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AFV!$F$4:$F$22</c:f>
              <c:numCache>
                <c:formatCode>0.000</c:formatCode>
                <c:ptCount val="19"/>
                <c:pt idx="0">
                  <c:v>1.9170877491643951E-2</c:v>
                </c:pt>
                <c:pt idx="1">
                  <c:v>3.7574693966916935E-2</c:v>
                </c:pt>
                <c:pt idx="2">
                  <c:v>5.5129850170619728E-2</c:v>
                </c:pt>
                <c:pt idx="3">
                  <c:v>7.1672993837790439E-2</c:v>
                </c:pt>
                <c:pt idx="4">
                  <c:v>8.7909718327106603E-2</c:v>
                </c:pt>
                <c:pt idx="5">
                  <c:v>0.10256636525305404</c:v>
                </c:pt>
                <c:pt idx="6">
                  <c:v>0.11774162290470114</c:v>
                </c:pt>
                <c:pt idx="7">
                  <c:v>0.13174471384977374</c:v>
                </c:pt>
                <c:pt idx="8">
                  <c:v>0.1453693362285659</c:v>
                </c:pt>
                <c:pt idx="9">
                  <c:v>0.15809318578908757</c:v>
                </c:pt>
                <c:pt idx="10">
                  <c:v>0.26091761406811886</c:v>
                </c:pt>
                <c:pt idx="11">
                  <c:v>0.33298567581485816</c:v>
                </c:pt>
                <c:pt idx="12">
                  <c:v>0.38617254870124545</c:v>
                </c:pt>
                <c:pt idx="13">
                  <c:v>0.42106865708440894</c:v>
                </c:pt>
                <c:pt idx="14">
                  <c:v>0.45124364891149965</c:v>
                </c:pt>
                <c:pt idx="15">
                  <c:v>0.47441530761299666</c:v>
                </c:pt>
                <c:pt idx="16">
                  <c:v>0.49229883026261556</c:v>
                </c:pt>
                <c:pt idx="17">
                  <c:v>0.50786694312420533</c:v>
                </c:pt>
                <c:pt idx="18">
                  <c:v>0.52548931945633481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115648"/>
        <c:axId val="277117952"/>
      </c:scatterChart>
      <c:valAx>
        <c:axId val="27711564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117952"/>
        <c:crosses val="autoZero"/>
        <c:crossBetween val="midCat"/>
      </c:valAx>
      <c:valAx>
        <c:axId val="2771179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71156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AFV!$C$4:$C$22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AFV!$H$4:$H$22</c:f>
              <c:numCache>
                <c:formatCode>0.00</c:formatCode>
                <c:ptCount val="19"/>
                <c:pt idx="0">
                  <c:v>14.554953207688047</c:v>
                </c:pt>
                <c:pt idx="1">
                  <c:v>14.550474054856965</c:v>
                </c:pt>
                <c:pt idx="2">
                  <c:v>14.702902707207794</c:v>
                </c:pt>
                <c:pt idx="3">
                  <c:v>15.031939432501405</c:v>
                </c:pt>
                <c:pt idx="4">
                  <c:v>15.06727579986871</c:v>
                </c:pt>
                <c:pt idx="5">
                  <c:v>15.390395093591014</c:v>
                </c:pt>
                <c:pt idx="6">
                  <c:v>15.24259028502855</c:v>
                </c:pt>
                <c:pt idx="7">
                  <c:v>15.411153938627907</c:v>
                </c:pt>
                <c:pt idx="8">
                  <c:v>15.453843860091991</c:v>
                </c:pt>
                <c:pt idx="9">
                  <c:v>15.683900469600006</c:v>
                </c:pt>
                <c:pt idx="10">
                  <c:v>16.726369920762327</c:v>
                </c:pt>
                <c:pt idx="11">
                  <c:v>17.721684865641951</c:v>
                </c:pt>
                <c:pt idx="12">
                  <c:v>18.50849550736908</c:v>
                </c:pt>
                <c:pt idx="13">
                  <c:v>19.63137019869956</c:v>
                </c:pt>
                <c:pt idx="14">
                  <c:v>20.513858389308794</c:v>
                </c:pt>
                <c:pt idx="15">
                  <c:v>21.172218247340627</c:v>
                </c:pt>
                <c:pt idx="16">
                  <c:v>21.708558547560152</c:v>
                </c:pt>
                <c:pt idx="17">
                  <c:v>22.383678068494465</c:v>
                </c:pt>
                <c:pt idx="18">
                  <c:v>22.670861977897083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147008"/>
        <c:axId val="277030016"/>
      </c:scatterChart>
      <c:valAx>
        <c:axId val="27714700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030016"/>
        <c:crosses val="autoZero"/>
        <c:crossBetween val="midCat"/>
      </c:valAx>
      <c:valAx>
        <c:axId val="27703001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71470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AFV!$C$4:$C$22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AFV!$J$4:$J$22</c:f>
              <c:numCache>
                <c:formatCode>0.00</c:formatCode>
                <c:ptCount val="19"/>
                <c:pt idx="0">
                  <c:v>23.463760496399999</c:v>
                </c:pt>
                <c:pt idx="1">
                  <c:v>23.486187238479999</c:v>
                </c:pt>
                <c:pt idx="2">
                  <c:v>23.569581764160002</c:v>
                </c:pt>
                <c:pt idx="3">
                  <c:v>23.64833878608</c:v>
                </c:pt>
                <c:pt idx="4">
                  <c:v>23.681157161600002</c:v>
                </c:pt>
                <c:pt idx="5">
                  <c:v>23.784375772160001</c:v>
                </c:pt>
                <c:pt idx="6">
                  <c:v>23.81315248736</c:v>
                </c:pt>
                <c:pt idx="7">
                  <c:v>23.861102926480001</c:v>
                </c:pt>
                <c:pt idx="8">
                  <c:v>23.943178069600002</c:v>
                </c:pt>
                <c:pt idx="9">
                  <c:v>24.003991254400002</c:v>
                </c:pt>
                <c:pt idx="10">
                  <c:v>24.490302595199999</c:v>
                </c:pt>
                <c:pt idx="11">
                  <c:v>24.93543299968</c:v>
                </c:pt>
                <c:pt idx="12">
                  <c:v>25.3140223652</c:v>
                </c:pt>
                <c:pt idx="13">
                  <c:v>25.652575202080001</c:v>
                </c:pt>
                <c:pt idx="14">
                  <c:v>25.993982363760001</c:v>
                </c:pt>
                <c:pt idx="15">
                  <c:v>26.225266729120001</c:v>
                </c:pt>
                <c:pt idx="16">
                  <c:v>26.37528271024</c:v>
                </c:pt>
                <c:pt idx="17">
                  <c:v>26.61565099984</c:v>
                </c:pt>
                <c:pt idx="18">
                  <c:v>26.811966957599999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AFV!$C$4:$C$22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AFV!$K$4:$K$22</c:f>
              <c:numCache>
                <c:formatCode>0.00</c:formatCode>
                <c:ptCount val="19"/>
                <c:pt idx="0">
                  <c:v>14.193846034080002</c:v>
                </c:pt>
                <c:pt idx="1">
                  <c:v>14.219799595280001</c:v>
                </c:pt>
                <c:pt idx="2">
                  <c:v>14.22889247328</c:v>
                </c:pt>
                <c:pt idx="3">
                  <c:v>14.24371605056</c:v>
                </c:pt>
                <c:pt idx="4">
                  <c:v>14.264080875599999</c:v>
                </c:pt>
                <c:pt idx="5">
                  <c:v>14.275919378079999</c:v>
                </c:pt>
                <c:pt idx="6">
                  <c:v>14.289898666000001</c:v>
                </c:pt>
                <c:pt idx="7">
                  <c:v>14.298309468319999</c:v>
                </c:pt>
                <c:pt idx="8">
                  <c:v>14.32242437072</c:v>
                </c:pt>
                <c:pt idx="9">
                  <c:v>14.345264784880001</c:v>
                </c:pt>
                <c:pt idx="10">
                  <c:v>14.462886187840001</c:v>
                </c:pt>
                <c:pt idx="11">
                  <c:v>14.580649093680002</c:v>
                </c:pt>
                <c:pt idx="12">
                  <c:v>14.68881361064</c:v>
                </c:pt>
                <c:pt idx="13">
                  <c:v>14.780503083679999</c:v>
                </c:pt>
                <c:pt idx="14">
                  <c:v>14.8710612868</c:v>
                </c:pt>
                <c:pt idx="15">
                  <c:v>14.934881303200001</c:v>
                </c:pt>
                <c:pt idx="16">
                  <c:v>14.99206553744</c:v>
                </c:pt>
                <c:pt idx="17">
                  <c:v>15.057971905440001</c:v>
                </c:pt>
                <c:pt idx="18">
                  <c:v>15.11495627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062784"/>
        <c:axId val="277065088"/>
      </c:scatterChart>
      <c:valAx>
        <c:axId val="27706278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065088"/>
        <c:crosses val="autoZero"/>
        <c:crossBetween val="midCat"/>
      </c:valAx>
      <c:valAx>
        <c:axId val="2770650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7062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AFX!$C$4:$C$22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AFX!$E$4:$E$22</c:f>
              <c:numCache>
                <c:formatCode>0.000</c:formatCode>
                <c:ptCount val="19"/>
                <c:pt idx="0">
                  <c:v>7.1882989257954513E-2</c:v>
                </c:pt>
                <c:pt idx="1">
                  <c:v>0.13750260528565819</c:v>
                </c:pt>
                <c:pt idx="2">
                  <c:v>0.19864578618193388</c:v>
                </c:pt>
                <c:pt idx="3">
                  <c:v>0.25419969827204469</c:v>
                </c:pt>
                <c:pt idx="4">
                  <c:v>0.3071022461696663</c:v>
                </c:pt>
                <c:pt idx="5">
                  <c:v>0.35673132951502662</c:v>
                </c:pt>
                <c:pt idx="6">
                  <c:v>0.40279603613218573</c:v>
                </c:pt>
                <c:pt idx="7">
                  <c:v>0.44624089995074384</c:v>
                </c:pt>
                <c:pt idx="8">
                  <c:v>0.49239553590367219</c:v>
                </c:pt>
                <c:pt idx="9">
                  <c:v>0.53346082234637382</c:v>
                </c:pt>
                <c:pt idx="10">
                  <c:v>0.87681405527866063</c:v>
                </c:pt>
                <c:pt idx="11">
                  <c:v>1.1480136806710421</c:v>
                </c:pt>
                <c:pt idx="12">
                  <c:v>1.3945490385487975</c:v>
                </c:pt>
                <c:pt idx="13">
                  <c:v>1.5988933549464415</c:v>
                </c:pt>
                <c:pt idx="14">
                  <c:v>1.7968237553123911</c:v>
                </c:pt>
                <c:pt idx="15">
                  <c:v>1.9629109364049258</c:v>
                </c:pt>
                <c:pt idx="16">
                  <c:v>2.1283332306594525</c:v>
                </c:pt>
                <c:pt idx="17">
                  <c:v>2.270724751860635</c:v>
                </c:pt>
                <c:pt idx="18">
                  <c:v>2.4117036034671178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AFX!$C$4:$C$22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AFX!$F$4:$F$22</c:f>
              <c:numCache>
                <c:formatCode>0.000</c:formatCode>
                <c:ptCount val="19"/>
                <c:pt idx="0">
                  <c:v>1.5895930062037576E-2</c:v>
                </c:pt>
                <c:pt idx="1">
                  <c:v>3.1023429837897586E-2</c:v>
                </c:pt>
                <c:pt idx="2">
                  <c:v>4.5421470130066789E-2</c:v>
                </c:pt>
                <c:pt idx="3">
                  <c:v>5.8845010582414078E-2</c:v>
                </c:pt>
                <c:pt idx="4">
                  <c:v>7.1904022882232466E-2</c:v>
                </c:pt>
                <c:pt idx="5">
                  <c:v>8.5039798856230045E-2</c:v>
                </c:pt>
                <c:pt idx="6">
                  <c:v>9.7221153628006332E-2</c:v>
                </c:pt>
                <c:pt idx="7">
                  <c:v>0.10839563297405333</c:v>
                </c:pt>
                <c:pt idx="8">
                  <c:v>0.11943859664588179</c:v>
                </c:pt>
                <c:pt idx="9">
                  <c:v>0.13036987385702273</c:v>
                </c:pt>
                <c:pt idx="10">
                  <c:v>0.22529919698433315</c:v>
                </c:pt>
                <c:pt idx="11">
                  <c:v>0.29866776625096902</c:v>
                </c:pt>
                <c:pt idx="12">
                  <c:v>0.35737716658972107</c:v>
                </c:pt>
                <c:pt idx="13">
                  <c:v>0.40429914843205877</c:v>
                </c:pt>
                <c:pt idx="14">
                  <c:v>0.4409177273339806</c:v>
                </c:pt>
                <c:pt idx="15">
                  <c:v>0.47217458393331779</c:v>
                </c:pt>
                <c:pt idx="16">
                  <c:v>0.49668367721737317</c:v>
                </c:pt>
                <c:pt idx="17">
                  <c:v>0.52017726346534621</c:v>
                </c:pt>
                <c:pt idx="18">
                  <c:v>0.5347228790958849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193088"/>
        <c:axId val="277195392"/>
      </c:scatterChart>
      <c:valAx>
        <c:axId val="27719308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195392"/>
        <c:crosses val="autoZero"/>
        <c:crossBetween val="midCat"/>
      </c:valAx>
      <c:valAx>
        <c:axId val="277195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71930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AFX!$C$4:$C$22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AFX!$H$4:$H$22</c:f>
              <c:numCache>
                <c:formatCode>0.00</c:formatCode>
                <c:ptCount val="19"/>
                <c:pt idx="0">
                  <c:v>25.625234732329687</c:v>
                </c:pt>
                <c:pt idx="1">
                  <c:v>25.115902207570581</c:v>
                </c:pt>
                <c:pt idx="2">
                  <c:v>24.782541203698887</c:v>
                </c:pt>
                <c:pt idx="3">
                  <c:v>24.478965040842478</c:v>
                </c:pt>
                <c:pt idx="4">
                  <c:v>24.202346292617861</c:v>
                </c:pt>
                <c:pt idx="5">
                  <c:v>23.770958552430653</c:v>
                </c:pt>
                <c:pt idx="6">
                  <c:v>23.477512724743065</c:v>
                </c:pt>
                <c:pt idx="7">
                  <c:v>23.32841613332808</c:v>
                </c:pt>
                <c:pt idx="8">
                  <c:v>23.361304038036145</c:v>
                </c:pt>
                <c:pt idx="9">
                  <c:v>23.187447916671783</c:v>
                </c:pt>
                <c:pt idx="10">
                  <c:v>22.05339853145556</c:v>
                </c:pt>
                <c:pt idx="11">
                  <c:v>21.781429374837327</c:v>
                </c:pt>
                <c:pt idx="12">
                  <c:v>22.112337582128589</c:v>
                </c:pt>
                <c:pt idx="13">
                  <c:v>22.410128028138566</c:v>
                </c:pt>
                <c:pt idx="14">
                  <c:v>23.092746444261291</c:v>
                </c:pt>
                <c:pt idx="15">
                  <c:v>23.557307723560356</c:v>
                </c:pt>
                <c:pt idx="16">
                  <c:v>24.282164941085036</c:v>
                </c:pt>
                <c:pt idx="17">
                  <c:v>24.736644917585515</c:v>
                </c:pt>
                <c:pt idx="18">
                  <c:v>25.557762635393797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03968"/>
        <c:axId val="275649280"/>
      </c:scatterChart>
      <c:valAx>
        <c:axId val="27720396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5649280"/>
        <c:crosses val="autoZero"/>
        <c:crossBetween val="midCat"/>
      </c:valAx>
      <c:valAx>
        <c:axId val="27564928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72039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AFX!$C$4:$C$22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AFX!$J$4:$J$22</c:f>
              <c:numCache>
                <c:formatCode>0.00</c:formatCode>
                <c:ptCount val="19"/>
                <c:pt idx="0">
                  <c:v>28.419961837599999</c:v>
                </c:pt>
                <c:pt idx="1">
                  <c:v>28.289930523280002</c:v>
                </c:pt>
                <c:pt idx="2">
                  <c:v>28.199420896399999</c:v>
                </c:pt>
                <c:pt idx="3">
                  <c:v>28.105428424239999</c:v>
                </c:pt>
                <c:pt idx="4">
                  <c:v>28.015547401519999</c:v>
                </c:pt>
                <c:pt idx="5">
                  <c:v>27.94683126832</c:v>
                </c:pt>
                <c:pt idx="6">
                  <c:v>27.85100678992</c:v>
                </c:pt>
                <c:pt idx="7">
                  <c:v>27.765498047200001</c:v>
                </c:pt>
                <c:pt idx="8">
                  <c:v>27.75007904488</c:v>
                </c:pt>
                <c:pt idx="9">
                  <c:v>27.6635155576</c:v>
                </c:pt>
                <c:pt idx="10">
                  <c:v>27.289953100719998</c:v>
                </c:pt>
                <c:pt idx="11">
                  <c:v>27.164417619919998</c:v>
                </c:pt>
                <c:pt idx="12">
                  <c:v>27.162984307039999</c:v>
                </c:pt>
                <c:pt idx="13">
                  <c:v>27.241423596000001</c:v>
                </c:pt>
                <c:pt idx="14">
                  <c:v>27.34674926896</c:v>
                </c:pt>
                <c:pt idx="15">
                  <c:v>27.467359512320002</c:v>
                </c:pt>
                <c:pt idx="16">
                  <c:v>27.628605391280001</c:v>
                </c:pt>
                <c:pt idx="17">
                  <c:v>27.765707372719998</c:v>
                </c:pt>
                <c:pt idx="18">
                  <c:v>27.90818642176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AFX!$C$4:$C$22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AFX!$K$4:$K$22</c:f>
              <c:numCache>
                <c:formatCode>0.00</c:formatCode>
                <c:ptCount val="19"/>
                <c:pt idx="0">
                  <c:v>14.104838839759999</c:v>
                </c:pt>
                <c:pt idx="1">
                  <c:v>14.04700675496</c:v>
                </c:pt>
                <c:pt idx="2">
                  <c:v>14.00310253672</c:v>
                </c:pt>
                <c:pt idx="3">
                  <c:v>13.96839148696</c:v>
                </c:pt>
                <c:pt idx="4">
                  <c:v>13.925998738720001</c:v>
                </c:pt>
                <c:pt idx="5">
                  <c:v>13.909997198080001</c:v>
                </c:pt>
                <c:pt idx="6">
                  <c:v>13.890943011039999</c:v>
                </c:pt>
                <c:pt idx="7">
                  <c:v>13.853045636080001</c:v>
                </c:pt>
                <c:pt idx="8">
                  <c:v>13.831150345679999</c:v>
                </c:pt>
                <c:pt idx="9">
                  <c:v>13.813826535520001</c:v>
                </c:pt>
                <c:pt idx="10">
                  <c:v>13.76280914072</c:v>
                </c:pt>
                <c:pt idx="11">
                  <c:v>13.79697719096</c:v>
                </c:pt>
                <c:pt idx="12">
                  <c:v>13.860124587520001</c:v>
                </c:pt>
                <c:pt idx="13">
                  <c:v>13.954465335840002</c:v>
                </c:pt>
                <c:pt idx="14">
                  <c:v>14.041455381920001</c:v>
                </c:pt>
                <c:pt idx="15">
                  <c:v>14.13611415608</c:v>
                </c:pt>
                <c:pt idx="16">
                  <c:v>14.21314582192</c:v>
                </c:pt>
                <c:pt idx="17">
                  <c:v>14.31098196752</c:v>
                </c:pt>
                <c:pt idx="18">
                  <c:v>14.382452302400001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419904"/>
        <c:axId val="275422208"/>
      </c:scatterChart>
      <c:valAx>
        <c:axId val="27541990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5422208"/>
        <c:crosses val="autoZero"/>
        <c:crossBetween val="midCat"/>
      </c:valAx>
      <c:valAx>
        <c:axId val="275422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5419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AFY!$C$4:$C$22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AFY!$E$4:$E$22</c:f>
              <c:numCache>
                <c:formatCode>0.000</c:formatCode>
                <c:ptCount val="19"/>
                <c:pt idx="0">
                  <c:v>4.3759266275023037E-2</c:v>
                </c:pt>
                <c:pt idx="1">
                  <c:v>8.6224619563375307E-2</c:v>
                </c:pt>
                <c:pt idx="2">
                  <c:v>0.12965780657703255</c:v>
                </c:pt>
                <c:pt idx="3">
                  <c:v>0.1714745376976122</c:v>
                </c:pt>
                <c:pt idx="4">
                  <c:v>0.21331815878295268</c:v>
                </c:pt>
                <c:pt idx="5">
                  <c:v>0.2542407558656341</c:v>
                </c:pt>
                <c:pt idx="6">
                  <c:v>0.30337339391399804</c:v>
                </c:pt>
                <c:pt idx="7">
                  <c:v>0.3412697509695421</c:v>
                </c:pt>
                <c:pt idx="8">
                  <c:v>0.38949302473630754</c:v>
                </c:pt>
                <c:pt idx="9">
                  <c:v>0.42864431799669145</c:v>
                </c:pt>
                <c:pt idx="10">
                  <c:v>0.83820360992480913</c:v>
                </c:pt>
                <c:pt idx="11">
                  <c:v>1.2356563119460051</c:v>
                </c:pt>
                <c:pt idx="12">
                  <c:v>1.6046235808112117</c:v>
                </c:pt>
                <c:pt idx="13">
                  <c:v>1.9415719794813511</c:v>
                </c:pt>
                <c:pt idx="14">
                  <c:v>2.2478257447597714</c:v>
                </c:pt>
                <c:pt idx="15">
                  <c:v>2.5349801711281454</c:v>
                </c:pt>
                <c:pt idx="16">
                  <c:v>2.7779811011040807</c:v>
                </c:pt>
                <c:pt idx="17">
                  <c:v>3.0077883742006133</c:v>
                </c:pt>
                <c:pt idx="18">
                  <c:v>3.2337300030231564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AFY!$C$4:$C$22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AFY!$F$4:$F$22</c:f>
              <c:numCache>
                <c:formatCode>0.000</c:formatCode>
                <c:ptCount val="19"/>
                <c:pt idx="0">
                  <c:v>1.2301872723749108E-2</c:v>
                </c:pt>
                <c:pt idx="1">
                  <c:v>2.4666968469790846E-2</c:v>
                </c:pt>
                <c:pt idx="2">
                  <c:v>3.6910581026878213E-2</c:v>
                </c:pt>
                <c:pt idx="3">
                  <c:v>4.8584447507235347E-2</c:v>
                </c:pt>
                <c:pt idx="4">
                  <c:v>6.0654770129410771E-2</c:v>
                </c:pt>
                <c:pt idx="5">
                  <c:v>7.2560114105019974E-2</c:v>
                </c:pt>
                <c:pt idx="6">
                  <c:v>8.4608684727429384E-2</c:v>
                </c:pt>
                <c:pt idx="7">
                  <c:v>9.598991783492801E-2</c:v>
                </c:pt>
                <c:pt idx="8">
                  <c:v>0.10742790773113479</c:v>
                </c:pt>
                <c:pt idx="9">
                  <c:v>0.11939919105965731</c:v>
                </c:pt>
                <c:pt idx="10">
                  <c:v>0.22803499720371698</c:v>
                </c:pt>
                <c:pt idx="11">
                  <c:v>0.32820100942262631</c:v>
                </c:pt>
                <c:pt idx="12">
                  <c:v>0.41437448850981901</c:v>
                </c:pt>
                <c:pt idx="13">
                  <c:v>0.48883020760556173</c:v>
                </c:pt>
                <c:pt idx="14">
                  <c:v>0.55106077835890166</c:v>
                </c:pt>
                <c:pt idx="15">
                  <c:v>0.61006428341626506</c:v>
                </c:pt>
                <c:pt idx="16">
                  <c:v>0.65735193503876521</c:v>
                </c:pt>
                <c:pt idx="17">
                  <c:v>0.69373192188010802</c:v>
                </c:pt>
                <c:pt idx="18">
                  <c:v>0.73380162019042061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540864"/>
        <c:axId val="277543168"/>
      </c:scatterChart>
      <c:valAx>
        <c:axId val="27754086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543168"/>
        <c:crosses val="autoZero"/>
        <c:crossBetween val="midCat"/>
      </c:valAx>
      <c:valAx>
        <c:axId val="277543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7540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AFY!$C$4:$C$22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AFY!$H$4:$H$22</c:f>
              <c:numCache>
                <c:formatCode>0.00</c:formatCode>
                <c:ptCount val="19"/>
                <c:pt idx="0">
                  <c:v>20.15702658667184</c:v>
                </c:pt>
                <c:pt idx="1">
                  <c:v>19.808116190855792</c:v>
                </c:pt>
                <c:pt idx="2">
                  <c:v>19.905608369268347</c:v>
                </c:pt>
                <c:pt idx="3">
                  <c:v>20.000001992580625</c:v>
                </c:pt>
                <c:pt idx="4">
                  <c:v>19.92923058138722</c:v>
                </c:pt>
                <c:pt idx="5">
                  <c:v>19.855228100754239</c:v>
                </c:pt>
                <c:pt idx="6">
                  <c:v>20.318433082658082</c:v>
                </c:pt>
                <c:pt idx="7">
                  <c:v>20.146510860508943</c:v>
                </c:pt>
                <c:pt idx="8">
                  <c:v>20.545193393287498</c:v>
                </c:pt>
                <c:pt idx="9">
                  <c:v>20.343391333650544</c:v>
                </c:pt>
                <c:pt idx="10">
                  <c:v>20.829348628435717</c:v>
                </c:pt>
                <c:pt idx="11">
                  <c:v>21.334646248281679</c:v>
                </c:pt>
                <c:pt idx="12">
                  <c:v>21.9435974222982</c:v>
                </c:pt>
                <c:pt idx="13">
                  <c:v>22.50728585484374</c:v>
                </c:pt>
                <c:pt idx="14">
                  <c:v>23.114835460144864</c:v>
                </c:pt>
                <c:pt idx="15">
                  <c:v>23.546514731122574</c:v>
                </c:pt>
                <c:pt idx="16">
                  <c:v>23.947435258296043</c:v>
                </c:pt>
                <c:pt idx="17">
                  <c:v>24.568761481060605</c:v>
                </c:pt>
                <c:pt idx="18">
                  <c:v>24.971967236016788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720064"/>
        <c:axId val="275739008"/>
      </c:scatterChart>
      <c:valAx>
        <c:axId val="27572006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5739008"/>
        <c:crosses val="autoZero"/>
        <c:crossBetween val="midCat"/>
      </c:valAx>
      <c:valAx>
        <c:axId val="27573900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57200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AFY!$C$4:$C$22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AFY!$J$4:$J$22</c:f>
              <c:numCache>
                <c:formatCode>0.00</c:formatCode>
                <c:ptCount val="19"/>
                <c:pt idx="0">
                  <c:v>25.328999913680001</c:v>
                </c:pt>
                <c:pt idx="1">
                  <c:v>25.278572588400003</c:v>
                </c:pt>
                <c:pt idx="2">
                  <c:v>25.332546816000001</c:v>
                </c:pt>
                <c:pt idx="3">
                  <c:v>25.271730953440002</c:v>
                </c:pt>
                <c:pt idx="4">
                  <c:v>25.348304764159998</c:v>
                </c:pt>
                <c:pt idx="5">
                  <c:v>25.337327245200004</c:v>
                </c:pt>
                <c:pt idx="6">
                  <c:v>25.458016817200001</c:v>
                </c:pt>
                <c:pt idx="7">
                  <c:v>25.435943874160003</c:v>
                </c:pt>
                <c:pt idx="8">
                  <c:v>25.4728200184</c:v>
                </c:pt>
                <c:pt idx="9">
                  <c:v>25.469758543760001</c:v>
                </c:pt>
                <c:pt idx="10">
                  <c:v>25.742925209359999</c:v>
                </c:pt>
                <c:pt idx="11">
                  <c:v>26.03380412768</c:v>
                </c:pt>
                <c:pt idx="12">
                  <c:v>26.335680313439997</c:v>
                </c:pt>
                <c:pt idx="13">
                  <c:v>26.571942467280003</c:v>
                </c:pt>
                <c:pt idx="14">
                  <c:v>26.810281767919999</c:v>
                </c:pt>
                <c:pt idx="15">
                  <c:v>27.094820294480002</c:v>
                </c:pt>
                <c:pt idx="16">
                  <c:v>27.290512710720002</c:v>
                </c:pt>
                <c:pt idx="17">
                  <c:v>27.4884505124</c:v>
                </c:pt>
                <c:pt idx="18">
                  <c:v>27.73617234936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AFY!$C$4:$C$22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AFY!$K$4:$K$22</c:f>
              <c:numCache>
                <c:formatCode>0.00</c:formatCode>
                <c:ptCount val="19"/>
                <c:pt idx="0">
                  <c:v>12.503618357840001</c:v>
                </c:pt>
                <c:pt idx="1">
                  <c:v>12.527624643600001</c:v>
                </c:pt>
                <c:pt idx="2">
                  <c:v>12.55276952128</c:v>
                </c:pt>
                <c:pt idx="3">
                  <c:v>12.551227968320001</c:v>
                </c:pt>
                <c:pt idx="4">
                  <c:v>12.571149373040001</c:v>
                </c:pt>
                <c:pt idx="5">
                  <c:v>12.6064539232</c:v>
                </c:pt>
                <c:pt idx="6">
                  <c:v>12.6544770384</c:v>
                </c:pt>
                <c:pt idx="7">
                  <c:v>12.646935671280001</c:v>
                </c:pt>
                <c:pt idx="8">
                  <c:v>12.687001948159999</c:v>
                </c:pt>
                <c:pt idx="9">
                  <c:v>12.717710165120002</c:v>
                </c:pt>
                <c:pt idx="10">
                  <c:v>12.939431538240001</c:v>
                </c:pt>
                <c:pt idx="11">
                  <c:v>13.174320503280001</c:v>
                </c:pt>
                <c:pt idx="12">
                  <c:v>13.3818606268</c:v>
                </c:pt>
                <c:pt idx="13">
                  <c:v>13.592902005200001</c:v>
                </c:pt>
                <c:pt idx="14">
                  <c:v>13.77572749176</c:v>
                </c:pt>
                <c:pt idx="15">
                  <c:v>13.959450655520001</c:v>
                </c:pt>
                <c:pt idx="16">
                  <c:v>14.12042838192</c:v>
                </c:pt>
                <c:pt idx="17">
                  <c:v>14.256805401679999</c:v>
                </c:pt>
                <c:pt idx="18">
                  <c:v>14.432244998560002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771776"/>
        <c:axId val="275774080"/>
      </c:scatterChart>
      <c:valAx>
        <c:axId val="27577177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5774080"/>
        <c:crosses val="autoZero"/>
        <c:crossBetween val="midCat"/>
      </c:valAx>
      <c:valAx>
        <c:axId val="275774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5771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APC!$C$4:$C$22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APC!$E$4:$E$22</c:f>
              <c:numCache>
                <c:formatCode>0.000</c:formatCode>
                <c:ptCount val="19"/>
                <c:pt idx="0">
                  <c:v>3.801804582004438E-2</c:v>
                </c:pt>
                <c:pt idx="1">
                  <c:v>7.4393719561152136E-2</c:v>
                </c:pt>
                <c:pt idx="2">
                  <c:v>0.11022670688977161</c:v>
                </c:pt>
                <c:pt idx="3">
                  <c:v>0.14458841907872269</c:v>
                </c:pt>
                <c:pt idx="4">
                  <c:v>0.18045269033584918</c:v>
                </c:pt>
                <c:pt idx="5">
                  <c:v>0.21361811457452948</c:v>
                </c:pt>
                <c:pt idx="6">
                  <c:v>0.24524770611858426</c:v>
                </c:pt>
                <c:pt idx="7">
                  <c:v>0.27877301056628695</c:v>
                </c:pt>
                <c:pt idx="8">
                  <c:v>0.30741566459692526</c:v>
                </c:pt>
                <c:pt idx="9">
                  <c:v>0.33712834446926387</c:v>
                </c:pt>
                <c:pt idx="10">
                  <c:v>0.60486307347490964</c:v>
                </c:pt>
                <c:pt idx="11">
                  <c:v>0.81641116758345389</c:v>
                </c:pt>
                <c:pt idx="12">
                  <c:v>0.99867122686756904</c:v>
                </c:pt>
                <c:pt idx="13">
                  <c:v>1.142675511859192</c:v>
                </c:pt>
                <c:pt idx="14">
                  <c:v>1.2745332410077042</c:v>
                </c:pt>
                <c:pt idx="15">
                  <c:v>1.3703305149096825</c:v>
                </c:pt>
                <c:pt idx="16">
                  <c:v>1.4757173094564116</c:v>
                </c:pt>
                <c:pt idx="17">
                  <c:v>1.5726908091854388</c:v>
                </c:pt>
                <c:pt idx="18">
                  <c:v>1.6301486458118077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APC!$C$4:$C$22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APC!$F$4:$F$22</c:f>
              <c:numCache>
                <c:formatCode>0.000</c:formatCode>
                <c:ptCount val="19"/>
                <c:pt idx="0">
                  <c:v>2.4381419196077298E-3</c:v>
                </c:pt>
                <c:pt idx="1">
                  <c:v>4.7857474576512102E-3</c:v>
                </c:pt>
                <c:pt idx="2">
                  <c:v>7.1093194490456924E-3</c:v>
                </c:pt>
                <c:pt idx="3">
                  <c:v>9.4022361972592242E-3</c:v>
                </c:pt>
                <c:pt idx="4">
                  <c:v>1.1764754789033249E-2</c:v>
                </c:pt>
                <c:pt idx="5">
                  <c:v>1.392172061333447E-2</c:v>
                </c:pt>
                <c:pt idx="6">
                  <c:v>1.5947627186686013E-2</c:v>
                </c:pt>
                <c:pt idx="7">
                  <c:v>1.8163235001481513E-2</c:v>
                </c:pt>
                <c:pt idx="8">
                  <c:v>2.0089613398614561E-2</c:v>
                </c:pt>
                <c:pt idx="9">
                  <c:v>2.2181822356487545E-2</c:v>
                </c:pt>
                <c:pt idx="10">
                  <c:v>4.0435560710775233E-2</c:v>
                </c:pt>
                <c:pt idx="11">
                  <c:v>5.599818305385082E-2</c:v>
                </c:pt>
                <c:pt idx="12">
                  <c:v>6.9312697284188721E-2</c:v>
                </c:pt>
                <c:pt idx="13">
                  <c:v>8.055274013866065E-2</c:v>
                </c:pt>
                <c:pt idx="14">
                  <c:v>9.1224041446216791E-2</c:v>
                </c:pt>
                <c:pt idx="15">
                  <c:v>9.9099476605799014E-2</c:v>
                </c:pt>
                <c:pt idx="16">
                  <c:v>0.10873724087686479</c:v>
                </c:pt>
                <c:pt idx="17">
                  <c:v>0.11610202865821059</c:v>
                </c:pt>
                <c:pt idx="18">
                  <c:v>0.12198649597586723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37120"/>
        <c:axId val="277272448"/>
      </c:scatterChart>
      <c:valAx>
        <c:axId val="27723712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272448"/>
        <c:crosses val="autoZero"/>
        <c:crossBetween val="midCat"/>
      </c:valAx>
      <c:valAx>
        <c:axId val="277272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7237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AEI!$C$4:$C$22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AEI!$H$4:$H$22</c:f>
              <c:numCache>
                <c:formatCode>0.00</c:formatCode>
                <c:ptCount val="19"/>
                <c:pt idx="0">
                  <c:v>14.339151989867513</c:v>
                </c:pt>
                <c:pt idx="1">
                  <c:v>14.51241502361581</c:v>
                </c:pt>
                <c:pt idx="2">
                  <c:v>14.594716737344147</c:v>
                </c:pt>
                <c:pt idx="3">
                  <c:v>14.824825927247675</c:v>
                </c:pt>
                <c:pt idx="4">
                  <c:v>14.981969183897581</c:v>
                </c:pt>
                <c:pt idx="5">
                  <c:v>15.093747624500024</c:v>
                </c:pt>
                <c:pt idx="6">
                  <c:v>15.406740600575748</c:v>
                </c:pt>
                <c:pt idx="7">
                  <c:v>15.645457663158879</c:v>
                </c:pt>
                <c:pt idx="8">
                  <c:v>15.646575246271468</c:v>
                </c:pt>
                <c:pt idx="9">
                  <c:v>15.726765749847479</c:v>
                </c:pt>
                <c:pt idx="10">
                  <c:v>16.946497776306007</c:v>
                </c:pt>
                <c:pt idx="11">
                  <c:v>18.618407694826892</c:v>
                </c:pt>
                <c:pt idx="12">
                  <c:v>19.877733156288357</c:v>
                </c:pt>
                <c:pt idx="13">
                  <c:v>21.030634319844506</c:v>
                </c:pt>
                <c:pt idx="14">
                  <c:v>22.604954521620797</c:v>
                </c:pt>
                <c:pt idx="15">
                  <c:v>23.643322037207952</c:v>
                </c:pt>
                <c:pt idx="16">
                  <c:v>24.704965431609441</c:v>
                </c:pt>
                <c:pt idx="17">
                  <c:v>25.940783188263914</c:v>
                </c:pt>
                <c:pt idx="18">
                  <c:v>26.262161089140911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476480"/>
        <c:axId val="275478784"/>
      </c:scatterChart>
      <c:valAx>
        <c:axId val="27547648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5478784"/>
        <c:crosses val="autoZero"/>
        <c:crossBetween val="midCat"/>
      </c:valAx>
      <c:valAx>
        <c:axId val="275478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54764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APC!$C$4:$C$22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APC!$H$4:$H$22</c:f>
              <c:numCache>
                <c:formatCode>0.00</c:formatCode>
                <c:ptCount val="19"/>
                <c:pt idx="0">
                  <c:v>88.360563118865812</c:v>
                </c:pt>
                <c:pt idx="1">
                  <c:v>88.087475274641363</c:v>
                </c:pt>
                <c:pt idx="2">
                  <c:v>87.859043356470693</c:v>
                </c:pt>
                <c:pt idx="3">
                  <c:v>87.142500740224605</c:v>
                </c:pt>
                <c:pt idx="4">
                  <c:v>86.917684522390829</c:v>
                </c:pt>
                <c:pt idx="5">
                  <c:v>86.950649483385419</c:v>
                </c:pt>
                <c:pt idx="6">
                  <c:v>87.143810491060123</c:v>
                </c:pt>
                <c:pt idx="7">
                  <c:v>86.973148033015093</c:v>
                </c:pt>
                <c:pt idx="8">
                  <c:v>86.712574543754613</c:v>
                </c:pt>
                <c:pt idx="9">
                  <c:v>86.124301299066161</c:v>
                </c:pt>
                <c:pt idx="10">
                  <c:v>84.765917823527261</c:v>
                </c:pt>
                <c:pt idx="11">
                  <c:v>82.615715320453305</c:v>
                </c:pt>
                <c:pt idx="12">
                  <c:v>81.646468453630547</c:v>
                </c:pt>
                <c:pt idx="13">
                  <c:v>80.38412129398256</c:v>
                </c:pt>
                <c:pt idx="14">
                  <c:v>79.171618773709923</c:v>
                </c:pt>
                <c:pt idx="15">
                  <c:v>78.357691857884845</c:v>
                </c:pt>
                <c:pt idx="16">
                  <c:v>76.904637449733841</c:v>
                </c:pt>
                <c:pt idx="17">
                  <c:v>76.75933563245205</c:v>
                </c:pt>
                <c:pt idx="18">
                  <c:v>75.725668804857278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571072"/>
        <c:axId val="277573632"/>
      </c:scatterChart>
      <c:valAx>
        <c:axId val="27757107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573632"/>
        <c:crosses val="autoZero"/>
        <c:crossBetween val="midCat"/>
      </c:valAx>
      <c:valAx>
        <c:axId val="27757363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75710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APC!$C$4:$C$22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APC!$J$4:$J$22</c:f>
              <c:numCache>
                <c:formatCode>0.00</c:formatCode>
                <c:ptCount val="19"/>
                <c:pt idx="0">
                  <c:v>32.242901423760003</c:v>
                </c:pt>
                <c:pt idx="1">
                  <c:v>32.241197113200002</c:v>
                </c:pt>
                <c:pt idx="2">
                  <c:v>32.273940971680005</c:v>
                </c:pt>
                <c:pt idx="3">
                  <c:v>32.270328882640001</c:v>
                </c:pt>
                <c:pt idx="4">
                  <c:v>32.314458744</c:v>
                </c:pt>
                <c:pt idx="5">
                  <c:v>32.319307330560001</c:v>
                </c:pt>
                <c:pt idx="6">
                  <c:v>32.339088780479997</c:v>
                </c:pt>
                <c:pt idx="7">
                  <c:v>32.360739181360003</c:v>
                </c:pt>
                <c:pt idx="8">
                  <c:v>32.387330718880001</c:v>
                </c:pt>
                <c:pt idx="9">
                  <c:v>32.387470924720006</c:v>
                </c:pt>
                <c:pt idx="10">
                  <c:v>32.542189052400005</c:v>
                </c:pt>
                <c:pt idx="11">
                  <c:v>32.680027919920001</c:v>
                </c:pt>
                <c:pt idx="12">
                  <c:v>32.784826325200001</c:v>
                </c:pt>
                <c:pt idx="13">
                  <c:v>32.885110905760001</c:v>
                </c:pt>
                <c:pt idx="14">
                  <c:v>32.966237870800001</c:v>
                </c:pt>
                <c:pt idx="15">
                  <c:v>33.048202974719999</c:v>
                </c:pt>
                <c:pt idx="16">
                  <c:v>33.124486332160004</c:v>
                </c:pt>
                <c:pt idx="17">
                  <c:v>33.187079139520002</c:v>
                </c:pt>
                <c:pt idx="18">
                  <c:v>33.230708301600004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APC!$C$4:$C$22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APC!$K$4:$K$22</c:f>
              <c:numCache>
                <c:formatCode>0.00</c:formatCode>
                <c:ptCount val="19"/>
                <c:pt idx="0">
                  <c:v>17.335042108</c:v>
                </c:pt>
                <c:pt idx="1">
                  <c:v>17.36992424152</c:v>
                </c:pt>
                <c:pt idx="2">
                  <c:v>17.366125462400003</c:v>
                </c:pt>
                <c:pt idx="3">
                  <c:v>17.386591205520002</c:v>
                </c:pt>
                <c:pt idx="4">
                  <c:v>17.411585375520001</c:v>
                </c:pt>
                <c:pt idx="5">
                  <c:v>17.441140021840003</c:v>
                </c:pt>
                <c:pt idx="6">
                  <c:v>17.436758495199999</c:v>
                </c:pt>
                <c:pt idx="7">
                  <c:v>17.437436386880002</c:v>
                </c:pt>
                <c:pt idx="8">
                  <c:v>17.455634485680001</c:v>
                </c:pt>
                <c:pt idx="9">
                  <c:v>17.46829974656</c:v>
                </c:pt>
                <c:pt idx="10">
                  <c:v>17.581899446880001</c:v>
                </c:pt>
                <c:pt idx="11">
                  <c:v>17.6657243388</c:v>
                </c:pt>
                <c:pt idx="12">
                  <c:v>17.751735579920002</c:v>
                </c:pt>
                <c:pt idx="13">
                  <c:v>17.82400074928</c:v>
                </c:pt>
                <c:pt idx="14">
                  <c:v>17.88809109392</c:v>
                </c:pt>
                <c:pt idx="15">
                  <c:v>17.9252375664</c:v>
                </c:pt>
                <c:pt idx="16">
                  <c:v>17.970134145760003</c:v>
                </c:pt>
                <c:pt idx="17">
                  <c:v>18.022184863040003</c:v>
                </c:pt>
                <c:pt idx="18">
                  <c:v>18.055453897200003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594112"/>
        <c:axId val="277596416"/>
      </c:scatterChart>
      <c:valAx>
        <c:axId val="27759411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596416"/>
        <c:crosses val="autoZero"/>
        <c:crossBetween val="midCat"/>
      </c:valAx>
      <c:valAx>
        <c:axId val="277596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7594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ATN!$C$4:$C$22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ATN!$E$4:$E$22</c:f>
              <c:numCache>
                <c:formatCode>0.000</c:formatCode>
                <c:ptCount val="19"/>
                <c:pt idx="0">
                  <c:v>0.27084762738258067</c:v>
                </c:pt>
                <c:pt idx="1">
                  <c:v>0.48693466087073461</c:v>
                </c:pt>
                <c:pt idx="2">
                  <c:v>0.65760505844313455</c:v>
                </c:pt>
                <c:pt idx="3">
                  <c:v>0.80021496528016944</c:v>
                </c:pt>
                <c:pt idx="4">
                  <c:v>0.91580012849781378</c:v>
                </c:pt>
                <c:pt idx="5">
                  <c:v>1.0095296893911812</c:v>
                </c:pt>
                <c:pt idx="6">
                  <c:v>1.0899880819712726</c:v>
                </c:pt>
                <c:pt idx="7">
                  <c:v>1.1580458932771123</c:v>
                </c:pt>
                <c:pt idx="8">
                  <c:v>1.2177300998543634</c:v>
                </c:pt>
                <c:pt idx="9">
                  <c:v>1.2778029251908196</c:v>
                </c:pt>
                <c:pt idx="10">
                  <c:v>1.5534556543138198</c:v>
                </c:pt>
                <c:pt idx="11">
                  <c:v>1.6815694527813583</c:v>
                </c:pt>
                <c:pt idx="12">
                  <c:v>1.7650573986285911</c:v>
                </c:pt>
                <c:pt idx="13">
                  <c:v>1.8238184669070974</c:v>
                </c:pt>
                <c:pt idx="14">
                  <c:v>1.865170740342573</c:v>
                </c:pt>
                <c:pt idx="15">
                  <c:v>1.9108390642784274</c:v>
                </c:pt>
                <c:pt idx="16">
                  <c:v>1.9426645030324499</c:v>
                </c:pt>
                <c:pt idx="17">
                  <c:v>1.9815665375948355</c:v>
                </c:pt>
                <c:pt idx="18">
                  <c:v>2.0071640073277375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ATN!$C$4:$C$22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ATN!$F$4:$F$22</c:f>
              <c:numCache>
                <c:formatCode>0.000</c:formatCode>
                <c:ptCount val="19"/>
                <c:pt idx="0">
                  <c:v>2.0633136691496998E-2</c:v>
                </c:pt>
                <c:pt idx="1">
                  <c:v>3.6752322308926125E-2</c:v>
                </c:pt>
                <c:pt idx="2">
                  <c:v>4.941332076236022E-2</c:v>
                </c:pt>
                <c:pt idx="3">
                  <c:v>5.9229983820919797E-2</c:v>
                </c:pt>
                <c:pt idx="4">
                  <c:v>6.7048544825810436E-2</c:v>
                </c:pt>
                <c:pt idx="5">
                  <c:v>7.3489722224955631E-2</c:v>
                </c:pt>
                <c:pt idx="6">
                  <c:v>7.9071745774414573E-2</c:v>
                </c:pt>
                <c:pt idx="7">
                  <c:v>8.3954672949693138E-2</c:v>
                </c:pt>
                <c:pt idx="8">
                  <c:v>8.7686770793357141E-2</c:v>
                </c:pt>
                <c:pt idx="9">
                  <c:v>9.0971450032636944E-2</c:v>
                </c:pt>
                <c:pt idx="10">
                  <c:v>0.11143691327258592</c:v>
                </c:pt>
                <c:pt idx="11">
                  <c:v>0.11981795869701413</c:v>
                </c:pt>
                <c:pt idx="12">
                  <c:v>0.12406553614011261</c:v>
                </c:pt>
                <c:pt idx="13">
                  <c:v>0.12574122819965294</c:v>
                </c:pt>
                <c:pt idx="14">
                  <c:v>0.12539012247883516</c:v>
                </c:pt>
                <c:pt idx="15">
                  <c:v>0.12489010033817802</c:v>
                </c:pt>
                <c:pt idx="16">
                  <c:v>0.12295938685960198</c:v>
                </c:pt>
                <c:pt idx="17">
                  <c:v>0.12551534839554038</c:v>
                </c:pt>
                <c:pt idx="18">
                  <c:v>0.12546056154446664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426176"/>
        <c:axId val="277428096"/>
      </c:scatterChart>
      <c:valAx>
        <c:axId val="27742617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428096"/>
        <c:crosses val="autoZero"/>
        <c:crossBetween val="midCat"/>
      </c:valAx>
      <c:valAx>
        <c:axId val="277428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74261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ATN!$C$4:$C$22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ATN!$H$4:$H$22</c:f>
              <c:numCache>
                <c:formatCode>0.00</c:formatCode>
                <c:ptCount val="19"/>
                <c:pt idx="0">
                  <c:v>74.385356176461656</c:v>
                </c:pt>
                <c:pt idx="1">
                  <c:v>75.078151209254941</c:v>
                </c:pt>
                <c:pt idx="2">
                  <c:v>75.413443318904427</c:v>
                </c:pt>
                <c:pt idx="3">
                  <c:v>76.558377656003586</c:v>
                </c:pt>
                <c:pt idx="4">
                  <c:v>77.399652370828079</c:v>
                </c:pt>
                <c:pt idx="5">
                  <c:v>77.843106038312598</c:v>
                </c:pt>
                <c:pt idx="6">
                  <c:v>78.11385812565581</c:v>
                </c:pt>
                <c:pt idx="7">
                  <c:v>78.164321667191018</c:v>
                </c:pt>
                <c:pt idx="8">
                  <c:v>78.694545407574182</c:v>
                </c:pt>
                <c:pt idx="9">
                  <c:v>79.595117370892041</c:v>
                </c:pt>
                <c:pt idx="10">
                  <c:v>78.994608841256763</c:v>
                </c:pt>
                <c:pt idx="11">
                  <c:v>79.528091359467382</c:v>
                </c:pt>
                <c:pt idx="12">
                  <c:v>80.618616875731959</c:v>
                </c:pt>
                <c:pt idx="13">
                  <c:v>82.192383997264599</c:v>
                </c:pt>
                <c:pt idx="14">
                  <c:v>84.291335338038749</c:v>
                </c:pt>
                <c:pt idx="15">
                  <c:v>86.700931471675801</c:v>
                </c:pt>
                <c:pt idx="16">
                  <c:v>89.529010065902852</c:v>
                </c:pt>
                <c:pt idx="17">
                  <c:v>89.462182831894211</c:v>
                </c:pt>
                <c:pt idx="18">
                  <c:v>90.657408470357822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451904"/>
        <c:axId val="277454208"/>
      </c:scatterChart>
      <c:valAx>
        <c:axId val="27745190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454208"/>
        <c:crosses val="autoZero"/>
        <c:crossBetween val="midCat"/>
      </c:valAx>
      <c:valAx>
        <c:axId val="27745420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74519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ATN!$C$4:$C$22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ATN!$J$4:$J$22</c:f>
              <c:numCache>
                <c:formatCode>0.00</c:formatCode>
                <c:ptCount val="19"/>
                <c:pt idx="0">
                  <c:v>32.292452075520004</c:v>
                </c:pt>
                <c:pt idx="1">
                  <c:v>32.421641527200002</c:v>
                </c:pt>
                <c:pt idx="2">
                  <c:v>32.509522263200004</c:v>
                </c:pt>
                <c:pt idx="3">
                  <c:v>32.595534801360003</c:v>
                </c:pt>
                <c:pt idx="4">
                  <c:v>32.650046798479998</c:v>
                </c:pt>
                <c:pt idx="5">
                  <c:v>32.714721187679999</c:v>
                </c:pt>
                <c:pt idx="6">
                  <c:v>32.746490467040005</c:v>
                </c:pt>
                <c:pt idx="7">
                  <c:v>32.789444833600001</c:v>
                </c:pt>
                <c:pt idx="8">
                  <c:v>32.81833614856</c:v>
                </c:pt>
                <c:pt idx="9">
                  <c:v>32.865320000000004</c:v>
                </c:pt>
                <c:pt idx="10">
                  <c:v>33.020246867440001</c:v>
                </c:pt>
                <c:pt idx="11">
                  <c:v>33.108664326960003</c:v>
                </c:pt>
                <c:pt idx="12">
                  <c:v>33.192850841999999</c:v>
                </c:pt>
                <c:pt idx="13">
                  <c:v>33.280410707040005</c:v>
                </c:pt>
                <c:pt idx="14">
                  <c:v>33.302886192720003</c:v>
                </c:pt>
                <c:pt idx="15">
                  <c:v>33.390025440240002</c:v>
                </c:pt>
                <c:pt idx="16">
                  <c:v>33.418471786800005</c:v>
                </c:pt>
                <c:pt idx="17">
                  <c:v>33.502732818880006</c:v>
                </c:pt>
                <c:pt idx="18">
                  <c:v>33.54157979448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ATN!$C$4:$C$22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ATN!$K$4:$K$22</c:f>
              <c:numCache>
                <c:formatCode>0.00</c:formatCode>
                <c:ptCount val="19"/>
                <c:pt idx="0">
                  <c:v>18.114202068800001</c:v>
                </c:pt>
                <c:pt idx="1">
                  <c:v>18.190279447920002</c:v>
                </c:pt>
                <c:pt idx="2">
                  <c:v>18.264308633519999</c:v>
                </c:pt>
                <c:pt idx="3">
                  <c:v>18.31296922296</c:v>
                </c:pt>
                <c:pt idx="4">
                  <c:v>18.352628940560002</c:v>
                </c:pt>
                <c:pt idx="5">
                  <c:v>18.381311306560004</c:v>
                </c:pt>
                <c:pt idx="6">
                  <c:v>18.411373179200002</c:v>
                </c:pt>
                <c:pt idx="7">
                  <c:v>18.436759138959999</c:v>
                </c:pt>
                <c:pt idx="8">
                  <c:v>18.458329792800001</c:v>
                </c:pt>
                <c:pt idx="9">
                  <c:v>18.470332810160002</c:v>
                </c:pt>
                <c:pt idx="10">
                  <c:v>18.476544000000001</c:v>
                </c:pt>
                <c:pt idx="11">
                  <c:v>18.603449908160002</c:v>
                </c:pt>
                <c:pt idx="12">
                  <c:v>18.615127494000003</c:v>
                </c:pt>
                <c:pt idx="13">
                  <c:v>18.612662783280001</c:v>
                </c:pt>
                <c:pt idx="14">
                  <c:v>18.623684192400003</c:v>
                </c:pt>
                <c:pt idx="15">
                  <c:v>18.610770820320003</c:v>
                </c:pt>
                <c:pt idx="16">
                  <c:v>18.592235491120004</c:v>
                </c:pt>
                <c:pt idx="17">
                  <c:v>18.615602210640002</c:v>
                </c:pt>
                <c:pt idx="18">
                  <c:v>18.607347304160001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491072"/>
        <c:axId val="277493632"/>
      </c:scatterChart>
      <c:valAx>
        <c:axId val="27749107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493632"/>
        <c:crosses val="autoZero"/>
        <c:crossBetween val="midCat"/>
      </c:valAx>
      <c:valAx>
        <c:axId val="277493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7491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ATT!$C$4:$C$22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ATT!$E$4:$E$22</c:f>
              <c:numCache>
                <c:formatCode>0.000</c:formatCode>
                <c:ptCount val="19"/>
                <c:pt idx="0">
                  <c:v>0.18664854291393887</c:v>
                </c:pt>
                <c:pt idx="1">
                  <c:v>0.35486935463355662</c:v>
                </c:pt>
                <c:pt idx="2">
                  <c:v>0.51382685784410376</c:v>
                </c:pt>
                <c:pt idx="3">
                  <c:v>0.65864274294253644</c:v>
                </c:pt>
                <c:pt idx="4">
                  <c:v>0.7883048341467368</c:v>
                </c:pt>
                <c:pt idx="5">
                  <c:v>0.90317807113996629</c:v>
                </c:pt>
                <c:pt idx="6">
                  <c:v>1.0170771643965355</c:v>
                </c:pt>
                <c:pt idx="7">
                  <c:v>1.1113083816327667</c:v>
                </c:pt>
                <c:pt idx="8">
                  <c:v>1.1933008430579108</c:v>
                </c:pt>
                <c:pt idx="9">
                  <c:v>1.2777824777320872</c:v>
                </c:pt>
                <c:pt idx="10">
                  <c:v>1.7711202659235668</c:v>
                </c:pt>
                <c:pt idx="11">
                  <c:v>2.0435899973066753</c:v>
                </c:pt>
                <c:pt idx="12">
                  <c:v>2.1939657977567291</c:v>
                </c:pt>
                <c:pt idx="13">
                  <c:v>2.3015401195996388</c:v>
                </c:pt>
                <c:pt idx="14">
                  <c:v>2.4234715342369881</c:v>
                </c:pt>
                <c:pt idx="15">
                  <c:v>2.4494214060125161</c:v>
                </c:pt>
                <c:pt idx="16">
                  <c:v>2.5321850760308346</c:v>
                </c:pt>
                <c:pt idx="17">
                  <c:v>2.578592180393692</c:v>
                </c:pt>
                <c:pt idx="18">
                  <c:v>2.6239860277571556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ATT!$C$4:$C$22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ATT!$F$4:$F$22</c:f>
              <c:numCache>
                <c:formatCode>0.000</c:formatCode>
                <c:ptCount val="19"/>
                <c:pt idx="0">
                  <c:v>1.4830827308584149E-2</c:v>
                </c:pt>
                <c:pt idx="1">
                  <c:v>2.8104380563941066E-2</c:v>
                </c:pt>
                <c:pt idx="2">
                  <c:v>4.0307108833508701E-2</c:v>
                </c:pt>
                <c:pt idx="3">
                  <c:v>5.0622964137723755E-2</c:v>
                </c:pt>
                <c:pt idx="4">
                  <c:v>6.0439929542294005E-2</c:v>
                </c:pt>
                <c:pt idx="5">
                  <c:v>6.8362553306137677E-2</c:v>
                </c:pt>
                <c:pt idx="6">
                  <c:v>7.5700831522901829E-2</c:v>
                </c:pt>
                <c:pt idx="7">
                  <c:v>8.2401994487492691E-2</c:v>
                </c:pt>
                <c:pt idx="8">
                  <c:v>8.8502021147395055E-2</c:v>
                </c:pt>
                <c:pt idx="9">
                  <c:v>9.4772475439663634E-2</c:v>
                </c:pt>
                <c:pt idx="10">
                  <c:v>0.12789917137148038</c:v>
                </c:pt>
                <c:pt idx="11">
                  <c:v>0.1421816024684798</c:v>
                </c:pt>
                <c:pt idx="12">
                  <c:v>0.15272029862735217</c:v>
                </c:pt>
                <c:pt idx="13">
                  <c:v>0.15886975984706486</c:v>
                </c:pt>
                <c:pt idx="14">
                  <c:v>0.16201721218937631</c:v>
                </c:pt>
                <c:pt idx="15">
                  <c:v>0.16521592136780544</c:v>
                </c:pt>
                <c:pt idx="16">
                  <c:v>0.16692316420543957</c:v>
                </c:pt>
                <c:pt idx="17">
                  <c:v>0.16964371643291112</c:v>
                </c:pt>
                <c:pt idx="18">
                  <c:v>0.17133020809909488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990016"/>
        <c:axId val="278078592"/>
      </c:scatterChart>
      <c:valAx>
        <c:axId val="27799001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078592"/>
        <c:crosses val="autoZero"/>
        <c:crossBetween val="midCat"/>
      </c:valAx>
      <c:valAx>
        <c:axId val="278078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7990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ATT!$C$4:$C$22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ATT!$H$4:$H$22</c:f>
              <c:numCache>
                <c:formatCode>0.00</c:formatCode>
                <c:ptCount val="19"/>
                <c:pt idx="0">
                  <c:v>71.315986256554496</c:v>
                </c:pt>
                <c:pt idx="1">
                  <c:v>71.552060660023173</c:v>
                </c:pt>
                <c:pt idx="2">
                  <c:v>72.237518692054365</c:v>
                </c:pt>
                <c:pt idx="3">
                  <c:v>73.727584708796059</c:v>
                </c:pt>
                <c:pt idx="4">
                  <c:v>73.909098846741642</c:v>
                </c:pt>
                <c:pt idx="5">
                  <c:v>74.865680438732838</c:v>
                </c:pt>
                <c:pt idx="6">
                  <c:v>76.134398380684686</c:v>
                </c:pt>
                <c:pt idx="7">
                  <c:v>76.423079341138092</c:v>
                </c:pt>
                <c:pt idx="8">
                  <c:v>76.405465355414961</c:v>
                </c:pt>
                <c:pt idx="9">
                  <c:v>76.401585378287962</c:v>
                </c:pt>
                <c:pt idx="10">
                  <c:v>78.47078339871743</c:v>
                </c:pt>
                <c:pt idx="11">
                  <c:v>81.447550998297416</c:v>
                </c:pt>
                <c:pt idx="12">
                  <c:v>81.406813407894575</c:v>
                </c:pt>
                <c:pt idx="13">
                  <c:v>82.092782731503817</c:v>
                </c:pt>
                <c:pt idx="14">
                  <c:v>84.76263216172508</c:v>
                </c:pt>
                <c:pt idx="15">
                  <c:v>84.011604445621188</c:v>
                </c:pt>
                <c:pt idx="16">
                  <c:v>85.961998339036597</c:v>
                </c:pt>
                <c:pt idx="17">
                  <c:v>86.133590225505699</c:v>
                </c:pt>
                <c:pt idx="18">
                  <c:v>86.787113155727852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110976"/>
        <c:axId val="278113280"/>
      </c:scatterChart>
      <c:valAx>
        <c:axId val="27811097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113280"/>
        <c:crosses val="autoZero"/>
        <c:crossBetween val="midCat"/>
      </c:valAx>
      <c:valAx>
        <c:axId val="27811328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811097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ATT!$C$4:$C$22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ATT!$J$4:$J$22</c:f>
              <c:numCache>
                <c:formatCode>0.00</c:formatCode>
                <c:ptCount val="19"/>
                <c:pt idx="0">
                  <c:v>32.447754624319998</c:v>
                </c:pt>
                <c:pt idx="1">
                  <c:v>32.574952952240004</c:v>
                </c:pt>
                <c:pt idx="2">
                  <c:v>32.697769711680003</c:v>
                </c:pt>
                <c:pt idx="3">
                  <c:v>32.810651814160003</c:v>
                </c:pt>
                <c:pt idx="4">
                  <c:v>32.887709044239998</c:v>
                </c:pt>
                <c:pt idx="5">
                  <c:v>32.972284252880002</c:v>
                </c:pt>
                <c:pt idx="6">
                  <c:v>33.067169506960006</c:v>
                </c:pt>
                <c:pt idx="7">
                  <c:v>33.114980577040001</c:v>
                </c:pt>
                <c:pt idx="8">
                  <c:v>33.147873427760004</c:v>
                </c:pt>
                <c:pt idx="9">
                  <c:v>33.218224249759999</c:v>
                </c:pt>
                <c:pt idx="10">
                  <c:v>33.527462099840001</c:v>
                </c:pt>
                <c:pt idx="11">
                  <c:v>33.72958637008</c:v>
                </c:pt>
                <c:pt idx="12">
                  <c:v>33.82454225008</c:v>
                </c:pt>
                <c:pt idx="13">
                  <c:v>33.896450524240002</c:v>
                </c:pt>
                <c:pt idx="14">
                  <c:v>34.016523793040001</c:v>
                </c:pt>
                <c:pt idx="15">
                  <c:v>34.00356515008</c:v>
                </c:pt>
                <c:pt idx="16">
                  <c:v>34.086116432400004</c:v>
                </c:pt>
                <c:pt idx="17">
                  <c:v>34.119727801440007</c:v>
                </c:pt>
                <c:pt idx="18">
                  <c:v>34.176749738320005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ATT!$C$4:$C$22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ATT!$K$4:$K$22</c:f>
              <c:numCache>
                <c:formatCode>0.00</c:formatCode>
                <c:ptCount val="19"/>
                <c:pt idx="0">
                  <c:v>17.32483980056</c:v>
                </c:pt>
                <c:pt idx="1">
                  <c:v>17.40049518144</c:v>
                </c:pt>
                <c:pt idx="2">
                  <c:v>17.46890964824</c:v>
                </c:pt>
                <c:pt idx="3">
                  <c:v>17.519588515599999</c:v>
                </c:pt>
                <c:pt idx="4">
                  <c:v>17.570271985359998</c:v>
                </c:pt>
                <c:pt idx="5">
                  <c:v>17.621273606480003</c:v>
                </c:pt>
                <c:pt idx="6">
                  <c:v>17.663312179120002</c:v>
                </c:pt>
                <c:pt idx="7">
                  <c:v>17.693860065200003</c:v>
                </c:pt>
                <c:pt idx="8">
                  <c:v>17.728673790320002</c:v>
                </c:pt>
                <c:pt idx="9">
                  <c:v>17.759685305440001</c:v>
                </c:pt>
                <c:pt idx="10">
                  <c:v>17.894434414479999</c:v>
                </c:pt>
                <c:pt idx="11">
                  <c:v>17.990951930640001</c:v>
                </c:pt>
                <c:pt idx="12">
                  <c:v>18.012294221760001</c:v>
                </c:pt>
                <c:pt idx="13">
                  <c:v>18.037700515760001</c:v>
                </c:pt>
                <c:pt idx="14">
                  <c:v>18.0531307312</c:v>
                </c:pt>
                <c:pt idx="15">
                  <c:v>18.023041369679998</c:v>
                </c:pt>
                <c:pt idx="16">
                  <c:v>18.023232955040001</c:v>
                </c:pt>
                <c:pt idx="17">
                  <c:v>18.029832754800001</c:v>
                </c:pt>
                <c:pt idx="18">
                  <c:v>18.013942299360004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211584"/>
        <c:axId val="278218240"/>
      </c:scatterChart>
      <c:valAx>
        <c:axId val="27821158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218240"/>
        <c:crosses val="autoZero"/>
        <c:crossBetween val="midCat"/>
      </c:valAx>
      <c:valAx>
        <c:axId val="278218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8211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AVL!$C$4:$C$22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AVL!$E$4:$E$22</c:f>
              <c:numCache>
                <c:formatCode>0.000</c:formatCode>
                <c:ptCount val="19"/>
                <c:pt idx="0">
                  <c:v>6.8227960791590589E-2</c:v>
                </c:pt>
                <c:pt idx="1">
                  <c:v>0.13210024321140901</c:v>
                </c:pt>
                <c:pt idx="2">
                  <c:v>0.19112142857923836</c:v>
                </c:pt>
                <c:pt idx="3">
                  <c:v>0.24746167909120692</c:v>
                </c:pt>
                <c:pt idx="4">
                  <c:v>0.30225656347480395</c:v>
                </c:pt>
                <c:pt idx="5">
                  <c:v>0.35192418271688591</c:v>
                </c:pt>
                <c:pt idx="6">
                  <c:v>0.39959306487454649</c:v>
                </c:pt>
                <c:pt idx="7">
                  <c:v>0.44637940364784312</c:v>
                </c:pt>
                <c:pt idx="8">
                  <c:v>0.48867310338913722</c:v>
                </c:pt>
                <c:pt idx="9">
                  <c:v>0.5323508216604822</c:v>
                </c:pt>
                <c:pt idx="10">
                  <c:v>0.89025419329207611</c:v>
                </c:pt>
                <c:pt idx="11">
                  <c:v>1.1764300140856754</c:v>
                </c:pt>
                <c:pt idx="12">
                  <c:v>1.4119290707452961</c:v>
                </c:pt>
                <c:pt idx="13">
                  <c:v>1.5972619211623915</c:v>
                </c:pt>
                <c:pt idx="14">
                  <c:v>1.775977828260038</c:v>
                </c:pt>
                <c:pt idx="15">
                  <c:v>1.9454638821061163</c:v>
                </c:pt>
                <c:pt idx="16">
                  <c:v>2.0895621034889462</c:v>
                </c:pt>
                <c:pt idx="17">
                  <c:v>2.2126867351613475</c:v>
                </c:pt>
                <c:pt idx="18">
                  <c:v>2.3059555146168171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AVL!$C$4:$C$22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AVL!$F$4:$F$22</c:f>
              <c:numCache>
                <c:formatCode>0.000</c:formatCode>
                <c:ptCount val="19"/>
                <c:pt idx="0">
                  <c:v>1.927229009680817E-2</c:v>
                </c:pt>
                <c:pt idx="1">
                  <c:v>3.7509157914664054E-2</c:v>
                </c:pt>
                <c:pt idx="2">
                  <c:v>5.4477826854281999E-2</c:v>
                </c:pt>
                <c:pt idx="3">
                  <c:v>7.0747072630258534E-2</c:v>
                </c:pt>
                <c:pt idx="4">
                  <c:v>8.6111722712596775E-2</c:v>
                </c:pt>
                <c:pt idx="5">
                  <c:v>0.10085748139052386</c:v>
                </c:pt>
                <c:pt idx="6">
                  <c:v>0.11473209453428007</c:v>
                </c:pt>
                <c:pt idx="7">
                  <c:v>0.12842439576701878</c:v>
                </c:pt>
                <c:pt idx="8">
                  <c:v>0.14099355554587148</c:v>
                </c:pt>
                <c:pt idx="9">
                  <c:v>0.15347696616064138</c:v>
                </c:pt>
                <c:pt idx="10">
                  <c:v>0.25146557776025269</c:v>
                </c:pt>
                <c:pt idx="11">
                  <c:v>0.3225939538980756</c:v>
                </c:pt>
                <c:pt idx="12">
                  <c:v>0.37332983690574989</c:v>
                </c:pt>
                <c:pt idx="13">
                  <c:v>0.41185883370827975</c:v>
                </c:pt>
                <c:pt idx="14">
                  <c:v>0.44247697762145777</c:v>
                </c:pt>
                <c:pt idx="15">
                  <c:v>0.4652689683734576</c:v>
                </c:pt>
                <c:pt idx="16">
                  <c:v>0.48104140142784202</c:v>
                </c:pt>
                <c:pt idx="17">
                  <c:v>0.49538016250227068</c:v>
                </c:pt>
                <c:pt idx="18">
                  <c:v>0.50883154692983679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341888"/>
        <c:axId val="278369024"/>
      </c:scatterChart>
      <c:valAx>
        <c:axId val="27834188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369024"/>
        <c:crosses val="autoZero"/>
        <c:crossBetween val="midCat"/>
      </c:valAx>
      <c:valAx>
        <c:axId val="278369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83418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AVL!$C$4:$C$22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AVL!$H$4:$H$22</c:f>
              <c:numCache>
                <c:formatCode>0.00</c:formatCode>
                <c:ptCount val="19"/>
                <c:pt idx="0">
                  <c:v>20.061191960595206</c:v>
                </c:pt>
                <c:pt idx="1">
                  <c:v>19.956940824096755</c:v>
                </c:pt>
                <c:pt idx="2">
                  <c:v>19.880040947899111</c:v>
                </c:pt>
                <c:pt idx="3">
                  <c:v>19.82107239280667</c:v>
                </c:pt>
                <c:pt idx="4">
                  <c:v>19.890290648817032</c:v>
                </c:pt>
                <c:pt idx="5">
                  <c:v>19.77282208420343</c:v>
                </c:pt>
                <c:pt idx="6">
                  <c:v>19.736070453060623</c:v>
                </c:pt>
                <c:pt idx="7">
                  <c:v>19.696283344222554</c:v>
                </c:pt>
                <c:pt idx="8">
                  <c:v>19.640242244765936</c:v>
                </c:pt>
                <c:pt idx="9">
                  <c:v>19.655422774767331</c:v>
                </c:pt>
                <c:pt idx="10">
                  <c:v>20.061488363222892</c:v>
                </c:pt>
                <c:pt idx="11">
                  <c:v>20.665101332282784</c:v>
                </c:pt>
                <c:pt idx="12">
                  <c:v>21.431266965436542</c:v>
                </c:pt>
                <c:pt idx="13">
                  <c:v>21.976342731543372</c:v>
                </c:pt>
                <c:pt idx="14">
                  <c:v>22.744402238142957</c:v>
                </c:pt>
                <c:pt idx="15">
                  <c:v>23.694456500021261</c:v>
                </c:pt>
                <c:pt idx="16">
                  <c:v>24.61503705216289</c:v>
                </c:pt>
                <c:pt idx="17">
                  <c:v>25.310981575401353</c:v>
                </c:pt>
                <c:pt idx="18">
                  <c:v>25.680564281713313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397312"/>
        <c:axId val="278399616"/>
      </c:scatterChart>
      <c:valAx>
        <c:axId val="27839731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399616"/>
        <c:crosses val="autoZero"/>
        <c:crossBetween val="midCat"/>
      </c:valAx>
      <c:valAx>
        <c:axId val="27839961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83973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AEI!$C$4:$C$22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AEI!$J$4:$J$22</c:f>
              <c:numCache>
                <c:formatCode>0.00</c:formatCode>
                <c:ptCount val="19"/>
                <c:pt idx="0">
                  <c:v>22.762675858400002</c:v>
                </c:pt>
                <c:pt idx="1">
                  <c:v>22.812016096800001</c:v>
                </c:pt>
                <c:pt idx="2">
                  <c:v>22.944404885920001</c:v>
                </c:pt>
                <c:pt idx="3">
                  <c:v>22.982454432960001</c:v>
                </c:pt>
                <c:pt idx="4">
                  <c:v>23.102782047119998</c:v>
                </c:pt>
                <c:pt idx="5">
                  <c:v>23.172229501680004</c:v>
                </c:pt>
                <c:pt idx="6">
                  <c:v>23.287115405440002</c:v>
                </c:pt>
                <c:pt idx="7">
                  <c:v>23.382795494000003</c:v>
                </c:pt>
                <c:pt idx="8">
                  <c:v>23.423438870000002</c:v>
                </c:pt>
                <c:pt idx="9">
                  <c:v>23.505416567759998</c:v>
                </c:pt>
                <c:pt idx="10">
                  <c:v>24.202215367200001</c:v>
                </c:pt>
                <c:pt idx="11">
                  <c:v>24.895276850480002</c:v>
                </c:pt>
                <c:pt idx="12">
                  <c:v>25.459019178080002</c:v>
                </c:pt>
                <c:pt idx="13">
                  <c:v>25.957985487119998</c:v>
                </c:pt>
                <c:pt idx="14">
                  <c:v>26.418883965040003</c:v>
                </c:pt>
                <c:pt idx="15">
                  <c:v>26.795406183520001</c:v>
                </c:pt>
                <c:pt idx="16">
                  <c:v>27.162225371280002</c:v>
                </c:pt>
                <c:pt idx="17">
                  <c:v>27.451372950400003</c:v>
                </c:pt>
                <c:pt idx="18">
                  <c:v>27.655810428720002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AEI!$C$4:$C$22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AEI!$K$4:$K$22</c:f>
              <c:numCache>
                <c:formatCode>0.00</c:formatCode>
                <c:ptCount val="19"/>
                <c:pt idx="0">
                  <c:v>13.11172895112</c:v>
                </c:pt>
                <c:pt idx="1">
                  <c:v>13.13621309152</c:v>
                </c:pt>
                <c:pt idx="2">
                  <c:v>13.173266930240001</c:v>
                </c:pt>
                <c:pt idx="3">
                  <c:v>13.20781651944</c:v>
                </c:pt>
                <c:pt idx="4">
                  <c:v>13.229611268320001</c:v>
                </c:pt>
                <c:pt idx="5">
                  <c:v>13.257528422560002</c:v>
                </c:pt>
                <c:pt idx="6">
                  <c:v>13.29349437944</c:v>
                </c:pt>
                <c:pt idx="7">
                  <c:v>13.327341475040001</c:v>
                </c:pt>
                <c:pt idx="8">
                  <c:v>13.35598643608</c:v>
                </c:pt>
                <c:pt idx="9">
                  <c:v>13.385385772319999</c:v>
                </c:pt>
                <c:pt idx="10">
                  <c:v>13.65640625512</c:v>
                </c:pt>
                <c:pt idx="11">
                  <c:v>13.926744578560001</c:v>
                </c:pt>
                <c:pt idx="12">
                  <c:v>14.153544825599999</c:v>
                </c:pt>
                <c:pt idx="13">
                  <c:v>14.35376140104</c:v>
                </c:pt>
                <c:pt idx="14">
                  <c:v>14.523995474320001</c:v>
                </c:pt>
                <c:pt idx="15">
                  <c:v>14.697774567120002</c:v>
                </c:pt>
                <c:pt idx="16">
                  <c:v>14.837088462000001</c:v>
                </c:pt>
                <c:pt idx="17">
                  <c:v>14.983895356960002</c:v>
                </c:pt>
                <c:pt idx="18">
                  <c:v>15.07274966792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790080"/>
        <c:axId val="276566784"/>
      </c:scatterChart>
      <c:valAx>
        <c:axId val="27579008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6566784"/>
        <c:crosses val="autoZero"/>
        <c:crossBetween val="midCat"/>
      </c:valAx>
      <c:valAx>
        <c:axId val="276566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5790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AVL!$C$4:$C$22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AVL!$J$4:$J$22</c:f>
              <c:numCache>
                <c:formatCode>0.00</c:formatCode>
                <c:ptCount val="19"/>
                <c:pt idx="0">
                  <c:v>26.471487179520004</c:v>
                </c:pt>
                <c:pt idx="1">
                  <c:v>26.431404334</c:v>
                </c:pt>
                <c:pt idx="2">
                  <c:v>26.419942161400002</c:v>
                </c:pt>
                <c:pt idx="3">
                  <c:v>26.397148838160003</c:v>
                </c:pt>
                <c:pt idx="4">
                  <c:v>26.389199342759998</c:v>
                </c:pt>
                <c:pt idx="5">
                  <c:v>26.370959403960001</c:v>
                </c:pt>
                <c:pt idx="6">
                  <c:v>26.3613681488</c:v>
                </c:pt>
                <c:pt idx="7">
                  <c:v>26.367537686919999</c:v>
                </c:pt>
                <c:pt idx="8">
                  <c:v>26.358671979200004</c:v>
                </c:pt>
                <c:pt idx="9">
                  <c:v>26.36123168764</c:v>
                </c:pt>
                <c:pt idx="10">
                  <c:v>26.439670035200002</c:v>
                </c:pt>
                <c:pt idx="11">
                  <c:v>26.6579524532</c:v>
                </c:pt>
                <c:pt idx="12">
                  <c:v>26.873312891120001</c:v>
                </c:pt>
                <c:pt idx="13">
                  <c:v>27.003667963360002</c:v>
                </c:pt>
                <c:pt idx="14">
                  <c:v>27.223091525520001</c:v>
                </c:pt>
                <c:pt idx="15">
                  <c:v>27.48459930776</c:v>
                </c:pt>
                <c:pt idx="16">
                  <c:v>27.696358702400001</c:v>
                </c:pt>
                <c:pt idx="17">
                  <c:v>27.825865970719999</c:v>
                </c:pt>
                <c:pt idx="18">
                  <c:v>27.922096548159999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AVL!$C$4:$C$22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AVL!$K$4:$K$22</c:f>
              <c:numCache>
                <c:formatCode>0.00</c:formatCode>
                <c:ptCount val="19"/>
                <c:pt idx="0">
                  <c:v>14.634560519440001</c:v>
                </c:pt>
                <c:pt idx="1">
                  <c:v>14.62216931056</c:v>
                </c:pt>
                <c:pt idx="2">
                  <c:v>14.598642845920001</c:v>
                </c:pt>
                <c:pt idx="3">
                  <c:v>14.578818007920001</c:v>
                </c:pt>
                <c:pt idx="4">
                  <c:v>14.567697019600001</c:v>
                </c:pt>
                <c:pt idx="5">
                  <c:v>14.55392101132</c:v>
                </c:pt>
                <c:pt idx="6">
                  <c:v>14.548559068880001</c:v>
                </c:pt>
                <c:pt idx="7">
                  <c:v>14.54441565368</c:v>
                </c:pt>
                <c:pt idx="8">
                  <c:v>14.537122606960001</c:v>
                </c:pt>
                <c:pt idx="9">
                  <c:v>14.5280364652</c:v>
                </c:pt>
                <c:pt idx="10">
                  <c:v>14.5209834964</c:v>
                </c:pt>
                <c:pt idx="11">
                  <c:v>14.568872305199999</c:v>
                </c:pt>
                <c:pt idx="12">
                  <c:v>14.61920256168</c:v>
                </c:pt>
                <c:pt idx="13">
                  <c:v>14.692987318</c:v>
                </c:pt>
                <c:pt idx="14">
                  <c:v>14.75833102168</c:v>
                </c:pt>
                <c:pt idx="15">
                  <c:v>14.81767712872</c:v>
                </c:pt>
                <c:pt idx="16">
                  <c:v>14.88681693376</c:v>
                </c:pt>
                <c:pt idx="17">
                  <c:v>14.959575815120001</c:v>
                </c:pt>
                <c:pt idx="18">
                  <c:v>14.976280267760002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428288"/>
        <c:axId val="278430848"/>
      </c:scatterChart>
      <c:valAx>
        <c:axId val="27842828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430848"/>
        <c:crosses val="autoZero"/>
        <c:crossBetween val="midCat"/>
      </c:valAx>
      <c:valAx>
        <c:axId val="278430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8428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BPH!$C$4:$C$22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BPH!$E$4:$E$22</c:f>
              <c:numCache>
                <c:formatCode>0.000</c:formatCode>
                <c:ptCount val="19"/>
                <c:pt idx="0">
                  <c:v>2.3682716563741896E-2</c:v>
                </c:pt>
                <c:pt idx="1">
                  <c:v>4.6822533085639127E-2</c:v>
                </c:pt>
                <c:pt idx="2">
                  <c:v>7.1143806994620168E-2</c:v>
                </c:pt>
                <c:pt idx="3">
                  <c:v>9.4006997091959393E-2</c:v>
                </c:pt>
                <c:pt idx="4">
                  <c:v>0.11800115450640862</c:v>
                </c:pt>
                <c:pt idx="5">
                  <c:v>0.14148625618708363</c:v>
                </c:pt>
                <c:pt idx="6">
                  <c:v>0.16158658660417613</c:v>
                </c:pt>
                <c:pt idx="7">
                  <c:v>0.18577791594211659</c:v>
                </c:pt>
                <c:pt idx="8">
                  <c:v>0.20855420542453129</c:v>
                </c:pt>
                <c:pt idx="9">
                  <c:v>0.23295812973300473</c:v>
                </c:pt>
                <c:pt idx="10">
                  <c:v>0.45551990743799559</c:v>
                </c:pt>
                <c:pt idx="11">
                  <c:v>0.68116116500623458</c:v>
                </c:pt>
                <c:pt idx="12">
                  <c:v>0.89889162288908164</c:v>
                </c:pt>
                <c:pt idx="13">
                  <c:v>1.0965231597716678</c:v>
                </c:pt>
                <c:pt idx="14">
                  <c:v>1.2901477472994256</c:v>
                </c:pt>
                <c:pt idx="15">
                  <c:v>1.4926010243626888</c:v>
                </c:pt>
                <c:pt idx="16">
                  <c:v>1.6832384125875142</c:v>
                </c:pt>
                <c:pt idx="17">
                  <c:v>1.8490696545659189</c:v>
                </c:pt>
                <c:pt idx="18">
                  <c:v>1.9961514617753855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BPH!$C$4:$C$22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BPH!$F$4:$F$22</c:f>
              <c:numCache>
                <c:formatCode>0.000</c:formatCode>
                <c:ptCount val="19"/>
                <c:pt idx="0">
                  <c:v>1.02077801097708E-2</c:v>
                </c:pt>
                <c:pt idx="1">
                  <c:v>2.0456660278677073E-2</c:v>
                </c:pt>
                <c:pt idx="2">
                  <c:v>3.0388802386083394E-2</c:v>
                </c:pt>
                <c:pt idx="3">
                  <c:v>4.0297354150471185E-2</c:v>
                </c:pt>
                <c:pt idx="4">
                  <c:v>5.0399874618278676E-2</c:v>
                </c:pt>
                <c:pt idx="5">
                  <c:v>6.0071443009714239E-2</c:v>
                </c:pt>
                <c:pt idx="6">
                  <c:v>6.9676274598972951E-2</c:v>
                </c:pt>
                <c:pt idx="7">
                  <c:v>7.9072981082507113E-2</c:v>
                </c:pt>
                <c:pt idx="8">
                  <c:v>8.8551968222416844E-2</c:v>
                </c:pt>
                <c:pt idx="9">
                  <c:v>9.7852881952107784E-2</c:v>
                </c:pt>
                <c:pt idx="10">
                  <c:v>0.18631417305465625</c:v>
                </c:pt>
                <c:pt idx="11">
                  <c:v>0.26582866915204323</c:v>
                </c:pt>
                <c:pt idx="12">
                  <c:v>0.33497338640296564</c:v>
                </c:pt>
                <c:pt idx="13">
                  <c:v>0.39827490308483782</c:v>
                </c:pt>
                <c:pt idx="14">
                  <c:v>0.45470150264774145</c:v>
                </c:pt>
                <c:pt idx="15">
                  <c:v>0.50388470422659282</c:v>
                </c:pt>
                <c:pt idx="16">
                  <c:v>0.54449292154991158</c:v>
                </c:pt>
                <c:pt idx="17">
                  <c:v>0.58141611057301901</c:v>
                </c:pt>
                <c:pt idx="18">
                  <c:v>0.61563277265926386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448000"/>
        <c:axId val="275542400"/>
      </c:scatterChart>
      <c:valAx>
        <c:axId val="27844800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5542400"/>
        <c:crosses val="autoZero"/>
        <c:crossBetween val="midCat"/>
      </c:valAx>
      <c:valAx>
        <c:axId val="2755424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8448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BPH!$C$4:$C$22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BPH!$H$4:$H$22</c:f>
              <c:numCache>
                <c:formatCode>0.00</c:formatCode>
                <c:ptCount val="19"/>
                <c:pt idx="0">
                  <c:v>13.147036778291657</c:v>
                </c:pt>
                <c:pt idx="1">
                  <c:v>12.970234821851724</c:v>
                </c:pt>
                <c:pt idx="2">
                  <c:v>13.266341809534534</c:v>
                </c:pt>
                <c:pt idx="3">
                  <c:v>13.219386932087394</c:v>
                </c:pt>
                <c:pt idx="4">
                  <c:v>13.267358578450493</c:v>
                </c:pt>
                <c:pt idx="5">
                  <c:v>13.346698723337713</c:v>
                </c:pt>
                <c:pt idx="6">
                  <c:v>13.141594170475763</c:v>
                </c:pt>
                <c:pt idx="7">
                  <c:v>13.313542872166815</c:v>
                </c:pt>
                <c:pt idx="8">
                  <c:v>13.345916390068115</c:v>
                </c:pt>
                <c:pt idx="9">
                  <c:v>13.490620226526618</c:v>
                </c:pt>
                <c:pt idx="10">
                  <c:v>13.854445065350678</c:v>
                </c:pt>
                <c:pt idx="11">
                  <c:v>14.520304678503086</c:v>
                </c:pt>
                <c:pt idx="12">
                  <c:v>15.206339975450556</c:v>
                </c:pt>
                <c:pt idx="13">
                  <c:v>15.601362753661965</c:v>
                </c:pt>
                <c:pt idx="14">
                  <c:v>16.078322134687273</c:v>
                </c:pt>
                <c:pt idx="15">
                  <c:v>16.785729752147912</c:v>
                </c:pt>
                <c:pt idx="16">
                  <c:v>17.517860429684642</c:v>
                </c:pt>
                <c:pt idx="17">
                  <c:v>18.021622011035792</c:v>
                </c:pt>
                <c:pt idx="18">
                  <c:v>18.373818699091807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466560"/>
        <c:axId val="278468864"/>
      </c:scatterChart>
      <c:valAx>
        <c:axId val="27846656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468864"/>
        <c:crosses val="autoZero"/>
        <c:crossBetween val="midCat"/>
      </c:valAx>
      <c:valAx>
        <c:axId val="27846886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84665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BPH!$C$4:$C$22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BPH!$J$4:$J$22</c:f>
              <c:numCache>
                <c:formatCode>0.00</c:formatCode>
                <c:ptCount val="19"/>
                <c:pt idx="0">
                  <c:v>23.449452513440001</c:v>
                </c:pt>
                <c:pt idx="1">
                  <c:v>23.428245156319999</c:v>
                </c:pt>
                <c:pt idx="2">
                  <c:v>23.491987182960003</c:v>
                </c:pt>
                <c:pt idx="3">
                  <c:v>23.414045999200003</c:v>
                </c:pt>
                <c:pt idx="4">
                  <c:v>23.53068261408</c:v>
                </c:pt>
                <c:pt idx="5">
                  <c:v>23.533955631760001</c:v>
                </c:pt>
                <c:pt idx="6">
                  <c:v>23.45963055368</c:v>
                </c:pt>
                <c:pt idx="7">
                  <c:v>23.550376158160002</c:v>
                </c:pt>
                <c:pt idx="8">
                  <c:v>23.540627689200001</c:v>
                </c:pt>
                <c:pt idx="9">
                  <c:v>23.620034067920002</c:v>
                </c:pt>
                <c:pt idx="10">
                  <c:v>23.795652070559999</c:v>
                </c:pt>
                <c:pt idx="11">
                  <c:v>24.144782979919999</c:v>
                </c:pt>
                <c:pt idx="12">
                  <c:v>24.390626242720003</c:v>
                </c:pt>
                <c:pt idx="13">
                  <c:v>24.5970657232</c:v>
                </c:pt>
                <c:pt idx="14">
                  <c:v>24.81601787408</c:v>
                </c:pt>
                <c:pt idx="15">
                  <c:v>25.123578442239999</c:v>
                </c:pt>
                <c:pt idx="16">
                  <c:v>25.388113139280001</c:v>
                </c:pt>
                <c:pt idx="17">
                  <c:v>25.515442970320002</c:v>
                </c:pt>
                <c:pt idx="18">
                  <c:v>25.720025800800002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BPH!$C$4:$C$22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BPH!$K$4:$K$22</c:f>
              <c:numCache>
                <c:formatCode>0.00</c:formatCode>
                <c:ptCount val="19"/>
                <c:pt idx="0">
                  <c:v>11.589662971119999</c:v>
                </c:pt>
                <c:pt idx="1">
                  <c:v>11.59606361248</c:v>
                </c:pt>
                <c:pt idx="2">
                  <c:v>11.585066135840002</c:v>
                </c:pt>
                <c:pt idx="3">
                  <c:v>11.59422457712</c:v>
                </c:pt>
                <c:pt idx="4">
                  <c:v>11.61963727264</c:v>
                </c:pt>
                <c:pt idx="5">
                  <c:v>11.635522037840001</c:v>
                </c:pt>
                <c:pt idx="6">
                  <c:v>11.646588299440001</c:v>
                </c:pt>
                <c:pt idx="7">
                  <c:v>11.656896085520001</c:v>
                </c:pt>
                <c:pt idx="8">
                  <c:v>11.658548891040001</c:v>
                </c:pt>
                <c:pt idx="9">
                  <c:v>11.679545834800001</c:v>
                </c:pt>
                <c:pt idx="10">
                  <c:v>11.80406665376</c:v>
                </c:pt>
                <c:pt idx="11">
                  <c:v>11.924784844320001</c:v>
                </c:pt>
                <c:pt idx="12">
                  <c:v>12.040488552719999</c:v>
                </c:pt>
                <c:pt idx="13">
                  <c:v>12.16337514312</c:v>
                </c:pt>
                <c:pt idx="14">
                  <c:v>12.274548165280001</c:v>
                </c:pt>
                <c:pt idx="15">
                  <c:v>12.394758083520001</c:v>
                </c:pt>
                <c:pt idx="16">
                  <c:v>12.504834646640001</c:v>
                </c:pt>
                <c:pt idx="17">
                  <c:v>12.616669661280001</c:v>
                </c:pt>
                <c:pt idx="18">
                  <c:v>12.7082006444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493440"/>
        <c:axId val="278508288"/>
      </c:scatterChart>
      <c:valAx>
        <c:axId val="27849344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508288"/>
        <c:crosses val="autoZero"/>
        <c:crossBetween val="midCat"/>
      </c:valAx>
      <c:valAx>
        <c:axId val="278508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8493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CHA!$C$4:$C$22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CHA!$E$4:$E$22</c:f>
              <c:numCache>
                <c:formatCode>0.000</c:formatCode>
                <c:ptCount val="19"/>
                <c:pt idx="0">
                  <c:v>3.9250618708363265E-2</c:v>
                </c:pt>
                <c:pt idx="1">
                  <c:v>7.8193953227087346E-2</c:v>
                </c:pt>
                <c:pt idx="2">
                  <c:v>0.11747645322890961</c:v>
                </c:pt>
                <c:pt idx="3">
                  <c:v>0.15620667538079197</c:v>
                </c:pt>
                <c:pt idx="4">
                  <c:v>0.19548809340605675</c:v>
                </c:pt>
                <c:pt idx="5">
                  <c:v>0.22816684914486041</c:v>
                </c:pt>
                <c:pt idx="6">
                  <c:v>0.26914879264172115</c:v>
                </c:pt>
                <c:pt idx="7">
                  <c:v>0.30524520196926114</c:v>
                </c:pt>
                <c:pt idx="8">
                  <c:v>0.33782421370599619</c:v>
                </c:pt>
                <c:pt idx="9">
                  <c:v>0.37789194111058994</c:v>
                </c:pt>
                <c:pt idx="10">
                  <c:v>0.72046820724639105</c:v>
                </c:pt>
                <c:pt idx="11">
                  <c:v>1.02053064184945</c:v>
                </c:pt>
                <c:pt idx="12">
                  <c:v>1.2961120385358595</c:v>
                </c:pt>
                <c:pt idx="13">
                  <c:v>1.5468106821882697</c:v>
                </c:pt>
                <c:pt idx="14">
                  <c:v>1.7531293802966741</c:v>
                </c:pt>
                <c:pt idx="15">
                  <c:v>1.9594998578168912</c:v>
                </c:pt>
                <c:pt idx="16">
                  <c:v>2.1035245283857806</c:v>
                </c:pt>
                <c:pt idx="17">
                  <c:v>2.2625581203639014</c:v>
                </c:pt>
                <c:pt idx="18">
                  <c:v>2.3862943660501177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CHA!$C$4:$C$22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CHA!$F$4:$F$22</c:f>
              <c:numCache>
                <c:formatCode>0.000</c:formatCode>
                <c:ptCount val="19"/>
                <c:pt idx="0">
                  <c:v>1.5827047732887824E-2</c:v>
                </c:pt>
                <c:pt idx="1">
                  <c:v>3.1087222321536285E-2</c:v>
                </c:pt>
                <c:pt idx="2">
                  <c:v>4.615882548005136E-2</c:v>
                </c:pt>
                <c:pt idx="3">
                  <c:v>6.0890932867887521E-2</c:v>
                </c:pt>
                <c:pt idx="4">
                  <c:v>7.4900521936379971E-2</c:v>
                </c:pt>
                <c:pt idx="5">
                  <c:v>8.886734445778352E-2</c:v>
                </c:pt>
                <c:pt idx="6">
                  <c:v>0.10192183580397557</c:v>
                </c:pt>
                <c:pt idx="7">
                  <c:v>0.1148961811603235</c:v>
                </c:pt>
                <c:pt idx="8">
                  <c:v>0.12763130149980631</c:v>
                </c:pt>
                <c:pt idx="9">
                  <c:v>0.14044440957063159</c:v>
                </c:pt>
                <c:pt idx="10">
                  <c:v>0.24745013716729333</c:v>
                </c:pt>
                <c:pt idx="11">
                  <c:v>0.32735394933743861</c:v>
                </c:pt>
                <c:pt idx="12">
                  <c:v>0.39037462777728582</c:v>
                </c:pt>
                <c:pt idx="13">
                  <c:v>0.43566814250546959</c:v>
                </c:pt>
                <c:pt idx="14">
                  <c:v>0.47232070486740935</c:v>
                </c:pt>
                <c:pt idx="15">
                  <c:v>0.4989784290547743</c:v>
                </c:pt>
                <c:pt idx="16">
                  <c:v>0.52563414532143327</c:v>
                </c:pt>
                <c:pt idx="17">
                  <c:v>0.5433944978098062</c:v>
                </c:pt>
                <c:pt idx="18">
                  <c:v>0.56397060545312538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722624"/>
        <c:axId val="277729280"/>
      </c:scatterChart>
      <c:valAx>
        <c:axId val="27772262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729280"/>
        <c:crosses val="autoZero"/>
        <c:crossBetween val="midCat"/>
      </c:valAx>
      <c:valAx>
        <c:axId val="277729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7722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CHA!$C$4:$C$22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CHA!$H$4:$H$22</c:f>
              <c:numCache>
                <c:formatCode>0.00</c:formatCode>
                <c:ptCount val="19"/>
                <c:pt idx="0">
                  <c:v>14.053168754811233</c:v>
                </c:pt>
                <c:pt idx="1">
                  <c:v>14.253414592781507</c:v>
                </c:pt>
                <c:pt idx="2">
                  <c:v>14.421941951668286</c:v>
                </c:pt>
                <c:pt idx="3">
                  <c:v>14.536994570467048</c:v>
                </c:pt>
                <c:pt idx="4">
                  <c:v>14.789828348262391</c:v>
                </c:pt>
                <c:pt idx="5">
                  <c:v>14.549162984179826</c:v>
                </c:pt>
                <c:pt idx="6">
                  <c:v>14.964177986057512</c:v>
                </c:pt>
                <c:pt idx="7">
                  <c:v>15.054658855419492</c:v>
                </c:pt>
                <c:pt idx="8">
                  <c:v>14.998963330351607</c:v>
                </c:pt>
                <c:pt idx="9">
                  <c:v>15.24722609351287</c:v>
                </c:pt>
                <c:pt idx="10">
                  <c:v>16.498892347091569</c:v>
                </c:pt>
                <c:pt idx="11">
                  <c:v>17.665914775688421</c:v>
                </c:pt>
                <c:pt idx="12">
                  <c:v>18.81432440129473</c:v>
                </c:pt>
                <c:pt idx="13">
                  <c:v>20.119122050082307</c:v>
                </c:pt>
                <c:pt idx="14">
                  <c:v>21.03316606556546</c:v>
                </c:pt>
                <c:pt idx="15">
                  <c:v>22.253131360133704</c:v>
                </c:pt>
                <c:pt idx="16">
                  <c:v>22.677317357741625</c:v>
                </c:pt>
                <c:pt idx="17">
                  <c:v>23.594575826105711</c:v>
                </c:pt>
                <c:pt idx="18">
                  <c:v>23.977020451422408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740928"/>
        <c:axId val="277825408"/>
      </c:scatterChart>
      <c:valAx>
        <c:axId val="27774092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825408"/>
        <c:crosses val="autoZero"/>
        <c:crossBetween val="midCat"/>
      </c:valAx>
      <c:valAx>
        <c:axId val="27782540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77409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CHA!$C$4:$C$22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CHA!$J$4:$J$22</c:f>
              <c:numCache>
                <c:formatCode>0.00</c:formatCode>
                <c:ptCount val="19"/>
                <c:pt idx="0">
                  <c:v>22.600425819440002</c:v>
                </c:pt>
                <c:pt idx="1">
                  <c:v>22.699641973759999</c:v>
                </c:pt>
                <c:pt idx="2">
                  <c:v>22.771564933760001</c:v>
                </c:pt>
                <c:pt idx="3">
                  <c:v>22.88871287528</c:v>
                </c:pt>
                <c:pt idx="4">
                  <c:v>22.936846950160003</c:v>
                </c:pt>
                <c:pt idx="5">
                  <c:v>22.958826380799998</c:v>
                </c:pt>
                <c:pt idx="6">
                  <c:v>23.076463473760001</c:v>
                </c:pt>
                <c:pt idx="7">
                  <c:v>23.134758099760003</c:v>
                </c:pt>
                <c:pt idx="8">
                  <c:v>23.149442893760003</c:v>
                </c:pt>
                <c:pt idx="9">
                  <c:v>23.289605136480002</c:v>
                </c:pt>
                <c:pt idx="10">
                  <c:v>23.941594802160001</c:v>
                </c:pt>
                <c:pt idx="11">
                  <c:v>24.49135918072</c:v>
                </c:pt>
                <c:pt idx="12">
                  <c:v>24.987394514079998</c:v>
                </c:pt>
                <c:pt idx="13">
                  <c:v>25.426224232959999</c:v>
                </c:pt>
                <c:pt idx="14">
                  <c:v>25.75446882352</c:v>
                </c:pt>
                <c:pt idx="15">
                  <c:v>26.12050455728</c:v>
                </c:pt>
                <c:pt idx="16">
                  <c:v>26.380329451040001</c:v>
                </c:pt>
                <c:pt idx="17">
                  <c:v>26.641759118000003</c:v>
                </c:pt>
                <c:pt idx="18">
                  <c:v>26.837676131360002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CHA!$C$4:$C$22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CHA!$K$4:$K$22</c:f>
              <c:numCache>
                <c:formatCode>0.00</c:formatCode>
                <c:ptCount val="19"/>
                <c:pt idx="0">
                  <c:v>13.236389599360001</c:v>
                </c:pt>
                <c:pt idx="1">
                  <c:v>13.26779231848</c:v>
                </c:pt>
                <c:pt idx="2">
                  <c:v>13.286690442319999</c:v>
                </c:pt>
                <c:pt idx="3">
                  <c:v>13.317447110000002</c:v>
                </c:pt>
                <c:pt idx="4">
                  <c:v>13.347427896720001</c:v>
                </c:pt>
                <c:pt idx="5">
                  <c:v>13.373263720160001</c:v>
                </c:pt>
                <c:pt idx="6">
                  <c:v>13.396034805440001</c:v>
                </c:pt>
                <c:pt idx="7">
                  <c:v>13.42296897072</c:v>
                </c:pt>
                <c:pt idx="8">
                  <c:v>13.439782793120001</c:v>
                </c:pt>
                <c:pt idx="9">
                  <c:v>13.469136272720002</c:v>
                </c:pt>
                <c:pt idx="10">
                  <c:v>13.70711901288</c:v>
                </c:pt>
                <c:pt idx="11">
                  <c:v>13.91403208032</c:v>
                </c:pt>
                <c:pt idx="12">
                  <c:v>14.094023743680001</c:v>
                </c:pt>
                <c:pt idx="13">
                  <c:v>14.267343642480002</c:v>
                </c:pt>
                <c:pt idx="14">
                  <c:v>14.402875577920002</c:v>
                </c:pt>
                <c:pt idx="15">
                  <c:v>14.53596547992</c:v>
                </c:pt>
                <c:pt idx="16">
                  <c:v>14.634338892960001</c:v>
                </c:pt>
                <c:pt idx="17">
                  <c:v>14.743783797600001</c:v>
                </c:pt>
                <c:pt idx="18">
                  <c:v>14.831904151280002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870464"/>
        <c:axId val="279056768"/>
      </c:scatterChart>
      <c:valAx>
        <c:axId val="27787046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056768"/>
        <c:crosses val="autoZero"/>
        <c:crossBetween val="midCat"/>
      </c:valAx>
      <c:valAx>
        <c:axId val="279056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7870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GIS!$C$4:$C$22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GIS!$E$4:$E$22</c:f>
              <c:numCache>
                <c:formatCode>0.000</c:formatCode>
                <c:ptCount val="19"/>
                <c:pt idx="0">
                  <c:v>0.20379136800696909</c:v>
                </c:pt>
                <c:pt idx="1">
                  <c:v>0.41657754240687528</c:v>
                </c:pt>
                <c:pt idx="2">
                  <c:v>0.63123321213715278</c:v>
                </c:pt>
                <c:pt idx="3">
                  <c:v>0.85042227324140307</c:v>
                </c:pt>
                <c:pt idx="4">
                  <c:v>1.0468634342400616</c:v>
                </c:pt>
                <c:pt idx="5">
                  <c:v>1.2643242406642963</c:v>
                </c:pt>
                <c:pt idx="6">
                  <c:v>1.4564329333357113</c:v>
                </c:pt>
                <c:pt idx="7">
                  <c:v>1.638509145013924</c:v>
                </c:pt>
                <c:pt idx="8">
                  <c:v>1.8160770764280449</c:v>
                </c:pt>
                <c:pt idx="9">
                  <c:v>1.9426170159355329</c:v>
                </c:pt>
                <c:pt idx="10">
                  <c:v>2.8335357922173134</c:v>
                </c:pt>
                <c:pt idx="11">
                  <c:v>3.2056714976008815</c:v>
                </c:pt>
                <c:pt idx="12">
                  <c:v>3.4008469322411155</c:v>
                </c:pt>
                <c:pt idx="13">
                  <c:v>3.519790277750444</c:v>
                </c:pt>
                <c:pt idx="14">
                  <c:v>3.5963028574875602</c:v>
                </c:pt>
                <c:pt idx="15">
                  <c:v>3.6453573749777219</c:v>
                </c:pt>
                <c:pt idx="16">
                  <c:v>3.6900559142137008</c:v>
                </c:pt>
                <c:pt idx="17">
                  <c:v>3.7113029361586447</c:v>
                </c:pt>
                <c:pt idx="18">
                  <c:v>3.7556982359465598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GIS!$C$4:$C$22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GIS!$F$4:$F$22</c:f>
              <c:numCache>
                <c:formatCode>0.000</c:formatCode>
                <c:ptCount val="19"/>
                <c:pt idx="0">
                  <c:v>1.1542429818900359E-2</c:v>
                </c:pt>
                <c:pt idx="1">
                  <c:v>2.2910237163339009E-2</c:v>
                </c:pt>
                <c:pt idx="2">
                  <c:v>3.3694204262732522E-2</c:v>
                </c:pt>
                <c:pt idx="3">
                  <c:v>4.2959381649030667E-2</c:v>
                </c:pt>
                <c:pt idx="4">
                  <c:v>5.231014480468113E-2</c:v>
                </c:pt>
                <c:pt idx="5">
                  <c:v>5.9372920469529529E-2</c:v>
                </c:pt>
                <c:pt idx="6">
                  <c:v>6.697414034456875E-2</c:v>
                </c:pt>
                <c:pt idx="7">
                  <c:v>7.3913536514180408E-2</c:v>
                </c:pt>
                <c:pt idx="8">
                  <c:v>7.9089192731823618E-2</c:v>
                </c:pt>
                <c:pt idx="9">
                  <c:v>8.3402544241679755E-2</c:v>
                </c:pt>
                <c:pt idx="10">
                  <c:v>0.10917952584416038</c:v>
                </c:pt>
                <c:pt idx="11">
                  <c:v>0.11846019741949274</c:v>
                </c:pt>
                <c:pt idx="12">
                  <c:v>0.1202882204460495</c:v>
                </c:pt>
                <c:pt idx="13">
                  <c:v>0.12388264850367425</c:v>
                </c:pt>
                <c:pt idx="14">
                  <c:v>0.1258448877325179</c:v>
                </c:pt>
                <c:pt idx="15">
                  <c:v>0.12515947594157928</c:v>
                </c:pt>
                <c:pt idx="16">
                  <c:v>0.12718898492740596</c:v>
                </c:pt>
                <c:pt idx="17">
                  <c:v>0.12747220040615806</c:v>
                </c:pt>
                <c:pt idx="18">
                  <c:v>0.12918098164361849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086208"/>
        <c:axId val="279088512"/>
      </c:scatterChart>
      <c:valAx>
        <c:axId val="27908620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088512"/>
        <c:crosses val="autoZero"/>
        <c:crossBetween val="midCat"/>
      </c:valAx>
      <c:valAx>
        <c:axId val="279088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9086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GIS!$C$4:$C$22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GIS!$H$4:$H$22</c:f>
              <c:numCache>
                <c:formatCode>0.00</c:formatCode>
                <c:ptCount val="19"/>
                <c:pt idx="0">
                  <c:v>100.04979628713136</c:v>
                </c:pt>
                <c:pt idx="1">
                  <c:v>103.03717315578054</c:v>
                </c:pt>
                <c:pt idx="2">
                  <c:v>106.16034063955803</c:v>
                </c:pt>
                <c:pt idx="3">
                  <c:v>112.17711622896898</c:v>
                </c:pt>
                <c:pt idx="4">
                  <c:v>113.40488827760777</c:v>
                </c:pt>
                <c:pt idx="5">
                  <c:v>120.66955732972357</c:v>
                </c:pt>
                <c:pt idx="6">
                  <c:v>123.22845673133475</c:v>
                </c:pt>
                <c:pt idx="7">
                  <c:v>125.61819651665002</c:v>
                </c:pt>
                <c:pt idx="8">
                  <c:v>130.12022347967851</c:v>
                </c:pt>
                <c:pt idx="9">
                  <c:v>131.98833669153359</c:v>
                </c:pt>
                <c:pt idx="10">
                  <c:v>147.066977058351</c:v>
                </c:pt>
                <c:pt idx="11">
                  <c:v>153.34662794297506</c:v>
                </c:pt>
                <c:pt idx="12">
                  <c:v>160.21074946411539</c:v>
                </c:pt>
                <c:pt idx="13">
                  <c:v>161.0030014816343</c:v>
                </c:pt>
                <c:pt idx="14">
                  <c:v>161.9378418381072</c:v>
                </c:pt>
                <c:pt idx="15">
                  <c:v>165.04563453522164</c:v>
                </c:pt>
                <c:pt idx="16">
                  <c:v>164.40352015660542</c:v>
                </c:pt>
                <c:pt idx="17">
                  <c:v>164.98276935067597</c:v>
                </c:pt>
                <c:pt idx="18">
                  <c:v>164.74785787284279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798336"/>
        <c:axId val="278799872"/>
      </c:scatterChart>
      <c:valAx>
        <c:axId val="27879833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799872"/>
        <c:crosses val="autoZero"/>
        <c:crossBetween val="midCat"/>
      </c:valAx>
      <c:valAx>
        <c:axId val="27879987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87983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GIS!$C$4:$C$22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GIS!$J$4:$J$22</c:f>
              <c:numCache>
                <c:formatCode>0.00</c:formatCode>
                <c:ptCount val="19"/>
                <c:pt idx="0">
                  <c:v>32.850259984880005</c:v>
                </c:pt>
                <c:pt idx="1">
                  <c:v>33.125491454479999</c:v>
                </c:pt>
                <c:pt idx="2">
                  <c:v>33.36359461016</c:v>
                </c:pt>
                <c:pt idx="3">
                  <c:v>33.613139792480005</c:v>
                </c:pt>
                <c:pt idx="4">
                  <c:v>33.820693723199994</c:v>
                </c:pt>
                <c:pt idx="5">
                  <c:v>34.009649857599996</c:v>
                </c:pt>
                <c:pt idx="6">
                  <c:v>34.220087275600001</c:v>
                </c:pt>
                <c:pt idx="7">
                  <c:v>34.383631258400001</c:v>
                </c:pt>
                <c:pt idx="8">
                  <c:v>34.542357616240004</c:v>
                </c:pt>
                <c:pt idx="9">
                  <c:v>34.647052760400001</c:v>
                </c:pt>
                <c:pt idx="10">
                  <c:v>35.384281510000001</c:v>
                </c:pt>
                <c:pt idx="11">
                  <c:v>35.679447020000005</c:v>
                </c:pt>
                <c:pt idx="12">
                  <c:v>35.840098101520006</c:v>
                </c:pt>
                <c:pt idx="13">
                  <c:v>35.926091184080001</c:v>
                </c:pt>
                <c:pt idx="14">
                  <c:v>36.006410888159998</c:v>
                </c:pt>
                <c:pt idx="15">
                  <c:v>36.018130272160001</c:v>
                </c:pt>
                <c:pt idx="16">
                  <c:v>36.05937359192</c:v>
                </c:pt>
                <c:pt idx="17">
                  <c:v>36.090850367839998</c:v>
                </c:pt>
                <c:pt idx="18">
                  <c:v>36.121320138640002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GIS!$C$4:$C$22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GIS!$K$4:$K$22</c:f>
              <c:numCache>
                <c:formatCode>0.00</c:formatCode>
                <c:ptCount val="19"/>
                <c:pt idx="0">
                  <c:v>17.2159788568</c:v>
                </c:pt>
                <c:pt idx="1">
                  <c:v>17.34637639664</c:v>
                </c:pt>
                <c:pt idx="2">
                  <c:v>17.45091309272</c:v>
                </c:pt>
                <c:pt idx="3">
                  <c:v>17.570120859279999</c:v>
                </c:pt>
                <c:pt idx="4">
                  <c:v>17.654735523039999</c:v>
                </c:pt>
                <c:pt idx="5">
                  <c:v>17.767661557520004</c:v>
                </c:pt>
                <c:pt idx="6">
                  <c:v>17.859685876080004</c:v>
                </c:pt>
                <c:pt idx="7">
                  <c:v>17.94793589192</c:v>
                </c:pt>
                <c:pt idx="8">
                  <c:v>18.036032480479999</c:v>
                </c:pt>
                <c:pt idx="9">
                  <c:v>18.083501173840002</c:v>
                </c:pt>
                <c:pt idx="10">
                  <c:v>18.493179249280001</c:v>
                </c:pt>
                <c:pt idx="11">
                  <c:v>18.66992651352</c:v>
                </c:pt>
                <c:pt idx="12">
                  <c:v>18.744342468079999</c:v>
                </c:pt>
                <c:pt idx="13">
                  <c:v>18.802978843200002</c:v>
                </c:pt>
                <c:pt idx="14">
                  <c:v>18.82950803912</c:v>
                </c:pt>
                <c:pt idx="15">
                  <c:v>18.848271103440002</c:v>
                </c:pt>
                <c:pt idx="16">
                  <c:v>18.88630328688</c:v>
                </c:pt>
                <c:pt idx="17">
                  <c:v>18.886911514959998</c:v>
                </c:pt>
                <c:pt idx="18">
                  <c:v>18.909911214000001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836736"/>
        <c:axId val="278843392"/>
      </c:scatterChart>
      <c:valAx>
        <c:axId val="27883673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843392"/>
        <c:crosses val="autoZero"/>
        <c:crossBetween val="midCat"/>
      </c:valAx>
      <c:valAx>
        <c:axId val="278843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8836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AEN!$C$4:$C$22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AEN!$E$4:$E$22</c:f>
              <c:numCache>
                <c:formatCode>0.000</c:formatCode>
                <c:ptCount val="19"/>
                <c:pt idx="0">
                  <c:v>3.727027929300053E-2</c:v>
                </c:pt>
                <c:pt idx="1">
                  <c:v>7.3999415413760594E-2</c:v>
                </c:pt>
                <c:pt idx="2">
                  <c:v>0.10853853417369429</c:v>
                </c:pt>
                <c:pt idx="3">
                  <c:v>0.14237011714229902</c:v>
                </c:pt>
                <c:pt idx="4">
                  <c:v>0.17735335140302522</c:v>
                </c:pt>
                <c:pt idx="5">
                  <c:v>0.20859366942121954</c:v>
                </c:pt>
                <c:pt idx="6">
                  <c:v>0.24082164354471375</c:v>
                </c:pt>
                <c:pt idx="7">
                  <c:v>0.2704856823067176</c:v>
                </c:pt>
                <c:pt idx="8">
                  <c:v>0.29953266243497662</c:v>
                </c:pt>
                <c:pt idx="9">
                  <c:v>0.32994771422315816</c:v>
                </c:pt>
                <c:pt idx="10">
                  <c:v>0.58517136948346848</c:v>
                </c:pt>
                <c:pt idx="11">
                  <c:v>0.78466028760622519</c:v>
                </c:pt>
                <c:pt idx="12">
                  <c:v>0.9515090697197448</c:v>
                </c:pt>
                <c:pt idx="13">
                  <c:v>1.0843941509850681</c:v>
                </c:pt>
                <c:pt idx="14">
                  <c:v>1.1938031922454126</c:v>
                </c:pt>
                <c:pt idx="15">
                  <c:v>1.2837669678980519</c:v>
                </c:pt>
                <c:pt idx="16">
                  <c:v>1.3660676064282256</c:v>
                </c:pt>
                <c:pt idx="17">
                  <c:v>1.4215002688085339</c:v>
                </c:pt>
                <c:pt idx="18">
                  <c:v>1.493334376358735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AEN!$C$4:$C$22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AEN!$F$4:$F$22</c:f>
              <c:numCache>
                <c:formatCode>0.000</c:formatCode>
                <c:ptCount val="19"/>
                <c:pt idx="0">
                  <c:v>2.6697293208995778E-3</c:v>
                </c:pt>
                <c:pt idx="1">
                  <c:v>5.2374943099422304E-3</c:v>
                </c:pt>
                <c:pt idx="2">
                  <c:v>7.7199676564178206E-3</c:v>
                </c:pt>
                <c:pt idx="3">
                  <c:v>1.0206226212460654E-2</c:v>
                </c:pt>
                <c:pt idx="4">
                  <c:v>1.2464938834384607E-2</c:v>
                </c:pt>
                <c:pt idx="5">
                  <c:v>1.4891273542443184E-2</c:v>
                </c:pt>
                <c:pt idx="6">
                  <c:v>1.7182991574523267E-2</c:v>
                </c:pt>
                <c:pt idx="7">
                  <c:v>1.9372474780607045E-2</c:v>
                </c:pt>
                <c:pt idx="8">
                  <c:v>2.1573743558708825E-2</c:v>
                </c:pt>
                <c:pt idx="9">
                  <c:v>2.3507205485525481E-2</c:v>
                </c:pt>
                <c:pt idx="10">
                  <c:v>4.1346925510082476E-2</c:v>
                </c:pt>
                <c:pt idx="11">
                  <c:v>5.4522746290665468E-2</c:v>
                </c:pt>
                <c:pt idx="12">
                  <c:v>6.5608419563448206E-2</c:v>
                </c:pt>
                <c:pt idx="13">
                  <c:v>7.3362889174439602E-2</c:v>
                </c:pt>
                <c:pt idx="14">
                  <c:v>8.0579312913451731E-2</c:v>
                </c:pt>
                <c:pt idx="15">
                  <c:v>8.6114263079661538E-2</c:v>
                </c:pt>
                <c:pt idx="16">
                  <c:v>9.1860675313732196E-2</c:v>
                </c:pt>
                <c:pt idx="17">
                  <c:v>9.5703784863334751E-2</c:v>
                </c:pt>
                <c:pt idx="18">
                  <c:v>9.9225946567760806E-2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493632"/>
        <c:axId val="283547136"/>
      </c:scatterChart>
      <c:valAx>
        <c:axId val="27949363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3547136"/>
        <c:crosses val="autoZero"/>
        <c:crossBetween val="midCat"/>
      </c:valAx>
      <c:valAx>
        <c:axId val="283547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9493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GME!$C$4:$C$22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GME!$E$4:$E$22</c:f>
              <c:numCache>
                <c:formatCode>0.000</c:formatCode>
                <c:ptCount val="19"/>
                <c:pt idx="0">
                  <c:v>8.7062677603604616E-2</c:v>
                </c:pt>
                <c:pt idx="1">
                  <c:v>0.16657377328459111</c:v>
                </c:pt>
                <c:pt idx="2">
                  <c:v>0.23980979956874007</c:v>
                </c:pt>
                <c:pt idx="3">
                  <c:v>0.30539901177044709</c:v>
                </c:pt>
                <c:pt idx="4">
                  <c:v>0.36813574026877122</c:v>
                </c:pt>
                <c:pt idx="5">
                  <c:v>0.42337092939918464</c:v>
                </c:pt>
                <c:pt idx="6">
                  <c:v>0.47707882433839527</c:v>
                </c:pt>
                <c:pt idx="7">
                  <c:v>0.52910301113848179</c:v>
                </c:pt>
                <c:pt idx="8">
                  <c:v>0.5768606807805613</c:v>
                </c:pt>
                <c:pt idx="9">
                  <c:v>0.62545371149393492</c:v>
                </c:pt>
                <c:pt idx="10">
                  <c:v>0.96405369783597394</c:v>
                </c:pt>
                <c:pt idx="11">
                  <c:v>1.2179946237609889</c:v>
                </c:pt>
                <c:pt idx="12">
                  <c:v>1.4350379594960825</c:v>
                </c:pt>
                <c:pt idx="13">
                  <c:v>1.6050996123426058</c:v>
                </c:pt>
                <c:pt idx="14">
                  <c:v>1.7664601634682073</c:v>
                </c:pt>
                <c:pt idx="15">
                  <c:v>1.923310865463709</c:v>
                </c:pt>
                <c:pt idx="16">
                  <c:v>2.0612518432324851</c:v>
                </c:pt>
                <c:pt idx="17">
                  <c:v>2.2137772209356954</c:v>
                </c:pt>
                <c:pt idx="18">
                  <c:v>2.3200759685353018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GME!$C$4:$C$22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GME!$F$4:$F$22</c:f>
              <c:numCache>
                <c:formatCode>0.000</c:formatCode>
                <c:ptCount val="19"/>
                <c:pt idx="0">
                  <c:v>1.3684586658532028E-2</c:v>
                </c:pt>
                <c:pt idx="1">
                  <c:v>2.6412038631528807E-2</c:v>
                </c:pt>
                <c:pt idx="2">
                  <c:v>3.8882242705519057E-2</c:v>
                </c:pt>
                <c:pt idx="3">
                  <c:v>5.0361010020332962E-2</c:v>
                </c:pt>
                <c:pt idx="4">
                  <c:v>6.1547334447108609E-2</c:v>
                </c:pt>
                <c:pt idx="5">
                  <c:v>7.2213172342510693E-2</c:v>
                </c:pt>
                <c:pt idx="6">
                  <c:v>8.2563592431867838E-2</c:v>
                </c:pt>
                <c:pt idx="7">
                  <c:v>9.2535726182575315E-2</c:v>
                </c:pt>
                <c:pt idx="8">
                  <c:v>0.10204654385253266</c:v>
                </c:pt>
                <c:pt idx="9">
                  <c:v>0.11065708983020395</c:v>
                </c:pt>
                <c:pt idx="10">
                  <c:v>0.19101558385641776</c:v>
                </c:pt>
                <c:pt idx="11">
                  <c:v>0.25519314010462052</c:v>
                </c:pt>
                <c:pt idx="12">
                  <c:v>0.30623326865619155</c:v>
                </c:pt>
                <c:pt idx="13">
                  <c:v>0.35377244281332498</c:v>
                </c:pt>
                <c:pt idx="14">
                  <c:v>0.39421030585632227</c:v>
                </c:pt>
                <c:pt idx="15">
                  <c:v>0.42963293990843432</c:v>
                </c:pt>
                <c:pt idx="16">
                  <c:v>0.45283261918324846</c:v>
                </c:pt>
                <c:pt idx="17">
                  <c:v>0.478726197426873</c:v>
                </c:pt>
                <c:pt idx="18">
                  <c:v>0.50110116455756404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991616"/>
        <c:axId val="278993920"/>
      </c:scatterChart>
      <c:valAx>
        <c:axId val="27899161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8993920"/>
        <c:crosses val="autoZero"/>
        <c:crossBetween val="midCat"/>
      </c:valAx>
      <c:valAx>
        <c:axId val="278993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8991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GME!$C$4:$C$22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GME!$H$4:$H$22</c:f>
              <c:numCache>
                <c:formatCode>0.00</c:formatCode>
                <c:ptCount val="19"/>
                <c:pt idx="0">
                  <c:v>36.051887090027456</c:v>
                </c:pt>
                <c:pt idx="1">
                  <c:v>35.738174617308822</c:v>
                </c:pt>
                <c:pt idx="2">
                  <c:v>34.949686617827325</c:v>
                </c:pt>
                <c:pt idx="3">
                  <c:v>34.363774660869908</c:v>
                </c:pt>
                <c:pt idx="4">
                  <c:v>33.894279044406368</c:v>
                </c:pt>
                <c:pt idx="5">
                  <c:v>33.222497439705123</c:v>
                </c:pt>
                <c:pt idx="6">
                  <c:v>32.743811062749153</c:v>
                </c:pt>
                <c:pt idx="7">
                  <c:v>32.401003592231753</c:v>
                </c:pt>
                <c:pt idx="8">
                  <c:v>32.033198457105001</c:v>
                </c:pt>
                <c:pt idx="9">
                  <c:v>32.029015979943367</c:v>
                </c:pt>
                <c:pt idx="10">
                  <c:v>28.59960870266087</c:v>
                </c:pt>
                <c:pt idx="11">
                  <c:v>27.046062177909757</c:v>
                </c:pt>
                <c:pt idx="12">
                  <c:v>26.554534084954284</c:v>
                </c:pt>
                <c:pt idx="13">
                  <c:v>25.710211902346749</c:v>
                </c:pt>
                <c:pt idx="14">
                  <c:v>25.392387711873166</c:v>
                </c:pt>
                <c:pt idx="15">
                  <c:v>25.367611648408101</c:v>
                </c:pt>
                <c:pt idx="16">
                  <c:v>25.794138091726143</c:v>
                </c:pt>
                <c:pt idx="17">
                  <c:v>26.204410063058063</c:v>
                </c:pt>
                <c:pt idx="18">
                  <c:v>26.236413093634113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005824"/>
        <c:axId val="279024768"/>
      </c:scatterChart>
      <c:valAx>
        <c:axId val="27900582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024768"/>
        <c:crosses val="autoZero"/>
        <c:crossBetween val="midCat"/>
      </c:valAx>
      <c:valAx>
        <c:axId val="27902476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0058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GME!$C$4:$C$22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GME!$J$4:$J$22</c:f>
              <c:numCache>
                <c:formatCode>0.00</c:formatCode>
                <c:ptCount val="19"/>
                <c:pt idx="0">
                  <c:v>30.281825519999998</c:v>
                </c:pt>
                <c:pt idx="1">
                  <c:v>30.265194496560003</c:v>
                </c:pt>
                <c:pt idx="2">
                  <c:v>30.195934150479999</c:v>
                </c:pt>
                <c:pt idx="3">
                  <c:v>30.134105132320002</c:v>
                </c:pt>
                <c:pt idx="4">
                  <c:v>30.099087479040001</c:v>
                </c:pt>
                <c:pt idx="5">
                  <c:v>30.033885403760003</c:v>
                </c:pt>
                <c:pt idx="6">
                  <c:v>30.010540692079999</c:v>
                </c:pt>
                <c:pt idx="7">
                  <c:v>29.954519024080003</c:v>
                </c:pt>
                <c:pt idx="8">
                  <c:v>29.904025842640003</c:v>
                </c:pt>
                <c:pt idx="9">
                  <c:v>29.89135422208</c:v>
                </c:pt>
                <c:pt idx="10">
                  <c:v>29.476179458480001</c:v>
                </c:pt>
                <c:pt idx="11">
                  <c:v>29.178197572560002</c:v>
                </c:pt>
                <c:pt idx="12">
                  <c:v>28.954258344719999</c:v>
                </c:pt>
                <c:pt idx="13">
                  <c:v>28.80730998872</c:v>
                </c:pt>
                <c:pt idx="14">
                  <c:v>28.724484863600001</c:v>
                </c:pt>
                <c:pt idx="15">
                  <c:v>28.698581259360001</c:v>
                </c:pt>
                <c:pt idx="16">
                  <c:v>28.650576177200001</c:v>
                </c:pt>
                <c:pt idx="17">
                  <c:v>28.705735773840001</c:v>
                </c:pt>
                <c:pt idx="18">
                  <c:v>28.693464813119999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GME!$C$4:$C$22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GME!$K$4:$K$22</c:f>
              <c:numCache>
                <c:formatCode>0.00</c:formatCode>
                <c:ptCount val="19"/>
                <c:pt idx="0">
                  <c:v>14.484585625200001</c:v>
                </c:pt>
                <c:pt idx="1">
                  <c:v>14.404299811520001</c:v>
                </c:pt>
                <c:pt idx="2">
                  <c:v>14.356737647600001</c:v>
                </c:pt>
                <c:pt idx="3">
                  <c:v>14.28005400688</c:v>
                </c:pt>
                <c:pt idx="4">
                  <c:v>14.214909712640001</c:v>
                </c:pt>
                <c:pt idx="5">
                  <c:v>14.174124248000002</c:v>
                </c:pt>
                <c:pt idx="6">
                  <c:v>14.12697404072</c:v>
                </c:pt>
                <c:pt idx="7">
                  <c:v>14.090158062400002</c:v>
                </c:pt>
                <c:pt idx="8">
                  <c:v>14.024369934239999</c:v>
                </c:pt>
                <c:pt idx="9">
                  <c:v>13.95731133448</c:v>
                </c:pt>
                <c:pt idx="10">
                  <c:v>13.692667183999999</c:v>
                </c:pt>
                <c:pt idx="11">
                  <c:v>13.55751975816</c:v>
                </c:pt>
                <c:pt idx="12">
                  <c:v>13.474596560080002</c:v>
                </c:pt>
                <c:pt idx="13">
                  <c:v>13.468723730320001</c:v>
                </c:pt>
                <c:pt idx="14">
                  <c:v>13.523252756320002</c:v>
                </c:pt>
                <c:pt idx="15">
                  <c:v>13.571619294240001</c:v>
                </c:pt>
                <c:pt idx="16">
                  <c:v>13.600361993520002</c:v>
                </c:pt>
                <c:pt idx="17">
                  <c:v>13.70353583528</c:v>
                </c:pt>
                <c:pt idx="18">
                  <c:v>13.798181931920002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118976"/>
        <c:axId val="279121280"/>
      </c:scatterChart>
      <c:valAx>
        <c:axId val="27911897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121280"/>
        <c:crosses val="autoZero"/>
        <c:crossBetween val="midCat"/>
      </c:valAx>
      <c:valAx>
        <c:axId val="279121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118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KFI!$C$4:$C$22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KFI!$E$4:$E$22</c:f>
              <c:numCache>
                <c:formatCode>0.000</c:formatCode>
                <c:ptCount val="19"/>
                <c:pt idx="0">
                  <c:v>5.7271317677291995E-2</c:v>
                </c:pt>
                <c:pt idx="1">
                  <c:v>0.11304058887280274</c:v>
                </c:pt>
                <c:pt idx="2">
                  <c:v>0.16797228315173893</c:v>
                </c:pt>
                <c:pt idx="3">
                  <c:v>0.21803956422676624</c:v>
                </c:pt>
                <c:pt idx="4">
                  <c:v>0.27077455210953993</c:v>
                </c:pt>
                <c:pt idx="5">
                  <c:v>0.32063741328925971</c:v>
                </c:pt>
                <c:pt idx="6">
                  <c:v>0.3663410651121875</c:v>
                </c:pt>
                <c:pt idx="7">
                  <c:v>0.41957967286427394</c:v>
                </c:pt>
                <c:pt idx="8">
                  <c:v>0.4648344371715119</c:v>
                </c:pt>
                <c:pt idx="9">
                  <c:v>0.51905056732187971</c:v>
                </c:pt>
                <c:pt idx="10">
                  <c:v>0.93807406722060682</c:v>
                </c:pt>
                <c:pt idx="11">
                  <c:v>1.2950805710642659</c:v>
                </c:pt>
                <c:pt idx="12">
                  <c:v>1.6140675348213087</c:v>
                </c:pt>
                <c:pt idx="13">
                  <c:v>1.9048188995041038</c:v>
                </c:pt>
                <c:pt idx="14">
                  <c:v>2.1766106918053327</c:v>
                </c:pt>
                <c:pt idx="15">
                  <c:v>2.3933594104489688</c:v>
                </c:pt>
                <c:pt idx="16">
                  <c:v>2.5900158120338843</c:v>
                </c:pt>
                <c:pt idx="17">
                  <c:v>2.7605083951443761</c:v>
                </c:pt>
                <c:pt idx="18">
                  <c:v>2.9032623214038242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KFI!$C$4:$C$22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KFI!$F$4:$F$22</c:f>
              <c:numCache>
                <c:formatCode>0.000</c:formatCode>
                <c:ptCount val="19"/>
                <c:pt idx="0">
                  <c:v>1.3671062449841844E-2</c:v>
                </c:pt>
                <c:pt idx="1">
                  <c:v>2.6664004278271983E-2</c:v>
                </c:pt>
                <c:pt idx="2">
                  <c:v>3.9078078326948075E-2</c:v>
                </c:pt>
                <c:pt idx="3">
                  <c:v>5.1099558249472182E-2</c:v>
                </c:pt>
                <c:pt idx="4">
                  <c:v>6.2747619588932727E-2</c:v>
                </c:pt>
                <c:pt idx="5">
                  <c:v>7.3877792849141768E-2</c:v>
                </c:pt>
                <c:pt idx="6">
                  <c:v>8.4288591216637315E-2</c:v>
                </c:pt>
                <c:pt idx="7">
                  <c:v>9.4389181210481662E-2</c:v>
                </c:pt>
                <c:pt idx="8">
                  <c:v>0.10452745922394809</c:v>
                </c:pt>
                <c:pt idx="9">
                  <c:v>0.11444648963639574</c:v>
                </c:pt>
                <c:pt idx="10">
                  <c:v>0.19482167699487321</c:v>
                </c:pt>
                <c:pt idx="11">
                  <c:v>0.25724233643692046</c:v>
                </c:pt>
                <c:pt idx="12">
                  <c:v>0.30726671571778913</c:v>
                </c:pt>
                <c:pt idx="13">
                  <c:v>0.34385255002285131</c:v>
                </c:pt>
                <c:pt idx="14">
                  <c:v>0.3727459559645564</c:v>
                </c:pt>
                <c:pt idx="15">
                  <c:v>0.40162343677735357</c:v>
                </c:pt>
                <c:pt idx="16">
                  <c:v>0.41968705377008919</c:v>
                </c:pt>
                <c:pt idx="17">
                  <c:v>0.44121433120489184</c:v>
                </c:pt>
                <c:pt idx="18">
                  <c:v>0.45876207152703286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167360"/>
        <c:axId val="279169664"/>
      </c:scatterChart>
      <c:valAx>
        <c:axId val="27916736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169664"/>
        <c:crosses val="autoZero"/>
        <c:crossBetween val="midCat"/>
      </c:valAx>
      <c:valAx>
        <c:axId val="279169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9167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KFI!$C$4:$C$22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KFI!$H$4:$H$22</c:f>
              <c:numCache>
                <c:formatCode>0.00</c:formatCode>
                <c:ptCount val="19"/>
                <c:pt idx="0">
                  <c:v>23.739008436885786</c:v>
                </c:pt>
                <c:pt idx="1">
                  <c:v>24.023523633615138</c:v>
                </c:pt>
                <c:pt idx="2">
                  <c:v>24.35746532611526</c:v>
                </c:pt>
                <c:pt idx="3">
                  <c:v>24.17941706239905</c:v>
                </c:pt>
                <c:pt idx="4">
                  <c:v>24.453344025999641</c:v>
                </c:pt>
                <c:pt idx="5">
                  <c:v>24.593931029892417</c:v>
                </c:pt>
                <c:pt idx="6">
                  <c:v>24.628869368178947</c:v>
                </c:pt>
                <c:pt idx="7">
                  <c:v>25.189519770586351</c:v>
                </c:pt>
                <c:pt idx="8">
                  <c:v>25.199711446110445</c:v>
                </c:pt>
                <c:pt idx="9">
                  <c:v>25.700102794781955</c:v>
                </c:pt>
                <c:pt idx="10">
                  <c:v>27.285223747064467</c:v>
                </c:pt>
                <c:pt idx="11">
                  <c:v>28.528701785046508</c:v>
                </c:pt>
                <c:pt idx="12">
                  <c:v>29.766916588913251</c:v>
                </c:pt>
                <c:pt idx="13">
                  <c:v>31.39128607055337</c:v>
                </c:pt>
                <c:pt idx="14">
                  <c:v>33.08990226774285</c:v>
                </c:pt>
                <c:pt idx="15">
                  <c:v>33.768870913931934</c:v>
                </c:pt>
                <c:pt idx="16">
                  <c:v>34.970714813214499</c:v>
                </c:pt>
                <c:pt idx="17">
                  <c:v>35.454154136606824</c:v>
                </c:pt>
                <c:pt idx="18">
                  <c:v>35.861333886053181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214336"/>
        <c:axId val="279220992"/>
      </c:scatterChart>
      <c:valAx>
        <c:axId val="27921433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220992"/>
        <c:crosses val="autoZero"/>
        <c:crossBetween val="midCat"/>
      </c:valAx>
      <c:valAx>
        <c:axId val="27922099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2143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KFI!$C$4:$C$22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KFI!$J$4:$J$22</c:f>
              <c:numCache>
                <c:formatCode>0.00</c:formatCode>
                <c:ptCount val="19"/>
                <c:pt idx="0">
                  <c:v>25.978082619840002</c:v>
                </c:pt>
                <c:pt idx="1">
                  <c:v>26.068054058799998</c:v>
                </c:pt>
                <c:pt idx="2">
                  <c:v>26.201487258000004</c:v>
                </c:pt>
                <c:pt idx="3">
                  <c:v>26.252935060880002</c:v>
                </c:pt>
                <c:pt idx="4">
                  <c:v>26.37637096864</c:v>
                </c:pt>
                <c:pt idx="5">
                  <c:v>26.464384714000001</c:v>
                </c:pt>
                <c:pt idx="6">
                  <c:v>26.530917677840002</c:v>
                </c:pt>
                <c:pt idx="7">
                  <c:v>26.678862537120001</c:v>
                </c:pt>
                <c:pt idx="8">
                  <c:v>26.792981178959998</c:v>
                </c:pt>
                <c:pt idx="9">
                  <c:v>26.902118978000001</c:v>
                </c:pt>
                <c:pt idx="10">
                  <c:v>27.678998826160001</c:v>
                </c:pt>
                <c:pt idx="11">
                  <c:v>28.283221479280002</c:v>
                </c:pt>
                <c:pt idx="12">
                  <c:v>28.815745644000003</c:v>
                </c:pt>
                <c:pt idx="13">
                  <c:v>29.24715612672</c:v>
                </c:pt>
                <c:pt idx="14">
                  <c:v>29.64355870488</c:v>
                </c:pt>
                <c:pt idx="15">
                  <c:v>29.968157818080002</c:v>
                </c:pt>
                <c:pt idx="16">
                  <c:v>30.192109848960001</c:v>
                </c:pt>
                <c:pt idx="17">
                  <c:v>30.417054199120003</c:v>
                </c:pt>
                <c:pt idx="18">
                  <c:v>30.620817509520002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KFI!$C$4:$C$22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KFI!$K$4:$K$22</c:f>
              <c:numCache>
                <c:formatCode>0.00</c:formatCode>
                <c:ptCount val="19"/>
                <c:pt idx="0">
                  <c:v>13.213632237600001</c:v>
                </c:pt>
                <c:pt idx="1">
                  <c:v>13.211083093760001</c:v>
                </c:pt>
                <c:pt idx="2">
                  <c:v>13.221036871600001</c:v>
                </c:pt>
                <c:pt idx="3">
                  <c:v>13.21853391912</c:v>
                </c:pt>
                <c:pt idx="4">
                  <c:v>13.2279864956</c:v>
                </c:pt>
                <c:pt idx="5">
                  <c:v>13.2292927404</c:v>
                </c:pt>
                <c:pt idx="6">
                  <c:v>13.22268804536</c:v>
                </c:pt>
                <c:pt idx="7">
                  <c:v>13.229861304160002</c:v>
                </c:pt>
                <c:pt idx="8">
                  <c:v>13.23152900472</c:v>
                </c:pt>
                <c:pt idx="9">
                  <c:v>13.251393381520002</c:v>
                </c:pt>
                <c:pt idx="10">
                  <c:v>13.28749745224</c:v>
                </c:pt>
                <c:pt idx="11">
                  <c:v>13.3565691836</c:v>
                </c:pt>
                <c:pt idx="12">
                  <c:v>13.471659643120001</c:v>
                </c:pt>
                <c:pt idx="13">
                  <c:v>13.526391342080002</c:v>
                </c:pt>
                <c:pt idx="14">
                  <c:v>13.65701674256</c:v>
                </c:pt>
                <c:pt idx="15">
                  <c:v>13.77060405824</c:v>
                </c:pt>
                <c:pt idx="16">
                  <c:v>13.85534482776</c:v>
                </c:pt>
                <c:pt idx="17">
                  <c:v>13.957910985360002</c:v>
                </c:pt>
                <c:pt idx="18">
                  <c:v>14.06229781056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323392"/>
        <c:axId val="279325696"/>
      </c:scatterChart>
      <c:valAx>
        <c:axId val="27932339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325696"/>
        <c:crosses val="autoZero"/>
        <c:crossBetween val="midCat"/>
      </c:valAx>
      <c:valAx>
        <c:axId val="279325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3233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LEV!$C$4:$C$22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LEV!$E$4:$E$22</c:f>
              <c:numCache>
                <c:formatCode>0.000</c:formatCode>
                <c:ptCount val="19"/>
                <c:pt idx="0">
                  <c:v>5.3018986797972609E-2</c:v>
                </c:pt>
                <c:pt idx="1">
                  <c:v>0.10430504197734959</c:v>
                </c:pt>
                <c:pt idx="2">
                  <c:v>0.15318221492036105</c:v>
                </c:pt>
                <c:pt idx="3">
                  <c:v>0.20178612804005802</c:v>
                </c:pt>
                <c:pt idx="4">
                  <c:v>0.24662715257907375</c:v>
                </c:pt>
                <c:pt idx="5">
                  <c:v>0.29006214288699345</c:v>
                </c:pt>
                <c:pt idx="6">
                  <c:v>0.33029248757177182</c:v>
                </c:pt>
                <c:pt idx="7">
                  <c:v>0.37552064901767768</c:v>
                </c:pt>
                <c:pt idx="8">
                  <c:v>0.4067140768293559</c:v>
                </c:pt>
                <c:pt idx="9">
                  <c:v>0.44902801793860947</c:v>
                </c:pt>
                <c:pt idx="10">
                  <c:v>0.78675764411502558</c:v>
                </c:pt>
                <c:pt idx="11">
                  <c:v>1.0549299244405279</c:v>
                </c:pt>
                <c:pt idx="12">
                  <c:v>1.2642819064332793</c:v>
                </c:pt>
                <c:pt idx="13">
                  <c:v>1.439369585257809</c:v>
                </c:pt>
                <c:pt idx="14">
                  <c:v>1.5962004984715354</c:v>
                </c:pt>
                <c:pt idx="15">
                  <c:v>1.7367887852985551</c:v>
                </c:pt>
                <c:pt idx="16">
                  <c:v>1.8754547452560983</c:v>
                </c:pt>
                <c:pt idx="17">
                  <c:v>1.972006205792336</c:v>
                </c:pt>
                <c:pt idx="18">
                  <c:v>2.1108928308825541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LEV!$C$4:$C$22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LEV!$F$4:$F$22</c:f>
              <c:numCache>
                <c:formatCode>0.000</c:formatCode>
                <c:ptCount val="19"/>
                <c:pt idx="0">
                  <c:v>2.0230791977683675E-2</c:v>
                </c:pt>
                <c:pt idx="1">
                  <c:v>3.9288075977502418E-2</c:v>
                </c:pt>
                <c:pt idx="2">
                  <c:v>5.7278341271168924E-2</c:v>
                </c:pt>
                <c:pt idx="3">
                  <c:v>7.4202100373894658E-2</c:v>
                </c:pt>
                <c:pt idx="4">
                  <c:v>9.0499710151767679E-2</c:v>
                </c:pt>
                <c:pt idx="5">
                  <c:v>0.10717316251983396</c:v>
                </c:pt>
                <c:pt idx="6">
                  <c:v>0.12081312466872535</c:v>
                </c:pt>
                <c:pt idx="7">
                  <c:v>0.1353261166180301</c:v>
                </c:pt>
                <c:pt idx="8">
                  <c:v>0.14967457599882306</c:v>
                </c:pt>
                <c:pt idx="9">
                  <c:v>0.16232609181988669</c:v>
                </c:pt>
                <c:pt idx="10">
                  <c:v>0.26183458555605482</c:v>
                </c:pt>
                <c:pt idx="11">
                  <c:v>0.33119942120252499</c:v>
                </c:pt>
                <c:pt idx="12">
                  <c:v>0.38019649802835781</c:v>
                </c:pt>
                <c:pt idx="13">
                  <c:v>0.41892418797545461</c:v>
                </c:pt>
                <c:pt idx="14">
                  <c:v>0.44981695917845954</c:v>
                </c:pt>
                <c:pt idx="15">
                  <c:v>0.47337733280220057</c:v>
                </c:pt>
                <c:pt idx="16">
                  <c:v>0.48277263637703283</c:v>
                </c:pt>
                <c:pt idx="17">
                  <c:v>0.50102700911126008</c:v>
                </c:pt>
                <c:pt idx="18">
                  <c:v>0.51251286716893452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396352"/>
        <c:axId val="279398656"/>
      </c:scatterChart>
      <c:valAx>
        <c:axId val="27939635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398656"/>
        <c:crosses val="autoZero"/>
        <c:crossBetween val="midCat"/>
      </c:valAx>
      <c:valAx>
        <c:axId val="279398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93963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LEV!$C$4:$C$22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LEV!$H$4:$H$22</c:f>
              <c:numCache>
                <c:formatCode>0.00</c:formatCode>
                <c:ptCount val="19"/>
                <c:pt idx="0">
                  <c:v>14.850675421897668</c:v>
                </c:pt>
                <c:pt idx="1">
                  <c:v>15.044307715062832</c:v>
                </c:pt>
                <c:pt idx="2">
                  <c:v>15.15463841918732</c:v>
                </c:pt>
                <c:pt idx="3">
                  <c:v>15.410004835423933</c:v>
                </c:pt>
                <c:pt idx="4">
                  <c:v>15.442633598174606</c:v>
                </c:pt>
                <c:pt idx="5">
                  <c:v>15.336726450107708</c:v>
                </c:pt>
                <c:pt idx="6">
                  <c:v>15.492169701806294</c:v>
                </c:pt>
                <c:pt idx="7">
                  <c:v>15.72460954037301</c:v>
                </c:pt>
                <c:pt idx="8">
                  <c:v>15.398160219616319</c:v>
                </c:pt>
                <c:pt idx="9">
                  <c:v>15.675188585673769</c:v>
                </c:pt>
                <c:pt idx="10">
                  <c:v>17.0271368359676</c:v>
                </c:pt>
                <c:pt idx="11">
                  <c:v>18.049355934232985</c:v>
                </c:pt>
                <c:pt idx="12">
                  <c:v>18.843582656884141</c:v>
                </c:pt>
                <c:pt idx="13">
                  <c:v>19.469937243805429</c:v>
                </c:pt>
                <c:pt idx="14">
                  <c:v>20.108481846761176</c:v>
                </c:pt>
                <c:pt idx="15">
                  <c:v>20.790609170980694</c:v>
                </c:pt>
                <c:pt idx="16">
                  <c:v>22.013627304022872</c:v>
                </c:pt>
                <c:pt idx="17">
                  <c:v>22.303591681904194</c:v>
                </c:pt>
                <c:pt idx="18">
                  <c:v>23.339367278216997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439232"/>
        <c:axId val="279441792"/>
      </c:scatterChart>
      <c:valAx>
        <c:axId val="27943923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441792"/>
        <c:crosses val="autoZero"/>
        <c:crossBetween val="midCat"/>
      </c:valAx>
      <c:valAx>
        <c:axId val="27944179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4392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LEV!$C$4:$C$22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LEV!$J$4:$J$22</c:f>
              <c:numCache>
                <c:formatCode>0.00</c:formatCode>
                <c:ptCount val="19"/>
                <c:pt idx="0">
                  <c:v>23.781778219440003</c:v>
                </c:pt>
                <c:pt idx="1">
                  <c:v>23.821809099679999</c:v>
                </c:pt>
                <c:pt idx="2">
                  <c:v>23.918017878480004</c:v>
                </c:pt>
                <c:pt idx="3">
                  <c:v>23.9727076956</c:v>
                </c:pt>
                <c:pt idx="4">
                  <c:v>24.027275800160002</c:v>
                </c:pt>
                <c:pt idx="5">
                  <c:v>24.12522826096</c:v>
                </c:pt>
                <c:pt idx="6">
                  <c:v>24.137092034799998</c:v>
                </c:pt>
                <c:pt idx="7">
                  <c:v>24.237789157760002</c:v>
                </c:pt>
                <c:pt idx="8">
                  <c:v>24.252232702320001</c:v>
                </c:pt>
                <c:pt idx="9">
                  <c:v>24.312791416240003</c:v>
                </c:pt>
                <c:pt idx="10">
                  <c:v>24.893502039520001</c:v>
                </c:pt>
                <c:pt idx="11">
                  <c:v>25.393137286480002</c:v>
                </c:pt>
                <c:pt idx="12">
                  <c:v>25.809059730880001</c:v>
                </c:pt>
                <c:pt idx="13">
                  <c:v>26.151100350160004</c:v>
                </c:pt>
                <c:pt idx="14">
                  <c:v>26.458197289280001</c:v>
                </c:pt>
                <c:pt idx="15">
                  <c:v>26.75673715344</c:v>
                </c:pt>
                <c:pt idx="16">
                  <c:v>26.988144779440002</c:v>
                </c:pt>
                <c:pt idx="17">
                  <c:v>27.176141438960002</c:v>
                </c:pt>
                <c:pt idx="18">
                  <c:v>27.490909114480001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LEV!$C$4:$C$22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LEV!$K$4:$K$22</c:f>
              <c:numCache>
                <c:formatCode>0.00</c:formatCode>
                <c:ptCount val="19"/>
                <c:pt idx="0">
                  <c:v>14.54404231536</c:v>
                </c:pt>
                <c:pt idx="1">
                  <c:v>14.559471191920002</c:v>
                </c:pt>
                <c:pt idx="2">
                  <c:v>14.576145561600001</c:v>
                </c:pt>
                <c:pt idx="3">
                  <c:v>14.59183623104</c:v>
                </c:pt>
                <c:pt idx="4">
                  <c:v>14.612648200160001</c:v>
                </c:pt>
                <c:pt idx="5">
                  <c:v>14.63859527616</c:v>
                </c:pt>
                <c:pt idx="6">
                  <c:v>14.65254008792</c:v>
                </c:pt>
                <c:pt idx="7">
                  <c:v>14.670180375840001</c:v>
                </c:pt>
                <c:pt idx="8">
                  <c:v>14.688270234559999</c:v>
                </c:pt>
                <c:pt idx="9">
                  <c:v>14.709003084240001</c:v>
                </c:pt>
                <c:pt idx="10">
                  <c:v>14.869932067040001</c:v>
                </c:pt>
                <c:pt idx="11">
                  <c:v>15.00602947008</c:v>
                </c:pt>
                <c:pt idx="12">
                  <c:v>15.119919498160002</c:v>
                </c:pt>
                <c:pt idx="13">
                  <c:v>15.238261093040002</c:v>
                </c:pt>
                <c:pt idx="14">
                  <c:v>15.350439112</c:v>
                </c:pt>
                <c:pt idx="15">
                  <c:v>15.430981321200001</c:v>
                </c:pt>
                <c:pt idx="16">
                  <c:v>15.505723795120002</c:v>
                </c:pt>
                <c:pt idx="17">
                  <c:v>15.56364642168</c:v>
                </c:pt>
                <c:pt idx="18">
                  <c:v>15.66585890576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609728"/>
        <c:axId val="279612032"/>
      </c:scatterChart>
      <c:valAx>
        <c:axId val="27960972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612032"/>
        <c:crosses val="autoZero"/>
        <c:crossBetween val="midCat"/>
      </c:valAx>
      <c:valAx>
        <c:axId val="279612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609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MER!$C$4:$C$22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MER!$E$4:$E$22</c:f>
              <c:numCache>
                <c:formatCode>0.000</c:formatCode>
                <c:ptCount val="19"/>
                <c:pt idx="0">
                  <c:v>4.6365134492191727E-2</c:v>
                </c:pt>
                <c:pt idx="1">
                  <c:v>9.1053714703419053E-2</c:v>
                </c:pt>
                <c:pt idx="2">
                  <c:v>0.13435584047301188</c:v>
                </c:pt>
                <c:pt idx="3">
                  <c:v>0.17583913603055737</c:v>
                </c:pt>
                <c:pt idx="4">
                  <c:v>0.21574409059710892</c:v>
                </c:pt>
                <c:pt idx="5">
                  <c:v>0.25598155563673797</c:v>
                </c:pt>
                <c:pt idx="6">
                  <c:v>0.29514601285032804</c:v>
                </c:pt>
                <c:pt idx="7">
                  <c:v>0.32808241084012041</c:v>
                </c:pt>
                <c:pt idx="8">
                  <c:v>0.3628755497921512</c:v>
                </c:pt>
                <c:pt idx="9">
                  <c:v>0.40033247032605257</c:v>
                </c:pt>
                <c:pt idx="10">
                  <c:v>0.71358680430843524</c:v>
                </c:pt>
                <c:pt idx="11">
                  <c:v>0.96417764892803681</c:v>
                </c:pt>
                <c:pt idx="12">
                  <c:v>1.1828411577151441</c:v>
                </c:pt>
                <c:pt idx="13">
                  <c:v>1.3625452333112746</c:v>
                </c:pt>
                <c:pt idx="14">
                  <c:v>1.5325783177057193</c:v>
                </c:pt>
                <c:pt idx="15">
                  <c:v>1.6497859552825693</c:v>
                </c:pt>
                <c:pt idx="16">
                  <c:v>1.7863460241666638</c:v>
                </c:pt>
                <c:pt idx="17">
                  <c:v>1.9008823162913142</c:v>
                </c:pt>
                <c:pt idx="18">
                  <c:v>1.9869627170638589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MER!$C$4:$C$22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MER!$F$4:$F$22</c:f>
              <c:numCache>
                <c:formatCode>0.000</c:formatCode>
                <c:ptCount val="19"/>
                <c:pt idx="0">
                  <c:v>9.0135879399567253E-3</c:v>
                </c:pt>
                <c:pt idx="1">
                  <c:v>1.7606859592426034E-2</c:v>
                </c:pt>
                <c:pt idx="2">
                  <c:v>2.5554983076064366E-2</c:v>
                </c:pt>
                <c:pt idx="3">
                  <c:v>3.3336253815846588E-2</c:v>
                </c:pt>
                <c:pt idx="4">
                  <c:v>4.0786315016996366E-2</c:v>
                </c:pt>
                <c:pt idx="5">
                  <c:v>4.7791639435025096E-2</c:v>
                </c:pt>
                <c:pt idx="6">
                  <c:v>5.4209783717214056E-2</c:v>
                </c:pt>
                <c:pt idx="7">
                  <c:v>6.0633689524571752E-2</c:v>
                </c:pt>
                <c:pt idx="8">
                  <c:v>6.6625999438830019E-2</c:v>
                </c:pt>
                <c:pt idx="9">
                  <c:v>7.2833809186623313E-2</c:v>
                </c:pt>
                <c:pt idx="10">
                  <c:v>0.12013873556142146</c:v>
                </c:pt>
                <c:pt idx="11">
                  <c:v>0.15511471687771361</c:v>
                </c:pt>
                <c:pt idx="12">
                  <c:v>0.18258452212945012</c:v>
                </c:pt>
                <c:pt idx="13">
                  <c:v>0.1999620209144474</c:v>
                </c:pt>
                <c:pt idx="14">
                  <c:v>0.21859396047291352</c:v>
                </c:pt>
                <c:pt idx="15">
                  <c:v>0.23076208167483411</c:v>
                </c:pt>
                <c:pt idx="16">
                  <c:v>0.2467026693227255</c:v>
                </c:pt>
                <c:pt idx="17">
                  <c:v>0.25859235425024085</c:v>
                </c:pt>
                <c:pt idx="18">
                  <c:v>0.27090965111927856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637376"/>
        <c:axId val="279717760"/>
      </c:scatterChart>
      <c:valAx>
        <c:axId val="27963737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717760"/>
        <c:crosses val="autoZero"/>
        <c:crossBetween val="midCat"/>
      </c:valAx>
      <c:valAx>
        <c:axId val="279717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96373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AEN!$C$4:$C$22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AEN!$H$4:$H$22</c:f>
              <c:numCache>
                <c:formatCode>0.00</c:formatCode>
                <c:ptCount val="19"/>
                <c:pt idx="0">
                  <c:v>79.108487768280099</c:v>
                </c:pt>
                <c:pt idx="1">
                  <c:v>80.063098089094041</c:v>
                </c:pt>
                <c:pt idx="2">
                  <c:v>79.670242289114384</c:v>
                </c:pt>
                <c:pt idx="3">
                  <c:v>79.046258660691478</c:v>
                </c:pt>
                <c:pt idx="4">
                  <c:v>80.626334229963334</c:v>
                </c:pt>
                <c:pt idx="5">
                  <c:v>79.377414565509156</c:v>
                </c:pt>
                <c:pt idx="6">
                  <c:v>79.418998383846485</c:v>
                </c:pt>
                <c:pt idx="7">
                  <c:v>79.120102986141916</c:v>
                </c:pt>
                <c:pt idx="8">
                  <c:v>78.676737265332832</c:v>
                </c:pt>
                <c:pt idx="9">
                  <c:v>79.537472673325468</c:v>
                </c:pt>
                <c:pt idx="10">
                  <c:v>80.198734315349583</c:v>
                </c:pt>
                <c:pt idx="11">
                  <c:v>81.551436766062537</c:v>
                </c:pt>
                <c:pt idx="12">
                  <c:v>82.182816844071894</c:v>
                </c:pt>
                <c:pt idx="13">
                  <c:v>83.760335205777764</c:v>
                </c:pt>
                <c:pt idx="14">
                  <c:v>83.953120366307104</c:v>
                </c:pt>
                <c:pt idx="15">
                  <c:v>84.477056698796289</c:v>
                </c:pt>
                <c:pt idx="16">
                  <c:v>84.269462893908639</c:v>
                </c:pt>
                <c:pt idx="17">
                  <c:v>84.167707697431453</c:v>
                </c:pt>
                <c:pt idx="18">
                  <c:v>85.282412770138635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530368"/>
        <c:axId val="283532672"/>
      </c:scatterChart>
      <c:valAx>
        <c:axId val="28353036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3532672"/>
        <c:crosses val="autoZero"/>
        <c:crossBetween val="midCat"/>
      </c:valAx>
      <c:valAx>
        <c:axId val="283532672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835303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MER!$C$4:$C$22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MER!$H$4:$H$22</c:f>
              <c:numCache>
                <c:formatCode>0.00</c:formatCode>
                <c:ptCount val="19"/>
                <c:pt idx="0">
                  <c:v>29.148854359952153</c:v>
                </c:pt>
                <c:pt idx="1">
                  <c:v>29.305115274957792</c:v>
                </c:pt>
                <c:pt idx="2">
                  <c:v>29.792614630745177</c:v>
                </c:pt>
                <c:pt idx="3">
                  <c:v>29.8900343255177</c:v>
                </c:pt>
                <c:pt idx="4">
                  <c:v>29.974510965442519</c:v>
                </c:pt>
                <c:pt idx="5">
                  <c:v>30.351797212989251</c:v>
                </c:pt>
                <c:pt idx="6">
                  <c:v>30.852255038372952</c:v>
                </c:pt>
                <c:pt idx="7">
                  <c:v>30.661727432468652</c:v>
                </c:pt>
                <c:pt idx="8">
                  <c:v>30.863248573755772</c:v>
                </c:pt>
                <c:pt idx="9">
                  <c:v>31.146945223861881</c:v>
                </c:pt>
                <c:pt idx="10">
                  <c:v>33.658241356139968</c:v>
                </c:pt>
                <c:pt idx="11">
                  <c:v>35.223436266417508</c:v>
                </c:pt>
                <c:pt idx="12">
                  <c:v>36.710486092756753</c:v>
                </c:pt>
                <c:pt idx="13">
                  <c:v>38.612780667654782</c:v>
                </c:pt>
                <c:pt idx="14">
                  <c:v>39.729416348971846</c:v>
                </c:pt>
                <c:pt idx="15">
                  <c:v>40.512665738160123</c:v>
                </c:pt>
                <c:pt idx="16">
                  <c:v>41.031690082914295</c:v>
                </c:pt>
                <c:pt idx="17">
                  <c:v>41.655007512559045</c:v>
                </c:pt>
                <c:pt idx="18">
                  <c:v>41.561662163662767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754240"/>
        <c:axId val="279756800"/>
      </c:scatterChart>
      <c:valAx>
        <c:axId val="27975424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756800"/>
        <c:crosses val="autoZero"/>
        <c:crossBetween val="midCat"/>
      </c:valAx>
      <c:valAx>
        <c:axId val="27975680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7542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MER!$C$4:$C$22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MER!$J$4:$J$22</c:f>
              <c:numCache>
                <c:formatCode>0.00</c:formatCode>
                <c:ptCount val="19"/>
                <c:pt idx="0">
                  <c:v>27.280629684320001</c:v>
                </c:pt>
                <c:pt idx="1">
                  <c:v>27.363992788160001</c:v>
                </c:pt>
                <c:pt idx="2">
                  <c:v>27.445617398160003</c:v>
                </c:pt>
                <c:pt idx="3">
                  <c:v>27.591957442400002</c:v>
                </c:pt>
                <c:pt idx="4">
                  <c:v>27.662628047520002</c:v>
                </c:pt>
                <c:pt idx="5">
                  <c:v>27.762478872799999</c:v>
                </c:pt>
                <c:pt idx="6">
                  <c:v>27.914677102799999</c:v>
                </c:pt>
                <c:pt idx="7">
                  <c:v>27.915182697359999</c:v>
                </c:pt>
                <c:pt idx="8">
                  <c:v>28.043416356080002</c:v>
                </c:pt>
                <c:pt idx="9">
                  <c:v>28.121251391760001</c:v>
                </c:pt>
                <c:pt idx="10">
                  <c:v>28.960595263760002</c:v>
                </c:pt>
                <c:pt idx="11">
                  <c:v>29.537840321680001</c:v>
                </c:pt>
                <c:pt idx="12">
                  <c:v>30.040695324000001</c:v>
                </c:pt>
                <c:pt idx="13">
                  <c:v>30.42969377024</c:v>
                </c:pt>
                <c:pt idx="14">
                  <c:v>30.79086259152</c:v>
                </c:pt>
                <c:pt idx="15">
                  <c:v>31.103334840959999</c:v>
                </c:pt>
                <c:pt idx="16">
                  <c:v>31.378367570560002</c:v>
                </c:pt>
                <c:pt idx="17">
                  <c:v>31.53312347976</c:v>
                </c:pt>
                <c:pt idx="18">
                  <c:v>31.673486052400001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MER!$C$4:$C$22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MER!$K$4:$K$22</c:f>
              <c:numCache>
                <c:formatCode>0.00</c:formatCode>
                <c:ptCount val="19"/>
                <c:pt idx="0">
                  <c:v>15.50247044224</c:v>
                </c:pt>
                <c:pt idx="1">
                  <c:v>15.54141733176</c:v>
                </c:pt>
                <c:pt idx="2">
                  <c:v>15.561962361680001</c:v>
                </c:pt>
                <c:pt idx="3">
                  <c:v>15.62537690664</c:v>
                </c:pt>
                <c:pt idx="4">
                  <c:v>15.669961819840001</c:v>
                </c:pt>
                <c:pt idx="5">
                  <c:v>15.717696824800001</c:v>
                </c:pt>
                <c:pt idx="6">
                  <c:v>15.743780299199999</c:v>
                </c:pt>
                <c:pt idx="7">
                  <c:v>15.782394853600001</c:v>
                </c:pt>
                <c:pt idx="8">
                  <c:v>15.813980539040001</c:v>
                </c:pt>
                <c:pt idx="9">
                  <c:v>15.85449199352</c:v>
                </c:pt>
                <c:pt idx="10">
                  <c:v>16.181495358639999</c:v>
                </c:pt>
                <c:pt idx="11">
                  <c:v>16.502097245600002</c:v>
                </c:pt>
                <c:pt idx="12">
                  <c:v>16.725950408559999</c:v>
                </c:pt>
                <c:pt idx="13">
                  <c:v>16.858888766080003</c:v>
                </c:pt>
                <c:pt idx="14">
                  <c:v>17.027902617599999</c:v>
                </c:pt>
                <c:pt idx="15">
                  <c:v>17.057737215360003</c:v>
                </c:pt>
                <c:pt idx="16">
                  <c:v>17.20103180968</c:v>
                </c:pt>
                <c:pt idx="17">
                  <c:v>17.323129506880001</c:v>
                </c:pt>
                <c:pt idx="18">
                  <c:v>17.37619505336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793664"/>
        <c:axId val="279795968"/>
      </c:scatterChart>
      <c:valAx>
        <c:axId val="27979366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795968"/>
        <c:crosses val="autoZero"/>
        <c:crossBetween val="midCat"/>
      </c:valAx>
      <c:valAx>
        <c:axId val="2797959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793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PHI!$C$4:$C$22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PHI!$E$4:$E$22</c:f>
              <c:numCache>
                <c:formatCode>0.000</c:formatCode>
                <c:ptCount val="19"/>
                <c:pt idx="0">
                  <c:v>9.0525700177781276E-2</c:v>
                </c:pt>
                <c:pt idx="1">
                  <c:v>0.17629530104870178</c:v>
                </c:pt>
                <c:pt idx="2">
                  <c:v>0.25910090942749181</c:v>
                </c:pt>
                <c:pt idx="3">
                  <c:v>0.33367206061592569</c:v>
                </c:pt>
                <c:pt idx="4">
                  <c:v>0.4066961581586408</c:v>
                </c:pt>
                <c:pt idx="5">
                  <c:v>0.47243540975796161</c:v>
                </c:pt>
                <c:pt idx="6">
                  <c:v>0.54085773657428815</c:v>
                </c:pt>
                <c:pt idx="7">
                  <c:v>0.5998422879649401</c:v>
                </c:pt>
                <c:pt idx="8">
                  <c:v>0.65699395341387068</c:v>
                </c:pt>
                <c:pt idx="9">
                  <c:v>0.71840704105014497</c:v>
                </c:pt>
                <c:pt idx="10">
                  <c:v>1.1444058652889986</c:v>
                </c:pt>
                <c:pt idx="11">
                  <c:v>1.4727467110703012</c:v>
                </c:pt>
                <c:pt idx="12">
                  <c:v>1.7216960378029853</c:v>
                </c:pt>
                <c:pt idx="13">
                  <c:v>1.8847234471335776</c:v>
                </c:pt>
                <c:pt idx="14">
                  <c:v>2.0354978905044732</c:v>
                </c:pt>
                <c:pt idx="15">
                  <c:v>2.1878601593874469</c:v>
                </c:pt>
                <c:pt idx="16">
                  <c:v>2.313194957813848</c:v>
                </c:pt>
                <c:pt idx="17">
                  <c:v>2.4261970108814497</c:v>
                </c:pt>
                <c:pt idx="18">
                  <c:v>2.4862089652133372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PHI!$C$4:$C$22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PHI!$F$4:$F$22</c:f>
              <c:numCache>
                <c:formatCode>0.000</c:formatCode>
                <c:ptCount val="19"/>
                <c:pt idx="0">
                  <c:v>1.2420364532252651E-2</c:v>
                </c:pt>
                <c:pt idx="1">
                  <c:v>2.4132845617024581E-2</c:v>
                </c:pt>
                <c:pt idx="2">
                  <c:v>3.5037429327569106E-2</c:v>
                </c:pt>
                <c:pt idx="3">
                  <c:v>4.5626357481956738E-2</c:v>
                </c:pt>
                <c:pt idx="4">
                  <c:v>5.50111038128945E-2</c:v>
                </c:pt>
                <c:pt idx="5">
                  <c:v>6.4988230600684233E-2</c:v>
                </c:pt>
                <c:pt idx="6">
                  <c:v>7.2756717502708804E-2</c:v>
                </c:pt>
                <c:pt idx="7">
                  <c:v>8.1641922090580979E-2</c:v>
                </c:pt>
                <c:pt idx="8">
                  <c:v>8.9027626756628814E-2</c:v>
                </c:pt>
                <c:pt idx="9">
                  <c:v>9.5414843308382721E-2</c:v>
                </c:pt>
                <c:pt idx="10">
                  <c:v>0.15361808277011327</c:v>
                </c:pt>
                <c:pt idx="11">
                  <c:v>0.19041415295039288</c:v>
                </c:pt>
                <c:pt idx="12">
                  <c:v>0.22026947947315076</c:v>
                </c:pt>
                <c:pt idx="13">
                  <c:v>0.24050142745736694</c:v>
                </c:pt>
                <c:pt idx="14">
                  <c:v>0.26487930318021841</c:v>
                </c:pt>
                <c:pt idx="15">
                  <c:v>0.2788133467947162</c:v>
                </c:pt>
                <c:pt idx="16">
                  <c:v>0.29620482870306591</c:v>
                </c:pt>
                <c:pt idx="17">
                  <c:v>0.30748604019608966</c:v>
                </c:pt>
                <c:pt idx="18">
                  <c:v>0.3200055738591821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854080"/>
        <c:axId val="279881216"/>
      </c:scatterChart>
      <c:valAx>
        <c:axId val="27985408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881216"/>
        <c:crosses val="autoZero"/>
        <c:crossBetween val="midCat"/>
      </c:valAx>
      <c:valAx>
        <c:axId val="279881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9854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PHI!$C$4:$C$22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PHI!$H$4:$H$22</c:f>
              <c:numCache>
                <c:formatCode>0.00</c:formatCode>
                <c:ptCount val="19"/>
                <c:pt idx="0">
                  <c:v>41.301442187305597</c:v>
                </c:pt>
                <c:pt idx="1">
                  <c:v>41.396142079402829</c:v>
                </c:pt>
                <c:pt idx="2">
                  <c:v>41.904857603251941</c:v>
                </c:pt>
                <c:pt idx="3">
                  <c:v>41.441141652343795</c:v>
                </c:pt>
                <c:pt idx="4">
                  <c:v>41.893570627804195</c:v>
                </c:pt>
                <c:pt idx="5">
                  <c:v>41.194135674779588</c:v>
                </c:pt>
                <c:pt idx="6">
                  <c:v>42.124777098969474</c:v>
                </c:pt>
                <c:pt idx="7">
                  <c:v>41.634324761446891</c:v>
                </c:pt>
                <c:pt idx="8">
                  <c:v>41.818094805438911</c:v>
                </c:pt>
                <c:pt idx="9">
                  <c:v>42.666036975609963</c:v>
                </c:pt>
                <c:pt idx="10">
                  <c:v>42.214864637229127</c:v>
                </c:pt>
                <c:pt idx="11">
                  <c:v>43.828489462331326</c:v>
                </c:pt>
                <c:pt idx="12">
                  <c:v>44.292461991945956</c:v>
                </c:pt>
                <c:pt idx="13">
                  <c:v>44.407634693354048</c:v>
                </c:pt>
                <c:pt idx="14">
                  <c:v>43.546203526306414</c:v>
                </c:pt>
                <c:pt idx="15">
                  <c:v>44.466573709820047</c:v>
                </c:pt>
                <c:pt idx="16">
                  <c:v>44.253514766585774</c:v>
                </c:pt>
                <c:pt idx="17">
                  <c:v>44.712435463933801</c:v>
                </c:pt>
                <c:pt idx="18">
                  <c:v>44.025850236414541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909504"/>
        <c:axId val="279911808"/>
      </c:scatterChart>
      <c:valAx>
        <c:axId val="27990950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911808"/>
        <c:crosses val="autoZero"/>
        <c:crossBetween val="midCat"/>
      </c:valAx>
      <c:valAx>
        <c:axId val="27991180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9095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PHI!$C$4:$C$22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PHI!$J$4:$J$22</c:f>
              <c:numCache>
                <c:formatCode>0.00</c:formatCode>
                <c:ptCount val="19"/>
                <c:pt idx="0">
                  <c:v>29.116079900239999</c:v>
                </c:pt>
                <c:pt idx="1">
                  <c:v>29.180062590559999</c:v>
                </c:pt>
                <c:pt idx="2">
                  <c:v>29.24623012384</c:v>
                </c:pt>
                <c:pt idx="3">
                  <c:v>29.296209384560001</c:v>
                </c:pt>
                <c:pt idx="4">
                  <c:v>29.353530644800003</c:v>
                </c:pt>
                <c:pt idx="5">
                  <c:v>29.404726445360001</c:v>
                </c:pt>
                <c:pt idx="6">
                  <c:v>29.447661105280002</c:v>
                </c:pt>
                <c:pt idx="7">
                  <c:v>29.508760057280004</c:v>
                </c:pt>
                <c:pt idx="8">
                  <c:v>29.54446028832</c:v>
                </c:pt>
                <c:pt idx="9">
                  <c:v>29.617497029119999</c:v>
                </c:pt>
                <c:pt idx="10">
                  <c:v>30.060083728960002</c:v>
                </c:pt>
                <c:pt idx="11">
                  <c:v>30.448620596320001</c:v>
                </c:pt>
                <c:pt idx="12">
                  <c:v>30.753467966000002</c:v>
                </c:pt>
                <c:pt idx="13">
                  <c:v>30.918370200719998</c:v>
                </c:pt>
                <c:pt idx="14">
                  <c:v>31.235234604160002</c:v>
                </c:pt>
                <c:pt idx="15">
                  <c:v>31.423602175279999</c:v>
                </c:pt>
                <c:pt idx="16">
                  <c:v>31.616610764720001</c:v>
                </c:pt>
                <c:pt idx="17">
                  <c:v>31.848401854320002</c:v>
                </c:pt>
                <c:pt idx="18">
                  <c:v>31.85730147336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PHI!$C$4:$C$22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PHI!$K$4:$K$22</c:f>
              <c:numCache>
                <c:formatCode>0.00</c:formatCode>
                <c:ptCount val="19"/>
                <c:pt idx="0">
                  <c:v>16.015937993200001</c:v>
                </c:pt>
                <c:pt idx="1">
                  <c:v>16.060425586560001</c:v>
                </c:pt>
                <c:pt idx="2">
                  <c:v>16.079851898560001</c:v>
                </c:pt>
                <c:pt idx="3">
                  <c:v>16.111472562239999</c:v>
                </c:pt>
                <c:pt idx="4">
                  <c:v>16.153010770320002</c:v>
                </c:pt>
                <c:pt idx="5">
                  <c:v>16.186906818720001</c:v>
                </c:pt>
                <c:pt idx="6">
                  <c:v>16.20950765704</c:v>
                </c:pt>
                <c:pt idx="7">
                  <c:v>16.2362142964</c:v>
                </c:pt>
                <c:pt idx="8">
                  <c:v>16.255515004719999</c:v>
                </c:pt>
                <c:pt idx="9">
                  <c:v>16.285898208559999</c:v>
                </c:pt>
                <c:pt idx="10">
                  <c:v>16.505228551200002</c:v>
                </c:pt>
                <c:pt idx="11">
                  <c:v>16.718887858400002</c:v>
                </c:pt>
                <c:pt idx="12">
                  <c:v>16.901739076560002</c:v>
                </c:pt>
                <c:pt idx="13">
                  <c:v>17.032039380240001</c:v>
                </c:pt>
                <c:pt idx="14">
                  <c:v>17.113719595600003</c:v>
                </c:pt>
                <c:pt idx="15">
                  <c:v>17.225574400559999</c:v>
                </c:pt>
                <c:pt idx="16">
                  <c:v>17.341351328960002</c:v>
                </c:pt>
                <c:pt idx="17">
                  <c:v>17.413231235600001</c:v>
                </c:pt>
                <c:pt idx="18">
                  <c:v>17.45097058088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932288"/>
        <c:axId val="279947136"/>
      </c:scatterChart>
      <c:valAx>
        <c:axId val="27993228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9947136"/>
        <c:crosses val="autoZero"/>
        <c:crossBetween val="midCat"/>
      </c:valAx>
      <c:valAx>
        <c:axId val="279947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9932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RHO!$C$4:$C$22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RHO!$E$4:$E$22</c:f>
              <c:numCache>
                <c:formatCode>0.000</c:formatCode>
                <c:ptCount val="19"/>
                <c:pt idx="0">
                  <c:v>3.7005345089475589E-2</c:v>
                </c:pt>
                <c:pt idx="1">
                  <c:v>7.2867770580014146E-2</c:v>
                </c:pt>
                <c:pt idx="2">
                  <c:v>0.10882454072486872</c:v>
                </c:pt>
                <c:pt idx="3">
                  <c:v>0.14419337221137057</c:v>
                </c:pt>
                <c:pt idx="4">
                  <c:v>0.17581144355239467</c:v>
                </c:pt>
                <c:pt idx="5">
                  <c:v>0.21017296824619755</c:v>
                </c:pt>
                <c:pt idx="6">
                  <c:v>0.24762969402431861</c:v>
                </c:pt>
                <c:pt idx="7">
                  <c:v>0.2829720229221403</c:v>
                </c:pt>
                <c:pt idx="8">
                  <c:v>0.31358406875849409</c:v>
                </c:pt>
                <c:pt idx="9">
                  <c:v>0.35090796682345532</c:v>
                </c:pt>
                <c:pt idx="10">
                  <c:v>0.65545926505182006</c:v>
                </c:pt>
                <c:pt idx="11">
                  <c:v>0.93970365055018168</c:v>
                </c:pt>
                <c:pt idx="12">
                  <c:v>1.1972590285021327</c:v>
                </c:pt>
                <c:pt idx="13">
                  <c:v>1.4259786418169225</c:v>
                </c:pt>
                <c:pt idx="14">
                  <c:v>1.6405680621225838</c:v>
                </c:pt>
                <c:pt idx="15">
                  <c:v>1.8174905348690751</c:v>
                </c:pt>
                <c:pt idx="16">
                  <c:v>2.0272448072300451</c:v>
                </c:pt>
                <c:pt idx="17">
                  <c:v>2.1832577766324772</c:v>
                </c:pt>
                <c:pt idx="18">
                  <c:v>2.3373838973665735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RHO!$C$4:$C$22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RHO!$F$4:$F$22</c:f>
              <c:numCache>
                <c:formatCode>0.000</c:formatCode>
                <c:ptCount val="19"/>
                <c:pt idx="0">
                  <c:v>1.5108677227623447E-2</c:v>
                </c:pt>
                <c:pt idx="1">
                  <c:v>3.0000026650790993E-2</c:v>
                </c:pt>
                <c:pt idx="2">
                  <c:v>4.4419852256214955E-2</c:v>
                </c:pt>
                <c:pt idx="3">
                  <c:v>5.8465411920092455E-2</c:v>
                </c:pt>
                <c:pt idx="4">
                  <c:v>7.2066717846435674E-2</c:v>
                </c:pt>
                <c:pt idx="5">
                  <c:v>8.6169018069372966E-2</c:v>
                </c:pt>
                <c:pt idx="6">
                  <c:v>0.10051528407488135</c:v>
                </c:pt>
                <c:pt idx="7">
                  <c:v>0.1141239539906211</c:v>
                </c:pt>
                <c:pt idx="8">
                  <c:v>0.12655458078579107</c:v>
                </c:pt>
                <c:pt idx="9">
                  <c:v>0.14114539513282753</c:v>
                </c:pt>
                <c:pt idx="10">
                  <c:v>0.26312727676340764</c:v>
                </c:pt>
                <c:pt idx="11">
                  <c:v>0.3661605553327823</c:v>
                </c:pt>
                <c:pt idx="12">
                  <c:v>0.4567641680730084</c:v>
                </c:pt>
                <c:pt idx="13">
                  <c:v>0.53546113761156433</c:v>
                </c:pt>
                <c:pt idx="14">
                  <c:v>0.60389307067133757</c:v>
                </c:pt>
                <c:pt idx="15">
                  <c:v>0.66106650947483447</c:v>
                </c:pt>
                <c:pt idx="16">
                  <c:v>0.71277811296272608</c:v>
                </c:pt>
                <c:pt idx="17">
                  <c:v>0.75150975705958944</c:v>
                </c:pt>
                <c:pt idx="18">
                  <c:v>0.79007344137974012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968384"/>
        <c:axId val="280073344"/>
      </c:scatterChart>
      <c:valAx>
        <c:axId val="27996838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0073344"/>
        <c:crosses val="autoZero"/>
        <c:crossBetween val="midCat"/>
      </c:valAx>
      <c:valAx>
        <c:axId val="280073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9968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RHO!$C$4:$C$22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RHO!$H$4:$H$22</c:f>
              <c:numCache>
                <c:formatCode>0.00</c:formatCode>
                <c:ptCount val="19"/>
                <c:pt idx="0">
                  <c:v>13.879239879692173</c:v>
                </c:pt>
                <c:pt idx="1">
                  <c:v>13.76389999337527</c:v>
                </c:pt>
                <c:pt idx="2">
                  <c:v>13.882810637998951</c:v>
                </c:pt>
                <c:pt idx="3">
                  <c:v>13.975712289194131</c:v>
                </c:pt>
                <c:pt idx="4">
                  <c:v>13.824201747605702</c:v>
                </c:pt>
                <c:pt idx="5">
                  <c:v>13.821442788593517</c:v>
                </c:pt>
                <c:pt idx="6">
                  <c:v>13.960413540284058</c:v>
                </c:pt>
                <c:pt idx="7">
                  <c:v>14.050583368535472</c:v>
                </c:pt>
                <c:pt idx="8">
                  <c:v>14.041185855130868</c:v>
                </c:pt>
                <c:pt idx="9">
                  <c:v>14.088156944794065</c:v>
                </c:pt>
                <c:pt idx="10">
                  <c:v>14.115865197687908</c:v>
                </c:pt>
                <c:pt idx="11">
                  <c:v>14.542766214340373</c:v>
                </c:pt>
                <c:pt idx="12">
                  <c:v>14.853327608426442</c:v>
                </c:pt>
                <c:pt idx="13">
                  <c:v>15.090816250467782</c:v>
                </c:pt>
                <c:pt idx="14">
                  <c:v>15.394368313736662</c:v>
                </c:pt>
                <c:pt idx="15">
                  <c:v>15.579541367337752</c:v>
                </c:pt>
                <c:pt idx="16">
                  <c:v>16.116825650767879</c:v>
                </c:pt>
                <c:pt idx="17">
                  <c:v>16.462586082702106</c:v>
                </c:pt>
                <c:pt idx="18">
                  <c:v>16.764486343547947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113920"/>
        <c:axId val="280116224"/>
      </c:scatterChart>
      <c:valAx>
        <c:axId val="28011392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0116224"/>
        <c:crosses val="autoZero"/>
        <c:crossBetween val="midCat"/>
      </c:valAx>
      <c:valAx>
        <c:axId val="2801162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801139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RHO!$C$4:$C$22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RHO!$J$4:$J$22</c:f>
              <c:numCache>
                <c:formatCode>0.00</c:formatCode>
                <c:ptCount val="19"/>
                <c:pt idx="0">
                  <c:v>26.498952670959998</c:v>
                </c:pt>
                <c:pt idx="1">
                  <c:v>26.486148794160002</c:v>
                </c:pt>
                <c:pt idx="2">
                  <c:v>26.474087619199999</c:v>
                </c:pt>
                <c:pt idx="3">
                  <c:v>26.44436021552</c:v>
                </c:pt>
                <c:pt idx="4">
                  <c:v>26.367195624000001</c:v>
                </c:pt>
                <c:pt idx="5">
                  <c:v>26.37555600912</c:v>
                </c:pt>
                <c:pt idx="6">
                  <c:v>26.42598069848</c:v>
                </c:pt>
                <c:pt idx="7">
                  <c:v>26.441183806400002</c:v>
                </c:pt>
                <c:pt idx="8">
                  <c:v>26.407906655280001</c:v>
                </c:pt>
                <c:pt idx="9">
                  <c:v>26.434113432160004</c:v>
                </c:pt>
                <c:pt idx="10">
                  <c:v>26.419712982800004</c:v>
                </c:pt>
                <c:pt idx="11">
                  <c:v>26.436064431359998</c:v>
                </c:pt>
                <c:pt idx="12">
                  <c:v>26.486688404640002</c:v>
                </c:pt>
                <c:pt idx="13">
                  <c:v>26.56291632408</c:v>
                </c:pt>
                <c:pt idx="14">
                  <c:v>26.65216585568</c:v>
                </c:pt>
                <c:pt idx="15">
                  <c:v>26.692100462079999</c:v>
                </c:pt>
                <c:pt idx="16">
                  <c:v>26.875557188719998</c:v>
                </c:pt>
                <c:pt idx="17">
                  <c:v>26.962671457759999</c:v>
                </c:pt>
                <c:pt idx="18">
                  <c:v>27.05125803456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RHO!$C$4:$C$22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RHO!$K$4:$K$22</c:f>
              <c:numCache>
                <c:formatCode>0.00</c:formatCode>
                <c:ptCount val="19"/>
                <c:pt idx="0">
                  <c:v>14.691335684</c:v>
                </c:pt>
                <c:pt idx="1">
                  <c:v>14.663640993040001</c:v>
                </c:pt>
                <c:pt idx="2">
                  <c:v>14.6393783536</c:v>
                </c:pt>
                <c:pt idx="3">
                  <c:v>14.61701165192</c:v>
                </c:pt>
                <c:pt idx="4">
                  <c:v>14.576220246</c:v>
                </c:pt>
                <c:pt idx="5">
                  <c:v>14.596918452160001</c:v>
                </c:pt>
                <c:pt idx="6">
                  <c:v>14.62631188896</c:v>
                </c:pt>
                <c:pt idx="7">
                  <c:v>14.609885253920002</c:v>
                </c:pt>
                <c:pt idx="8">
                  <c:v>14.595360288720002</c:v>
                </c:pt>
                <c:pt idx="9">
                  <c:v>14.637958011120002</c:v>
                </c:pt>
                <c:pt idx="10">
                  <c:v>14.649307404000002</c:v>
                </c:pt>
                <c:pt idx="11">
                  <c:v>14.651552998640001</c:v>
                </c:pt>
                <c:pt idx="12">
                  <c:v>14.70295398256</c:v>
                </c:pt>
                <c:pt idx="13">
                  <c:v>14.75617726584</c:v>
                </c:pt>
                <c:pt idx="14">
                  <c:v>14.84198692184</c:v>
                </c:pt>
                <c:pt idx="15">
                  <c:v>14.90595501</c:v>
                </c:pt>
                <c:pt idx="16">
                  <c:v>14.987194775680001</c:v>
                </c:pt>
                <c:pt idx="17">
                  <c:v>15.009979835520001</c:v>
                </c:pt>
                <c:pt idx="18">
                  <c:v>15.0999729476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132608"/>
        <c:axId val="280143360"/>
      </c:scatterChart>
      <c:valAx>
        <c:axId val="28013260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0143360"/>
        <c:crosses val="autoZero"/>
        <c:crossBetween val="midCat"/>
      </c:valAx>
      <c:valAx>
        <c:axId val="280143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801326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SAV!$C$4:$C$22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SAV!$E$4:$E$22</c:f>
              <c:numCache>
                <c:formatCode>0.000</c:formatCode>
                <c:ptCount val="19"/>
                <c:pt idx="0">
                  <c:v>4.4070357313760626E-2</c:v>
                </c:pt>
                <c:pt idx="1">
                  <c:v>8.6222639261544401E-2</c:v>
                </c:pt>
                <c:pt idx="2">
                  <c:v>0.12928745881427761</c:v>
                </c:pt>
                <c:pt idx="3">
                  <c:v>0.17150320295811938</c:v>
                </c:pt>
                <c:pt idx="4">
                  <c:v>0.21133975610562791</c:v>
                </c:pt>
                <c:pt idx="5">
                  <c:v>0.24974818704008026</c:v>
                </c:pt>
                <c:pt idx="6">
                  <c:v>0.29532843979253748</c:v>
                </c:pt>
                <c:pt idx="7">
                  <c:v>0.33246805247818645</c:v>
                </c:pt>
                <c:pt idx="8">
                  <c:v>0.36564526769876754</c:v>
                </c:pt>
                <c:pt idx="9">
                  <c:v>0.40858291941465935</c:v>
                </c:pt>
                <c:pt idx="10">
                  <c:v>0.75339294750823771</c:v>
                </c:pt>
                <c:pt idx="11">
                  <c:v>1.0693424043742286</c:v>
                </c:pt>
                <c:pt idx="12">
                  <c:v>1.3692039011245631</c:v>
                </c:pt>
                <c:pt idx="13">
                  <c:v>1.6158476212323982</c:v>
                </c:pt>
                <c:pt idx="14">
                  <c:v>1.8512967967389273</c:v>
                </c:pt>
                <c:pt idx="15">
                  <c:v>2.0748128596262294</c:v>
                </c:pt>
                <c:pt idx="16">
                  <c:v>2.2650411739914884</c:v>
                </c:pt>
                <c:pt idx="17">
                  <c:v>2.45750263045585</c:v>
                </c:pt>
                <c:pt idx="18">
                  <c:v>2.6121616015813349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SAV!$C$4:$C$22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SAV!$F$4:$F$22</c:f>
              <c:numCache>
                <c:formatCode>0.000</c:formatCode>
                <c:ptCount val="19"/>
                <c:pt idx="0">
                  <c:v>1.4667436510071177E-2</c:v>
                </c:pt>
                <c:pt idx="1">
                  <c:v>2.8775093940621492E-2</c:v>
                </c:pt>
                <c:pt idx="2">
                  <c:v>4.2637031647654859E-2</c:v>
                </c:pt>
                <c:pt idx="3">
                  <c:v>5.6051297283058923E-2</c:v>
                </c:pt>
                <c:pt idx="4">
                  <c:v>6.8735141899289351E-2</c:v>
                </c:pt>
                <c:pt idx="5">
                  <c:v>8.1399476769803858E-2</c:v>
                </c:pt>
                <c:pt idx="6">
                  <c:v>9.3631647424795572E-2</c:v>
                </c:pt>
                <c:pt idx="7">
                  <c:v>0.10576774852705406</c:v>
                </c:pt>
                <c:pt idx="8">
                  <c:v>0.11727824651280094</c:v>
                </c:pt>
                <c:pt idx="9">
                  <c:v>0.12869748119957536</c:v>
                </c:pt>
                <c:pt idx="10">
                  <c:v>0.22798289604624358</c:v>
                </c:pt>
                <c:pt idx="11">
                  <c:v>0.30486673511136481</c:v>
                </c:pt>
                <c:pt idx="12">
                  <c:v>0.3642233887751789</c:v>
                </c:pt>
                <c:pt idx="13">
                  <c:v>0.41176531684738182</c:v>
                </c:pt>
                <c:pt idx="14">
                  <c:v>0.450681099687261</c:v>
                </c:pt>
                <c:pt idx="15">
                  <c:v>0.48122718552772753</c:v>
                </c:pt>
                <c:pt idx="16">
                  <c:v>0.50394959255724048</c:v>
                </c:pt>
                <c:pt idx="17">
                  <c:v>0.52070213057812442</c:v>
                </c:pt>
                <c:pt idx="18">
                  <c:v>0.53454051337077013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30144"/>
        <c:axId val="280232704"/>
      </c:scatterChart>
      <c:valAx>
        <c:axId val="28023014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0232704"/>
        <c:crosses val="autoZero"/>
        <c:crossBetween val="midCat"/>
      </c:valAx>
      <c:valAx>
        <c:axId val="280232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80230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SAV!$C$4:$C$22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SAV!$H$4:$H$22</c:f>
              <c:numCache>
                <c:formatCode>0.00</c:formatCode>
                <c:ptCount val="19"/>
                <c:pt idx="0">
                  <c:v>17.026289809163455</c:v>
                </c:pt>
                <c:pt idx="1">
                  <c:v>16.979786645480729</c:v>
                </c:pt>
                <c:pt idx="2">
                  <c:v>17.18292538127951</c:v>
                </c:pt>
                <c:pt idx="3">
                  <c:v>17.338608213142603</c:v>
                </c:pt>
                <c:pt idx="4">
                  <c:v>17.423284773601473</c:v>
                </c:pt>
                <c:pt idx="5">
                  <c:v>17.386349184562025</c:v>
                </c:pt>
                <c:pt idx="6">
                  <c:v>17.873527503990719</c:v>
                </c:pt>
                <c:pt idx="7">
                  <c:v>17.812477403996393</c:v>
                </c:pt>
                <c:pt idx="8">
                  <c:v>17.667299025202066</c:v>
                </c:pt>
                <c:pt idx="9">
                  <c:v>17.990276021222101</c:v>
                </c:pt>
                <c:pt idx="10">
                  <c:v>18.726083300918852</c:v>
                </c:pt>
                <c:pt idx="11">
                  <c:v>19.876248407052717</c:v>
                </c:pt>
                <c:pt idx="12">
                  <c:v>21.302371965908392</c:v>
                </c:pt>
                <c:pt idx="13">
                  <c:v>22.237108078347557</c:v>
                </c:pt>
                <c:pt idx="14">
                  <c:v>23.277394715391889</c:v>
                </c:pt>
                <c:pt idx="15">
                  <c:v>24.431855108771416</c:v>
                </c:pt>
                <c:pt idx="16">
                  <c:v>25.469280080481909</c:v>
                </c:pt>
                <c:pt idx="17">
                  <c:v>26.744365773553195</c:v>
                </c:pt>
                <c:pt idx="18">
                  <c:v>27.691538256447121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65088"/>
        <c:axId val="280267392"/>
      </c:scatterChart>
      <c:valAx>
        <c:axId val="28026508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0267392"/>
        <c:crosses val="autoZero"/>
        <c:crossBetween val="midCat"/>
      </c:valAx>
      <c:valAx>
        <c:axId val="28026739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802650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AEN!$C$4:$C$22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AEN!$J$4:$J$22</c:f>
              <c:numCache>
                <c:formatCode>0.00</c:formatCode>
                <c:ptCount val="19"/>
                <c:pt idx="0">
                  <c:v>32.580849672639999</c:v>
                </c:pt>
                <c:pt idx="1">
                  <c:v>32.667983271760001</c:v>
                </c:pt>
                <c:pt idx="2">
                  <c:v>32.669214873999998</c:v>
                </c:pt>
                <c:pt idx="3">
                  <c:v>32.685592096000001</c:v>
                </c:pt>
                <c:pt idx="4">
                  <c:v>32.694097540400001</c:v>
                </c:pt>
                <c:pt idx="5">
                  <c:v>32.712057820640005</c:v>
                </c:pt>
                <c:pt idx="6">
                  <c:v>32.782479728799998</c:v>
                </c:pt>
                <c:pt idx="7">
                  <c:v>32.815723826320003</c:v>
                </c:pt>
                <c:pt idx="8">
                  <c:v>32.839696598240003</c:v>
                </c:pt>
                <c:pt idx="9">
                  <c:v>32.840781760479999</c:v>
                </c:pt>
                <c:pt idx="10">
                  <c:v>33.098821885360003</c:v>
                </c:pt>
                <c:pt idx="11">
                  <c:v>33.346930031040003</c:v>
                </c:pt>
                <c:pt idx="12">
                  <c:v>33.469251488560005</c:v>
                </c:pt>
                <c:pt idx="13">
                  <c:v>33.664653953600002</c:v>
                </c:pt>
                <c:pt idx="14">
                  <c:v>33.772994240399996</c:v>
                </c:pt>
                <c:pt idx="15">
                  <c:v>33.904451629279997</c:v>
                </c:pt>
                <c:pt idx="16">
                  <c:v>34.065367934560001</c:v>
                </c:pt>
                <c:pt idx="17">
                  <c:v>34.061884921920004</c:v>
                </c:pt>
                <c:pt idx="18">
                  <c:v>34.209254397519999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AEN!$C$4:$C$22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AEN!$K$4:$K$22</c:f>
              <c:numCache>
                <c:formatCode>0.00</c:formatCode>
                <c:ptCount val="19"/>
                <c:pt idx="0">
                  <c:v>17.10425149648</c:v>
                </c:pt>
                <c:pt idx="1">
                  <c:v>17.13806361384</c:v>
                </c:pt>
                <c:pt idx="2">
                  <c:v>17.139333583359999</c:v>
                </c:pt>
                <c:pt idx="3">
                  <c:v>17.157402312879999</c:v>
                </c:pt>
                <c:pt idx="4">
                  <c:v>17.18160859384</c:v>
                </c:pt>
                <c:pt idx="5">
                  <c:v>17.193161831200001</c:v>
                </c:pt>
                <c:pt idx="6">
                  <c:v>17.203197573600001</c:v>
                </c:pt>
                <c:pt idx="7">
                  <c:v>17.224717015280003</c:v>
                </c:pt>
                <c:pt idx="8">
                  <c:v>17.236998017599998</c:v>
                </c:pt>
                <c:pt idx="9">
                  <c:v>17.247817381360001</c:v>
                </c:pt>
                <c:pt idx="10">
                  <c:v>17.36495214328</c:v>
                </c:pt>
                <c:pt idx="11">
                  <c:v>17.447712792960001</c:v>
                </c:pt>
                <c:pt idx="12">
                  <c:v>17.528632231600003</c:v>
                </c:pt>
                <c:pt idx="13">
                  <c:v>17.577392274720001</c:v>
                </c:pt>
                <c:pt idx="14">
                  <c:v>17.625040126960002</c:v>
                </c:pt>
                <c:pt idx="15">
                  <c:v>17.65864358824</c:v>
                </c:pt>
                <c:pt idx="16">
                  <c:v>17.675418332080003</c:v>
                </c:pt>
                <c:pt idx="17">
                  <c:v>17.707874289520003</c:v>
                </c:pt>
                <c:pt idx="18">
                  <c:v>17.735119911760002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725824"/>
        <c:axId val="283728128"/>
      </c:scatterChart>
      <c:valAx>
        <c:axId val="283725824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3728128"/>
        <c:crosses val="autoZero"/>
        <c:crossBetween val="midCat"/>
      </c:valAx>
      <c:valAx>
        <c:axId val="283728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837258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SAV!$C$4:$C$22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SAV!$J$4:$J$22</c:f>
              <c:numCache>
                <c:formatCode>0.00</c:formatCode>
                <c:ptCount val="19"/>
                <c:pt idx="0">
                  <c:v>24.050018810800001</c:v>
                </c:pt>
                <c:pt idx="1">
                  <c:v>24.055289981360001</c:v>
                </c:pt>
                <c:pt idx="2">
                  <c:v>24.137451858800002</c:v>
                </c:pt>
                <c:pt idx="3">
                  <c:v>24.223468790160002</c:v>
                </c:pt>
                <c:pt idx="4">
                  <c:v>24.263338168000001</c:v>
                </c:pt>
                <c:pt idx="5">
                  <c:v>24.29617876056</c:v>
                </c:pt>
                <c:pt idx="6">
                  <c:v>24.431979643520002</c:v>
                </c:pt>
                <c:pt idx="7">
                  <c:v>24.472223865920004</c:v>
                </c:pt>
                <c:pt idx="8">
                  <c:v>24.476579242560003</c:v>
                </c:pt>
                <c:pt idx="9">
                  <c:v>24.606489011680001</c:v>
                </c:pt>
                <c:pt idx="10">
                  <c:v>25.069347107840002</c:v>
                </c:pt>
                <c:pt idx="11">
                  <c:v>25.604018292159999</c:v>
                </c:pt>
                <c:pt idx="12">
                  <c:v>26.101764965200001</c:v>
                </c:pt>
                <c:pt idx="13">
                  <c:v>26.511694540880001</c:v>
                </c:pt>
                <c:pt idx="14">
                  <c:v>26.907421068319998</c:v>
                </c:pt>
                <c:pt idx="15">
                  <c:v>27.279324422759998</c:v>
                </c:pt>
                <c:pt idx="16">
                  <c:v>27.604267105120002</c:v>
                </c:pt>
                <c:pt idx="17">
                  <c:v>27.944971856879999</c:v>
                </c:pt>
                <c:pt idx="18">
                  <c:v>28.19741169776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SAV!$C$4:$C$22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SAV!$K$4:$K$22</c:f>
              <c:numCache>
                <c:formatCode>0.00</c:formatCode>
                <c:ptCount val="19"/>
                <c:pt idx="0">
                  <c:v>13.154958457519999</c:v>
                </c:pt>
                <c:pt idx="1">
                  <c:v>13.15782776104</c:v>
                </c:pt>
                <c:pt idx="2">
                  <c:v>13.18645849648</c:v>
                </c:pt>
                <c:pt idx="3">
                  <c:v>13.202008458</c:v>
                </c:pt>
                <c:pt idx="4">
                  <c:v>13.216311922239999</c:v>
                </c:pt>
                <c:pt idx="5">
                  <c:v>13.231974224160002</c:v>
                </c:pt>
                <c:pt idx="6">
                  <c:v>13.25698776608</c:v>
                </c:pt>
                <c:pt idx="7">
                  <c:v>13.27348565464</c:v>
                </c:pt>
                <c:pt idx="8">
                  <c:v>13.29088649224</c:v>
                </c:pt>
                <c:pt idx="9">
                  <c:v>13.303983583760001</c:v>
                </c:pt>
                <c:pt idx="10">
                  <c:v>13.50459830864</c:v>
                </c:pt>
                <c:pt idx="11">
                  <c:v>13.687808262960001</c:v>
                </c:pt>
                <c:pt idx="12">
                  <c:v>13.886509058880002</c:v>
                </c:pt>
                <c:pt idx="13">
                  <c:v>14.04900829688</c:v>
                </c:pt>
                <c:pt idx="14">
                  <c:v>14.214303492880001</c:v>
                </c:pt>
                <c:pt idx="15">
                  <c:v>14.37612626176</c:v>
                </c:pt>
                <c:pt idx="16">
                  <c:v>14.50357479288</c:v>
                </c:pt>
                <c:pt idx="17">
                  <c:v>14.65161584232</c:v>
                </c:pt>
                <c:pt idx="18">
                  <c:v>14.7438453024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87872"/>
        <c:axId val="280380544"/>
      </c:scatterChart>
      <c:valAx>
        <c:axId val="28028787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0380544"/>
        <c:crosses val="autoZero"/>
        <c:crossBetween val="midCat"/>
      </c:valAx>
      <c:valAx>
        <c:axId val="280380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80287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SIV!$C$4:$C$22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SIV!$E$4:$E$22</c:f>
              <c:numCache>
                <c:formatCode>0.000</c:formatCode>
                <c:ptCount val="19"/>
                <c:pt idx="0">
                  <c:v>0.14227746264925809</c:v>
                </c:pt>
                <c:pt idx="1">
                  <c:v>0.28361601451497748</c:v>
                </c:pt>
                <c:pt idx="2">
                  <c:v>0.42400576832453724</c:v>
                </c:pt>
                <c:pt idx="3">
                  <c:v>0.56182262316628884</c:v>
                </c:pt>
                <c:pt idx="4">
                  <c:v>0.68737493774648561</c:v>
                </c:pt>
                <c:pt idx="5">
                  <c:v>0.81204157137300492</c:v>
                </c:pt>
                <c:pt idx="6">
                  <c:v>0.92874394070349342</c:v>
                </c:pt>
                <c:pt idx="7">
                  <c:v>1.0490167562235746</c:v>
                </c:pt>
                <c:pt idx="8">
                  <c:v>1.1442224612934846</c:v>
                </c:pt>
                <c:pt idx="9">
                  <c:v>1.2411505664113109</c:v>
                </c:pt>
                <c:pt idx="10">
                  <c:v>1.9220041521249018</c:v>
                </c:pt>
                <c:pt idx="11">
                  <c:v>2.2694402700080469</c:v>
                </c:pt>
                <c:pt idx="12">
                  <c:v>2.5206859262707915</c:v>
                </c:pt>
                <c:pt idx="13">
                  <c:v>2.6821444103690162</c:v>
                </c:pt>
                <c:pt idx="14">
                  <c:v>2.813977858967021</c:v>
                </c:pt>
                <c:pt idx="15">
                  <c:v>2.8988616405051566</c:v>
                </c:pt>
                <c:pt idx="16">
                  <c:v>2.9670526862903954</c:v>
                </c:pt>
                <c:pt idx="17">
                  <c:v>3.0479637083024458</c:v>
                </c:pt>
                <c:pt idx="18">
                  <c:v>3.1152568872306627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SIV!$C$4:$C$22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SIV!$F$4:$F$22</c:f>
              <c:numCache>
                <c:formatCode>0.000</c:formatCode>
                <c:ptCount val="19"/>
                <c:pt idx="0">
                  <c:v>1.2178474436287934E-2</c:v>
                </c:pt>
                <c:pt idx="1">
                  <c:v>2.3758340501712757E-2</c:v>
                </c:pt>
                <c:pt idx="2">
                  <c:v>3.4810422673344943E-2</c:v>
                </c:pt>
                <c:pt idx="3">
                  <c:v>4.4832693509343352E-2</c:v>
                </c:pt>
                <c:pt idx="4">
                  <c:v>5.4625795731117296E-2</c:v>
                </c:pt>
                <c:pt idx="5">
                  <c:v>6.36174616870962E-2</c:v>
                </c:pt>
                <c:pt idx="6">
                  <c:v>7.1948868817426501E-2</c:v>
                </c:pt>
                <c:pt idx="7">
                  <c:v>8.091539547518771E-2</c:v>
                </c:pt>
                <c:pt idx="8">
                  <c:v>8.6918592493825206E-2</c:v>
                </c:pt>
                <c:pt idx="9">
                  <c:v>9.3312153983896917E-2</c:v>
                </c:pt>
                <c:pt idx="10">
                  <c:v>0.13855852500035534</c:v>
                </c:pt>
                <c:pt idx="11">
                  <c:v>0.16740065678482668</c:v>
                </c:pt>
                <c:pt idx="12">
                  <c:v>0.18385012975518447</c:v>
                </c:pt>
                <c:pt idx="13">
                  <c:v>0.19916791276198409</c:v>
                </c:pt>
                <c:pt idx="14">
                  <c:v>0.20747418913601687</c:v>
                </c:pt>
                <c:pt idx="15">
                  <c:v>0.22108805809148083</c:v>
                </c:pt>
                <c:pt idx="16">
                  <c:v>0.22813271762489243</c:v>
                </c:pt>
                <c:pt idx="17">
                  <c:v>0.23802500093619444</c:v>
                </c:pt>
                <c:pt idx="18">
                  <c:v>0.24507634751182747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426368"/>
        <c:axId val="280433024"/>
      </c:scatterChart>
      <c:valAx>
        <c:axId val="280426368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0433024"/>
        <c:crosses val="autoZero"/>
        <c:crossBetween val="midCat"/>
      </c:valAx>
      <c:valAx>
        <c:axId val="28043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80426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SIV!$C$4:$C$22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SIV!$H$4:$H$22</c:f>
              <c:numCache>
                <c:formatCode>0.00</c:formatCode>
                <c:ptCount val="19"/>
                <c:pt idx="0">
                  <c:v>66.201966365354423</c:v>
                </c:pt>
                <c:pt idx="1">
                  <c:v>67.646030052857057</c:v>
                </c:pt>
                <c:pt idx="2">
                  <c:v>69.022412522409297</c:v>
                </c:pt>
                <c:pt idx="3">
                  <c:v>71.012051297166565</c:v>
                </c:pt>
                <c:pt idx="4">
                  <c:v>71.305590977620255</c:v>
                </c:pt>
                <c:pt idx="5">
                  <c:v>72.331853274497803</c:v>
                </c:pt>
                <c:pt idx="6">
                  <c:v>73.147534035704297</c:v>
                </c:pt>
                <c:pt idx="7">
                  <c:v>73.464737462597597</c:v>
                </c:pt>
                <c:pt idx="8">
                  <c:v>74.597702224914698</c:v>
                </c:pt>
                <c:pt idx="9">
                  <c:v>75.372673791360128</c:v>
                </c:pt>
                <c:pt idx="10">
                  <c:v>78.604740213661898</c:v>
                </c:pt>
                <c:pt idx="11">
                  <c:v>76.822646798666881</c:v>
                </c:pt>
                <c:pt idx="12">
                  <c:v>77.693102172704272</c:v>
                </c:pt>
                <c:pt idx="13">
                  <c:v>76.311581090814542</c:v>
                </c:pt>
                <c:pt idx="14">
                  <c:v>76.857148354451851</c:v>
                </c:pt>
                <c:pt idx="15">
                  <c:v>74.300180531379837</c:v>
                </c:pt>
                <c:pt idx="16">
                  <c:v>73.699637345708851</c:v>
                </c:pt>
                <c:pt idx="17">
                  <c:v>72.562942040181355</c:v>
                </c:pt>
                <c:pt idx="18">
                  <c:v>72.031114141366942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457216"/>
        <c:axId val="280459520"/>
      </c:scatterChart>
      <c:valAx>
        <c:axId val="280457216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80459520"/>
        <c:crosses val="autoZero"/>
        <c:crossBetween val="midCat"/>
      </c:valAx>
      <c:valAx>
        <c:axId val="28045952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804572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SIV!$C$4:$C$22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SIV!$J$4:$J$22</c:f>
              <c:numCache>
                <c:formatCode>0.00</c:formatCode>
                <c:ptCount val="19"/>
                <c:pt idx="0">
                  <c:v>31.370192369280002</c:v>
                </c:pt>
                <c:pt idx="1">
                  <c:v>31.555221443120001</c:v>
                </c:pt>
                <c:pt idx="2">
                  <c:v>31.713378316720004</c:v>
                </c:pt>
                <c:pt idx="3">
                  <c:v>31.895638042800002</c:v>
                </c:pt>
                <c:pt idx="4">
                  <c:v>32.033704896480003</c:v>
                </c:pt>
                <c:pt idx="5">
                  <c:v>32.16459974656</c:v>
                </c:pt>
                <c:pt idx="6">
                  <c:v>32.285654121520004</c:v>
                </c:pt>
                <c:pt idx="7">
                  <c:v>32.387564939199997</c:v>
                </c:pt>
                <c:pt idx="8">
                  <c:v>32.512669384319999</c:v>
                </c:pt>
                <c:pt idx="9">
                  <c:v>32.608711723600003</c:v>
                </c:pt>
                <c:pt idx="10">
                  <c:v>33.185007055360003</c:v>
                </c:pt>
                <c:pt idx="11">
                  <c:v>33.439024808160006</c:v>
                </c:pt>
                <c:pt idx="12">
                  <c:v>33.638716040559999</c:v>
                </c:pt>
                <c:pt idx="13">
                  <c:v>33.760357263360007</c:v>
                </c:pt>
                <c:pt idx="14">
                  <c:v>33.854590273680003</c:v>
                </c:pt>
                <c:pt idx="15">
                  <c:v>33.918533718080006</c:v>
                </c:pt>
                <c:pt idx="16">
                  <c:v>33.957221115919999</c:v>
                </c:pt>
                <c:pt idx="17">
                  <c:v>34.008530470240004</c:v>
                </c:pt>
                <c:pt idx="18">
                  <c:v>34.030552033759996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SIV!$C$4:$C$22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SIV!$K$4:$K$22</c:f>
              <c:numCache>
                <c:formatCode>0.00</c:formatCode>
                <c:ptCount val="19"/>
                <c:pt idx="0">
                  <c:v>16.63080411472</c:v>
                </c:pt>
                <c:pt idx="1">
                  <c:v>16.710212543600001</c:v>
                </c:pt>
                <c:pt idx="2">
                  <c:v>16.785841816320001</c:v>
                </c:pt>
                <c:pt idx="3">
                  <c:v>16.84429673136</c:v>
                </c:pt>
                <c:pt idx="4">
                  <c:v>16.916091619120003</c:v>
                </c:pt>
                <c:pt idx="5">
                  <c:v>16.96871328504</c:v>
                </c:pt>
                <c:pt idx="6">
                  <c:v>17.0266863288</c:v>
                </c:pt>
                <c:pt idx="7">
                  <c:v>17.104096479280003</c:v>
                </c:pt>
                <c:pt idx="8">
                  <c:v>17.119258332960001</c:v>
                </c:pt>
                <c:pt idx="9">
                  <c:v>17.155533738480003</c:v>
                </c:pt>
                <c:pt idx="10">
                  <c:v>17.452222475519999</c:v>
                </c:pt>
                <c:pt idx="11">
                  <c:v>17.62898224992</c:v>
                </c:pt>
                <c:pt idx="12">
                  <c:v>17.765534914000003</c:v>
                </c:pt>
                <c:pt idx="13">
                  <c:v>17.849481225600002</c:v>
                </c:pt>
                <c:pt idx="14">
                  <c:v>17.956452298400002</c:v>
                </c:pt>
                <c:pt idx="15">
                  <c:v>17.989833045360001</c:v>
                </c:pt>
                <c:pt idx="16">
                  <c:v>18.017123185360003</c:v>
                </c:pt>
                <c:pt idx="17">
                  <c:v>18.08969960248</c:v>
                </c:pt>
                <c:pt idx="18">
                  <c:v>18.136619103999998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488192"/>
        <c:axId val="277615360"/>
      </c:scatterChart>
      <c:valAx>
        <c:axId val="28048819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7615360"/>
        <c:crosses val="autoZero"/>
        <c:crossBetween val="midCat"/>
      </c:valAx>
      <c:valAx>
        <c:axId val="277615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804881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AFT!$C$4:$C$22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AFT!$E$4:$E$22</c:f>
              <c:numCache>
                <c:formatCode>0.000</c:formatCode>
                <c:ptCount val="19"/>
                <c:pt idx="0">
                  <c:v>5.8804437885160883E-2</c:v>
                </c:pt>
                <c:pt idx="1">
                  <c:v>0.11328121440866588</c:v>
                </c:pt>
                <c:pt idx="2">
                  <c:v>0.16442709762681312</c:v>
                </c:pt>
                <c:pt idx="3">
                  <c:v>0.21369037295526933</c:v>
                </c:pt>
                <c:pt idx="4">
                  <c:v>0.25969851326854049</c:v>
                </c:pt>
                <c:pt idx="5">
                  <c:v>0.30458693312628632</c:v>
                </c:pt>
                <c:pt idx="6">
                  <c:v>0.3535810411603017</c:v>
                </c:pt>
                <c:pt idx="7">
                  <c:v>0.39324075520505897</c:v>
                </c:pt>
                <c:pt idx="8">
                  <c:v>0.43122082307847343</c:v>
                </c:pt>
                <c:pt idx="9">
                  <c:v>0.46608469881052739</c:v>
                </c:pt>
                <c:pt idx="10">
                  <c:v>0.81220411130135672</c:v>
                </c:pt>
                <c:pt idx="11">
                  <c:v>1.1112280944165089</c:v>
                </c:pt>
                <c:pt idx="12">
                  <c:v>1.3599885069033293</c:v>
                </c:pt>
                <c:pt idx="13">
                  <c:v>1.5802786014466688</c:v>
                </c:pt>
                <c:pt idx="14">
                  <c:v>1.771152917318586</c:v>
                </c:pt>
                <c:pt idx="15">
                  <c:v>1.9316194904386985</c:v>
                </c:pt>
                <c:pt idx="16">
                  <c:v>2.1139377908125203</c:v>
                </c:pt>
                <c:pt idx="17">
                  <c:v>2.2758765126260059</c:v>
                </c:pt>
                <c:pt idx="18">
                  <c:v>2.403286664381532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AFT!$C$4:$C$22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AFT!$F$4:$F$22</c:f>
              <c:numCache>
                <c:formatCode>0.000</c:formatCode>
                <c:ptCount val="19"/>
                <c:pt idx="0">
                  <c:v>1.5224395332275686E-2</c:v>
                </c:pt>
                <c:pt idx="1">
                  <c:v>3.0073139793011277E-2</c:v>
                </c:pt>
                <c:pt idx="2">
                  <c:v>4.4278005698986926E-2</c:v>
                </c:pt>
                <c:pt idx="3">
                  <c:v>5.8221827676623226E-2</c:v>
                </c:pt>
                <c:pt idx="4">
                  <c:v>7.1780850386195028E-2</c:v>
                </c:pt>
                <c:pt idx="5">
                  <c:v>8.4004625757292478E-2</c:v>
                </c:pt>
                <c:pt idx="6">
                  <c:v>9.6127256251409998E-2</c:v>
                </c:pt>
                <c:pt idx="7">
                  <c:v>0.10829974308637481</c:v>
                </c:pt>
                <c:pt idx="8">
                  <c:v>0.12008388006178246</c:v>
                </c:pt>
                <c:pt idx="9">
                  <c:v>0.1322031478866515</c:v>
                </c:pt>
                <c:pt idx="10">
                  <c:v>0.23150154929931654</c:v>
                </c:pt>
                <c:pt idx="11">
                  <c:v>0.30384817604719844</c:v>
                </c:pt>
                <c:pt idx="12">
                  <c:v>0.36543214166485349</c:v>
                </c:pt>
                <c:pt idx="13">
                  <c:v>0.41206865922558367</c:v>
                </c:pt>
                <c:pt idx="14">
                  <c:v>0.45259532919603729</c:v>
                </c:pt>
                <c:pt idx="15">
                  <c:v>0.48463192729226878</c:v>
                </c:pt>
                <c:pt idx="16">
                  <c:v>0.50999860573084044</c:v>
                </c:pt>
                <c:pt idx="17">
                  <c:v>0.52785960481751548</c:v>
                </c:pt>
                <c:pt idx="18">
                  <c:v>0.54602611991635019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843520"/>
        <c:axId val="276846080"/>
      </c:scatterChart>
      <c:valAx>
        <c:axId val="27684352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6846080"/>
        <c:crosses val="autoZero"/>
        <c:crossBetween val="midCat"/>
      </c:valAx>
      <c:valAx>
        <c:axId val="276846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Uptake</a:t>
                </a:r>
                <a:r>
                  <a:rPr lang="de-DE" sz="1100"/>
                  <a:t> / mmol/g</a:t>
                </a:r>
              </a:p>
            </c:rich>
          </c:tx>
          <c:layout>
            <c:manualLayout>
              <c:xMode val="edge"/>
              <c:yMode val="edge"/>
              <c:x val="2.481933508311461E-2"/>
              <c:y val="0.2704531204432779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9050"/>
        </c:spPr>
        <c:crossAx val="276843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0174978129"/>
          <c:y val="6.9060586176727903E-2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314563772312"/>
          <c:y val="5.1400554097404488E-2"/>
          <c:w val="0.79758232540520069"/>
          <c:h val="0.8002121609798774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00B050"/>
              </a:solidFill>
              <a:prstDash val="sysDash"/>
            </a:ln>
          </c:spPr>
          <c:marker>
            <c:symbol val="triangle"/>
            <c:size val="8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AFT!$C$4:$C$22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AFT!$H$4:$H$22</c:f>
              <c:numCache>
                <c:formatCode>0.00</c:formatCode>
                <c:ptCount val="19"/>
                <c:pt idx="0">
                  <c:v>21.887578504315048</c:v>
                </c:pt>
                <c:pt idx="1">
                  <c:v>21.34552248509431</c:v>
                </c:pt>
                <c:pt idx="2">
                  <c:v>21.043259255010348</c:v>
                </c:pt>
                <c:pt idx="3">
                  <c:v>20.798249758473123</c:v>
                </c:pt>
                <c:pt idx="4">
                  <c:v>20.50163658697409</c:v>
                </c:pt>
                <c:pt idx="5">
                  <c:v>20.546399742744185</c:v>
                </c:pt>
                <c:pt idx="6">
                  <c:v>20.843473308632866</c:v>
                </c:pt>
                <c:pt idx="7">
                  <c:v>20.575896267067733</c:v>
                </c:pt>
                <c:pt idx="8">
                  <c:v>20.348981585656119</c:v>
                </c:pt>
                <c:pt idx="9">
                  <c:v>19.977940531775069</c:v>
                </c:pt>
                <c:pt idx="10">
                  <c:v>19.881033098790621</c:v>
                </c:pt>
                <c:pt idx="11">
                  <c:v>20.724031598976616</c:v>
                </c:pt>
                <c:pt idx="12">
                  <c:v>21.089008492818273</c:v>
                </c:pt>
                <c:pt idx="13">
                  <c:v>21.731601941515677</c:v>
                </c:pt>
                <c:pt idx="14">
                  <c:v>22.175512098118507</c:v>
                </c:pt>
                <c:pt idx="15">
                  <c:v>22.585890781709629</c:v>
                </c:pt>
                <c:pt idx="16">
                  <c:v>23.488261889340087</c:v>
                </c:pt>
                <c:pt idx="17">
                  <c:v>24.431938822077161</c:v>
                </c:pt>
                <c:pt idx="18">
                  <c:v>24.941342428053964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862080"/>
        <c:axId val="276864384"/>
      </c:scatterChart>
      <c:valAx>
        <c:axId val="276862080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6864384"/>
        <c:crosses val="autoZero"/>
        <c:crossBetween val="midCat"/>
      </c:valAx>
      <c:valAx>
        <c:axId val="27686438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S(CO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/N</a:t>
                </a:r>
                <a:r>
                  <a:rPr lang="de-DE" sz="1100" i="1" baseline="-25000"/>
                  <a:t>2</a:t>
                </a:r>
                <a:r>
                  <a:rPr lang="de-DE" sz="1100" i="1"/>
                  <a:t>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3364630967520814E-2"/>
              <c:y val="0.3435712471424942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68620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61351706036746"/>
          <c:y val="5.1400554097404488E-2"/>
          <c:w val="0.78040026246719163"/>
          <c:h val="0.80021216097987746"/>
        </c:manualLayout>
      </c:layout>
      <c:scatterChart>
        <c:scatterStyle val="lineMarker"/>
        <c:varyColors val="0"/>
        <c:ser>
          <c:idx val="0"/>
          <c:order val="0"/>
          <c:tx>
            <c:v>CO2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AFT!$C$4:$C$22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AFT!$J$4:$J$22</c:f>
              <c:numCache>
                <c:formatCode>0.00</c:formatCode>
                <c:ptCount val="19"/>
                <c:pt idx="0">
                  <c:v>27.07894335336</c:v>
                </c:pt>
                <c:pt idx="1">
                  <c:v>26.973839599760002</c:v>
                </c:pt>
                <c:pt idx="2">
                  <c:v>26.866629076640002</c:v>
                </c:pt>
                <c:pt idx="3">
                  <c:v>26.776304968320002</c:v>
                </c:pt>
                <c:pt idx="4">
                  <c:v>26.722332832719999</c:v>
                </c:pt>
                <c:pt idx="5">
                  <c:v>26.65051484928</c:v>
                </c:pt>
                <c:pt idx="6">
                  <c:v>26.656184211119999</c:v>
                </c:pt>
                <c:pt idx="7">
                  <c:v>26.555809716400002</c:v>
                </c:pt>
                <c:pt idx="8">
                  <c:v>26.492446216240001</c:v>
                </c:pt>
                <c:pt idx="9">
                  <c:v>26.460197157600003</c:v>
                </c:pt>
                <c:pt idx="10">
                  <c:v>26.243590724480001</c:v>
                </c:pt>
                <c:pt idx="11">
                  <c:v>26.315301764880001</c:v>
                </c:pt>
                <c:pt idx="12">
                  <c:v>26.461118725440002</c:v>
                </c:pt>
                <c:pt idx="13">
                  <c:v>26.58438091352</c:v>
                </c:pt>
                <c:pt idx="14">
                  <c:v>26.793718399759999</c:v>
                </c:pt>
                <c:pt idx="15">
                  <c:v>26.933972439440002</c:v>
                </c:pt>
                <c:pt idx="16">
                  <c:v>27.120097804960004</c:v>
                </c:pt>
                <c:pt idx="17">
                  <c:v>27.360845457840004</c:v>
                </c:pt>
                <c:pt idx="18">
                  <c:v>27.524430192800001</c:v>
                </c:pt>
              </c:numCache>
            </c:numRef>
          </c:yVal>
          <c:smooth val="0"/>
        </c:ser>
        <c:ser>
          <c:idx val="1"/>
          <c:order val="1"/>
          <c:tx>
            <c:v>N2</c:v>
          </c:tx>
          <c:spPr>
            <a:ln>
              <a:prstDash val="sysDash"/>
            </a:ln>
          </c:spPr>
          <c:marker>
            <c:symbol val="diamond"/>
            <c:size val="9"/>
            <c:spPr>
              <a:solidFill>
                <a:schemeClr val="bg1">
                  <a:lumMod val="95000"/>
                </a:schemeClr>
              </a:solidFill>
              <a:ln w="25400">
                <a:solidFill>
                  <a:schemeClr val="accent2"/>
                </a:solidFill>
              </a:ln>
            </c:spPr>
          </c:marker>
          <c:xVal>
            <c:numRef>
              <c:f>AFT!$C$4:$C$22</c:f>
              <c:numCache>
                <c:formatCode>General</c:formatCode>
                <c:ptCount val="1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</c:numCache>
            </c:numRef>
          </c:xVal>
          <c:yVal>
            <c:numRef>
              <c:f>AFT!$K$4:$K$22</c:f>
              <c:numCache>
                <c:formatCode>0.00</c:formatCode>
                <c:ptCount val="19"/>
                <c:pt idx="0">
                  <c:v>13.653281811280001</c:v>
                </c:pt>
                <c:pt idx="1">
                  <c:v>13.650125192480001</c:v>
                </c:pt>
                <c:pt idx="2">
                  <c:v>13.655226450800001</c:v>
                </c:pt>
                <c:pt idx="3">
                  <c:v>13.635865492879999</c:v>
                </c:pt>
                <c:pt idx="4">
                  <c:v>13.643260294480001</c:v>
                </c:pt>
                <c:pt idx="5">
                  <c:v>13.606530046320001</c:v>
                </c:pt>
                <c:pt idx="6">
                  <c:v>13.591325641360001</c:v>
                </c:pt>
                <c:pt idx="7">
                  <c:v>13.610661202400001</c:v>
                </c:pt>
                <c:pt idx="8">
                  <c:v>13.617769274480001</c:v>
                </c:pt>
                <c:pt idx="9">
                  <c:v>13.62594573096</c:v>
                </c:pt>
                <c:pt idx="10">
                  <c:v>13.695650334160002</c:v>
                </c:pt>
                <c:pt idx="11">
                  <c:v>13.774507772080002</c:v>
                </c:pt>
                <c:pt idx="12">
                  <c:v>13.89832873336</c:v>
                </c:pt>
                <c:pt idx="13">
                  <c:v>14.02047986024</c:v>
                </c:pt>
                <c:pt idx="14">
                  <c:v>14.136860916400002</c:v>
                </c:pt>
                <c:pt idx="15">
                  <c:v>14.239084864640001</c:v>
                </c:pt>
                <c:pt idx="16">
                  <c:v>14.364285792800001</c:v>
                </c:pt>
                <c:pt idx="17">
                  <c:v>14.448711674480002</c:v>
                </c:pt>
                <c:pt idx="18">
                  <c:v>14.52309298552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18272"/>
        <c:axId val="276920576"/>
      </c:scatterChart>
      <c:valAx>
        <c:axId val="276918272"/>
        <c:scaling>
          <c:orientation val="minMax"/>
          <c:max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 i="1"/>
                  <a:t>p</a:t>
                </a:r>
                <a:r>
                  <a:rPr lang="de-DE" sz="1100"/>
                  <a:t> / kPa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276920576"/>
        <c:crosses val="autoZero"/>
        <c:crossBetween val="midCat"/>
      </c:valAx>
      <c:valAx>
        <c:axId val="276920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 i="1"/>
                  <a:t>Heat of adsorption</a:t>
                </a:r>
                <a:r>
                  <a:rPr lang="de-DE" sz="1100"/>
                  <a:t>/ kJ/mol</a:t>
                </a:r>
              </a:p>
            </c:rich>
          </c:tx>
          <c:layout>
            <c:manualLayout>
              <c:xMode val="edge"/>
              <c:yMode val="edge"/>
              <c:x val="2.4819384690315773E-2"/>
              <c:y val="0.188732537465074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/>
        </c:spPr>
        <c:crossAx val="276918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573608067032858"/>
          <c:y val="0.67551231902463804"/>
          <c:w val="0.1561282932416953"/>
          <c:h val="0.1555519431038862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chart" Target="../charts/chart52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23</xdr:row>
      <xdr:rowOff>11430</xdr:rowOff>
    </xdr:from>
    <xdr:to>
      <xdr:col>5</xdr:col>
      <xdr:colOff>754380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121920</xdr:colOff>
      <xdr:row>23</xdr:row>
      <xdr:rowOff>11430</xdr:rowOff>
    </xdr:from>
    <xdr:to>
      <xdr:col>11</xdr:col>
      <xdr:colOff>594360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23</xdr:row>
      <xdr:rowOff>11430</xdr:rowOff>
    </xdr:from>
    <xdr:to>
      <xdr:col>17</xdr:col>
      <xdr:colOff>472440</xdr:colOff>
      <xdr:row>39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/>
  </sheetViews>
  <sheetFormatPr baseColWidth="10" defaultRowHeight="15" x14ac:dyDescent="0.25"/>
  <cols>
    <col min="2" max="2" width="14.7109375" customWidth="1"/>
    <col min="3" max="3" width="14.85546875" customWidth="1"/>
    <col min="4" max="4" width="15.28515625" customWidth="1"/>
    <col min="5" max="6" width="12.7109375" customWidth="1"/>
    <col min="7" max="7" width="12.140625" customWidth="1"/>
  </cols>
  <sheetData>
    <row r="1" spans="1:7" x14ac:dyDescent="0.3">
      <c r="B1" s="1" t="s">
        <v>23</v>
      </c>
      <c r="E1" s="1" t="s">
        <v>24</v>
      </c>
    </row>
    <row r="2" spans="1:7" x14ac:dyDescent="0.3">
      <c r="B2" t="s">
        <v>48</v>
      </c>
    </row>
    <row r="3" spans="1:7" x14ac:dyDescent="0.3">
      <c r="B3" s="1" t="s">
        <v>15</v>
      </c>
      <c r="C3" s="1" t="s">
        <v>18</v>
      </c>
      <c r="D3" s="1" t="s">
        <v>20</v>
      </c>
      <c r="E3" s="1" t="s">
        <v>15</v>
      </c>
      <c r="F3" s="1" t="s">
        <v>18</v>
      </c>
      <c r="G3" s="1" t="s">
        <v>20</v>
      </c>
    </row>
    <row r="4" spans="1:7" x14ac:dyDescent="0.3">
      <c r="B4" t="s">
        <v>16</v>
      </c>
      <c r="C4" t="s">
        <v>19</v>
      </c>
      <c r="D4" t="s">
        <v>21</v>
      </c>
      <c r="E4" t="s">
        <v>10</v>
      </c>
      <c r="F4" t="s">
        <v>10</v>
      </c>
      <c r="G4" t="s">
        <v>10</v>
      </c>
    </row>
    <row r="5" spans="1:7" x14ac:dyDescent="0.3">
      <c r="B5" t="s">
        <v>17</v>
      </c>
      <c r="C5" t="s">
        <v>22</v>
      </c>
      <c r="D5" t="s">
        <v>22</v>
      </c>
      <c r="E5" t="s">
        <v>25</v>
      </c>
      <c r="F5" t="s">
        <v>26</v>
      </c>
      <c r="G5" t="s">
        <v>27</v>
      </c>
    </row>
    <row r="6" spans="1:7" x14ac:dyDescent="0.3">
      <c r="A6" s="1" t="s">
        <v>28</v>
      </c>
      <c r="B6" s="3">
        <f>AEI!$E$13-AEI!$E$4</f>
        <v>0.30221244730432489</v>
      </c>
      <c r="C6" s="3">
        <f>AEI!$E$17-AEI!$E$13</f>
        <v>1.1105422344120361</v>
      </c>
      <c r="D6" s="3">
        <f>AEI!$E$22-AEI!$E$13</f>
        <v>1.977496827568805</v>
      </c>
      <c r="E6" s="2">
        <f>AEI!$H$13</f>
        <v>15.726765749847479</v>
      </c>
      <c r="F6" s="2">
        <f>AEI!$H$17</f>
        <v>21.030634319844506</v>
      </c>
      <c r="G6" s="2">
        <f>AEI!$H$22</f>
        <v>26.262161089140911</v>
      </c>
    </row>
    <row r="7" spans="1:7" x14ac:dyDescent="0.3">
      <c r="A7" s="1" t="s">
        <v>29</v>
      </c>
      <c r="B7" s="3">
        <f>AEN!$E$13-AEN!$E$4</f>
        <v>0.29267743493015763</v>
      </c>
      <c r="C7" s="3">
        <f>AEN!$E$17-AEN!$E$13</f>
        <v>0.75444643676190992</v>
      </c>
      <c r="D7" s="3">
        <f>AEN!$E$22-AEN!$E$13</f>
        <v>1.1633866621355768</v>
      </c>
      <c r="E7" s="2">
        <f>AEN!$H$13</f>
        <v>79.537472673325468</v>
      </c>
      <c r="F7" s="2">
        <f>AEN!$H$17</f>
        <v>83.760335205777764</v>
      </c>
      <c r="G7" s="2">
        <f>AEN!$H$22</f>
        <v>85.282412770138635</v>
      </c>
    </row>
    <row r="8" spans="1:7" x14ac:dyDescent="0.3">
      <c r="A8" s="1" t="s">
        <v>49</v>
      </c>
      <c r="B8" s="3">
        <f>AFT!$E$13-AFT!$E$4</f>
        <v>0.40728026092536651</v>
      </c>
      <c r="C8" s="3">
        <f>AFT!$E$17-AFT!$E$13</f>
        <v>1.1141939026361414</v>
      </c>
      <c r="D8" s="3">
        <f>AFT!$E$22-AFT!$E$13</f>
        <v>1.9372019655710047</v>
      </c>
      <c r="E8" s="2">
        <f>AFT!$H$13</f>
        <v>19.977940531775069</v>
      </c>
      <c r="F8" s="2">
        <f>AFT!$H$17</f>
        <v>21.731601941515677</v>
      </c>
      <c r="G8" s="2">
        <f>AFT!$H$22</f>
        <v>24.941342428053964</v>
      </c>
    </row>
    <row r="9" spans="1:7" x14ac:dyDescent="0.3">
      <c r="A9" s="1" t="s">
        <v>30</v>
      </c>
      <c r="B9" s="3">
        <f>AFV!$E$13-AFV!$E$4</f>
        <v>0.38832115870532369</v>
      </c>
      <c r="C9" s="3">
        <f>AFV!$E$17-AFV!$E$13</f>
        <v>1.0211712168450493</v>
      </c>
      <c r="D9" s="3">
        <f>AFV!$E$22-AFV!$E$13</f>
        <v>1.6647843602498122</v>
      </c>
      <c r="E9" s="2">
        <f>AFV!$H$13</f>
        <v>15.683900469600006</v>
      </c>
      <c r="F9" s="2">
        <f>AFV!$H$17</f>
        <v>19.63137019869956</v>
      </c>
      <c r="G9" s="2">
        <f>AFV!$H$22</f>
        <v>22.670861977897083</v>
      </c>
    </row>
    <row r="10" spans="1:7" x14ac:dyDescent="0.3">
      <c r="A10" s="1" t="s">
        <v>31</v>
      </c>
      <c r="B10" s="3">
        <f>AFX!$E$13-AFX!$E$4</f>
        <v>0.46157783308841932</v>
      </c>
      <c r="C10" s="3">
        <f>AFX!$E$17-AFX!$E$13</f>
        <v>1.0654325326000675</v>
      </c>
      <c r="D10" s="3">
        <f>AFX!$E$22-AFX!$E$13</f>
        <v>1.8782427811207438</v>
      </c>
      <c r="E10" s="2">
        <f>AFX!$H$13</f>
        <v>23.187447916671783</v>
      </c>
      <c r="F10" s="2">
        <f>AFX!$H$17</f>
        <v>22.410128028138566</v>
      </c>
      <c r="G10" s="2">
        <f>AFX!$H$22</f>
        <v>25.557762635393797</v>
      </c>
    </row>
    <row r="11" spans="1:7" x14ac:dyDescent="0.3">
      <c r="A11" s="1" t="s">
        <v>32</v>
      </c>
      <c r="B11" s="3">
        <f>AFY!$E$13-AFY!$E$4</f>
        <v>0.38488505172166843</v>
      </c>
      <c r="C11" s="3">
        <f>AFY!$E$17-AFY!$E$13</f>
        <v>1.5129276614846596</v>
      </c>
      <c r="D11" s="3">
        <f>AFY!$E$22-AFY!$E$13</f>
        <v>2.8050856850264649</v>
      </c>
      <c r="E11" s="2">
        <f>AFY!$H$13</f>
        <v>20.343391333650544</v>
      </c>
      <c r="F11" s="2">
        <f>AFY!$H$17</f>
        <v>22.50728585484374</v>
      </c>
      <c r="G11" s="2">
        <f>AFY!$H$22</f>
        <v>24.971967236016788</v>
      </c>
    </row>
    <row r="12" spans="1:7" x14ac:dyDescent="0.3">
      <c r="A12" s="1" t="s">
        <v>33</v>
      </c>
      <c r="B12" s="3">
        <f>APC!$E$13-APC!$E$4</f>
        <v>0.29911029864921951</v>
      </c>
      <c r="C12" s="3">
        <f>APC!$E$17-APC!$E$13</f>
        <v>0.80554716738992815</v>
      </c>
      <c r="D12" s="3">
        <f>APC!$E$22-APC!$E$13</f>
        <v>1.2930203013425439</v>
      </c>
      <c r="E12" s="2">
        <f>APC!$H$13</f>
        <v>86.124301299066161</v>
      </c>
      <c r="F12" s="2">
        <f>APC!$H$17</f>
        <v>80.38412129398256</v>
      </c>
      <c r="G12" s="2">
        <f>APC!$H$22</f>
        <v>75.725668804857278</v>
      </c>
    </row>
    <row r="13" spans="1:7" x14ac:dyDescent="0.3">
      <c r="A13" s="1" t="s">
        <v>34</v>
      </c>
      <c r="B13" s="3">
        <f>ATN!$E$13-ATN!$E$4</f>
        <v>1.006955297808239</v>
      </c>
      <c r="C13" s="3">
        <f>ATN!$E$17-ATN!$E$13</f>
        <v>0.54601554171627775</v>
      </c>
      <c r="D13" s="3">
        <f>ATN!$E$22-ATN!$E$13</f>
        <v>0.72936108213691786</v>
      </c>
      <c r="E13" s="2">
        <f>ATN!$H$13</f>
        <v>79.595117370892041</v>
      </c>
      <c r="F13" s="2">
        <f>ATN!$H$17</f>
        <v>82.192383997264599</v>
      </c>
      <c r="G13" s="2">
        <f>ATN!$H$22</f>
        <v>90.657408470357822</v>
      </c>
    </row>
    <row r="14" spans="1:7" x14ac:dyDescent="0.3">
      <c r="A14" s="1" t="s">
        <v>35</v>
      </c>
      <c r="B14" s="3">
        <f>ATT!$E$13-ATT!$E$4</f>
        <v>1.0911339348181484</v>
      </c>
      <c r="C14" s="3">
        <f>ATT!$E$17-ATT!$E$13</f>
        <v>1.0237576418675516</v>
      </c>
      <c r="D14" s="3">
        <f>ATT!$E$22-ATT!$E$13</f>
        <v>1.3462035500250684</v>
      </c>
      <c r="E14" s="2">
        <f>ATT!$H$13</f>
        <v>76.401585378287962</v>
      </c>
      <c r="F14" s="2">
        <f>ATT!$H$17</f>
        <v>82.092782731503817</v>
      </c>
      <c r="G14" s="2">
        <f>ATT!$H$22</f>
        <v>86.787113155727852</v>
      </c>
    </row>
    <row r="15" spans="1:7" x14ac:dyDescent="0.3">
      <c r="A15" s="1" t="s">
        <v>36</v>
      </c>
      <c r="B15" s="3">
        <f>AVL!$E$13-AVL!$E$4</f>
        <v>0.4641228608688916</v>
      </c>
      <c r="C15" s="3">
        <f>AVL!$E$17-AVL!$E$13</f>
        <v>1.0649110995019093</v>
      </c>
      <c r="D15" s="3">
        <f>AVL!$E$22-AVL!$E$13</f>
        <v>1.7736046929563349</v>
      </c>
      <c r="E15" s="2">
        <f>AVL!$H$13</f>
        <v>19.655422774767331</v>
      </c>
      <c r="F15" s="2">
        <f>AVL!$H$17</f>
        <v>21.976342731543372</v>
      </c>
      <c r="G15" s="2">
        <f>AVL!$H$22</f>
        <v>25.680564281713313</v>
      </c>
    </row>
    <row r="16" spans="1:7" x14ac:dyDescent="0.3">
      <c r="A16" s="1" t="s">
        <v>37</v>
      </c>
      <c r="B16" s="3">
        <f>BPH!$E$13-BPH!$E$4</f>
        <v>0.20927541316926282</v>
      </c>
      <c r="C16" s="3">
        <f>BPH!$E$17-BPH!$E$13</f>
        <v>0.86356503003866303</v>
      </c>
      <c r="D16" s="3">
        <f>BPH!$E$22-BPH!$E$13</f>
        <v>1.7631933320423807</v>
      </c>
      <c r="E16" s="2">
        <f>BPH!$H$13</f>
        <v>13.490620226526618</v>
      </c>
      <c r="F16" s="2">
        <f>BPH!$H$17</f>
        <v>15.601362753661965</v>
      </c>
      <c r="G16" s="2">
        <f>BPH!$H$22</f>
        <v>18.373818699091807</v>
      </c>
    </row>
    <row r="17" spans="1:7" x14ac:dyDescent="0.3">
      <c r="A17" s="1" t="s">
        <v>38</v>
      </c>
      <c r="B17" s="3">
        <f>CHA!$E$13-CHA!$E$4</f>
        <v>0.33864132240222666</v>
      </c>
      <c r="C17" s="3">
        <f>CHA!$E$17-CHA!$E$13</f>
        <v>1.1689187410776798</v>
      </c>
      <c r="D17" s="3">
        <f>CHA!$E$22-CHA!$E$13</f>
        <v>2.0084024249395278</v>
      </c>
      <c r="E17" s="2">
        <f>CHA!$H$13</f>
        <v>15.24722609351287</v>
      </c>
      <c r="F17" s="2">
        <f>CHA!$H$17</f>
        <v>20.119122050082307</v>
      </c>
      <c r="G17" s="2">
        <f>CHA!$H$22</f>
        <v>23.977020451422408</v>
      </c>
    </row>
    <row r="18" spans="1:7" x14ac:dyDescent="0.3">
      <c r="A18" s="1" t="s">
        <v>39</v>
      </c>
      <c r="B18" s="3">
        <f>GIS!$E$13-GIS!$E$4</f>
        <v>1.7388256479285638</v>
      </c>
      <c r="C18" s="3">
        <f>GIS!$E$17-GIS!$E$13</f>
        <v>1.577173261814911</v>
      </c>
      <c r="D18" s="3">
        <f>GIS!$E$22-GIS!$E$13</f>
        <v>1.8130812200110269</v>
      </c>
      <c r="E18" s="2">
        <f>GIS!$H$13</f>
        <v>131.98833669153359</v>
      </c>
      <c r="F18" s="2">
        <f>GIS!$H$17</f>
        <v>161.0030014816343</v>
      </c>
      <c r="G18" s="2">
        <f>GIS!$H$22</f>
        <v>164.74785787284279</v>
      </c>
    </row>
    <row r="19" spans="1:7" x14ac:dyDescent="0.3">
      <c r="A19" s="1" t="s">
        <v>40</v>
      </c>
      <c r="B19" s="3">
        <f>GME!$E$13-GME!$E$4</f>
        <v>0.53839103389033027</v>
      </c>
      <c r="C19" s="3">
        <f>GME!$E$17-GME!$E$13</f>
        <v>0.97964590084867087</v>
      </c>
      <c r="D19" s="3">
        <f>GME!$E$22-GME!$E$13</f>
        <v>1.6946222570413669</v>
      </c>
      <c r="E19" s="2">
        <f>GME!$H$13</f>
        <v>32.029015979943367</v>
      </c>
      <c r="F19" s="2">
        <f>GME!$H$17</f>
        <v>25.710211902346749</v>
      </c>
      <c r="G19" s="2">
        <f>GME!$H$22</f>
        <v>26.236413093634113</v>
      </c>
    </row>
    <row r="20" spans="1:7" x14ac:dyDescent="0.3">
      <c r="A20" s="1" t="s">
        <v>41</v>
      </c>
      <c r="B20" s="3">
        <f>KFI!$E$13-KFI!$E$4</f>
        <v>0.46177924964458772</v>
      </c>
      <c r="C20" s="3">
        <f>KFI!$E$17-KFI!$E$13</f>
        <v>1.3857683321822241</v>
      </c>
      <c r="D20" s="3">
        <f>KFI!$E$22-KFI!$E$13</f>
        <v>2.3842117540819445</v>
      </c>
      <c r="E20" s="2">
        <f>KFI!$H$13</f>
        <v>25.700102794781955</v>
      </c>
      <c r="F20" s="2">
        <f>KFI!$H$17</f>
        <v>31.39128607055337</v>
      </c>
      <c r="G20" s="2">
        <f>KFI!$H$22</f>
        <v>35.861333886053181</v>
      </c>
    </row>
    <row r="21" spans="1:7" x14ac:dyDescent="0.3">
      <c r="A21" s="1" t="s">
        <v>42</v>
      </c>
      <c r="B21" s="3">
        <f>LEV!$E$13-LEV!$E$4</f>
        <v>0.39600903114063685</v>
      </c>
      <c r="C21" s="3">
        <f>LEV!$E$17-LEV!$E$13</f>
        <v>0.99034156731919953</v>
      </c>
      <c r="D21" s="3">
        <f>LEV!$E$22-LEV!$E$13</f>
        <v>1.6618648129439446</v>
      </c>
      <c r="E21" s="2">
        <f>LEV!$H$13</f>
        <v>15.675188585673769</v>
      </c>
      <c r="F21" s="2">
        <f>LEV!$H$17</f>
        <v>19.469937243805429</v>
      </c>
      <c r="G21" s="2">
        <f>LEV!$H$22</f>
        <v>23.339367278216997</v>
      </c>
    </row>
    <row r="22" spans="1:7" x14ac:dyDescent="0.3">
      <c r="A22" s="1" t="s">
        <v>43</v>
      </c>
      <c r="B22" s="3">
        <f>MER!$E$13-MER!$E$4</f>
        <v>0.35396733583386086</v>
      </c>
      <c r="C22" s="3">
        <f>MER!$E$17-MER!$E$13</f>
        <v>0.96221276298522207</v>
      </c>
      <c r="D22" s="3">
        <f>MER!$E$22-MER!$E$13</f>
        <v>1.5866302467378062</v>
      </c>
      <c r="E22" s="2">
        <f>MER!$H$13</f>
        <v>31.146945223861881</v>
      </c>
      <c r="F22" s="2">
        <f>MER!$H$17</f>
        <v>38.612780667654782</v>
      </c>
      <c r="G22" s="2">
        <f>MER!$H$22</f>
        <v>41.561662163662767</v>
      </c>
    </row>
    <row r="23" spans="1:7" x14ac:dyDescent="0.3">
      <c r="A23" s="1" t="s">
        <v>44</v>
      </c>
      <c r="B23" s="3">
        <f>PHI!$E$13-PHI!$E$4</f>
        <v>0.62788134087236369</v>
      </c>
      <c r="C23" s="3">
        <f>PHI!$E$17-PHI!$E$13</f>
        <v>1.1663164060834328</v>
      </c>
      <c r="D23" s="3">
        <f>PHI!$E$22-PHI!$E$13</f>
        <v>1.7678019241631922</v>
      </c>
      <c r="E23" s="2">
        <f>PHI!$H$13</f>
        <v>42.666036975609963</v>
      </c>
      <c r="F23" s="2">
        <f>PHI!$H$17</f>
        <v>44.407634693354048</v>
      </c>
      <c r="G23" s="2">
        <f>PHI!$H$22</f>
        <v>44.025850236414541</v>
      </c>
    </row>
    <row r="24" spans="1:7" x14ac:dyDescent="0.3">
      <c r="A24" s="1" t="s">
        <v>45</v>
      </c>
      <c r="B24" s="3">
        <f>RHO!$E$13-RHO!$E$4</f>
        <v>0.31390262173397976</v>
      </c>
      <c r="C24" s="3">
        <f>RHO!$E$17-RHO!$E$13</f>
        <v>1.0750706749934671</v>
      </c>
      <c r="D24" s="3">
        <f>RHO!$E$22-RHO!$E$13</f>
        <v>1.9864759305431181</v>
      </c>
      <c r="E24" s="2">
        <f>RHO!$H$13</f>
        <v>14.088156944794065</v>
      </c>
      <c r="F24" s="2">
        <f>RHO!$H$17</f>
        <v>15.090816250467782</v>
      </c>
      <c r="G24" s="2">
        <f>RHO!$H$22</f>
        <v>16.764486343547947</v>
      </c>
    </row>
    <row r="25" spans="1:7" x14ac:dyDescent="0.3">
      <c r="A25" s="1" t="s">
        <v>46</v>
      </c>
      <c r="B25" s="3">
        <f>SAV!$E$13-SAV!$E$4</f>
        <v>0.36451256210089872</v>
      </c>
      <c r="C25" s="3">
        <f>SAV!$E$17-SAV!$E$13</f>
        <v>1.2072647018177389</v>
      </c>
      <c r="D25" s="3">
        <f>SAV!$E$22-SAV!$E$13</f>
        <v>2.2035786821666754</v>
      </c>
      <c r="E25" s="2">
        <f>SAV!$H$13</f>
        <v>17.990276021222101</v>
      </c>
      <c r="F25" s="2">
        <f>SAV!$H$17</f>
        <v>22.237108078347557</v>
      </c>
      <c r="G25" s="2">
        <f>SAV!$H$22</f>
        <v>27.691538256447121</v>
      </c>
    </row>
    <row r="26" spans="1:7" x14ac:dyDescent="0.3">
      <c r="A26" s="1" t="s">
        <v>47</v>
      </c>
      <c r="B26" s="3">
        <f>SIV!$E$13-SIV!$E$4</f>
        <v>1.0988731037620529</v>
      </c>
      <c r="C26" s="3">
        <f>SIV!$E$17-SIV!$E$13</f>
        <v>1.4409938439577052</v>
      </c>
      <c r="D26" s="3">
        <f>SIV!$E$22-SIV!$E$13</f>
        <v>1.8741063208193518</v>
      </c>
      <c r="E26" s="2">
        <f>SIV!$H$13</f>
        <v>75.372673791360128</v>
      </c>
      <c r="F26" s="2">
        <f>SIV!$H$17</f>
        <v>76.311581090814542</v>
      </c>
      <c r="G26" s="2">
        <f>SIV!$H$22</f>
        <v>72.031114141366942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0.18664854291393887</v>
      </c>
      <c r="F4" s="3">
        <v>1.4830827308584149E-2</v>
      </c>
      <c r="H4" s="2">
        <f>E4/F4/(A4/B4)</f>
        <v>71.315986256554496</v>
      </c>
      <c r="J4" s="2">
        <v>32.447754624319998</v>
      </c>
      <c r="K4" s="2">
        <v>17.32483980056</v>
      </c>
    </row>
    <row r="5" spans="1:11" x14ac:dyDescent="0.25">
      <c r="A5">
        <v>3</v>
      </c>
      <c r="B5">
        <v>17</v>
      </c>
      <c r="C5">
        <v>20</v>
      </c>
      <c r="E5" s="3">
        <v>0.35486935463355662</v>
      </c>
      <c r="F5" s="3">
        <v>2.8104380563941066E-2</v>
      </c>
      <c r="H5" s="2">
        <f t="shared" ref="H5:H22" si="0">E5/F5/(A5/B5)</f>
        <v>71.552060660023173</v>
      </c>
      <c r="J5" s="2">
        <v>32.574952952240004</v>
      </c>
      <c r="K5" s="2">
        <v>17.40049518144</v>
      </c>
    </row>
    <row r="6" spans="1:11" x14ac:dyDescent="0.25">
      <c r="A6">
        <v>4.5</v>
      </c>
      <c r="B6">
        <v>25.5</v>
      </c>
      <c r="C6">
        <v>30</v>
      </c>
      <c r="E6" s="3">
        <v>0.51382685784410376</v>
      </c>
      <c r="F6" s="3">
        <v>4.0307108833508701E-2</v>
      </c>
      <c r="H6" s="2">
        <f t="shared" si="0"/>
        <v>72.237518692054365</v>
      </c>
      <c r="J6" s="2">
        <v>32.697769711680003</v>
      </c>
      <c r="K6" s="2">
        <v>17.46890964824</v>
      </c>
    </row>
    <row r="7" spans="1:11" x14ac:dyDescent="0.25">
      <c r="A7">
        <v>6</v>
      </c>
      <c r="B7">
        <v>34</v>
      </c>
      <c r="C7">
        <v>40</v>
      </c>
      <c r="E7" s="3">
        <v>0.65864274294253644</v>
      </c>
      <c r="F7" s="3">
        <v>5.0622964137723755E-2</v>
      </c>
      <c r="H7" s="2">
        <f t="shared" si="0"/>
        <v>73.727584708796059</v>
      </c>
      <c r="J7" s="2">
        <v>32.810651814160003</v>
      </c>
      <c r="K7" s="2">
        <v>17.519588515599999</v>
      </c>
    </row>
    <row r="8" spans="1:11" x14ac:dyDescent="0.25">
      <c r="A8">
        <v>7.5</v>
      </c>
      <c r="B8">
        <v>42.5</v>
      </c>
      <c r="C8">
        <v>50</v>
      </c>
      <c r="E8" s="3">
        <v>0.7883048341467368</v>
      </c>
      <c r="F8" s="3">
        <v>6.0439929542294005E-2</v>
      </c>
      <c r="H8" s="2">
        <f t="shared" si="0"/>
        <v>73.909098846741642</v>
      </c>
      <c r="J8" s="2">
        <v>32.887709044239998</v>
      </c>
      <c r="K8" s="2">
        <v>17.570271985359998</v>
      </c>
    </row>
    <row r="9" spans="1:11" x14ac:dyDescent="0.25">
      <c r="A9">
        <v>9</v>
      </c>
      <c r="B9">
        <v>51</v>
      </c>
      <c r="C9">
        <v>60</v>
      </c>
      <c r="E9" s="3">
        <v>0.90317807113996629</v>
      </c>
      <c r="F9" s="3">
        <v>6.8362553306137677E-2</v>
      </c>
      <c r="H9" s="2">
        <f t="shared" si="0"/>
        <v>74.865680438732838</v>
      </c>
      <c r="J9" s="2">
        <v>32.972284252880002</v>
      </c>
      <c r="K9" s="2">
        <v>17.621273606480003</v>
      </c>
    </row>
    <row r="10" spans="1:11" x14ac:dyDescent="0.25">
      <c r="A10">
        <v>10.5</v>
      </c>
      <c r="B10">
        <v>59.5</v>
      </c>
      <c r="C10">
        <v>70</v>
      </c>
      <c r="E10" s="3">
        <v>1.0170771643965355</v>
      </c>
      <c r="F10" s="3">
        <v>7.5700831522901829E-2</v>
      </c>
      <c r="H10" s="2">
        <f t="shared" si="0"/>
        <v>76.134398380684686</v>
      </c>
      <c r="J10" s="2">
        <v>33.067169506960006</v>
      </c>
      <c r="K10" s="2">
        <v>17.663312179120002</v>
      </c>
    </row>
    <row r="11" spans="1:11" x14ac:dyDescent="0.25">
      <c r="A11">
        <v>12</v>
      </c>
      <c r="B11">
        <v>68</v>
      </c>
      <c r="C11">
        <v>80</v>
      </c>
      <c r="E11" s="3">
        <v>1.1113083816327667</v>
      </c>
      <c r="F11" s="3">
        <v>8.2401994487492691E-2</v>
      </c>
      <c r="H11" s="2">
        <f t="shared" si="0"/>
        <v>76.423079341138092</v>
      </c>
      <c r="J11" s="2">
        <v>33.114980577040001</v>
      </c>
      <c r="K11" s="2">
        <v>17.693860065200003</v>
      </c>
    </row>
    <row r="12" spans="1:11" x14ac:dyDescent="0.25">
      <c r="A12">
        <v>13.5</v>
      </c>
      <c r="B12">
        <v>76.5</v>
      </c>
      <c r="C12">
        <v>90</v>
      </c>
      <c r="E12" s="3">
        <v>1.1933008430579108</v>
      </c>
      <c r="F12" s="3">
        <v>8.8502021147395055E-2</v>
      </c>
      <c r="H12" s="2">
        <f t="shared" si="0"/>
        <v>76.405465355414961</v>
      </c>
      <c r="J12" s="2">
        <v>33.147873427760004</v>
      </c>
      <c r="K12" s="2">
        <v>17.728673790320002</v>
      </c>
    </row>
    <row r="13" spans="1:11" x14ac:dyDescent="0.25">
      <c r="A13">
        <v>15</v>
      </c>
      <c r="B13">
        <v>85</v>
      </c>
      <c r="C13">
        <v>100</v>
      </c>
      <c r="E13" s="3">
        <v>1.2777824777320872</v>
      </c>
      <c r="F13" s="3">
        <v>9.4772475439663634E-2</v>
      </c>
      <c r="H13" s="2">
        <f t="shared" si="0"/>
        <v>76.401585378287962</v>
      </c>
      <c r="J13" s="2">
        <v>33.218224249759999</v>
      </c>
      <c r="K13" s="2">
        <v>17.759685305440001</v>
      </c>
    </row>
    <row r="14" spans="1:11" x14ac:dyDescent="0.25">
      <c r="A14">
        <v>30</v>
      </c>
      <c r="B14">
        <v>170</v>
      </c>
      <c r="C14">
        <v>200</v>
      </c>
      <c r="E14" s="3">
        <v>1.7711202659235668</v>
      </c>
      <c r="F14" s="3">
        <v>0.12789917137148038</v>
      </c>
      <c r="H14" s="2">
        <f t="shared" si="0"/>
        <v>78.47078339871743</v>
      </c>
      <c r="J14" s="2">
        <v>33.527462099840001</v>
      </c>
      <c r="K14" s="2">
        <v>17.894434414479999</v>
      </c>
    </row>
    <row r="15" spans="1:11" x14ac:dyDescent="0.25">
      <c r="A15">
        <v>45</v>
      </c>
      <c r="B15">
        <v>255</v>
      </c>
      <c r="C15">
        <v>300</v>
      </c>
      <c r="E15" s="3">
        <v>2.0435899973066753</v>
      </c>
      <c r="F15" s="3">
        <v>0.1421816024684798</v>
      </c>
      <c r="H15" s="2">
        <f t="shared" si="0"/>
        <v>81.447550998297416</v>
      </c>
      <c r="J15" s="2">
        <v>33.72958637008</v>
      </c>
      <c r="K15" s="2">
        <v>17.990951930640001</v>
      </c>
    </row>
    <row r="16" spans="1:11" x14ac:dyDescent="0.25">
      <c r="A16">
        <v>60</v>
      </c>
      <c r="B16">
        <v>340</v>
      </c>
      <c r="C16">
        <v>400</v>
      </c>
      <c r="E16" s="3">
        <v>2.1939657977567291</v>
      </c>
      <c r="F16" s="3">
        <v>0.15272029862735217</v>
      </c>
      <c r="H16" s="2">
        <f t="shared" si="0"/>
        <v>81.406813407894575</v>
      </c>
      <c r="J16" s="2">
        <v>33.82454225008</v>
      </c>
      <c r="K16" s="2">
        <v>18.012294221760001</v>
      </c>
    </row>
    <row r="17" spans="1:11" x14ac:dyDescent="0.25">
      <c r="A17">
        <v>75</v>
      </c>
      <c r="B17">
        <v>425</v>
      </c>
      <c r="C17">
        <v>500</v>
      </c>
      <c r="E17" s="3">
        <v>2.3015401195996388</v>
      </c>
      <c r="F17" s="3">
        <v>0.15886975984706486</v>
      </c>
      <c r="H17" s="2">
        <f t="shared" si="0"/>
        <v>82.092782731503817</v>
      </c>
      <c r="J17" s="2">
        <v>33.896450524240002</v>
      </c>
      <c r="K17" s="2">
        <v>18.037700515760001</v>
      </c>
    </row>
    <row r="18" spans="1:11" x14ac:dyDescent="0.25">
      <c r="A18">
        <v>90</v>
      </c>
      <c r="B18">
        <v>510</v>
      </c>
      <c r="C18">
        <v>600</v>
      </c>
      <c r="E18" s="3">
        <v>2.4234715342369881</v>
      </c>
      <c r="F18" s="3">
        <v>0.16201721218937631</v>
      </c>
      <c r="H18" s="2">
        <f t="shared" si="0"/>
        <v>84.76263216172508</v>
      </c>
      <c r="J18" s="2">
        <v>34.016523793040001</v>
      </c>
      <c r="K18" s="2">
        <v>18.0531307312</v>
      </c>
    </row>
    <row r="19" spans="1:11" x14ac:dyDescent="0.25">
      <c r="A19">
        <v>105</v>
      </c>
      <c r="B19">
        <v>595</v>
      </c>
      <c r="C19">
        <v>700</v>
      </c>
      <c r="E19" s="3">
        <v>2.4494214060125161</v>
      </c>
      <c r="F19" s="3">
        <v>0.16521592136780544</v>
      </c>
      <c r="H19" s="2">
        <f t="shared" si="0"/>
        <v>84.011604445621188</v>
      </c>
      <c r="J19" s="2">
        <v>34.00356515008</v>
      </c>
      <c r="K19" s="2">
        <v>18.023041369679998</v>
      </c>
    </row>
    <row r="20" spans="1:11" x14ac:dyDescent="0.25">
      <c r="A20">
        <v>120</v>
      </c>
      <c r="B20">
        <v>680</v>
      </c>
      <c r="C20">
        <v>800</v>
      </c>
      <c r="E20" s="3">
        <v>2.5321850760308346</v>
      </c>
      <c r="F20" s="3">
        <v>0.16692316420543957</v>
      </c>
      <c r="H20" s="2">
        <f t="shared" si="0"/>
        <v>85.961998339036597</v>
      </c>
      <c r="J20" s="2">
        <v>34.086116432400004</v>
      </c>
      <c r="K20" s="2">
        <v>18.023232955040001</v>
      </c>
    </row>
    <row r="21" spans="1:11" x14ac:dyDescent="0.25">
      <c r="A21">
        <v>135</v>
      </c>
      <c r="B21">
        <v>765</v>
      </c>
      <c r="C21">
        <v>900</v>
      </c>
      <c r="E21" s="3">
        <v>2.578592180393692</v>
      </c>
      <c r="F21" s="3">
        <v>0.16964371643291112</v>
      </c>
      <c r="H21" s="2">
        <f t="shared" si="0"/>
        <v>86.133590225505699</v>
      </c>
      <c r="J21" s="2">
        <v>34.119727801440007</v>
      </c>
      <c r="K21" s="2">
        <v>18.029832754800001</v>
      </c>
    </row>
    <row r="22" spans="1:11" x14ac:dyDescent="0.25">
      <c r="A22">
        <v>150</v>
      </c>
      <c r="B22">
        <v>850</v>
      </c>
      <c r="C22">
        <v>1000</v>
      </c>
      <c r="E22" s="3">
        <v>2.6239860277571556</v>
      </c>
      <c r="F22" s="3">
        <v>0.17133020809909488</v>
      </c>
      <c r="H22" s="2">
        <f t="shared" si="0"/>
        <v>86.787113155727852</v>
      </c>
      <c r="J22" s="2">
        <v>34.176749738320005</v>
      </c>
      <c r="K22" s="2">
        <v>18.013942299360004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3">
      <c r="A4">
        <v>1.5</v>
      </c>
      <c r="B4">
        <v>8.5</v>
      </c>
      <c r="C4">
        <v>10</v>
      </c>
      <c r="E4" s="3">
        <v>6.8227960791590589E-2</v>
      </c>
      <c r="F4" s="3">
        <v>1.927229009680817E-2</v>
      </c>
      <c r="H4" s="2">
        <f>E4/F4/(A4/B4)</f>
        <v>20.061191960595206</v>
      </c>
      <c r="J4" s="2">
        <v>26.471487179520004</v>
      </c>
      <c r="K4" s="2">
        <v>14.634560519440001</v>
      </c>
    </row>
    <row r="5" spans="1:11" x14ac:dyDescent="0.3">
      <c r="A5">
        <v>3</v>
      </c>
      <c r="B5">
        <v>17</v>
      </c>
      <c r="C5">
        <v>20</v>
      </c>
      <c r="E5" s="3">
        <v>0.13210024321140901</v>
      </c>
      <c r="F5" s="3">
        <v>3.7509157914664054E-2</v>
      </c>
      <c r="H5" s="2">
        <f t="shared" ref="H5:H22" si="0">E5/F5/(A5/B5)</f>
        <v>19.956940824096755</v>
      </c>
      <c r="J5" s="2">
        <v>26.431404334</v>
      </c>
      <c r="K5" s="2">
        <v>14.62216931056</v>
      </c>
    </row>
    <row r="6" spans="1:11" x14ac:dyDescent="0.3">
      <c r="A6">
        <v>4.5</v>
      </c>
      <c r="B6">
        <v>25.5</v>
      </c>
      <c r="C6">
        <v>30</v>
      </c>
      <c r="E6" s="3">
        <v>0.19112142857923836</v>
      </c>
      <c r="F6" s="3">
        <v>5.4477826854281999E-2</v>
      </c>
      <c r="H6" s="2">
        <f t="shared" si="0"/>
        <v>19.880040947899111</v>
      </c>
      <c r="J6" s="2">
        <v>26.419942161400002</v>
      </c>
      <c r="K6" s="2">
        <v>14.598642845920001</v>
      </c>
    </row>
    <row r="7" spans="1:11" x14ac:dyDescent="0.3">
      <c r="A7">
        <v>6</v>
      </c>
      <c r="B7">
        <v>34</v>
      </c>
      <c r="C7">
        <v>40</v>
      </c>
      <c r="E7" s="3">
        <v>0.24746167909120692</v>
      </c>
      <c r="F7" s="3">
        <v>7.0747072630258534E-2</v>
      </c>
      <c r="H7" s="2">
        <f t="shared" si="0"/>
        <v>19.82107239280667</v>
      </c>
      <c r="J7" s="2">
        <v>26.397148838160003</v>
      </c>
      <c r="K7" s="2">
        <v>14.578818007920001</v>
      </c>
    </row>
    <row r="8" spans="1:11" x14ac:dyDescent="0.3">
      <c r="A8">
        <v>7.5</v>
      </c>
      <c r="B8">
        <v>42.5</v>
      </c>
      <c r="C8">
        <v>50</v>
      </c>
      <c r="E8" s="3">
        <v>0.30225656347480395</v>
      </c>
      <c r="F8" s="3">
        <v>8.6111722712596775E-2</v>
      </c>
      <c r="H8" s="2">
        <f t="shared" si="0"/>
        <v>19.890290648817032</v>
      </c>
      <c r="J8" s="2">
        <v>26.389199342759998</v>
      </c>
      <c r="K8" s="2">
        <v>14.567697019600001</v>
      </c>
    </row>
    <row r="9" spans="1:11" x14ac:dyDescent="0.3">
      <c r="A9">
        <v>9</v>
      </c>
      <c r="B9">
        <v>51</v>
      </c>
      <c r="C9">
        <v>60</v>
      </c>
      <c r="E9" s="3">
        <v>0.35192418271688591</v>
      </c>
      <c r="F9" s="3">
        <v>0.10085748139052386</v>
      </c>
      <c r="H9" s="2">
        <f t="shared" si="0"/>
        <v>19.77282208420343</v>
      </c>
      <c r="J9" s="2">
        <v>26.370959403960001</v>
      </c>
      <c r="K9" s="2">
        <v>14.55392101132</v>
      </c>
    </row>
    <row r="10" spans="1:11" x14ac:dyDescent="0.3">
      <c r="A10">
        <v>10.5</v>
      </c>
      <c r="B10">
        <v>59.5</v>
      </c>
      <c r="C10">
        <v>70</v>
      </c>
      <c r="E10" s="3">
        <v>0.39959306487454649</v>
      </c>
      <c r="F10" s="3">
        <v>0.11473209453428007</v>
      </c>
      <c r="H10" s="2">
        <f t="shared" si="0"/>
        <v>19.736070453060623</v>
      </c>
      <c r="J10" s="2">
        <v>26.3613681488</v>
      </c>
      <c r="K10" s="2">
        <v>14.548559068880001</v>
      </c>
    </row>
    <row r="11" spans="1:11" x14ac:dyDescent="0.3">
      <c r="A11">
        <v>12</v>
      </c>
      <c r="B11">
        <v>68</v>
      </c>
      <c r="C11">
        <v>80</v>
      </c>
      <c r="E11" s="3">
        <v>0.44637940364784312</v>
      </c>
      <c r="F11" s="3">
        <v>0.12842439576701878</v>
      </c>
      <c r="H11" s="2">
        <f t="shared" si="0"/>
        <v>19.696283344222554</v>
      </c>
      <c r="J11" s="2">
        <v>26.367537686919999</v>
      </c>
      <c r="K11" s="2">
        <v>14.54441565368</v>
      </c>
    </row>
    <row r="12" spans="1:11" x14ac:dyDescent="0.3">
      <c r="A12">
        <v>13.5</v>
      </c>
      <c r="B12">
        <v>76.5</v>
      </c>
      <c r="C12">
        <v>90</v>
      </c>
      <c r="E12" s="3">
        <v>0.48867310338913722</v>
      </c>
      <c r="F12" s="3">
        <v>0.14099355554587148</v>
      </c>
      <c r="H12" s="2">
        <f t="shared" si="0"/>
        <v>19.640242244765936</v>
      </c>
      <c r="J12" s="2">
        <v>26.358671979200004</v>
      </c>
      <c r="K12" s="2">
        <v>14.537122606960001</v>
      </c>
    </row>
    <row r="13" spans="1:11" x14ac:dyDescent="0.3">
      <c r="A13">
        <v>15</v>
      </c>
      <c r="B13">
        <v>85</v>
      </c>
      <c r="C13">
        <v>100</v>
      </c>
      <c r="E13" s="3">
        <v>0.5323508216604822</v>
      </c>
      <c r="F13" s="3">
        <v>0.15347696616064138</v>
      </c>
      <c r="H13" s="2">
        <f t="shared" si="0"/>
        <v>19.655422774767331</v>
      </c>
      <c r="J13" s="2">
        <v>26.36123168764</v>
      </c>
      <c r="K13" s="2">
        <v>14.5280364652</v>
      </c>
    </row>
    <row r="14" spans="1:11" x14ac:dyDescent="0.3">
      <c r="A14">
        <v>30</v>
      </c>
      <c r="B14">
        <v>170</v>
      </c>
      <c r="C14">
        <v>200</v>
      </c>
      <c r="E14" s="3">
        <v>0.89025419329207611</v>
      </c>
      <c r="F14" s="3">
        <v>0.25146557776025269</v>
      </c>
      <c r="H14" s="2">
        <f t="shared" si="0"/>
        <v>20.061488363222892</v>
      </c>
      <c r="J14" s="2">
        <v>26.439670035200002</v>
      </c>
      <c r="K14" s="2">
        <v>14.5209834964</v>
      </c>
    </row>
    <row r="15" spans="1:11" x14ac:dyDescent="0.3">
      <c r="A15">
        <v>45</v>
      </c>
      <c r="B15">
        <v>255</v>
      </c>
      <c r="C15">
        <v>300</v>
      </c>
      <c r="E15" s="3">
        <v>1.1764300140856754</v>
      </c>
      <c r="F15" s="3">
        <v>0.3225939538980756</v>
      </c>
      <c r="H15" s="2">
        <f t="shared" si="0"/>
        <v>20.665101332282784</v>
      </c>
      <c r="J15" s="2">
        <v>26.6579524532</v>
      </c>
      <c r="K15" s="2">
        <v>14.568872305199999</v>
      </c>
    </row>
    <row r="16" spans="1:11" x14ac:dyDescent="0.3">
      <c r="A16">
        <v>60</v>
      </c>
      <c r="B16">
        <v>340</v>
      </c>
      <c r="C16">
        <v>400</v>
      </c>
      <c r="E16" s="3">
        <v>1.4119290707452961</v>
      </c>
      <c r="F16" s="3">
        <v>0.37332983690574989</v>
      </c>
      <c r="H16" s="2">
        <f t="shared" si="0"/>
        <v>21.431266965436542</v>
      </c>
      <c r="J16" s="2">
        <v>26.873312891120001</v>
      </c>
      <c r="K16" s="2">
        <v>14.61920256168</v>
      </c>
    </row>
    <row r="17" spans="1:11" x14ac:dyDescent="0.3">
      <c r="A17">
        <v>75</v>
      </c>
      <c r="B17">
        <v>425</v>
      </c>
      <c r="C17">
        <v>500</v>
      </c>
      <c r="E17" s="3">
        <v>1.5972619211623915</v>
      </c>
      <c r="F17" s="3">
        <v>0.41185883370827975</v>
      </c>
      <c r="H17" s="2">
        <f t="shared" si="0"/>
        <v>21.976342731543372</v>
      </c>
      <c r="J17" s="2">
        <v>27.003667963360002</v>
      </c>
      <c r="K17" s="2">
        <v>14.692987318</v>
      </c>
    </row>
    <row r="18" spans="1:11" x14ac:dyDescent="0.3">
      <c r="A18">
        <v>90</v>
      </c>
      <c r="B18">
        <v>510</v>
      </c>
      <c r="C18">
        <v>600</v>
      </c>
      <c r="E18" s="3">
        <v>1.775977828260038</v>
      </c>
      <c r="F18" s="3">
        <v>0.44247697762145777</v>
      </c>
      <c r="H18" s="2">
        <f t="shared" si="0"/>
        <v>22.744402238142957</v>
      </c>
      <c r="J18" s="2">
        <v>27.223091525520001</v>
      </c>
      <c r="K18" s="2">
        <v>14.75833102168</v>
      </c>
    </row>
    <row r="19" spans="1:11" x14ac:dyDescent="0.3">
      <c r="A19">
        <v>105</v>
      </c>
      <c r="B19">
        <v>595</v>
      </c>
      <c r="C19">
        <v>700</v>
      </c>
      <c r="E19" s="3">
        <v>1.9454638821061163</v>
      </c>
      <c r="F19" s="3">
        <v>0.4652689683734576</v>
      </c>
      <c r="H19" s="2">
        <f t="shared" si="0"/>
        <v>23.694456500021261</v>
      </c>
      <c r="J19" s="2">
        <v>27.48459930776</v>
      </c>
      <c r="K19" s="2">
        <v>14.81767712872</v>
      </c>
    </row>
    <row r="20" spans="1:11" x14ac:dyDescent="0.3">
      <c r="A20">
        <v>120</v>
      </c>
      <c r="B20">
        <v>680</v>
      </c>
      <c r="C20">
        <v>800</v>
      </c>
      <c r="E20" s="3">
        <v>2.0895621034889462</v>
      </c>
      <c r="F20" s="3">
        <v>0.48104140142784202</v>
      </c>
      <c r="H20" s="2">
        <f t="shared" si="0"/>
        <v>24.61503705216289</v>
      </c>
      <c r="J20" s="2">
        <v>27.696358702400001</v>
      </c>
      <c r="K20" s="2">
        <v>14.88681693376</v>
      </c>
    </row>
    <row r="21" spans="1:11" x14ac:dyDescent="0.3">
      <c r="A21">
        <v>135</v>
      </c>
      <c r="B21">
        <v>765</v>
      </c>
      <c r="C21">
        <v>900</v>
      </c>
      <c r="E21" s="3">
        <v>2.2126867351613475</v>
      </c>
      <c r="F21" s="3">
        <v>0.49538016250227068</v>
      </c>
      <c r="H21" s="2">
        <f t="shared" si="0"/>
        <v>25.310981575401353</v>
      </c>
      <c r="J21" s="2">
        <v>27.825865970719999</v>
      </c>
      <c r="K21" s="2">
        <v>14.959575815120001</v>
      </c>
    </row>
    <row r="22" spans="1:11" x14ac:dyDescent="0.3">
      <c r="A22">
        <v>150</v>
      </c>
      <c r="B22">
        <v>850</v>
      </c>
      <c r="C22">
        <v>1000</v>
      </c>
      <c r="E22" s="3">
        <v>2.3059555146168171</v>
      </c>
      <c r="F22" s="3">
        <v>0.50883154692983679</v>
      </c>
      <c r="H22" s="2">
        <f t="shared" si="0"/>
        <v>25.680564281713313</v>
      </c>
      <c r="J22" s="2">
        <v>27.922096548159999</v>
      </c>
      <c r="K22" s="2">
        <v>14.976280267760002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2.3682716563741896E-2</v>
      </c>
      <c r="F4" s="3">
        <v>1.02077801097708E-2</v>
      </c>
      <c r="H4" s="2">
        <f>E4/F4/(A4/B4)</f>
        <v>13.147036778291657</v>
      </c>
      <c r="J4" s="2">
        <v>23.449452513440001</v>
      </c>
      <c r="K4" s="2">
        <v>11.589662971119999</v>
      </c>
    </row>
    <row r="5" spans="1:11" x14ac:dyDescent="0.25">
      <c r="A5">
        <v>3</v>
      </c>
      <c r="B5">
        <v>17</v>
      </c>
      <c r="C5">
        <v>20</v>
      </c>
      <c r="E5" s="3">
        <v>4.6822533085639127E-2</v>
      </c>
      <c r="F5" s="3">
        <v>2.0456660278677073E-2</v>
      </c>
      <c r="H5" s="2">
        <f t="shared" ref="H5:H22" si="0">E5/F5/(A5/B5)</f>
        <v>12.970234821851724</v>
      </c>
      <c r="J5" s="2">
        <v>23.428245156319999</v>
      </c>
      <c r="K5" s="2">
        <v>11.59606361248</v>
      </c>
    </row>
    <row r="6" spans="1:11" x14ac:dyDescent="0.25">
      <c r="A6">
        <v>4.5</v>
      </c>
      <c r="B6">
        <v>25.5</v>
      </c>
      <c r="C6">
        <v>30</v>
      </c>
      <c r="E6" s="3">
        <v>7.1143806994620168E-2</v>
      </c>
      <c r="F6" s="3">
        <v>3.0388802386083394E-2</v>
      </c>
      <c r="H6" s="2">
        <f t="shared" si="0"/>
        <v>13.266341809534534</v>
      </c>
      <c r="J6" s="2">
        <v>23.491987182960003</v>
      </c>
      <c r="K6" s="2">
        <v>11.585066135840002</v>
      </c>
    </row>
    <row r="7" spans="1:11" x14ac:dyDescent="0.25">
      <c r="A7">
        <v>6</v>
      </c>
      <c r="B7">
        <v>34</v>
      </c>
      <c r="C7">
        <v>40</v>
      </c>
      <c r="E7" s="3">
        <v>9.4006997091959393E-2</v>
      </c>
      <c r="F7" s="3">
        <v>4.0297354150471185E-2</v>
      </c>
      <c r="H7" s="2">
        <f t="shared" si="0"/>
        <v>13.219386932087394</v>
      </c>
      <c r="J7" s="2">
        <v>23.414045999200003</v>
      </c>
      <c r="K7" s="2">
        <v>11.59422457712</v>
      </c>
    </row>
    <row r="8" spans="1:11" x14ac:dyDescent="0.25">
      <c r="A8">
        <v>7.5</v>
      </c>
      <c r="B8">
        <v>42.5</v>
      </c>
      <c r="C8">
        <v>50</v>
      </c>
      <c r="E8" s="3">
        <v>0.11800115450640862</v>
      </c>
      <c r="F8" s="3">
        <v>5.0399874618278676E-2</v>
      </c>
      <c r="H8" s="2">
        <f t="shared" si="0"/>
        <v>13.267358578450493</v>
      </c>
      <c r="J8" s="2">
        <v>23.53068261408</v>
      </c>
      <c r="K8" s="2">
        <v>11.61963727264</v>
      </c>
    </row>
    <row r="9" spans="1:11" x14ac:dyDescent="0.25">
      <c r="A9">
        <v>9</v>
      </c>
      <c r="B9">
        <v>51</v>
      </c>
      <c r="C9">
        <v>60</v>
      </c>
      <c r="E9" s="3">
        <v>0.14148625618708363</v>
      </c>
      <c r="F9" s="3">
        <v>6.0071443009714239E-2</v>
      </c>
      <c r="H9" s="2">
        <f t="shared" si="0"/>
        <v>13.346698723337713</v>
      </c>
      <c r="J9" s="2">
        <v>23.533955631760001</v>
      </c>
      <c r="K9" s="2">
        <v>11.635522037840001</v>
      </c>
    </row>
    <row r="10" spans="1:11" x14ac:dyDescent="0.25">
      <c r="A10">
        <v>10.5</v>
      </c>
      <c r="B10">
        <v>59.5</v>
      </c>
      <c r="C10">
        <v>70</v>
      </c>
      <c r="E10" s="3">
        <v>0.16158658660417613</v>
      </c>
      <c r="F10" s="3">
        <v>6.9676274598972951E-2</v>
      </c>
      <c r="H10" s="2">
        <f t="shared" si="0"/>
        <v>13.141594170475763</v>
      </c>
      <c r="J10" s="2">
        <v>23.45963055368</v>
      </c>
      <c r="K10" s="2">
        <v>11.646588299440001</v>
      </c>
    </row>
    <row r="11" spans="1:11" x14ac:dyDescent="0.25">
      <c r="A11">
        <v>12</v>
      </c>
      <c r="B11">
        <v>68</v>
      </c>
      <c r="C11">
        <v>80</v>
      </c>
      <c r="E11" s="3">
        <v>0.18577791594211659</v>
      </c>
      <c r="F11" s="3">
        <v>7.9072981082507113E-2</v>
      </c>
      <c r="H11" s="2">
        <f t="shared" si="0"/>
        <v>13.313542872166815</v>
      </c>
      <c r="J11" s="2">
        <v>23.550376158160002</v>
      </c>
      <c r="K11" s="2">
        <v>11.656896085520001</v>
      </c>
    </row>
    <row r="12" spans="1:11" x14ac:dyDescent="0.25">
      <c r="A12">
        <v>13.5</v>
      </c>
      <c r="B12">
        <v>76.5</v>
      </c>
      <c r="C12">
        <v>90</v>
      </c>
      <c r="E12" s="3">
        <v>0.20855420542453129</v>
      </c>
      <c r="F12" s="3">
        <v>8.8551968222416844E-2</v>
      </c>
      <c r="H12" s="2">
        <f t="shared" si="0"/>
        <v>13.345916390068115</v>
      </c>
      <c r="J12" s="2">
        <v>23.540627689200001</v>
      </c>
      <c r="K12" s="2">
        <v>11.658548891040001</v>
      </c>
    </row>
    <row r="13" spans="1:11" x14ac:dyDescent="0.25">
      <c r="A13">
        <v>15</v>
      </c>
      <c r="B13">
        <v>85</v>
      </c>
      <c r="C13">
        <v>100</v>
      </c>
      <c r="E13" s="3">
        <v>0.23295812973300473</v>
      </c>
      <c r="F13" s="3">
        <v>9.7852881952107784E-2</v>
      </c>
      <c r="H13" s="2">
        <f t="shared" si="0"/>
        <v>13.490620226526618</v>
      </c>
      <c r="J13" s="2">
        <v>23.620034067920002</v>
      </c>
      <c r="K13" s="2">
        <v>11.679545834800001</v>
      </c>
    </row>
    <row r="14" spans="1:11" x14ac:dyDescent="0.25">
      <c r="A14">
        <v>30</v>
      </c>
      <c r="B14">
        <v>170</v>
      </c>
      <c r="C14">
        <v>200</v>
      </c>
      <c r="E14" s="3">
        <v>0.45551990743799559</v>
      </c>
      <c r="F14" s="3">
        <v>0.18631417305465625</v>
      </c>
      <c r="H14" s="2">
        <f t="shared" si="0"/>
        <v>13.854445065350678</v>
      </c>
      <c r="J14" s="2">
        <v>23.795652070559999</v>
      </c>
      <c r="K14" s="2">
        <v>11.80406665376</v>
      </c>
    </row>
    <row r="15" spans="1:11" x14ac:dyDescent="0.25">
      <c r="A15">
        <v>45</v>
      </c>
      <c r="B15">
        <v>255</v>
      </c>
      <c r="C15">
        <v>300</v>
      </c>
      <c r="E15" s="3">
        <v>0.68116116500623458</v>
      </c>
      <c r="F15" s="3">
        <v>0.26582866915204323</v>
      </c>
      <c r="H15" s="2">
        <f t="shared" si="0"/>
        <v>14.520304678503086</v>
      </c>
      <c r="J15" s="2">
        <v>24.144782979919999</v>
      </c>
      <c r="K15" s="2">
        <v>11.924784844320001</v>
      </c>
    </row>
    <row r="16" spans="1:11" x14ac:dyDescent="0.25">
      <c r="A16">
        <v>60</v>
      </c>
      <c r="B16">
        <v>340</v>
      </c>
      <c r="C16">
        <v>400</v>
      </c>
      <c r="E16" s="3">
        <v>0.89889162288908164</v>
      </c>
      <c r="F16" s="3">
        <v>0.33497338640296564</v>
      </c>
      <c r="H16" s="2">
        <f t="shared" si="0"/>
        <v>15.206339975450556</v>
      </c>
      <c r="J16" s="2">
        <v>24.390626242720003</v>
      </c>
      <c r="K16" s="2">
        <v>12.040488552719999</v>
      </c>
    </row>
    <row r="17" spans="1:11" x14ac:dyDescent="0.25">
      <c r="A17">
        <v>75</v>
      </c>
      <c r="B17">
        <v>425</v>
      </c>
      <c r="C17">
        <v>500</v>
      </c>
      <c r="E17" s="3">
        <v>1.0965231597716678</v>
      </c>
      <c r="F17" s="3">
        <v>0.39827490308483782</v>
      </c>
      <c r="H17" s="2">
        <f t="shared" si="0"/>
        <v>15.601362753661965</v>
      </c>
      <c r="J17" s="2">
        <v>24.5970657232</v>
      </c>
      <c r="K17" s="2">
        <v>12.16337514312</v>
      </c>
    </row>
    <row r="18" spans="1:11" x14ac:dyDescent="0.25">
      <c r="A18">
        <v>90</v>
      </c>
      <c r="B18">
        <v>510</v>
      </c>
      <c r="C18">
        <v>600</v>
      </c>
      <c r="E18" s="3">
        <v>1.2901477472994256</v>
      </c>
      <c r="F18" s="3">
        <v>0.45470150264774145</v>
      </c>
      <c r="H18" s="2">
        <f t="shared" si="0"/>
        <v>16.078322134687273</v>
      </c>
      <c r="J18" s="2">
        <v>24.81601787408</v>
      </c>
      <c r="K18" s="2">
        <v>12.274548165280001</v>
      </c>
    </row>
    <row r="19" spans="1:11" x14ac:dyDescent="0.25">
      <c r="A19">
        <v>105</v>
      </c>
      <c r="B19">
        <v>595</v>
      </c>
      <c r="C19">
        <v>700</v>
      </c>
      <c r="E19" s="3">
        <v>1.4926010243626888</v>
      </c>
      <c r="F19" s="3">
        <v>0.50388470422659282</v>
      </c>
      <c r="H19" s="2">
        <f t="shared" si="0"/>
        <v>16.785729752147912</v>
      </c>
      <c r="J19" s="2">
        <v>25.123578442239999</v>
      </c>
      <c r="K19" s="2">
        <v>12.394758083520001</v>
      </c>
    </row>
    <row r="20" spans="1:11" x14ac:dyDescent="0.25">
      <c r="A20">
        <v>120</v>
      </c>
      <c r="B20">
        <v>680</v>
      </c>
      <c r="C20">
        <v>800</v>
      </c>
      <c r="E20" s="3">
        <v>1.6832384125875142</v>
      </c>
      <c r="F20" s="3">
        <v>0.54449292154991158</v>
      </c>
      <c r="H20" s="2">
        <f t="shared" si="0"/>
        <v>17.517860429684642</v>
      </c>
      <c r="J20" s="2">
        <v>25.388113139280001</v>
      </c>
      <c r="K20" s="2">
        <v>12.504834646640001</v>
      </c>
    </row>
    <row r="21" spans="1:11" x14ac:dyDescent="0.25">
      <c r="A21">
        <v>135</v>
      </c>
      <c r="B21">
        <v>765</v>
      </c>
      <c r="C21">
        <v>900</v>
      </c>
      <c r="E21" s="3">
        <v>1.8490696545659189</v>
      </c>
      <c r="F21" s="3">
        <v>0.58141611057301901</v>
      </c>
      <c r="H21" s="2">
        <f t="shared" si="0"/>
        <v>18.021622011035792</v>
      </c>
      <c r="J21" s="2">
        <v>25.515442970320002</v>
      </c>
      <c r="K21" s="2">
        <v>12.616669661280001</v>
      </c>
    </row>
    <row r="22" spans="1:11" x14ac:dyDescent="0.25">
      <c r="A22">
        <v>150</v>
      </c>
      <c r="B22">
        <v>850</v>
      </c>
      <c r="C22">
        <v>1000</v>
      </c>
      <c r="E22" s="3">
        <v>1.9961514617753855</v>
      </c>
      <c r="F22" s="3">
        <v>0.61563277265926386</v>
      </c>
      <c r="H22" s="2">
        <f t="shared" si="0"/>
        <v>18.373818699091807</v>
      </c>
      <c r="J22" s="2">
        <v>25.720025800800002</v>
      </c>
      <c r="K22" s="2">
        <v>12.7082006444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3.9250618708363265E-2</v>
      </c>
      <c r="F4" s="3">
        <v>1.5827047732887824E-2</v>
      </c>
      <c r="H4" s="2">
        <f>E4/F4/(A4/B4)</f>
        <v>14.053168754811233</v>
      </c>
      <c r="J4" s="2">
        <v>22.600425819440002</v>
      </c>
      <c r="K4" s="2">
        <v>13.236389599360001</v>
      </c>
    </row>
    <row r="5" spans="1:11" x14ac:dyDescent="0.25">
      <c r="A5">
        <v>3</v>
      </c>
      <c r="B5">
        <v>17</v>
      </c>
      <c r="C5">
        <v>20</v>
      </c>
      <c r="E5" s="3">
        <v>7.8193953227087346E-2</v>
      </c>
      <c r="F5" s="3">
        <v>3.1087222321536285E-2</v>
      </c>
      <c r="H5" s="2">
        <f t="shared" ref="H5:H22" si="0">E5/F5/(A5/B5)</f>
        <v>14.253414592781507</v>
      </c>
      <c r="J5" s="2">
        <v>22.699641973759999</v>
      </c>
      <c r="K5" s="2">
        <v>13.26779231848</v>
      </c>
    </row>
    <row r="6" spans="1:11" x14ac:dyDescent="0.25">
      <c r="A6">
        <v>4.5</v>
      </c>
      <c r="B6">
        <v>25.5</v>
      </c>
      <c r="C6">
        <v>30</v>
      </c>
      <c r="E6" s="3">
        <v>0.11747645322890961</v>
      </c>
      <c r="F6" s="3">
        <v>4.615882548005136E-2</v>
      </c>
      <c r="H6" s="2">
        <f t="shared" si="0"/>
        <v>14.421941951668286</v>
      </c>
      <c r="J6" s="2">
        <v>22.771564933760001</v>
      </c>
      <c r="K6" s="2">
        <v>13.286690442319999</v>
      </c>
    </row>
    <row r="7" spans="1:11" x14ac:dyDescent="0.25">
      <c r="A7">
        <v>6</v>
      </c>
      <c r="B7">
        <v>34</v>
      </c>
      <c r="C7">
        <v>40</v>
      </c>
      <c r="E7" s="3">
        <v>0.15620667538079197</v>
      </c>
      <c r="F7" s="3">
        <v>6.0890932867887521E-2</v>
      </c>
      <c r="H7" s="2">
        <f t="shared" si="0"/>
        <v>14.536994570467048</v>
      </c>
      <c r="J7" s="2">
        <v>22.88871287528</v>
      </c>
      <c r="K7" s="2">
        <v>13.317447110000002</v>
      </c>
    </row>
    <row r="8" spans="1:11" x14ac:dyDescent="0.25">
      <c r="A8">
        <v>7.5</v>
      </c>
      <c r="B8">
        <v>42.5</v>
      </c>
      <c r="C8">
        <v>50</v>
      </c>
      <c r="E8" s="3">
        <v>0.19548809340605675</v>
      </c>
      <c r="F8" s="3">
        <v>7.4900521936379971E-2</v>
      </c>
      <c r="H8" s="2">
        <f t="shared" si="0"/>
        <v>14.789828348262391</v>
      </c>
      <c r="J8" s="2">
        <v>22.936846950160003</v>
      </c>
      <c r="K8" s="2">
        <v>13.347427896720001</v>
      </c>
    </row>
    <row r="9" spans="1:11" x14ac:dyDescent="0.25">
      <c r="A9">
        <v>9</v>
      </c>
      <c r="B9">
        <v>51</v>
      </c>
      <c r="C9">
        <v>60</v>
      </c>
      <c r="E9" s="3">
        <v>0.22816684914486041</v>
      </c>
      <c r="F9" s="3">
        <v>8.886734445778352E-2</v>
      </c>
      <c r="H9" s="2">
        <f t="shared" si="0"/>
        <v>14.549162984179826</v>
      </c>
      <c r="J9" s="2">
        <v>22.958826380799998</v>
      </c>
      <c r="K9" s="2">
        <v>13.373263720160001</v>
      </c>
    </row>
    <row r="10" spans="1:11" x14ac:dyDescent="0.25">
      <c r="A10">
        <v>10.5</v>
      </c>
      <c r="B10">
        <v>59.5</v>
      </c>
      <c r="C10">
        <v>70</v>
      </c>
      <c r="E10" s="3">
        <v>0.26914879264172115</v>
      </c>
      <c r="F10" s="3">
        <v>0.10192183580397557</v>
      </c>
      <c r="H10" s="2">
        <f t="shared" si="0"/>
        <v>14.964177986057512</v>
      </c>
      <c r="J10" s="2">
        <v>23.076463473760001</v>
      </c>
      <c r="K10" s="2">
        <v>13.396034805440001</v>
      </c>
    </row>
    <row r="11" spans="1:11" x14ac:dyDescent="0.25">
      <c r="A11">
        <v>12</v>
      </c>
      <c r="B11">
        <v>68</v>
      </c>
      <c r="C11">
        <v>80</v>
      </c>
      <c r="E11" s="3">
        <v>0.30524520196926114</v>
      </c>
      <c r="F11" s="3">
        <v>0.1148961811603235</v>
      </c>
      <c r="H11" s="2">
        <f t="shared" si="0"/>
        <v>15.054658855419492</v>
      </c>
      <c r="J11" s="2">
        <v>23.134758099760003</v>
      </c>
      <c r="K11" s="2">
        <v>13.42296897072</v>
      </c>
    </row>
    <row r="12" spans="1:11" x14ac:dyDescent="0.25">
      <c r="A12">
        <v>13.5</v>
      </c>
      <c r="B12">
        <v>76.5</v>
      </c>
      <c r="C12">
        <v>90</v>
      </c>
      <c r="E12" s="3">
        <v>0.33782421370599619</v>
      </c>
      <c r="F12" s="3">
        <v>0.12763130149980631</v>
      </c>
      <c r="H12" s="2">
        <f t="shared" si="0"/>
        <v>14.998963330351607</v>
      </c>
      <c r="J12" s="2">
        <v>23.149442893760003</v>
      </c>
      <c r="K12" s="2">
        <v>13.439782793120001</v>
      </c>
    </row>
    <row r="13" spans="1:11" x14ac:dyDescent="0.25">
      <c r="A13">
        <v>15</v>
      </c>
      <c r="B13">
        <v>85</v>
      </c>
      <c r="C13">
        <v>100</v>
      </c>
      <c r="E13" s="3">
        <v>0.37789194111058994</v>
      </c>
      <c r="F13" s="3">
        <v>0.14044440957063159</v>
      </c>
      <c r="H13" s="2">
        <f t="shared" si="0"/>
        <v>15.24722609351287</v>
      </c>
      <c r="J13" s="2">
        <v>23.289605136480002</v>
      </c>
      <c r="K13" s="2">
        <v>13.469136272720002</v>
      </c>
    </row>
    <row r="14" spans="1:11" x14ac:dyDescent="0.25">
      <c r="A14">
        <v>30</v>
      </c>
      <c r="B14">
        <v>170</v>
      </c>
      <c r="C14">
        <v>200</v>
      </c>
      <c r="E14" s="3">
        <v>0.72046820724639105</v>
      </c>
      <c r="F14" s="3">
        <v>0.24745013716729333</v>
      </c>
      <c r="H14" s="2">
        <f t="shared" si="0"/>
        <v>16.498892347091569</v>
      </c>
      <c r="J14" s="2">
        <v>23.941594802160001</v>
      </c>
      <c r="K14" s="2">
        <v>13.70711901288</v>
      </c>
    </row>
    <row r="15" spans="1:11" x14ac:dyDescent="0.25">
      <c r="A15">
        <v>45</v>
      </c>
      <c r="B15">
        <v>255</v>
      </c>
      <c r="C15">
        <v>300</v>
      </c>
      <c r="E15" s="3">
        <v>1.02053064184945</v>
      </c>
      <c r="F15" s="3">
        <v>0.32735394933743861</v>
      </c>
      <c r="H15" s="2">
        <f t="shared" si="0"/>
        <v>17.665914775688421</v>
      </c>
      <c r="J15" s="2">
        <v>24.49135918072</v>
      </c>
      <c r="K15" s="2">
        <v>13.91403208032</v>
      </c>
    </row>
    <row r="16" spans="1:11" x14ac:dyDescent="0.25">
      <c r="A16">
        <v>60</v>
      </c>
      <c r="B16">
        <v>340</v>
      </c>
      <c r="C16">
        <v>400</v>
      </c>
      <c r="E16" s="3">
        <v>1.2961120385358595</v>
      </c>
      <c r="F16" s="3">
        <v>0.39037462777728582</v>
      </c>
      <c r="H16" s="2">
        <f t="shared" si="0"/>
        <v>18.81432440129473</v>
      </c>
      <c r="J16" s="2">
        <v>24.987394514079998</v>
      </c>
      <c r="K16" s="2">
        <v>14.094023743680001</v>
      </c>
    </row>
    <row r="17" spans="1:11" x14ac:dyDescent="0.25">
      <c r="A17">
        <v>75</v>
      </c>
      <c r="B17">
        <v>425</v>
      </c>
      <c r="C17">
        <v>500</v>
      </c>
      <c r="E17" s="3">
        <v>1.5468106821882697</v>
      </c>
      <c r="F17" s="3">
        <v>0.43566814250546959</v>
      </c>
      <c r="H17" s="2">
        <f t="shared" si="0"/>
        <v>20.119122050082307</v>
      </c>
      <c r="J17" s="2">
        <v>25.426224232959999</v>
      </c>
      <c r="K17" s="2">
        <v>14.267343642480002</v>
      </c>
    </row>
    <row r="18" spans="1:11" x14ac:dyDescent="0.25">
      <c r="A18">
        <v>90</v>
      </c>
      <c r="B18">
        <v>510</v>
      </c>
      <c r="C18">
        <v>600</v>
      </c>
      <c r="E18" s="3">
        <v>1.7531293802966741</v>
      </c>
      <c r="F18" s="3">
        <v>0.47232070486740935</v>
      </c>
      <c r="H18" s="2">
        <f t="shared" si="0"/>
        <v>21.03316606556546</v>
      </c>
      <c r="J18" s="2">
        <v>25.75446882352</v>
      </c>
      <c r="K18" s="2">
        <v>14.402875577920002</v>
      </c>
    </row>
    <row r="19" spans="1:11" x14ac:dyDescent="0.25">
      <c r="A19">
        <v>105</v>
      </c>
      <c r="B19">
        <v>595</v>
      </c>
      <c r="C19">
        <v>700</v>
      </c>
      <c r="E19" s="3">
        <v>1.9594998578168912</v>
      </c>
      <c r="F19" s="3">
        <v>0.4989784290547743</v>
      </c>
      <c r="H19" s="2">
        <f t="shared" si="0"/>
        <v>22.253131360133704</v>
      </c>
      <c r="J19" s="2">
        <v>26.12050455728</v>
      </c>
      <c r="K19" s="2">
        <v>14.53596547992</v>
      </c>
    </row>
    <row r="20" spans="1:11" x14ac:dyDescent="0.25">
      <c r="A20">
        <v>120</v>
      </c>
      <c r="B20">
        <v>680</v>
      </c>
      <c r="C20">
        <v>800</v>
      </c>
      <c r="E20" s="3">
        <v>2.1035245283857806</v>
      </c>
      <c r="F20" s="3">
        <v>0.52563414532143327</v>
      </c>
      <c r="H20" s="2">
        <f t="shared" si="0"/>
        <v>22.677317357741625</v>
      </c>
      <c r="J20" s="2">
        <v>26.380329451040001</v>
      </c>
      <c r="K20" s="2">
        <v>14.634338892960001</v>
      </c>
    </row>
    <row r="21" spans="1:11" x14ac:dyDescent="0.25">
      <c r="A21">
        <v>135</v>
      </c>
      <c r="B21">
        <v>765</v>
      </c>
      <c r="C21">
        <v>900</v>
      </c>
      <c r="E21" s="3">
        <v>2.2625581203639014</v>
      </c>
      <c r="F21" s="3">
        <v>0.5433944978098062</v>
      </c>
      <c r="H21" s="2">
        <f t="shared" si="0"/>
        <v>23.594575826105711</v>
      </c>
      <c r="J21" s="2">
        <v>26.641759118000003</v>
      </c>
      <c r="K21" s="2">
        <v>14.743783797600001</v>
      </c>
    </row>
    <row r="22" spans="1:11" x14ac:dyDescent="0.25">
      <c r="A22">
        <v>150</v>
      </c>
      <c r="B22">
        <v>850</v>
      </c>
      <c r="C22">
        <v>1000</v>
      </c>
      <c r="E22" s="3">
        <v>2.3862943660501177</v>
      </c>
      <c r="F22" s="3">
        <v>0.56397060545312538</v>
      </c>
      <c r="H22" s="2">
        <f t="shared" si="0"/>
        <v>23.977020451422408</v>
      </c>
      <c r="J22" s="2">
        <v>26.837676131360002</v>
      </c>
      <c r="K22" s="2">
        <v>14.831904151280002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0.20379136800696909</v>
      </c>
      <c r="F4" s="3">
        <v>1.1542429818900359E-2</v>
      </c>
      <c r="H4" s="2">
        <f>E4/F4/(A4/B4)</f>
        <v>100.04979628713136</v>
      </c>
      <c r="J4" s="2">
        <v>32.850259984880005</v>
      </c>
      <c r="K4" s="2">
        <v>17.2159788568</v>
      </c>
    </row>
    <row r="5" spans="1:11" x14ac:dyDescent="0.25">
      <c r="A5">
        <v>3</v>
      </c>
      <c r="B5">
        <v>17</v>
      </c>
      <c r="C5">
        <v>20</v>
      </c>
      <c r="E5" s="3">
        <v>0.41657754240687528</v>
      </c>
      <c r="F5" s="3">
        <v>2.2910237163339009E-2</v>
      </c>
      <c r="H5" s="2">
        <f t="shared" ref="H5:H22" si="0">E5/F5/(A5/B5)</f>
        <v>103.03717315578054</v>
      </c>
      <c r="J5" s="2">
        <v>33.125491454479999</v>
      </c>
      <c r="K5" s="2">
        <v>17.34637639664</v>
      </c>
    </row>
    <row r="6" spans="1:11" x14ac:dyDescent="0.25">
      <c r="A6">
        <v>4.5</v>
      </c>
      <c r="B6">
        <v>25.5</v>
      </c>
      <c r="C6">
        <v>30</v>
      </c>
      <c r="E6" s="3">
        <v>0.63123321213715278</v>
      </c>
      <c r="F6" s="3">
        <v>3.3694204262732522E-2</v>
      </c>
      <c r="H6" s="2">
        <f t="shared" si="0"/>
        <v>106.16034063955803</v>
      </c>
      <c r="J6" s="2">
        <v>33.36359461016</v>
      </c>
      <c r="K6" s="2">
        <v>17.45091309272</v>
      </c>
    </row>
    <row r="7" spans="1:11" x14ac:dyDescent="0.25">
      <c r="A7">
        <v>6</v>
      </c>
      <c r="B7">
        <v>34</v>
      </c>
      <c r="C7">
        <v>40</v>
      </c>
      <c r="E7" s="3">
        <v>0.85042227324140307</v>
      </c>
      <c r="F7" s="3">
        <v>4.2959381649030667E-2</v>
      </c>
      <c r="H7" s="2">
        <f t="shared" si="0"/>
        <v>112.17711622896898</v>
      </c>
      <c r="J7" s="2">
        <v>33.613139792480005</v>
      </c>
      <c r="K7" s="2">
        <v>17.570120859279999</v>
      </c>
    </row>
    <row r="8" spans="1:11" x14ac:dyDescent="0.25">
      <c r="A8">
        <v>7.5</v>
      </c>
      <c r="B8">
        <v>42.5</v>
      </c>
      <c r="C8">
        <v>50</v>
      </c>
      <c r="E8" s="3">
        <v>1.0468634342400616</v>
      </c>
      <c r="F8" s="3">
        <v>5.231014480468113E-2</v>
      </c>
      <c r="H8" s="2">
        <f t="shared" si="0"/>
        <v>113.40488827760777</v>
      </c>
      <c r="J8" s="2">
        <v>33.820693723199994</v>
      </c>
      <c r="K8" s="2">
        <v>17.654735523039999</v>
      </c>
    </row>
    <row r="9" spans="1:11" x14ac:dyDescent="0.25">
      <c r="A9">
        <v>9</v>
      </c>
      <c r="B9">
        <v>51</v>
      </c>
      <c r="C9">
        <v>60</v>
      </c>
      <c r="E9" s="3">
        <v>1.2643242406642963</v>
      </c>
      <c r="F9" s="3">
        <v>5.9372920469529529E-2</v>
      </c>
      <c r="H9" s="2">
        <f t="shared" si="0"/>
        <v>120.66955732972357</v>
      </c>
      <c r="J9" s="2">
        <v>34.009649857599996</v>
      </c>
      <c r="K9" s="2">
        <v>17.767661557520004</v>
      </c>
    </row>
    <row r="10" spans="1:11" x14ac:dyDescent="0.25">
      <c r="A10">
        <v>10.5</v>
      </c>
      <c r="B10">
        <v>59.5</v>
      </c>
      <c r="C10">
        <v>70</v>
      </c>
      <c r="E10" s="3">
        <v>1.4564329333357113</v>
      </c>
      <c r="F10" s="3">
        <v>6.697414034456875E-2</v>
      </c>
      <c r="H10" s="2">
        <f t="shared" si="0"/>
        <v>123.22845673133475</v>
      </c>
      <c r="J10" s="2">
        <v>34.220087275600001</v>
      </c>
      <c r="K10" s="2">
        <v>17.859685876080004</v>
      </c>
    </row>
    <row r="11" spans="1:11" x14ac:dyDescent="0.25">
      <c r="A11">
        <v>12</v>
      </c>
      <c r="B11">
        <v>68</v>
      </c>
      <c r="C11">
        <v>80</v>
      </c>
      <c r="E11" s="3">
        <v>1.638509145013924</v>
      </c>
      <c r="F11" s="3">
        <v>7.3913536514180408E-2</v>
      </c>
      <c r="H11" s="2">
        <f t="shared" si="0"/>
        <v>125.61819651665002</v>
      </c>
      <c r="J11" s="2">
        <v>34.383631258400001</v>
      </c>
      <c r="K11" s="2">
        <v>17.94793589192</v>
      </c>
    </row>
    <row r="12" spans="1:11" x14ac:dyDescent="0.25">
      <c r="A12">
        <v>13.5</v>
      </c>
      <c r="B12">
        <v>76.5</v>
      </c>
      <c r="C12">
        <v>90</v>
      </c>
      <c r="E12" s="3">
        <v>1.8160770764280449</v>
      </c>
      <c r="F12" s="3">
        <v>7.9089192731823618E-2</v>
      </c>
      <c r="H12" s="2">
        <f t="shared" si="0"/>
        <v>130.12022347967851</v>
      </c>
      <c r="J12" s="2">
        <v>34.542357616240004</v>
      </c>
      <c r="K12" s="2">
        <v>18.036032480479999</v>
      </c>
    </row>
    <row r="13" spans="1:11" x14ac:dyDescent="0.25">
      <c r="A13">
        <v>15</v>
      </c>
      <c r="B13">
        <v>85</v>
      </c>
      <c r="C13">
        <v>100</v>
      </c>
      <c r="E13" s="3">
        <v>1.9426170159355329</v>
      </c>
      <c r="F13" s="3">
        <v>8.3402544241679755E-2</v>
      </c>
      <c r="H13" s="2">
        <f t="shared" si="0"/>
        <v>131.98833669153359</v>
      </c>
      <c r="J13" s="2">
        <v>34.647052760400001</v>
      </c>
      <c r="K13" s="2">
        <v>18.083501173840002</v>
      </c>
    </row>
    <row r="14" spans="1:11" x14ac:dyDescent="0.25">
      <c r="A14">
        <v>30</v>
      </c>
      <c r="B14">
        <v>170</v>
      </c>
      <c r="C14">
        <v>200</v>
      </c>
      <c r="E14" s="3">
        <v>2.8335357922173134</v>
      </c>
      <c r="F14" s="3">
        <v>0.10917952584416038</v>
      </c>
      <c r="H14" s="2">
        <f t="shared" si="0"/>
        <v>147.066977058351</v>
      </c>
      <c r="J14" s="2">
        <v>35.384281510000001</v>
      </c>
      <c r="K14" s="2">
        <v>18.493179249280001</v>
      </c>
    </row>
    <row r="15" spans="1:11" x14ac:dyDescent="0.25">
      <c r="A15">
        <v>45</v>
      </c>
      <c r="B15">
        <v>255</v>
      </c>
      <c r="C15">
        <v>300</v>
      </c>
      <c r="E15" s="3">
        <v>3.2056714976008815</v>
      </c>
      <c r="F15" s="3">
        <v>0.11846019741949274</v>
      </c>
      <c r="H15" s="2">
        <f t="shared" si="0"/>
        <v>153.34662794297506</v>
      </c>
      <c r="J15" s="2">
        <v>35.679447020000005</v>
      </c>
      <c r="K15" s="2">
        <v>18.66992651352</v>
      </c>
    </row>
    <row r="16" spans="1:11" x14ac:dyDescent="0.25">
      <c r="A16">
        <v>60</v>
      </c>
      <c r="B16">
        <v>340</v>
      </c>
      <c r="C16">
        <v>400</v>
      </c>
      <c r="E16" s="3">
        <v>3.4008469322411155</v>
      </c>
      <c r="F16" s="3">
        <v>0.1202882204460495</v>
      </c>
      <c r="H16" s="2">
        <f t="shared" si="0"/>
        <v>160.21074946411539</v>
      </c>
      <c r="J16" s="2">
        <v>35.840098101520006</v>
      </c>
      <c r="K16" s="2">
        <v>18.744342468079999</v>
      </c>
    </row>
    <row r="17" spans="1:11" x14ac:dyDescent="0.25">
      <c r="A17">
        <v>75</v>
      </c>
      <c r="B17">
        <v>425</v>
      </c>
      <c r="C17">
        <v>500</v>
      </c>
      <c r="E17" s="3">
        <v>3.519790277750444</v>
      </c>
      <c r="F17" s="3">
        <v>0.12388264850367425</v>
      </c>
      <c r="H17" s="2">
        <f t="shared" si="0"/>
        <v>161.0030014816343</v>
      </c>
      <c r="J17" s="2">
        <v>35.926091184080001</v>
      </c>
      <c r="K17" s="2">
        <v>18.802978843200002</v>
      </c>
    </row>
    <row r="18" spans="1:11" x14ac:dyDescent="0.25">
      <c r="A18">
        <v>90</v>
      </c>
      <c r="B18">
        <v>510</v>
      </c>
      <c r="C18">
        <v>600</v>
      </c>
      <c r="E18" s="3">
        <v>3.5963028574875602</v>
      </c>
      <c r="F18" s="3">
        <v>0.1258448877325179</v>
      </c>
      <c r="H18" s="2">
        <f t="shared" si="0"/>
        <v>161.9378418381072</v>
      </c>
      <c r="J18" s="2">
        <v>36.006410888159998</v>
      </c>
      <c r="K18" s="2">
        <v>18.82950803912</v>
      </c>
    </row>
    <row r="19" spans="1:11" x14ac:dyDescent="0.25">
      <c r="A19">
        <v>105</v>
      </c>
      <c r="B19">
        <v>595</v>
      </c>
      <c r="C19">
        <v>700</v>
      </c>
      <c r="E19" s="3">
        <v>3.6453573749777219</v>
      </c>
      <c r="F19" s="3">
        <v>0.12515947594157928</v>
      </c>
      <c r="H19" s="2">
        <f t="shared" si="0"/>
        <v>165.04563453522164</v>
      </c>
      <c r="J19" s="2">
        <v>36.018130272160001</v>
      </c>
      <c r="K19" s="2">
        <v>18.848271103440002</v>
      </c>
    </row>
    <row r="20" spans="1:11" x14ac:dyDescent="0.25">
      <c r="A20">
        <v>120</v>
      </c>
      <c r="B20">
        <v>680</v>
      </c>
      <c r="C20">
        <v>800</v>
      </c>
      <c r="E20" s="3">
        <v>3.6900559142137008</v>
      </c>
      <c r="F20" s="3">
        <v>0.12718898492740596</v>
      </c>
      <c r="H20" s="2">
        <f t="shared" si="0"/>
        <v>164.40352015660542</v>
      </c>
      <c r="J20" s="2">
        <v>36.05937359192</v>
      </c>
      <c r="K20" s="2">
        <v>18.88630328688</v>
      </c>
    </row>
    <row r="21" spans="1:11" x14ac:dyDescent="0.25">
      <c r="A21">
        <v>135</v>
      </c>
      <c r="B21">
        <v>765</v>
      </c>
      <c r="C21">
        <v>900</v>
      </c>
      <c r="E21" s="3">
        <v>3.7113029361586447</v>
      </c>
      <c r="F21" s="3">
        <v>0.12747220040615806</v>
      </c>
      <c r="H21" s="2">
        <f t="shared" si="0"/>
        <v>164.98276935067597</v>
      </c>
      <c r="J21" s="2">
        <v>36.090850367839998</v>
      </c>
      <c r="K21" s="2">
        <v>18.886911514959998</v>
      </c>
    </row>
    <row r="22" spans="1:11" x14ac:dyDescent="0.25">
      <c r="A22">
        <v>150</v>
      </c>
      <c r="B22">
        <v>850</v>
      </c>
      <c r="C22">
        <v>1000</v>
      </c>
      <c r="E22" s="3">
        <v>3.7556982359465598</v>
      </c>
      <c r="F22" s="3">
        <v>0.12918098164361849</v>
      </c>
      <c r="H22" s="2">
        <f t="shared" si="0"/>
        <v>164.74785787284279</v>
      </c>
      <c r="J22" s="2">
        <v>36.121320138640002</v>
      </c>
      <c r="K22" s="2">
        <v>18.909911214000001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8.7062677603604616E-2</v>
      </c>
      <c r="F4" s="3">
        <v>1.3684586658532028E-2</v>
      </c>
      <c r="H4" s="2">
        <f>E4/F4/(A4/B4)</f>
        <v>36.051887090027456</v>
      </c>
      <c r="J4" s="2">
        <v>30.281825519999998</v>
      </c>
      <c r="K4" s="2">
        <v>14.484585625200001</v>
      </c>
    </row>
    <row r="5" spans="1:11" x14ac:dyDescent="0.25">
      <c r="A5">
        <v>3</v>
      </c>
      <c r="B5">
        <v>17</v>
      </c>
      <c r="C5">
        <v>20</v>
      </c>
      <c r="E5" s="3">
        <v>0.16657377328459111</v>
      </c>
      <c r="F5" s="3">
        <v>2.6412038631528807E-2</v>
      </c>
      <c r="H5" s="2">
        <f t="shared" ref="H5:H22" si="0">E5/F5/(A5/B5)</f>
        <v>35.738174617308822</v>
      </c>
      <c r="J5" s="2">
        <v>30.265194496560003</v>
      </c>
      <c r="K5" s="2">
        <v>14.404299811520001</v>
      </c>
    </row>
    <row r="6" spans="1:11" x14ac:dyDescent="0.25">
      <c r="A6">
        <v>4.5</v>
      </c>
      <c r="B6">
        <v>25.5</v>
      </c>
      <c r="C6">
        <v>30</v>
      </c>
      <c r="E6" s="3">
        <v>0.23980979956874007</v>
      </c>
      <c r="F6" s="3">
        <v>3.8882242705519057E-2</v>
      </c>
      <c r="H6" s="2">
        <f t="shared" si="0"/>
        <v>34.949686617827325</v>
      </c>
      <c r="J6" s="2">
        <v>30.195934150479999</v>
      </c>
      <c r="K6" s="2">
        <v>14.356737647600001</v>
      </c>
    </row>
    <row r="7" spans="1:11" x14ac:dyDescent="0.25">
      <c r="A7">
        <v>6</v>
      </c>
      <c r="B7">
        <v>34</v>
      </c>
      <c r="C7">
        <v>40</v>
      </c>
      <c r="E7" s="3">
        <v>0.30539901177044709</v>
      </c>
      <c r="F7" s="3">
        <v>5.0361010020332962E-2</v>
      </c>
      <c r="H7" s="2">
        <f t="shared" si="0"/>
        <v>34.363774660869908</v>
      </c>
      <c r="J7" s="2">
        <v>30.134105132320002</v>
      </c>
      <c r="K7" s="2">
        <v>14.28005400688</v>
      </c>
    </row>
    <row r="8" spans="1:11" x14ac:dyDescent="0.25">
      <c r="A8">
        <v>7.5</v>
      </c>
      <c r="B8">
        <v>42.5</v>
      </c>
      <c r="C8">
        <v>50</v>
      </c>
      <c r="E8" s="3">
        <v>0.36813574026877122</v>
      </c>
      <c r="F8" s="3">
        <v>6.1547334447108609E-2</v>
      </c>
      <c r="H8" s="2">
        <f t="shared" si="0"/>
        <v>33.894279044406368</v>
      </c>
      <c r="J8" s="2">
        <v>30.099087479040001</v>
      </c>
      <c r="K8" s="2">
        <v>14.214909712640001</v>
      </c>
    </row>
    <row r="9" spans="1:11" x14ac:dyDescent="0.25">
      <c r="A9">
        <v>9</v>
      </c>
      <c r="B9">
        <v>51</v>
      </c>
      <c r="C9">
        <v>60</v>
      </c>
      <c r="E9" s="3">
        <v>0.42337092939918464</v>
      </c>
      <c r="F9" s="3">
        <v>7.2213172342510693E-2</v>
      </c>
      <c r="H9" s="2">
        <f t="shared" si="0"/>
        <v>33.222497439705123</v>
      </c>
      <c r="J9" s="2">
        <v>30.033885403760003</v>
      </c>
      <c r="K9" s="2">
        <v>14.174124248000002</v>
      </c>
    </row>
    <row r="10" spans="1:11" x14ac:dyDescent="0.25">
      <c r="A10">
        <v>10.5</v>
      </c>
      <c r="B10">
        <v>59.5</v>
      </c>
      <c r="C10">
        <v>70</v>
      </c>
      <c r="E10" s="3">
        <v>0.47707882433839527</v>
      </c>
      <c r="F10" s="3">
        <v>8.2563592431867838E-2</v>
      </c>
      <c r="H10" s="2">
        <f t="shared" si="0"/>
        <v>32.743811062749153</v>
      </c>
      <c r="J10" s="2">
        <v>30.010540692079999</v>
      </c>
      <c r="K10" s="2">
        <v>14.12697404072</v>
      </c>
    </row>
    <row r="11" spans="1:11" x14ac:dyDescent="0.25">
      <c r="A11">
        <v>12</v>
      </c>
      <c r="B11">
        <v>68</v>
      </c>
      <c r="C11">
        <v>80</v>
      </c>
      <c r="E11" s="3">
        <v>0.52910301113848179</v>
      </c>
      <c r="F11" s="3">
        <v>9.2535726182575315E-2</v>
      </c>
      <c r="H11" s="2">
        <f t="shared" si="0"/>
        <v>32.401003592231753</v>
      </c>
      <c r="J11" s="2">
        <v>29.954519024080003</v>
      </c>
      <c r="K11" s="2">
        <v>14.090158062400002</v>
      </c>
    </row>
    <row r="12" spans="1:11" x14ac:dyDescent="0.25">
      <c r="A12">
        <v>13.5</v>
      </c>
      <c r="B12">
        <v>76.5</v>
      </c>
      <c r="C12">
        <v>90</v>
      </c>
      <c r="E12" s="3">
        <v>0.5768606807805613</v>
      </c>
      <c r="F12" s="3">
        <v>0.10204654385253266</v>
      </c>
      <c r="H12" s="2">
        <f t="shared" si="0"/>
        <v>32.033198457105001</v>
      </c>
      <c r="J12" s="2">
        <v>29.904025842640003</v>
      </c>
      <c r="K12" s="2">
        <v>14.024369934239999</v>
      </c>
    </row>
    <row r="13" spans="1:11" x14ac:dyDescent="0.25">
      <c r="A13">
        <v>15</v>
      </c>
      <c r="B13">
        <v>85</v>
      </c>
      <c r="C13">
        <v>100</v>
      </c>
      <c r="E13" s="3">
        <v>0.62545371149393492</v>
      </c>
      <c r="F13" s="3">
        <v>0.11065708983020395</v>
      </c>
      <c r="H13" s="2">
        <f t="shared" si="0"/>
        <v>32.029015979943367</v>
      </c>
      <c r="J13" s="2">
        <v>29.89135422208</v>
      </c>
      <c r="K13" s="2">
        <v>13.95731133448</v>
      </c>
    </row>
    <row r="14" spans="1:11" x14ac:dyDescent="0.25">
      <c r="A14">
        <v>30</v>
      </c>
      <c r="B14">
        <v>170</v>
      </c>
      <c r="C14">
        <v>200</v>
      </c>
      <c r="E14" s="3">
        <v>0.96405369783597394</v>
      </c>
      <c r="F14" s="3">
        <v>0.19101558385641776</v>
      </c>
      <c r="H14" s="2">
        <f t="shared" si="0"/>
        <v>28.59960870266087</v>
      </c>
      <c r="J14" s="2">
        <v>29.476179458480001</v>
      </c>
      <c r="K14" s="2">
        <v>13.692667183999999</v>
      </c>
    </row>
    <row r="15" spans="1:11" x14ac:dyDescent="0.25">
      <c r="A15">
        <v>45</v>
      </c>
      <c r="B15">
        <v>255</v>
      </c>
      <c r="C15">
        <v>300</v>
      </c>
      <c r="E15" s="3">
        <v>1.2179946237609889</v>
      </c>
      <c r="F15" s="3">
        <v>0.25519314010462052</v>
      </c>
      <c r="H15" s="2">
        <f t="shared" si="0"/>
        <v>27.046062177909757</v>
      </c>
      <c r="J15" s="2">
        <v>29.178197572560002</v>
      </c>
      <c r="K15" s="2">
        <v>13.55751975816</v>
      </c>
    </row>
    <row r="16" spans="1:11" x14ac:dyDescent="0.25">
      <c r="A16">
        <v>60</v>
      </c>
      <c r="B16">
        <v>340</v>
      </c>
      <c r="C16">
        <v>400</v>
      </c>
      <c r="E16" s="3">
        <v>1.4350379594960825</v>
      </c>
      <c r="F16" s="3">
        <v>0.30623326865619155</v>
      </c>
      <c r="H16" s="2">
        <f t="shared" si="0"/>
        <v>26.554534084954284</v>
      </c>
      <c r="J16" s="2">
        <v>28.954258344719999</v>
      </c>
      <c r="K16" s="2">
        <v>13.474596560080002</v>
      </c>
    </row>
    <row r="17" spans="1:11" x14ac:dyDescent="0.25">
      <c r="A17">
        <v>75</v>
      </c>
      <c r="B17">
        <v>425</v>
      </c>
      <c r="C17">
        <v>500</v>
      </c>
      <c r="E17" s="3">
        <v>1.6050996123426058</v>
      </c>
      <c r="F17" s="3">
        <v>0.35377244281332498</v>
      </c>
      <c r="H17" s="2">
        <f t="shared" si="0"/>
        <v>25.710211902346749</v>
      </c>
      <c r="J17" s="2">
        <v>28.80730998872</v>
      </c>
      <c r="K17" s="2">
        <v>13.468723730320001</v>
      </c>
    </row>
    <row r="18" spans="1:11" x14ac:dyDescent="0.25">
      <c r="A18">
        <v>90</v>
      </c>
      <c r="B18">
        <v>510</v>
      </c>
      <c r="C18">
        <v>600</v>
      </c>
      <c r="E18" s="3">
        <v>1.7664601634682073</v>
      </c>
      <c r="F18" s="3">
        <v>0.39421030585632227</v>
      </c>
      <c r="H18" s="2">
        <f t="shared" si="0"/>
        <v>25.392387711873166</v>
      </c>
      <c r="J18" s="2">
        <v>28.724484863600001</v>
      </c>
      <c r="K18" s="2">
        <v>13.523252756320002</v>
      </c>
    </row>
    <row r="19" spans="1:11" x14ac:dyDescent="0.25">
      <c r="A19">
        <v>105</v>
      </c>
      <c r="B19">
        <v>595</v>
      </c>
      <c r="C19">
        <v>700</v>
      </c>
      <c r="E19" s="3">
        <v>1.923310865463709</v>
      </c>
      <c r="F19" s="3">
        <v>0.42963293990843432</v>
      </c>
      <c r="H19" s="2">
        <f t="shared" si="0"/>
        <v>25.367611648408101</v>
      </c>
      <c r="J19" s="2">
        <v>28.698581259360001</v>
      </c>
      <c r="K19" s="2">
        <v>13.571619294240001</v>
      </c>
    </row>
    <row r="20" spans="1:11" x14ac:dyDescent="0.25">
      <c r="A20">
        <v>120</v>
      </c>
      <c r="B20">
        <v>680</v>
      </c>
      <c r="C20">
        <v>800</v>
      </c>
      <c r="E20" s="3">
        <v>2.0612518432324851</v>
      </c>
      <c r="F20" s="3">
        <v>0.45283261918324846</v>
      </c>
      <c r="H20" s="2">
        <f t="shared" si="0"/>
        <v>25.794138091726143</v>
      </c>
      <c r="J20" s="2">
        <v>28.650576177200001</v>
      </c>
      <c r="K20" s="2">
        <v>13.600361993520002</v>
      </c>
    </row>
    <row r="21" spans="1:11" x14ac:dyDescent="0.25">
      <c r="A21">
        <v>135</v>
      </c>
      <c r="B21">
        <v>765</v>
      </c>
      <c r="C21">
        <v>900</v>
      </c>
      <c r="E21" s="3">
        <v>2.2137772209356954</v>
      </c>
      <c r="F21" s="3">
        <v>0.478726197426873</v>
      </c>
      <c r="H21" s="2">
        <f t="shared" si="0"/>
        <v>26.204410063058063</v>
      </c>
      <c r="J21" s="2">
        <v>28.705735773840001</v>
      </c>
      <c r="K21" s="2">
        <v>13.70353583528</v>
      </c>
    </row>
    <row r="22" spans="1:11" x14ac:dyDescent="0.25">
      <c r="A22">
        <v>150</v>
      </c>
      <c r="B22">
        <v>850</v>
      </c>
      <c r="C22">
        <v>1000</v>
      </c>
      <c r="E22" s="3">
        <v>2.3200759685353018</v>
      </c>
      <c r="F22" s="3">
        <v>0.50110116455756404</v>
      </c>
      <c r="H22" s="2">
        <f t="shared" si="0"/>
        <v>26.236413093634113</v>
      </c>
      <c r="J22" s="2">
        <v>28.693464813119999</v>
      </c>
      <c r="K22" s="2">
        <v>13.798181931920002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5.7271317677291995E-2</v>
      </c>
      <c r="F4" s="3">
        <v>1.3671062449841844E-2</v>
      </c>
      <c r="H4" s="2">
        <f>E4/F4/(A4/B4)</f>
        <v>23.739008436885786</v>
      </c>
      <c r="J4" s="2">
        <v>25.978082619840002</v>
      </c>
      <c r="K4" s="2">
        <v>13.213632237600001</v>
      </c>
    </row>
    <row r="5" spans="1:11" x14ac:dyDescent="0.25">
      <c r="A5">
        <v>3</v>
      </c>
      <c r="B5">
        <v>17</v>
      </c>
      <c r="C5">
        <v>20</v>
      </c>
      <c r="E5" s="3">
        <v>0.11304058887280274</v>
      </c>
      <c r="F5" s="3">
        <v>2.6664004278271983E-2</v>
      </c>
      <c r="H5" s="2">
        <f t="shared" ref="H5:H22" si="0">E5/F5/(A5/B5)</f>
        <v>24.023523633615138</v>
      </c>
      <c r="J5" s="2">
        <v>26.068054058799998</v>
      </c>
      <c r="K5" s="2">
        <v>13.211083093760001</v>
      </c>
    </row>
    <row r="6" spans="1:11" x14ac:dyDescent="0.25">
      <c r="A6">
        <v>4.5</v>
      </c>
      <c r="B6">
        <v>25.5</v>
      </c>
      <c r="C6">
        <v>30</v>
      </c>
      <c r="E6" s="3">
        <v>0.16797228315173893</v>
      </c>
      <c r="F6" s="3">
        <v>3.9078078326948075E-2</v>
      </c>
      <c r="H6" s="2">
        <f t="shared" si="0"/>
        <v>24.35746532611526</v>
      </c>
      <c r="J6" s="2">
        <v>26.201487258000004</v>
      </c>
      <c r="K6" s="2">
        <v>13.221036871600001</v>
      </c>
    </row>
    <row r="7" spans="1:11" x14ac:dyDescent="0.25">
      <c r="A7">
        <v>6</v>
      </c>
      <c r="B7">
        <v>34</v>
      </c>
      <c r="C7">
        <v>40</v>
      </c>
      <c r="E7" s="3">
        <v>0.21803956422676624</v>
      </c>
      <c r="F7" s="3">
        <v>5.1099558249472182E-2</v>
      </c>
      <c r="H7" s="2">
        <f t="shared" si="0"/>
        <v>24.17941706239905</v>
      </c>
      <c r="J7" s="2">
        <v>26.252935060880002</v>
      </c>
      <c r="K7" s="2">
        <v>13.21853391912</v>
      </c>
    </row>
    <row r="8" spans="1:11" x14ac:dyDescent="0.25">
      <c r="A8">
        <v>7.5</v>
      </c>
      <c r="B8">
        <v>42.5</v>
      </c>
      <c r="C8">
        <v>50</v>
      </c>
      <c r="E8" s="3">
        <v>0.27077455210953993</v>
      </c>
      <c r="F8" s="3">
        <v>6.2747619588932727E-2</v>
      </c>
      <c r="H8" s="2">
        <f t="shared" si="0"/>
        <v>24.453344025999641</v>
      </c>
      <c r="J8" s="2">
        <v>26.37637096864</v>
      </c>
      <c r="K8" s="2">
        <v>13.2279864956</v>
      </c>
    </row>
    <row r="9" spans="1:11" x14ac:dyDescent="0.25">
      <c r="A9">
        <v>9</v>
      </c>
      <c r="B9">
        <v>51</v>
      </c>
      <c r="C9">
        <v>60</v>
      </c>
      <c r="E9" s="3">
        <v>0.32063741328925971</v>
      </c>
      <c r="F9" s="3">
        <v>7.3877792849141768E-2</v>
      </c>
      <c r="H9" s="2">
        <f t="shared" si="0"/>
        <v>24.593931029892417</v>
      </c>
      <c r="J9" s="2">
        <v>26.464384714000001</v>
      </c>
      <c r="K9" s="2">
        <v>13.2292927404</v>
      </c>
    </row>
    <row r="10" spans="1:11" x14ac:dyDescent="0.25">
      <c r="A10">
        <v>10.5</v>
      </c>
      <c r="B10">
        <v>59.5</v>
      </c>
      <c r="C10">
        <v>70</v>
      </c>
      <c r="E10" s="3">
        <v>0.3663410651121875</v>
      </c>
      <c r="F10" s="3">
        <v>8.4288591216637315E-2</v>
      </c>
      <c r="H10" s="2">
        <f t="shared" si="0"/>
        <v>24.628869368178947</v>
      </c>
      <c r="J10" s="2">
        <v>26.530917677840002</v>
      </c>
      <c r="K10" s="2">
        <v>13.22268804536</v>
      </c>
    </row>
    <row r="11" spans="1:11" x14ac:dyDescent="0.25">
      <c r="A11">
        <v>12</v>
      </c>
      <c r="B11">
        <v>68</v>
      </c>
      <c r="C11">
        <v>80</v>
      </c>
      <c r="E11" s="3">
        <v>0.41957967286427394</v>
      </c>
      <c r="F11" s="3">
        <v>9.4389181210481662E-2</v>
      </c>
      <c r="H11" s="2">
        <f t="shared" si="0"/>
        <v>25.189519770586351</v>
      </c>
      <c r="J11" s="2">
        <v>26.678862537120001</v>
      </c>
      <c r="K11" s="2">
        <v>13.229861304160002</v>
      </c>
    </row>
    <row r="12" spans="1:11" x14ac:dyDescent="0.25">
      <c r="A12">
        <v>13.5</v>
      </c>
      <c r="B12">
        <v>76.5</v>
      </c>
      <c r="C12">
        <v>90</v>
      </c>
      <c r="E12" s="3">
        <v>0.4648344371715119</v>
      </c>
      <c r="F12" s="3">
        <v>0.10452745922394809</v>
      </c>
      <c r="H12" s="2">
        <f t="shared" si="0"/>
        <v>25.199711446110445</v>
      </c>
      <c r="J12" s="2">
        <v>26.792981178959998</v>
      </c>
      <c r="K12" s="2">
        <v>13.23152900472</v>
      </c>
    </row>
    <row r="13" spans="1:11" x14ac:dyDescent="0.25">
      <c r="A13">
        <v>15</v>
      </c>
      <c r="B13">
        <v>85</v>
      </c>
      <c r="C13">
        <v>100</v>
      </c>
      <c r="E13" s="3">
        <v>0.51905056732187971</v>
      </c>
      <c r="F13" s="3">
        <v>0.11444648963639574</v>
      </c>
      <c r="H13" s="2">
        <f t="shared" si="0"/>
        <v>25.700102794781955</v>
      </c>
      <c r="J13" s="2">
        <v>26.902118978000001</v>
      </c>
      <c r="K13" s="2">
        <v>13.251393381520002</v>
      </c>
    </row>
    <row r="14" spans="1:11" x14ac:dyDescent="0.25">
      <c r="A14">
        <v>30</v>
      </c>
      <c r="B14">
        <v>170</v>
      </c>
      <c r="C14">
        <v>200</v>
      </c>
      <c r="E14" s="3">
        <v>0.93807406722060682</v>
      </c>
      <c r="F14" s="3">
        <v>0.19482167699487321</v>
      </c>
      <c r="H14" s="2">
        <f t="shared" si="0"/>
        <v>27.285223747064467</v>
      </c>
      <c r="J14" s="2">
        <v>27.678998826160001</v>
      </c>
      <c r="K14" s="2">
        <v>13.28749745224</v>
      </c>
    </row>
    <row r="15" spans="1:11" x14ac:dyDescent="0.25">
      <c r="A15">
        <v>45</v>
      </c>
      <c r="B15">
        <v>255</v>
      </c>
      <c r="C15">
        <v>300</v>
      </c>
      <c r="E15" s="3">
        <v>1.2950805710642659</v>
      </c>
      <c r="F15" s="3">
        <v>0.25724233643692046</v>
      </c>
      <c r="H15" s="2">
        <f t="shared" si="0"/>
        <v>28.528701785046508</v>
      </c>
      <c r="J15" s="2">
        <v>28.283221479280002</v>
      </c>
      <c r="K15" s="2">
        <v>13.3565691836</v>
      </c>
    </row>
    <row r="16" spans="1:11" x14ac:dyDescent="0.25">
      <c r="A16">
        <v>60</v>
      </c>
      <c r="B16">
        <v>340</v>
      </c>
      <c r="C16">
        <v>400</v>
      </c>
      <c r="E16" s="3">
        <v>1.6140675348213087</v>
      </c>
      <c r="F16" s="3">
        <v>0.30726671571778913</v>
      </c>
      <c r="H16" s="2">
        <f t="shared" si="0"/>
        <v>29.766916588913251</v>
      </c>
      <c r="J16" s="2">
        <v>28.815745644000003</v>
      </c>
      <c r="K16" s="2">
        <v>13.471659643120001</v>
      </c>
    </row>
    <row r="17" spans="1:11" x14ac:dyDescent="0.25">
      <c r="A17">
        <v>75</v>
      </c>
      <c r="B17">
        <v>425</v>
      </c>
      <c r="C17">
        <v>500</v>
      </c>
      <c r="E17" s="3">
        <v>1.9048188995041038</v>
      </c>
      <c r="F17" s="3">
        <v>0.34385255002285131</v>
      </c>
      <c r="H17" s="2">
        <f t="shared" si="0"/>
        <v>31.39128607055337</v>
      </c>
      <c r="J17" s="2">
        <v>29.24715612672</v>
      </c>
      <c r="K17" s="2">
        <v>13.526391342080002</v>
      </c>
    </row>
    <row r="18" spans="1:11" x14ac:dyDescent="0.25">
      <c r="A18">
        <v>90</v>
      </c>
      <c r="B18">
        <v>510</v>
      </c>
      <c r="C18">
        <v>600</v>
      </c>
      <c r="E18" s="3">
        <v>2.1766106918053327</v>
      </c>
      <c r="F18" s="3">
        <v>0.3727459559645564</v>
      </c>
      <c r="H18" s="2">
        <f t="shared" si="0"/>
        <v>33.08990226774285</v>
      </c>
      <c r="J18" s="2">
        <v>29.64355870488</v>
      </c>
      <c r="K18" s="2">
        <v>13.65701674256</v>
      </c>
    </row>
    <row r="19" spans="1:11" x14ac:dyDescent="0.25">
      <c r="A19">
        <v>105</v>
      </c>
      <c r="B19">
        <v>595</v>
      </c>
      <c r="C19">
        <v>700</v>
      </c>
      <c r="E19" s="3">
        <v>2.3933594104489688</v>
      </c>
      <c r="F19" s="3">
        <v>0.40162343677735357</v>
      </c>
      <c r="H19" s="2">
        <f t="shared" si="0"/>
        <v>33.768870913931934</v>
      </c>
      <c r="J19" s="2">
        <v>29.968157818080002</v>
      </c>
      <c r="K19" s="2">
        <v>13.77060405824</v>
      </c>
    </row>
    <row r="20" spans="1:11" x14ac:dyDescent="0.25">
      <c r="A20">
        <v>120</v>
      </c>
      <c r="B20">
        <v>680</v>
      </c>
      <c r="C20">
        <v>800</v>
      </c>
      <c r="E20" s="3">
        <v>2.5900158120338843</v>
      </c>
      <c r="F20" s="3">
        <v>0.41968705377008919</v>
      </c>
      <c r="H20" s="2">
        <f t="shared" si="0"/>
        <v>34.970714813214499</v>
      </c>
      <c r="J20" s="2">
        <v>30.192109848960001</v>
      </c>
      <c r="K20" s="2">
        <v>13.85534482776</v>
      </c>
    </row>
    <row r="21" spans="1:11" x14ac:dyDescent="0.25">
      <c r="A21">
        <v>135</v>
      </c>
      <c r="B21">
        <v>765</v>
      </c>
      <c r="C21">
        <v>900</v>
      </c>
      <c r="E21" s="3">
        <v>2.7605083951443761</v>
      </c>
      <c r="F21" s="3">
        <v>0.44121433120489184</v>
      </c>
      <c r="H21" s="2">
        <f t="shared" si="0"/>
        <v>35.454154136606824</v>
      </c>
      <c r="J21" s="2">
        <v>30.417054199120003</v>
      </c>
      <c r="K21" s="2">
        <v>13.957910985360002</v>
      </c>
    </row>
    <row r="22" spans="1:11" x14ac:dyDescent="0.25">
      <c r="A22">
        <v>150</v>
      </c>
      <c r="B22">
        <v>850</v>
      </c>
      <c r="C22">
        <v>1000</v>
      </c>
      <c r="E22" s="3">
        <v>2.9032623214038242</v>
      </c>
      <c r="F22" s="3">
        <v>0.45876207152703286</v>
      </c>
      <c r="H22" s="2">
        <f t="shared" si="0"/>
        <v>35.861333886053181</v>
      </c>
      <c r="J22" s="2">
        <v>30.620817509520002</v>
      </c>
      <c r="K22" s="2">
        <v>14.06229781056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5.3018986797972609E-2</v>
      </c>
      <c r="F4" s="3">
        <v>2.0230791977683675E-2</v>
      </c>
      <c r="H4" s="2">
        <f>E4/F4/(A4/B4)</f>
        <v>14.850675421897668</v>
      </c>
      <c r="J4" s="2">
        <v>23.781778219440003</v>
      </c>
      <c r="K4" s="2">
        <v>14.54404231536</v>
      </c>
    </row>
    <row r="5" spans="1:11" x14ac:dyDescent="0.25">
      <c r="A5">
        <v>3</v>
      </c>
      <c r="B5">
        <v>17</v>
      </c>
      <c r="C5">
        <v>20</v>
      </c>
      <c r="E5" s="3">
        <v>0.10430504197734959</v>
      </c>
      <c r="F5" s="3">
        <v>3.9288075977502418E-2</v>
      </c>
      <c r="H5" s="2">
        <f t="shared" ref="H5:H22" si="0">E5/F5/(A5/B5)</f>
        <v>15.044307715062832</v>
      </c>
      <c r="J5" s="2">
        <v>23.821809099679999</v>
      </c>
      <c r="K5" s="2">
        <v>14.559471191920002</v>
      </c>
    </row>
    <row r="6" spans="1:11" x14ac:dyDescent="0.25">
      <c r="A6">
        <v>4.5</v>
      </c>
      <c r="B6">
        <v>25.5</v>
      </c>
      <c r="C6">
        <v>30</v>
      </c>
      <c r="E6" s="3">
        <v>0.15318221492036105</v>
      </c>
      <c r="F6" s="3">
        <v>5.7278341271168924E-2</v>
      </c>
      <c r="H6" s="2">
        <f t="shared" si="0"/>
        <v>15.15463841918732</v>
      </c>
      <c r="J6" s="2">
        <v>23.918017878480004</v>
      </c>
      <c r="K6" s="2">
        <v>14.576145561600001</v>
      </c>
    </row>
    <row r="7" spans="1:11" x14ac:dyDescent="0.25">
      <c r="A7">
        <v>6</v>
      </c>
      <c r="B7">
        <v>34</v>
      </c>
      <c r="C7">
        <v>40</v>
      </c>
      <c r="E7" s="3">
        <v>0.20178612804005802</v>
      </c>
      <c r="F7" s="3">
        <v>7.4202100373894658E-2</v>
      </c>
      <c r="H7" s="2">
        <f t="shared" si="0"/>
        <v>15.410004835423933</v>
      </c>
      <c r="J7" s="2">
        <v>23.9727076956</v>
      </c>
      <c r="K7" s="2">
        <v>14.59183623104</v>
      </c>
    </row>
    <row r="8" spans="1:11" x14ac:dyDescent="0.25">
      <c r="A8">
        <v>7.5</v>
      </c>
      <c r="B8">
        <v>42.5</v>
      </c>
      <c r="C8">
        <v>50</v>
      </c>
      <c r="E8" s="3">
        <v>0.24662715257907375</v>
      </c>
      <c r="F8" s="3">
        <v>9.0499710151767679E-2</v>
      </c>
      <c r="H8" s="2">
        <f t="shared" si="0"/>
        <v>15.442633598174606</v>
      </c>
      <c r="J8" s="2">
        <v>24.027275800160002</v>
      </c>
      <c r="K8" s="2">
        <v>14.612648200160001</v>
      </c>
    </row>
    <row r="9" spans="1:11" x14ac:dyDescent="0.25">
      <c r="A9">
        <v>9</v>
      </c>
      <c r="B9">
        <v>51</v>
      </c>
      <c r="C9">
        <v>60</v>
      </c>
      <c r="E9" s="3">
        <v>0.29006214288699345</v>
      </c>
      <c r="F9" s="3">
        <v>0.10717316251983396</v>
      </c>
      <c r="H9" s="2">
        <f t="shared" si="0"/>
        <v>15.336726450107708</v>
      </c>
      <c r="J9" s="2">
        <v>24.12522826096</v>
      </c>
      <c r="K9" s="2">
        <v>14.63859527616</v>
      </c>
    </row>
    <row r="10" spans="1:11" x14ac:dyDescent="0.25">
      <c r="A10">
        <v>10.5</v>
      </c>
      <c r="B10">
        <v>59.5</v>
      </c>
      <c r="C10">
        <v>70</v>
      </c>
      <c r="E10" s="3">
        <v>0.33029248757177182</v>
      </c>
      <c r="F10" s="3">
        <v>0.12081312466872535</v>
      </c>
      <c r="H10" s="2">
        <f t="shared" si="0"/>
        <v>15.492169701806294</v>
      </c>
      <c r="J10" s="2">
        <v>24.137092034799998</v>
      </c>
      <c r="K10" s="2">
        <v>14.65254008792</v>
      </c>
    </row>
    <row r="11" spans="1:11" x14ac:dyDescent="0.25">
      <c r="A11">
        <v>12</v>
      </c>
      <c r="B11">
        <v>68</v>
      </c>
      <c r="C11">
        <v>80</v>
      </c>
      <c r="E11" s="3">
        <v>0.37552064901767768</v>
      </c>
      <c r="F11" s="3">
        <v>0.1353261166180301</v>
      </c>
      <c r="H11" s="2">
        <f t="shared" si="0"/>
        <v>15.72460954037301</v>
      </c>
      <c r="J11" s="2">
        <v>24.237789157760002</v>
      </c>
      <c r="K11" s="2">
        <v>14.670180375840001</v>
      </c>
    </row>
    <row r="12" spans="1:11" x14ac:dyDescent="0.25">
      <c r="A12">
        <v>13.5</v>
      </c>
      <c r="B12">
        <v>76.5</v>
      </c>
      <c r="C12">
        <v>90</v>
      </c>
      <c r="E12" s="3">
        <v>0.4067140768293559</v>
      </c>
      <c r="F12" s="3">
        <v>0.14967457599882306</v>
      </c>
      <c r="H12" s="2">
        <f t="shared" si="0"/>
        <v>15.398160219616319</v>
      </c>
      <c r="J12" s="2">
        <v>24.252232702320001</v>
      </c>
      <c r="K12" s="2">
        <v>14.688270234559999</v>
      </c>
    </row>
    <row r="13" spans="1:11" x14ac:dyDescent="0.25">
      <c r="A13">
        <v>15</v>
      </c>
      <c r="B13">
        <v>85</v>
      </c>
      <c r="C13">
        <v>100</v>
      </c>
      <c r="E13" s="3">
        <v>0.44902801793860947</v>
      </c>
      <c r="F13" s="3">
        <v>0.16232609181988669</v>
      </c>
      <c r="H13" s="2">
        <f t="shared" si="0"/>
        <v>15.675188585673769</v>
      </c>
      <c r="J13" s="2">
        <v>24.312791416240003</v>
      </c>
      <c r="K13" s="2">
        <v>14.709003084240001</v>
      </c>
    </row>
    <row r="14" spans="1:11" x14ac:dyDescent="0.25">
      <c r="A14">
        <v>30</v>
      </c>
      <c r="B14">
        <v>170</v>
      </c>
      <c r="C14">
        <v>200</v>
      </c>
      <c r="E14" s="3">
        <v>0.78675764411502558</v>
      </c>
      <c r="F14" s="3">
        <v>0.26183458555605482</v>
      </c>
      <c r="H14" s="2">
        <f t="shared" si="0"/>
        <v>17.0271368359676</v>
      </c>
      <c r="J14" s="2">
        <v>24.893502039520001</v>
      </c>
      <c r="K14" s="2">
        <v>14.869932067040001</v>
      </c>
    </row>
    <row r="15" spans="1:11" x14ac:dyDescent="0.25">
      <c r="A15">
        <v>45</v>
      </c>
      <c r="B15">
        <v>255</v>
      </c>
      <c r="C15">
        <v>300</v>
      </c>
      <c r="E15" s="3">
        <v>1.0549299244405279</v>
      </c>
      <c r="F15" s="3">
        <v>0.33119942120252499</v>
      </c>
      <c r="H15" s="2">
        <f t="shared" si="0"/>
        <v>18.049355934232985</v>
      </c>
      <c r="J15" s="2">
        <v>25.393137286480002</v>
      </c>
      <c r="K15" s="2">
        <v>15.00602947008</v>
      </c>
    </row>
    <row r="16" spans="1:11" x14ac:dyDescent="0.25">
      <c r="A16">
        <v>60</v>
      </c>
      <c r="B16">
        <v>340</v>
      </c>
      <c r="C16">
        <v>400</v>
      </c>
      <c r="E16" s="3">
        <v>1.2642819064332793</v>
      </c>
      <c r="F16" s="3">
        <v>0.38019649802835781</v>
      </c>
      <c r="H16" s="2">
        <f t="shared" si="0"/>
        <v>18.843582656884141</v>
      </c>
      <c r="J16" s="2">
        <v>25.809059730880001</v>
      </c>
      <c r="K16" s="2">
        <v>15.119919498160002</v>
      </c>
    </row>
    <row r="17" spans="1:11" x14ac:dyDescent="0.25">
      <c r="A17">
        <v>75</v>
      </c>
      <c r="B17">
        <v>425</v>
      </c>
      <c r="C17">
        <v>500</v>
      </c>
      <c r="E17" s="3">
        <v>1.439369585257809</v>
      </c>
      <c r="F17" s="3">
        <v>0.41892418797545461</v>
      </c>
      <c r="H17" s="2">
        <f t="shared" si="0"/>
        <v>19.469937243805429</v>
      </c>
      <c r="J17" s="2">
        <v>26.151100350160004</v>
      </c>
      <c r="K17" s="2">
        <v>15.238261093040002</v>
      </c>
    </row>
    <row r="18" spans="1:11" x14ac:dyDescent="0.25">
      <c r="A18">
        <v>90</v>
      </c>
      <c r="B18">
        <v>510</v>
      </c>
      <c r="C18">
        <v>600</v>
      </c>
      <c r="E18" s="3">
        <v>1.5962004984715354</v>
      </c>
      <c r="F18" s="3">
        <v>0.44981695917845954</v>
      </c>
      <c r="H18" s="2">
        <f t="shared" si="0"/>
        <v>20.108481846761176</v>
      </c>
      <c r="J18" s="2">
        <v>26.458197289280001</v>
      </c>
      <c r="K18" s="2">
        <v>15.350439112</v>
      </c>
    </row>
    <row r="19" spans="1:11" x14ac:dyDescent="0.25">
      <c r="A19">
        <v>105</v>
      </c>
      <c r="B19">
        <v>595</v>
      </c>
      <c r="C19">
        <v>700</v>
      </c>
      <c r="E19" s="3">
        <v>1.7367887852985551</v>
      </c>
      <c r="F19" s="3">
        <v>0.47337733280220057</v>
      </c>
      <c r="H19" s="2">
        <f t="shared" si="0"/>
        <v>20.790609170980694</v>
      </c>
      <c r="J19" s="2">
        <v>26.75673715344</v>
      </c>
      <c r="K19" s="2">
        <v>15.430981321200001</v>
      </c>
    </row>
    <row r="20" spans="1:11" x14ac:dyDescent="0.25">
      <c r="A20">
        <v>120</v>
      </c>
      <c r="B20">
        <v>680</v>
      </c>
      <c r="C20">
        <v>800</v>
      </c>
      <c r="E20" s="3">
        <v>1.8754547452560983</v>
      </c>
      <c r="F20" s="3">
        <v>0.48277263637703283</v>
      </c>
      <c r="H20" s="2">
        <f t="shared" si="0"/>
        <v>22.013627304022872</v>
      </c>
      <c r="J20" s="2">
        <v>26.988144779440002</v>
      </c>
      <c r="K20" s="2">
        <v>15.505723795120002</v>
      </c>
    </row>
    <row r="21" spans="1:11" x14ac:dyDescent="0.25">
      <c r="A21">
        <v>135</v>
      </c>
      <c r="B21">
        <v>765</v>
      </c>
      <c r="C21">
        <v>900</v>
      </c>
      <c r="E21" s="3">
        <v>1.972006205792336</v>
      </c>
      <c r="F21" s="3">
        <v>0.50102700911126008</v>
      </c>
      <c r="H21" s="2">
        <f t="shared" si="0"/>
        <v>22.303591681904194</v>
      </c>
      <c r="J21" s="2">
        <v>27.176141438960002</v>
      </c>
      <c r="K21" s="2">
        <v>15.56364642168</v>
      </c>
    </row>
    <row r="22" spans="1:11" x14ac:dyDescent="0.25">
      <c r="A22">
        <v>150</v>
      </c>
      <c r="B22">
        <v>850</v>
      </c>
      <c r="C22">
        <v>1000</v>
      </c>
      <c r="E22" s="3">
        <v>2.1108928308825541</v>
      </c>
      <c r="F22" s="3">
        <v>0.51251286716893452</v>
      </c>
      <c r="H22" s="2">
        <f t="shared" si="0"/>
        <v>23.339367278216997</v>
      </c>
      <c r="J22" s="2">
        <v>27.490909114480001</v>
      </c>
      <c r="K22" s="2">
        <v>15.66585890576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O15" sqref="O15"/>
    </sheetView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4.6365134492191727E-2</v>
      </c>
      <c r="F4" s="3">
        <v>9.0135879399567253E-3</v>
      </c>
      <c r="H4" s="2">
        <f>E4/F4/(A4/B4)</f>
        <v>29.148854359952153</v>
      </c>
      <c r="J4" s="2">
        <v>27.280629684320001</v>
      </c>
      <c r="K4" s="2">
        <v>15.50247044224</v>
      </c>
    </row>
    <row r="5" spans="1:11" x14ac:dyDescent="0.25">
      <c r="A5">
        <v>3</v>
      </c>
      <c r="B5">
        <v>17</v>
      </c>
      <c r="C5">
        <v>20</v>
      </c>
      <c r="E5" s="3">
        <v>9.1053714703419053E-2</v>
      </c>
      <c r="F5" s="3">
        <v>1.7606859592426034E-2</v>
      </c>
      <c r="H5" s="2">
        <f t="shared" ref="H5:H22" si="0">E5/F5/(A5/B5)</f>
        <v>29.305115274957792</v>
      </c>
      <c r="J5" s="2">
        <v>27.363992788160001</v>
      </c>
      <c r="K5" s="2">
        <v>15.54141733176</v>
      </c>
    </row>
    <row r="6" spans="1:11" x14ac:dyDescent="0.25">
      <c r="A6">
        <v>4.5</v>
      </c>
      <c r="B6">
        <v>25.5</v>
      </c>
      <c r="C6">
        <v>30</v>
      </c>
      <c r="E6" s="3">
        <v>0.13435584047301188</v>
      </c>
      <c r="F6" s="3">
        <v>2.5554983076064366E-2</v>
      </c>
      <c r="H6" s="2">
        <f t="shared" si="0"/>
        <v>29.792614630745177</v>
      </c>
      <c r="J6" s="2">
        <v>27.445617398160003</v>
      </c>
      <c r="K6" s="2">
        <v>15.561962361680001</v>
      </c>
    </row>
    <row r="7" spans="1:11" x14ac:dyDescent="0.25">
      <c r="A7">
        <v>6</v>
      </c>
      <c r="B7">
        <v>34</v>
      </c>
      <c r="C7">
        <v>40</v>
      </c>
      <c r="E7" s="3">
        <v>0.17583913603055737</v>
      </c>
      <c r="F7" s="3">
        <v>3.3336253815846588E-2</v>
      </c>
      <c r="H7" s="2">
        <f t="shared" si="0"/>
        <v>29.8900343255177</v>
      </c>
      <c r="J7" s="2">
        <v>27.591957442400002</v>
      </c>
      <c r="K7" s="2">
        <v>15.62537690664</v>
      </c>
    </row>
    <row r="8" spans="1:11" x14ac:dyDescent="0.25">
      <c r="A8">
        <v>7.5</v>
      </c>
      <c r="B8">
        <v>42.5</v>
      </c>
      <c r="C8">
        <v>50</v>
      </c>
      <c r="E8" s="3">
        <v>0.21574409059710892</v>
      </c>
      <c r="F8" s="3">
        <v>4.0786315016996366E-2</v>
      </c>
      <c r="H8" s="2">
        <f t="shared" si="0"/>
        <v>29.974510965442519</v>
      </c>
      <c r="J8" s="2">
        <v>27.662628047520002</v>
      </c>
      <c r="K8" s="2">
        <v>15.669961819840001</v>
      </c>
    </row>
    <row r="9" spans="1:11" x14ac:dyDescent="0.25">
      <c r="A9">
        <v>9</v>
      </c>
      <c r="B9">
        <v>51</v>
      </c>
      <c r="C9">
        <v>60</v>
      </c>
      <c r="E9" s="3">
        <v>0.25598155563673797</v>
      </c>
      <c r="F9" s="3">
        <v>4.7791639435025096E-2</v>
      </c>
      <c r="H9" s="2">
        <f t="shared" si="0"/>
        <v>30.351797212989251</v>
      </c>
      <c r="J9" s="2">
        <v>27.762478872799999</v>
      </c>
      <c r="K9" s="2">
        <v>15.717696824800001</v>
      </c>
    </row>
    <row r="10" spans="1:11" x14ac:dyDescent="0.25">
      <c r="A10">
        <v>10.5</v>
      </c>
      <c r="B10">
        <v>59.5</v>
      </c>
      <c r="C10">
        <v>70</v>
      </c>
      <c r="E10" s="3">
        <v>0.29514601285032804</v>
      </c>
      <c r="F10" s="3">
        <v>5.4209783717214056E-2</v>
      </c>
      <c r="H10" s="2">
        <f t="shared" si="0"/>
        <v>30.852255038372952</v>
      </c>
      <c r="J10" s="2">
        <v>27.914677102799999</v>
      </c>
      <c r="K10" s="2">
        <v>15.743780299199999</v>
      </c>
    </row>
    <row r="11" spans="1:11" x14ac:dyDescent="0.25">
      <c r="A11">
        <v>12</v>
      </c>
      <c r="B11">
        <v>68</v>
      </c>
      <c r="C11">
        <v>80</v>
      </c>
      <c r="E11" s="3">
        <v>0.32808241084012041</v>
      </c>
      <c r="F11" s="3">
        <v>6.0633689524571752E-2</v>
      </c>
      <c r="H11" s="2">
        <f t="shared" si="0"/>
        <v>30.661727432468652</v>
      </c>
      <c r="J11" s="2">
        <v>27.915182697359999</v>
      </c>
      <c r="K11" s="2">
        <v>15.782394853600001</v>
      </c>
    </row>
    <row r="12" spans="1:11" x14ac:dyDescent="0.25">
      <c r="A12">
        <v>13.5</v>
      </c>
      <c r="B12">
        <v>76.5</v>
      </c>
      <c r="C12">
        <v>90</v>
      </c>
      <c r="E12" s="3">
        <v>0.3628755497921512</v>
      </c>
      <c r="F12" s="3">
        <v>6.6625999438830019E-2</v>
      </c>
      <c r="H12" s="2">
        <f t="shared" si="0"/>
        <v>30.863248573755772</v>
      </c>
      <c r="J12" s="2">
        <v>28.043416356080002</v>
      </c>
      <c r="K12" s="2">
        <v>15.813980539040001</v>
      </c>
    </row>
    <row r="13" spans="1:11" x14ac:dyDescent="0.25">
      <c r="A13">
        <v>15</v>
      </c>
      <c r="B13">
        <v>85</v>
      </c>
      <c r="C13">
        <v>100</v>
      </c>
      <c r="E13" s="3">
        <v>0.40033247032605257</v>
      </c>
      <c r="F13" s="3">
        <v>7.2833809186623313E-2</v>
      </c>
      <c r="H13" s="2">
        <f t="shared" si="0"/>
        <v>31.146945223861881</v>
      </c>
      <c r="J13" s="2">
        <v>28.121251391760001</v>
      </c>
      <c r="K13" s="2">
        <v>15.85449199352</v>
      </c>
    </row>
    <row r="14" spans="1:11" x14ac:dyDescent="0.25">
      <c r="A14">
        <v>30</v>
      </c>
      <c r="B14">
        <v>170</v>
      </c>
      <c r="C14">
        <v>200</v>
      </c>
      <c r="E14" s="3">
        <v>0.71358680430843524</v>
      </c>
      <c r="F14" s="3">
        <v>0.12013873556142146</v>
      </c>
      <c r="H14" s="2">
        <f t="shared" si="0"/>
        <v>33.658241356139968</v>
      </c>
      <c r="J14" s="2">
        <v>28.960595263760002</v>
      </c>
      <c r="K14" s="2">
        <v>16.181495358639999</v>
      </c>
    </row>
    <row r="15" spans="1:11" x14ac:dyDescent="0.25">
      <c r="A15">
        <v>45</v>
      </c>
      <c r="B15">
        <v>255</v>
      </c>
      <c r="C15">
        <v>300</v>
      </c>
      <c r="E15" s="3">
        <v>0.96417764892803681</v>
      </c>
      <c r="F15" s="3">
        <v>0.15511471687771361</v>
      </c>
      <c r="H15" s="2">
        <f t="shared" si="0"/>
        <v>35.223436266417508</v>
      </c>
      <c r="J15" s="2">
        <v>29.537840321680001</v>
      </c>
      <c r="K15" s="2">
        <v>16.502097245600002</v>
      </c>
    </row>
    <row r="16" spans="1:11" x14ac:dyDescent="0.25">
      <c r="A16">
        <v>60</v>
      </c>
      <c r="B16">
        <v>340</v>
      </c>
      <c r="C16">
        <v>400</v>
      </c>
      <c r="E16" s="3">
        <v>1.1828411577151441</v>
      </c>
      <c r="F16" s="3">
        <v>0.18258452212945012</v>
      </c>
      <c r="H16" s="2">
        <f t="shared" si="0"/>
        <v>36.710486092756753</v>
      </c>
      <c r="J16" s="2">
        <v>30.040695324000001</v>
      </c>
      <c r="K16" s="2">
        <v>16.725950408559999</v>
      </c>
    </row>
    <row r="17" spans="1:11" x14ac:dyDescent="0.25">
      <c r="A17">
        <v>75</v>
      </c>
      <c r="B17">
        <v>425</v>
      </c>
      <c r="C17">
        <v>500</v>
      </c>
      <c r="E17" s="3">
        <v>1.3625452333112746</v>
      </c>
      <c r="F17" s="3">
        <v>0.1999620209144474</v>
      </c>
      <c r="H17" s="2">
        <f t="shared" si="0"/>
        <v>38.612780667654782</v>
      </c>
      <c r="J17" s="2">
        <v>30.42969377024</v>
      </c>
      <c r="K17" s="2">
        <v>16.858888766080003</v>
      </c>
    </row>
    <row r="18" spans="1:11" x14ac:dyDescent="0.25">
      <c r="A18">
        <v>90</v>
      </c>
      <c r="B18">
        <v>510</v>
      </c>
      <c r="C18">
        <v>600</v>
      </c>
      <c r="E18" s="3">
        <v>1.5325783177057193</v>
      </c>
      <c r="F18" s="3">
        <v>0.21859396047291352</v>
      </c>
      <c r="H18" s="2">
        <f t="shared" si="0"/>
        <v>39.729416348971846</v>
      </c>
      <c r="J18" s="2">
        <v>30.79086259152</v>
      </c>
      <c r="K18" s="2">
        <v>17.027902617599999</v>
      </c>
    </row>
    <row r="19" spans="1:11" x14ac:dyDescent="0.25">
      <c r="A19">
        <v>105</v>
      </c>
      <c r="B19">
        <v>595</v>
      </c>
      <c r="C19">
        <v>700</v>
      </c>
      <c r="E19" s="3">
        <v>1.6497859552825693</v>
      </c>
      <c r="F19" s="3">
        <v>0.23076208167483411</v>
      </c>
      <c r="H19" s="2">
        <f t="shared" si="0"/>
        <v>40.512665738160123</v>
      </c>
      <c r="J19" s="2">
        <v>31.103334840959999</v>
      </c>
      <c r="K19" s="2">
        <v>17.057737215360003</v>
      </c>
    </row>
    <row r="20" spans="1:11" x14ac:dyDescent="0.25">
      <c r="A20">
        <v>120</v>
      </c>
      <c r="B20">
        <v>680</v>
      </c>
      <c r="C20">
        <v>800</v>
      </c>
      <c r="E20" s="3">
        <v>1.7863460241666638</v>
      </c>
      <c r="F20" s="3">
        <v>0.2467026693227255</v>
      </c>
      <c r="H20" s="2">
        <f t="shared" si="0"/>
        <v>41.031690082914295</v>
      </c>
      <c r="J20" s="2">
        <v>31.378367570560002</v>
      </c>
      <c r="K20" s="2">
        <v>17.20103180968</v>
      </c>
    </row>
    <row r="21" spans="1:11" x14ac:dyDescent="0.25">
      <c r="A21">
        <v>135</v>
      </c>
      <c r="B21">
        <v>765</v>
      </c>
      <c r="C21">
        <v>900</v>
      </c>
      <c r="E21" s="3">
        <v>1.9008823162913142</v>
      </c>
      <c r="F21" s="3">
        <v>0.25859235425024085</v>
      </c>
      <c r="H21" s="2">
        <f t="shared" si="0"/>
        <v>41.655007512559045</v>
      </c>
      <c r="J21" s="2">
        <v>31.53312347976</v>
      </c>
      <c r="K21" s="2">
        <v>17.323129506880001</v>
      </c>
    </row>
    <row r="22" spans="1:11" x14ac:dyDescent="0.25">
      <c r="A22">
        <v>150</v>
      </c>
      <c r="B22">
        <v>850</v>
      </c>
      <c r="C22">
        <v>1000</v>
      </c>
      <c r="E22" s="3">
        <v>1.9869627170638589</v>
      </c>
      <c r="F22" s="3">
        <v>0.27090965111927856</v>
      </c>
      <c r="H22" s="2">
        <f t="shared" si="0"/>
        <v>41.561662163662767</v>
      </c>
      <c r="J22" s="2">
        <v>31.673486052400001</v>
      </c>
      <c r="K22" s="2">
        <v>17.37619505336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9.0525700177781276E-2</v>
      </c>
      <c r="F4" s="3">
        <v>1.2420364532252651E-2</v>
      </c>
      <c r="H4" s="2">
        <f>E4/F4/(A4/B4)</f>
        <v>41.301442187305597</v>
      </c>
      <c r="J4" s="2">
        <v>29.116079900239999</v>
      </c>
      <c r="K4" s="2">
        <v>16.015937993200001</v>
      </c>
    </row>
    <row r="5" spans="1:11" x14ac:dyDescent="0.25">
      <c r="A5">
        <v>3</v>
      </c>
      <c r="B5">
        <v>17</v>
      </c>
      <c r="C5">
        <v>20</v>
      </c>
      <c r="E5" s="3">
        <v>0.17629530104870178</v>
      </c>
      <c r="F5" s="3">
        <v>2.4132845617024581E-2</v>
      </c>
      <c r="H5" s="2">
        <f t="shared" ref="H5:H22" si="0">E5/F5/(A5/B5)</f>
        <v>41.396142079402829</v>
      </c>
      <c r="J5" s="2">
        <v>29.180062590559999</v>
      </c>
      <c r="K5" s="2">
        <v>16.060425586560001</v>
      </c>
    </row>
    <row r="6" spans="1:11" x14ac:dyDescent="0.25">
      <c r="A6">
        <v>4.5</v>
      </c>
      <c r="B6">
        <v>25.5</v>
      </c>
      <c r="C6">
        <v>30</v>
      </c>
      <c r="E6" s="3">
        <v>0.25910090942749181</v>
      </c>
      <c r="F6" s="3">
        <v>3.5037429327569106E-2</v>
      </c>
      <c r="H6" s="2">
        <f t="shared" si="0"/>
        <v>41.904857603251941</v>
      </c>
      <c r="J6" s="2">
        <v>29.24623012384</v>
      </c>
      <c r="K6" s="2">
        <v>16.079851898560001</v>
      </c>
    </row>
    <row r="7" spans="1:11" x14ac:dyDescent="0.25">
      <c r="A7">
        <v>6</v>
      </c>
      <c r="B7">
        <v>34</v>
      </c>
      <c r="C7">
        <v>40</v>
      </c>
      <c r="E7" s="3">
        <v>0.33367206061592569</v>
      </c>
      <c r="F7" s="3">
        <v>4.5626357481956738E-2</v>
      </c>
      <c r="H7" s="2">
        <f t="shared" si="0"/>
        <v>41.441141652343795</v>
      </c>
      <c r="J7" s="2">
        <v>29.296209384560001</v>
      </c>
      <c r="K7" s="2">
        <v>16.111472562239999</v>
      </c>
    </row>
    <row r="8" spans="1:11" x14ac:dyDescent="0.25">
      <c r="A8">
        <v>7.5</v>
      </c>
      <c r="B8">
        <v>42.5</v>
      </c>
      <c r="C8">
        <v>50</v>
      </c>
      <c r="E8" s="3">
        <v>0.4066961581586408</v>
      </c>
      <c r="F8" s="3">
        <v>5.50111038128945E-2</v>
      </c>
      <c r="H8" s="2">
        <f t="shared" si="0"/>
        <v>41.893570627804195</v>
      </c>
      <c r="J8" s="2">
        <v>29.353530644800003</v>
      </c>
      <c r="K8" s="2">
        <v>16.153010770320002</v>
      </c>
    </row>
    <row r="9" spans="1:11" x14ac:dyDescent="0.25">
      <c r="A9">
        <v>9</v>
      </c>
      <c r="B9">
        <v>51</v>
      </c>
      <c r="C9">
        <v>60</v>
      </c>
      <c r="E9" s="3">
        <v>0.47243540975796161</v>
      </c>
      <c r="F9" s="3">
        <v>6.4988230600684233E-2</v>
      </c>
      <c r="H9" s="2">
        <f t="shared" si="0"/>
        <v>41.194135674779588</v>
      </c>
      <c r="J9" s="2">
        <v>29.404726445360001</v>
      </c>
      <c r="K9" s="2">
        <v>16.186906818720001</v>
      </c>
    </row>
    <row r="10" spans="1:11" x14ac:dyDescent="0.25">
      <c r="A10">
        <v>10.5</v>
      </c>
      <c r="B10">
        <v>59.5</v>
      </c>
      <c r="C10">
        <v>70</v>
      </c>
      <c r="E10" s="3">
        <v>0.54085773657428815</v>
      </c>
      <c r="F10" s="3">
        <v>7.2756717502708804E-2</v>
      </c>
      <c r="H10" s="2">
        <f t="shared" si="0"/>
        <v>42.124777098969474</v>
      </c>
      <c r="J10" s="2">
        <v>29.447661105280002</v>
      </c>
      <c r="K10" s="2">
        <v>16.20950765704</v>
      </c>
    </row>
    <row r="11" spans="1:11" x14ac:dyDescent="0.25">
      <c r="A11">
        <v>12</v>
      </c>
      <c r="B11">
        <v>68</v>
      </c>
      <c r="C11">
        <v>80</v>
      </c>
      <c r="E11" s="3">
        <v>0.5998422879649401</v>
      </c>
      <c r="F11" s="3">
        <v>8.1641922090580979E-2</v>
      </c>
      <c r="H11" s="2">
        <f t="shared" si="0"/>
        <v>41.634324761446891</v>
      </c>
      <c r="J11" s="2">
        <v>29.508760057280004</v>
      </c>
      <c r="K11" s="2">
        <v>16.2362142964</v>
      </c>
    </row>
    <row r="12" spans="1:11" x14ac:dyDescent="0.25">
      <c r="A12">
        <v>13.5</v>
      </c>
      <c r="B12">
        <v>76.5</v>
      </c>
      <c r="C12">
        <v>90</v>
      </c>
      <c r="E12" s="3">
        <v>0.65699395341387068</v>
      </c>
      <c r="F12" s="3">
        <v>8.9027626756628814E-2</v>
      </c>
      <c r="H12" s="2">
        <f t="shared" si="0"/>
        <v>41.818094805438911</v>
      </c>
      <c r="J12" s="2">
        <v>29.54446028832</v>
      </c>
      <c r="K12" s="2">
        <v>16.255515004719999</v>
      </c>
    </row>
    <row r="13" spans="1:11" x14ac:dyDescent="0.25">
      <c r="A13">
        <v>15</v>
      </c>
      <c r="B13">
        <v>85</v>
      </c>
      <c r="C13">
        <v>100</v>
      </c>
      <c r="E13" s="3">
        <v>0.71840704105014497</v>
      </c>
      <c r="F13" s="3">
        <v>9.5414843308382721E-2</v>
      </c>
      <c r="H13" s="2">
        <f t="shared" si="0"/>
        <v>42.666036975609963</v>
      </c>
      <c r="J13" s="2">
        <v>29.617497029119999</v>
      </c>
      <c r="K13" s="2">
        <v>16.285898208559999</v>
      </c>
    </row>
    <row r="14" spans="1:11" x14ac:dyDescent="0.25">
      <c r="A14">
        <v>30</v>
      </c>
      <c r="B14">
        <v>170</v>
      </c>
      <c r="C14">
        <v>200</v>
      </c>
      <c r="E14" s="3">
        <v>1.1444058652889986</v>
      </c>
      <c r="F14" s="3">
        <v>0.15361808277011327</v>
      </c>
      <c r="H14" s="2">
        <f t="shared" si="0"/>
        <v>42.214864637229127</v>
      </c>
      <c r="J14" s="2">
        <v>30.060083728960002</v>
      </c>
      <c r="K14" s="2">
        <v>16.505228551200002</v>
      </c>
    </row>
    <row r="15" spans="1:11" x14ac:dyDescent="0.25">
      <c r="A15">
        <v>45</v>
      </c>
      <c r="B15">
        <v>255</v>
      </c>
      <c r="C15">
        <v>300</v>
      </c>
      <c r="E15" s="3">
        <v>1.4727467110703012</v>
      </c>
      <c r="F15" s="3">
        <v>0.19041415295039288</v>
      </c>
      <c r="H15" s="2">
        <f t="shared" si="0"/>
        <v>43.828489462331326</v>
      </c>
      <c r="J15" s="2">
        <v>30.448620596320001</v>
      </c>
      <c r="K15" s="2">
        <v>16.718887858400002</v>
      </c>
    </row>
    <row r="16" spans="1:11" x14ac:dyDescent="0.25">
      <c r="A16">
        <v>60</v>
      </c>
      <c r="B16">
        <v>340</v>
      </c>
      <c r="C16">
        <v>400</v>
      </c>
      <c r="E16" s="3">
        <v>1.7216960378029853</v>
      </c>
      <c r="F16" s="3">
        <v>0.22026947947315076</v>
      </c>
      <c r="H16" s="2">
        <f t="shared" si="0"/>
        <v>44.292461991945956</v>
      </c>
      <c r="J16" s="2">
        <v>30.753467966000002</v>
      </c>
      <c r="K16" s="2">
        <v>16.901739076560002</v>
      </c>
    </row>
    <row r="17" spans="1:11" x14ac:dyDescent="0.25">
      <c r="A17">
        <v>75</v>
      </c>
      <c r="B17">
        <v>425</v>
      </c>
      <c r="C17">
        <v>500</v>
      </c>
      <c r="E17" s="3">
        <v>1.8847234471335776</v>
      </c>
      <c r="F17" s="3">
        <v>0.24050142745736694</v>
      </c>
      <c r="H17" s="2">
        <f t="shared" si="0"/>
        <v>44.407634693354048</v>
      </c>
      <c r="J17" s="2">
        <v>30.918370200719998</v>
      </c>
      <c r="K17" s="2">
        <v>17.032039380240001</v>
      </c>
    </row>
    <row r="18" spans="1:11" x14ac:dyDescent="0.25">
      <c r="A18">
        <v>90</v>
      </c>
      <c r="B18">
        <v>510</v>
      </c>
      <c r="C18">
        <v>600</v>
      </c>
      <c r="E18" s="3">
        <v>2.0354978905044732</v>
      </c>
      <c r="F18" s="3">
        <v>0.26487930318021841</v>
      </c>
      <c r="H18" s="2">
        <f t="shared" si="0"/>
        <v>43.546203526306414</v>
      </c>
      <c r="J18" s="2">
        <v>31.235234604160002</v>
      </c>
      <c r="K18" s="2">
        <v>17.113719595600003</v>
      </c>
    </row>
    <row r="19" spans="1:11" x14ac:dyDescent="0.25">
      <c r="A19">
        <v>105</v>
      </c>
      <c r="B19">
        <v>595</v>
      </c>
      <c r="C19">
        <v>700</v>
      </c>
      <c r="E19" s="3">
        <v>2.1878601593874469</v>
      </c>
      <c r="F19" s="3">
        <v>0.2788133467947162</v>
      </c>
      <c r="H19" s="2">
        <f t="shared" si="0"/>
        <v>44.466573709820047</v>
      </c>
      <c r="J19" s="2">
        <v>31.423602175279999</v>
      </c>
      <c r="K19" s="2">
        <v>17.225574400559999</v>
      </c>
    </row>
    <row r="20" spans="1:11" x14ac:dyDescent="0.25">
      <c r="A20">
        <v>120</v>
      </c>
      <c r="B20">
        <v>680</v>
      </c>
      <c r="C20">
        <v>800</v>
      </c>
      <c r="E20" s="3">
        <v>2.313194957813848</v>
      </c>
      <c r="F20" s="3">
        <v>0.29620482870306591</v>
      </c>
      <c r="H20" s="2">
        <f t="shared" si="0"/>
        <v>44.253514766585774</v>
      </c>
      <c r="J20" s="2">
        <v>31.616610764720001</v>
      </c>
      <c r="K20" s="2">
        <v>17.341351328960002</v>
      </c>
    </row>
    <row r="21" spans="1:11" x14ac:dyDescent="0.25">
      <c r="A21">
        <v>135</v>
      </c>
      <c r="B21">
        <v>765</v>
      </c>
      <c r="C21">
        <v>900</v>
      </c>
      <c r="E21" s="3">
        <v>2.4261970108814497</v>
      </c>
      <c r="F21" s="3">
        <v>0.30748604019608966</v>
      </c>
      <c r="H21" s="2">
        <f t="shared" si="0"/>
        <v>44.712435463933801</v>
      </c>
      <c r="J21" s="2">
        <v>31.848401854320002</v>
      </c>
      <c r="K21" s="2">
        <v>17.413231235600001</v>
      </c>
    </row>
    <row r="22" spans="1:11" x14ac:dyDescent="0.25">
      <c r="A22">
        <v>150</v>
      </c>
      <c r="B22">
        <v>850</v>
      </c>
      <c r="C22">
        <v>1000</v>
      </c>
      <c r="E22" s="3">
        <v>2.4862089652133372</v>
      </c>
      <c r="F22" s="3">
        <v>0.3200055738591821</v>
      </c>
      <c r="H22" s="2">
        <f t="shared" si="0"/>
        <v>44.025850236414541</v>
      </c>
      <c r="J22" s="2">
        <v>31.85730147336</v>
      </c>
      <c r="K22" s="2">
        <v>17.45097058088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3.4566356855397391E-2</v>
      </c>
      <c r="F4" s="3">
        <v>1.3660223583584109E-2</v>
      </c>
      <c r="H4" s="2">
        <f>E4/F4/(A4/B4)</f>
        <v>14.339151989867513</v>
      </c>
      <c r="J4" s="2">
        <v>22.762675858400002</v>
      </c>
      <c r="K4" s="2">
        <v>13.11172895112</v>
      </c>
    </row>
    <row r="5" spans="1:11" x14ac:dyDescent="0.25">
      <c r="A5">
        <v>3</v>
      </c>
      <c r="B5">
        <v>17</v>
      </c>
      <c r="C5">
        <v>20</v>
      </c>
      <c r="E5" s="3">
        <v>6.864602546959149E-2</v>
      </c>
      <c r="F5" s="3">
        <v>2.6804232355171858E-2</v>
      </c>
      <c r="H5" s="2">
        <f t="shared" ref="H5:H22" si="0">E5/F5/(A5/B5)</f>
        <v>14.51241502361581</v>
      </c>
      <c r="J5" s="2">
        <v>22.812016096800001</v>
      </c>
      <c r="K5" s="2">
        <v>13.13621309152</v>
      </c>
    </row>
    <row r="6" spans="1:11" x14ac:dyDescent="0.25">
      <c r="A6">
        <v>4.5</v>
      </c>
      <c r="B6">
        <v>25.5</v>
      </c>
      <c r="C6">
        <v>30</v>
      </c>
      <c r="E6" s="3">
        <v>0.10320568356135477</v>
      </c>
      <c r="F6" s="3">
        <v>4.0071501035113685E-2</v>
      </c>
      <c r="H6" s="2">
        <f t="shared" si="0"/>
        <v>14.594716737344147</v>
      </c>
      <c r="J6" s="2">
        <v>22.944404885920001</v>
      </c>
      <c r="K6" s="2">
        <v>13.173266930240001</v>
      </c>
    </row>
    <row r="7" spans="1:11" x14ac:dyDescent="0.25">
      <c r="A7">
        <v>6</v>
      </c>
      <c r="B7">
        <v>34</v>
      </c>
      <c r="C7">
        <v>40</v>
      </c>
      <c r="E7" s="3">
        <v>0.1369959082607794</v>
      </c>
      <c r="F7" s="3">
        <v>5.2365548885416842E-2</v>
      </c>
      <c r="H7" s="2">
        <f t="shared" si="0"/>
        <v>14.824825927247675</v>
      </c>
      <c r="J7" s="2">
        <v>22.982454432960001</v>
      </c>
      <c r="K7" s="2">
        <v>13.20781651944</v>
      </c>
    </row>
    <row r="8" spans="1:11" x14ac:dyDescent="0.25">
      <c r="A8">
        <v>7.5</v>
      </c>
      <c r="B8">
        <v>42.5</v>
      </c>
      <c r="C8">
        <v>50</v>
      </c>
      <c r="E8" s="3">
        <v>0.17029753702349146</v>
      </c>
      <c r="F8" s="3">
        <v>6.441205188858895E-2</v>
      </c>
      <c r="H8" s="2">
        <f t="shared" si="0"/>
        <v>14.981969183897581</v>
      </c>
      <c r="J8" s="2">
        <v>23.102782047119998</v>
      </c>
      <c r="K8" s="2">
        <v>13.229611268320001</v>
      </c>
    </row>
    <row r="9" spans="1:11" x14ac:dyDescent="0.25">
      <c r="A9">
        <v>9</v>
      </c>
      <c r="B9">
        <v>51</v>
      </c>
      <c r="C9">
        <v>60</v>
      </c>
      <c r="E9" s="3">
        <v>0.20370755516060754</v>
      </c>
      <c r="F9" s="3">
        <v>7.6478210799222457E-2</v>
      </c>
      <c r="H9" s="2">
        <f t="shared" si="0"/>
        <v>15.093747624500024</v>
      </c>
      <c r="J9" s="2">
        <v>23.172229501680004</v>
      </c>
      <c r="K9" s="2">
        <v>13.257528422560002</v>
      </c>
    </row>
    <row r="10" spans="1:11" x14ac:dyDescent="0.25">
      <c r="A10">
        <v>10.5</v>
      </c>
      <c r="B10">
        <v>59.5</v>
      </c>
      <c r="C10">
        <v>70</v>
      </c>
      <c r="E10" s="3">
        <v>0.24044430953525514</v>
      </c>
      <c r="F10" s="3">
        <v>8.8436470072209519E-2</v>
      </c>
      <c r="H10" s="2">
        <f t="shared" si="0"/>
        <v>15.406740600575748</v>
      </c>
      <c r="J10" s="2">
        <v>23.287115405440002</v>
      </c>
      <c r="K10" s="2">
        <v>13.29349437944</v>
      </c>
    </row>
    <row r="11" spans="1:11" x14ac:dyDescent="0.25">
      <c r="A11">
        <v>12</v>
      </c>
      <c r="B11">
        <v>68</v>
      </c>
      <c r="C11">
        <v>80</v>
      </c>
      <c r="E11" s="3">
        <v>0.27345345915422326</v>
      </c>
      <c r="F11" s="3">
        <v>9.9042778756340155E-2</v>
      </c>
      <c r="H11" s="2">
        <f t="shared" si="0"/>
        <v>15.645457663158879</v>
      </c>
      <c r="J11" s="2">
        <v>23.382795494000003</v>
      </c>
      <c r="K11" s="2">
        <v>13.327341475040001</v>
      </c>
    </row>
    <row r="12" spans="1:11" x14ac:dyDescent="0.25">
      <c r="A12">
        <v>13.5</v>
      </c>
      <c r="B12">
        <v>76.5</v>
      </c>
      <c r="C12">
        <v>90</v>
      </c>
      <c r="E12" s="3">
        <v>0.30596779052217088</v>
      </c>
      <c r="F12" s="3">
        <v>0.11081130869445686</v>
      </c>
      <c r="H12" s="2">
        <f t="shared" si="0"/>
        <v>15.646575246271468</v>
      </c>
      <c r="J12" s="2">
        <v>23.423438870000002</v>
      </c>
      <c r="K12" s="2">
        <v>13.35598643608</v>
      </c>
    </row>
    <row r="13" spans="1:11" x14ac:dyDescent="0.25">
      <c r="A13">
        <v>15</v>
      </c>
      <c r="B13">
        <v>85</v>
      </c>
      <c r="C13">
        <v>100</v>
      </c>
      <c r="E13" s="3">
        <v>0.33677880415972228</v>
      </c>
      <c r="F13" s="3">
        <v>0.12134810513027879</v>
      </c>
      <c r="H13" s="2">
        <f t="shared" si="0"/>
        <v>15.726765749847479</v>
      </c>
      <c r="J13" s="2">
        <v>23.505416567759998</v>
      </c>
      <c r="K13" s="2">
        <v>13.385385772319999</v>
      </c>
    </row>
    <row r="14" spans="1:11" x14ac:dyDescent="0.25">
      <c r="A14">
        <v>30</v>
      </c>
      <c r="B14">
        <v>170</v>
      </c>
      <c r="C14">
        <v>200</v>
      </c>
      <c r="E14" s="3">
        <v>0.64483052519035811</v>
      </c>
      <c r="F14" s="3">
        <v>0.21562211207169371</v>
      </c>
      <c r="H14" s="2">
        <f t="shared" si="0"/>
        <v>16.946497776306007</v>
      </c>
      <c r="J14" s="2">
        <v>24.202215367200001</v>
      </c>
      <c r="K14" s="2">
        <v>13.65640625512</v>
      </c>
    </row>
    <row r="15" spans="1:11" x14ac:dyDescent="0.25">
      <c r="A15">
        <v>45</v>
      </c>
      <c r="B15">
        <v>255</v>
      </c>
      <c r="C15">
        <v>300</v>
      </c>
      <c r="E15" s="3">
        <v>0.94762849265069893</v>
      </c>
      <c r="F15" s="3">
        <v>0.28841858443025253</v>
      </c>
      <c r="H15" s="2">
        <f t="shared" si="0"/>
        <v>18.618407694826892</v>
      </c>
      <c r="J15" s="2">
        <v>24.895276850480002</v>
      </c>
      <c r="K15" s="2">
        <v>13.926744578560001</v>
      </c>
    </row>
    <row r="16" spans="1:11" x14ac:dyDescent="0.25">
      <c r="A16">
        <v>60</v>
      </c>
      <c r="B16">
        <v>340</v>
      </c>
      <c r="C16">
        <v>400</v>
      </c>
      <c r="E16" s="3">
        <v>1.2096397023378469</v>
      </c>
      <c r="F16" s="3">
        <v>0.34483937006398496</v>
      </c>
      <c r="H16" s="2">
        <f t="shared" si="0"/>
        <v>19.877733156288357</v>
      </c>
      <c r="J16" s="2">
        <v>25.459019178080002</v>
      </c>
      <c r="K16" s="2">
        <v>14.153544825599999</v>
      </c>
    </row>
    <row r="17" spans="1:11" x14ac:dyDescent="0.25">
      <c r="A17">
        <v>75</v>
      </c>
      <c r="B17">
        <v>425</v>
      </c>
      <c r="C17">
        <v>500</v>
      </c>
      <c r="E17" s="3">
        <v>1.4473210385717583</v>
      </c>
      <c r="F17" s="3">
        <v>0.38997805584499379</v>
      </c>
      <c r="H17" s="2">
        <f t="shared" si="0"/>
        <v>21.030634319844506</v>
      </c>
      <c r="J17" s="2">
        <v>25.957985487119998</v>
      </c>
      <c r="K17" s="2">
        <v>14.35376140104</v>
      </c>
    </row>
    <row r="18" spans="1:11" x14ac:dyDescent="0.25">
      <c r="A18">
        <v>90</v>
      </c>
      <c r="B18">
        <v>510</v>
      </c>
      <c r="C18">
        <v>600</v>
      </c>
      <c r="E18" s="3">
        <v>1.665703614518464</v>
      </c>
      <c r="F18" s="3">
        <v>0.41756275775339086</v>
      </c>
      <c r="H18" s="2">
        <f t="shared" si="0"/>
        <v>22.604954521620797</v>
      </c>
      <c r="J18" s="2">
        <v>26.418883965040003</v>
      </c>
      <c r="K18" s="2">
        <v>14.523995474320001</v>
      </c>
    </row>
    <row r="19" spans="1:11" x14ac:dyDescent="0.25">
      <c r="A19">
        <v>105</v>
      </c>
      <c r="B19">
        <v>595</v>
      </c>
      <c r="C19">
        <v>700</v>
      </c>
      <c r="E19" s="3">
        <v>1.8638209764473217</v>
      </c>
      <c r="F19" s="3">
        <v>0.44670762354152599</v>
      </c>
      <c r="H19" s="2">
        <f t="shared" si="0"/>
        <v>23.643322037207952</v>
      </c>
      <c r="J19" s="2">
        <v>26.795406183520001</v>
      </c>
      <c r="K19" s="2">
        <v>14.697774567120002</v>
      </c>
    </row>
    <row r="20" spans="1:11" x14ac:dyDescent="0.25">
      <c r="A20">
        <v>120</v>
      </c>
      <c r="B20">
        <v>680</v>
      </c>
      <c r="C20">
        <v>800</v>
      </c>
      <c r="E20" s="3">
        <v>2.0377597829510989</v>
      </c>
      <c r="F20" s="3">
        <v>0.46740828149260949</v>
      </c>
      <c r="H20" s="2">
        <f t="shared" si="0"/>
        <v>24.704965431609441</v>
      </c>
      <c r="J20" s="2">
        <v>27.162225371280002</v>
      </c>
      <c r="K20" s="2">
        <v>14.837088462000001</v>
      </c>
    </row>
    <row r="21" spans="1:11" x14ac:dyDescent="0.25">
      <c r="A21">
        <v>135</v>
      </c>
      <c r="B21">
        <v>765</v>
      </c>
      <c r="C21">
        <v>900</v>
      </c>
      <c r="E21" s="3">
        <v>2.2049821159525349</v>
      </c>
      <c r="F21" s="3">
        <v>0.48167006240263727</v>
      </c>
      <c r="H21" s="2">
        <f t="shared" si="0"/>
        <v>25.940783188263914</v>
      </c>
      <c r="J21" s="2">
        <v>27.451372950400003</v>
      </c>
      <c r="K21" s="2">
        <v>14.983895356960002</v>
      </c>
    </row>
    <row r="22" spans="1:11" x14ac:dyDescent="0.25">
      <c r="A22">
        <v>150</v>
      </c>
      <c r="B22">
        <v>850</v>
      </c>
      <c r="C22">
        <v>1000</v>
      </c>
      <c r="E22" s="3">
        <v>2.3142756317285271</v>
      </c>
      <c r="F22" s="3">
        <v>0.49935831766783134</v>
      </c>
      <c r="H22" s="2">
        <f t="shared" si="0"/>
        <v>26.262161089140911</v>
      </c>
      <c r="J22" s="2">
        <v>27.655810428720002</v>
      </c>
      <c r="K22" s="2">
        <v>15.07274966792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3.7005345089475589E-2</v>
      </c>
      <c r="F4" s="3">
        <v>1.5108677227623447E-2</v>
      </c>
      <c r="H4" s="2">
        <f>E4/F4/(A4/B4)</f>
        <v>13.879239879692173</v>
      </c>
      <c r="J4" s="2">
        <v>26.498952670959998</v>
      </c>
      <c r="K4" s="2">
        <v>14.691335684</v>
      </c>
    </row>
    <row r="5" spans="1:11" x14ac:dyDescent="0.25">
      <c r="A5">
        <v>3</v>
      </c>
      <c r="B5">
        <v>17</v>
      </c>
      <c r="C5">
        <v>20</v>
      </c>
      <c r="E5" s="3">
        <v>7.2867770580014146E-2</v>
      </c>
      <c r="F5" s="3">
        <v>3.0000026650790993E-2</v>
      </c>
      <c r="H5" s="2">
        <f t="shared" ref="H5:H22" si="0">E5/F5/(A5/B5)</f>
        <v>13.76389999337527</v>
      </c>
      <c r="J5" s="2">
        <v>26.486148794160002</v>
      </c>
      <c r="K5" s="2">
        <v>14.663640993040001</v>
      </c>
    </row>
    <row r="6" spans="1:11" x14ac:dyDescent="0.25">
      <c r="A6">
        <v>4.5</v>
      </c>
      <c r="B6">
        <v>25.5</v>
      </c>
      <c r="C6">
        <v>30</v>
      </c>
      <c r="E6" s="3">
        <v>0.10882454072486872</v>
      </c>
      <c r="F6" s="3">
        <v>4.4419852256214955E-2</v>
      </c>
      <c r="H6" s="2">
        <f t="shared" si="0"/>
        <v>13.882810637998951</v>
      </c>
      <c r="J6" s="2">
        <v>26.474087619199999</v>
      </c>
      <c r="K6" s="2">
        <v>14.6393783536</v>
      </c>
    </row>
    <row r="7" spans="1:11" x14ac:dyDescent="0.25">
      <c r="A7">
        <v>6</v>
      </c>
      <c r="B7">
        <v>34</v>
      </c>
      <c r="C7">
        <v>40</v>
      </c>
      <c r="E7" s="3">
        <v>0.14419337221137057</v>
      </c>
      <c r="F7" s="3">
        <v>5.8465411920092455E-2</v>
      </c>
      <c r="H7" s="2">
        <f t="shared" si="0"/>
        <v>13.975712289194131</v>
      </c>
      <c r="J7" s="2">
        <v>26.44436021552</v>
      </c>
      <c r="K7" s="2">
        <v>14.61701165192</v>
      </c>
    </row>
    <row r="8" spans="1:11" x14ac:dyDescent="0.25">
      <c r="A8">
        <v>7.5</v>
      </c>
      <c r="B8">
        <v>42.5</v>
      </c>
      <c r="C8">
        <v>50</v>
      </c>
      <c r="E8" s="3">
        <v>0.17581144355239467</v>
      </c>
      <c r="F8" s="3">
        <v>7.2066717846435674E-2</v>
      </c>
      <c r="H8" s="2">
        <f t="shared" si="0"/>
        <v>13.824201747605702</v>
      </c>
      <c r="J8" s="2">
        <v>26.367195624000001</v>
      </c>
      <c r="K8" s="2">
        <v>14.576220246</v>
      </c>
    </row>
    <row r="9" spans="1:11" x14ac:dyDescent="0.25">
      <c r="A9">
        <v>9</v>
      </c>
      <c r="B9">
        <v>51</v>
      </c>
      <c r="C9">
        <v>60</v>
      </c>
      <c r="E9" s="3">
        <v>0.21017296824619755</v>
      </c>
      <c r="F9" s="3">
        <v>8.6169018069372966E-2</v>
      </c>
      <c r="H9" s="2">
        <f t="shared" si="0"/>
        <v>13.821442788593517</v>
      </c>
      <c r="J9" s="2">
        <v>26.37555600912</v>
      </c>
      <c r="K9" s="2">
        <v>14.596918452160001</v>
      </c>
    </row>
    <row r="10" spans="1:11" x14ac:dyDescent="0.25">
      <c r="A10">
        <v>10.5</v>
      </c>
      <c r="B10">
        <v>59.5</v>
      </c>
      <c r="C10">
        <v>70</v>
      </c>
      <c r="E10" s="3">
        <v>0.24762969402431861</v>
      </c>
      <c r="F10" s="3">
        <v>0.10051528407488135</v>
      </c>
      <c r="H10" s="2">
        <f t="shared" si="0"/>
        <v>13.960413540284058</v>
      </c>
      <c r="J10" s="2">
        <v>26.42598069848</v>
      </c>
      <c r="K10" s="2">
        <v>14.62631188896</v>
      </c>
    </row>
    <row r="11" spans="1:11" x14ac:dyDescent="0.25">
      <c r="A11">
        <v>12</v>
      </c>
      <c r="B11">
        <v>68</v>
      </c>
      <c r="C11">
        <v>80</v>
      </c>
      <c r="E11" s="3">
        <v>0.2829720229221403</v>
      </c>
      <c r="F11" s="3">
        <v>0.1141239539906211</v>
      </c>
      <c r="H11" s="2">
        <f t="shared" si="0"/>
        <v>14.050583368535472</v>
      </c>
      <c r="J11" s="2">
        <v>26.441183806400002</v>
      </c>
      <c r="K11" s="2">
        <v>14.609885253920002</v>
      </c>
    </row>
    <row r="12" spans="1:11" x14ac:dyDescent="0.25">
      <c r="A12">
        <v>13.5</v>
      </c>
      <c r="B12">
        <v>76.5</v>
      </c>
      <c r="C12">
        <v>90</v>
      </c>
      <c r="E12" s="3">
        <v>0.31358406875849409</v>
      </c>
      <c r="F12" s="3">
        <v>0.12655458078579107</v>
      </c>
      <c r="H12" s="2">
        <f t="shared" si="0"/>
        <v>14.041185855130868</v>
      </c>
      <c r="J12" s="2">
        <v>26.407906655280001</v>
      </c>
      <c r="K12" s="2">
        <v>14.595360288720002</v>
      </c>
    </row>
    <row r="13" spans="1:11" x14ac:dyDescent="0.25">
      <c r="A13">
        <v>15</v>
      </c>
      <c r="B13">
        <v>85</v>
      </c>
      <c r="C13">
        <v>100</v>
      </c>
      <c r="E13" s="3">
        <v>0.35090796682345532</v>
      </c>
      <c r="F13" s="3">
        <v>0.14114539513282753</v>
      </c>
      <c r="H13" s="2">
        <f t="shared" si="0"/>
        <v>14.088156944794065</v>
      </c>
      <c r="J13" s="2">
        <v>26.434113432160004</v>
      </c>
      <c r="K13" s="2">
        <v>14.637958011120002</v>
      </c>
    </row>
    <row r="14" spans="1:11" x14ac:dyDescent="0.25">
      <c r="A14">
        <v>30</v>
      </c>
      <c r="B14">
        <v>170</v>
      </c>
      <c r="C14">
        <v>200</v>
      </c>
      <c r="E14" s="3">
        <v>0.65545926505182006</v>
      </c>
      <c r="F14" s="3">
        <v>0.26312727676340764</v>
      </c>
      <c r="H14" s="2">
        <f t="shared" si="0"/>
        <v>14.115865197687908</v>
      </c>
      <c r="J14" s="2">
        <v>26.419712982800004</v>
      </c>
      <c r="K14" s="2">
        <v>14.649307404000002</v>
      </c>
    </row>
    <row r="15" spans="1:11" x14ac:dyDescent="0.25">
      <c r="A15">
        <v>45</v>
      </c>
      <c r="B15">
        <v>255</v>
      </c>
      <c r="C15">
        <v>300</v>
      </c>
      <c r="E15" s="3">
        <v>0.93970365055018168</v>
      </c>
      <c r="F15" s="3">
        <v>0.3661605553327823</v>
      </c>
      <c r="H15" s="2">
        <f t="shared" si="0"/>
        <v>14.542766214340373</v>
      </c>
      <c r="J15" s="2">
        <v>26.436064431359998</v>
      </c>
      <c r="K15" s="2">
        <v>14.651552998640001</v>
      </c>
    </row>
    <row r="16" spans="1:11" x14ac:dyDescent="0.25">
      <c r="A16">
        <v>60</v>
      </c>
      <c r="B16">
        <v>340</v>
      </c>
      <c r="C16">
        <v>400</v>
      </c>
      <c r="E16" s="3">
        <v>1.1972590285021327</v>
      </c>
      <c r="F16" s="3">
        <v>0.4567641680730084</v>
      </c>
      <c r="H16" s="2">
        <f t="shared" si="0"/>
        <v>14.853327608426442</v>
      </c>
      <c r="J16" s="2">
        <v>26.486688404640002</v>
      </c>
      <c r="K16" s="2">
        <v>14.70295398256</v>
      </c>
    </row>
    <row r="17" spans="1:11" x14ac:dyDescent="0.25">
      <c r="A17">
        <v>75</v>
      </c>
      <c r="B17">
        <v>425</v>
      </c>
      <c r="C17">
        <v>500</v>
      </c>
      <c r="E17" s="3">
        <v>1.4259786418169225</v>
      </c>
      <c r="F17" s="3">
        <v>0.53546113761156433</v>
      </c>
      <c r="H17" s="2">
        <f t="shared" si="0"/>
        <v>15.090816250467782</v>
      </c>
      <c r="J17" s="2">
        <v>26.56291632408</v>
      </c>
      <c r="K17" s="2">
        <v>14.75617726584</v>
      </c>
    </row>
    <row r="18" spans="1:11" x14ac:dyDescent="0.25">
      <c r="A18">
        <v>90</v>
      </c>
      <c r="B18">
        <v>510</v>
      </c>
      <c r="C18">
        <v>600</v>
      </c>
      <c r="E18" s="3">
        <v>1.6405680621225838</v>
      </c>
      <c r="F18" s="3">
        <v>0.60389307067133757</v>
      </c>
      <c r="H18" s="2">
        <f t="shared" si="0"/>
        <v>15.394368313736662</v>
      </c>
      <c r="J18" s="2">
        <v>26.65216585568</v>
      </c>
      <c r="K18" s="2">
        <v>14.84198692184</v>
      </c>
    </row>
    <row r="19" spans="1:11" x14ac:dyDescent="0.25">
      <c r="A19">
        <v>105</v>
      </c>
      <c r="B19">
        <v>595</v>
      </c>
      <c r="C19">
        <v>700</v>
      </c>
      <c r="E19" s="3">
        <v>1.8174905348690751</v>
      </c>
      <c r="F19" s="3">
        <v>0.66106650947483447</v>
      </c>
      <c r="H19" s="2">
        <f t="shared" si="0"/>
        <v>15.579541367337752</v>
      </c>
      <c r="J19" s="2">
        <v>26.692100462079999</v>
      </c>
      <c r="K19" s="2">
        <v>14.90595501</v>
      </c>
    </row>
    <row r="20" spans="1:11" x14ac:dyDescent="0.25">
      <c r="A20">
        <v>120</v>
      </c>
      <c r="B20">
        <v>680</v>
      </c>
      <c r="C20">
        <v>800</v>
      </c>
      <c r="E20" s="3">
        <v>2.0272448072300451</v>
      </c>
      <c r="F20" s="3">
        <v>0.71277811296272608</v>
      </c>
      <c r="H20" s="2">
        <f t="shared" si="0"/>
        <v>16.116825650767879</v>
      </c>
      <c r="J20" s="2">
        <v>26.875557188719998</v>
      </c>
      <c r="K20" s="2">
        <v>14.987194775680001</v>
      </c>
    </row>
    <row r="21" spans="1:11" x14ac:dyDescent="0.25">
      <c r="A21">
        <v>135</v>
      </c>
      <c r="B21">
        <v>765</v>
      </c>
      <c r="C21">
        <v>900</v>
      </c>
      <c r="E21" s="3">
        <v>2.1832577766324772</v>
      </c>
      <c r="F21" s="3">
        <v>0.75150975705958944</v>
      </c>
      <c r="H21" s="2">
        <f t="shared" si="0"/>
        <v>16.462586082702106</v>
      </c>
      <c r="J21" s="2">
        <v>26.962671457759999</v>
      </c>
      <c r="K21" s="2">
        <v>15.009979835520001</v>
      </c>
    </row>
    <row r="22" spans="1:11" x14ac:dyDescent="0.25">
      <c r="A22">
        <v>150</v>
      </c>
      <c r="B22">
        <v>850</v>
      </c>
      <c r="C22">
        <v>1000</v>
      </c>
      <c r="E22" s="3">
        <v>2.3373838973665735</v>
      </c>
      <c r="F22" s="3">
        <v>0.79007344137974012</v>
      </c>
      <c r="H22" s="2">
        <f t="shared" si="0"/>
        <v>16.764486343547947</v>
      </c>
      <c r="J22" s="2">
        <v>27.05125803456</v>
      </c>
      <c r="K22" s="2">
        <v>15.0999729476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P17" sqref="P17"/>
    </sheetView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4.4070357313760626E-2</v>
      </c>
      <c r="F4" s="3">
        <v>1.4667436510071177E-2</v>
      </c>
      <c r="H4" s="2">
        <f>E4/F4/(A4/B4)</f>
        <v>17.026289809163455</v>
      </c>
      <c r="J4" s="2">
        <v>24.050018810800001</v>
      </c>
      <c r="K4" s="2">
        <v>13.154958457519999</v>
      </c>
    </row>
    <row r="5" spans="1:11" x14ac:dyDescent="0.25">
      <c r="A5">
        <v>3</v>
      </c>
      <c r="B5">
        <v>17</v>
      </c>
      <c r="C5">
        <v>20</v>
      </c>
      <c r="E5" s="3">
        <v>8.6222639261544401E-2</v>
      </c>
      <c r="F5" s="3">
        <v>2.8775093940621492E-2</v>
      </c>
      <c r="H5" s="2">
        <f t="shared" ref="H5:H22" si="0">E5/F5/(A5/B5)</f>
        <v>16.979786645480729</v>
      </c>
      <c r="J5" s="2">
        <v>24.055289981360001</v>
      </c>
      <c r="K5" s="2">
        <v>13.15782776104</v>
      </c>
    </row>
    <row r="6" spans="1:11" x14ac:dyDescent="0.25">
      <c r="A6">
        <v>4.5</v>
      </c>
      <c r="B6">
        <v>25.5</v>
      </c>
      <c r="C6">
        <v>30</v>
      </c>
      <c r="E6" s="3">
        <v>0.12928745881427761</v>
      </c>
      <c r="F6" s="3">
        <v>4.2637031647654859E-2</v>
      </c>
      <c r="H6" s="2">
        <f t="shared" si="0"/>
        <v>17.18292538127951</v>
      </c>
      <c r="J6" s="2">
        <v>24.137451858800002</v>
      </c>
      <c r="K6" s="2">
        <v>13.18645849648</v>
      </c>
    </row>
    <row r="7" spans="1:11" x14ac:dyDescent="0.25">
      <c r="A7">
        <v>6</v>
      </c>
      <c r="B7">
        <v>34</v>
      </c>
      <c r="C7">
        <v>40</v>
      </c>
      <c r="E7" s="3">
        <v>0.17150320295811938</v>
      </c>
      <c r="F7" s="3">
        <v>5.6051297283058923E-2</v>
      </c>
      <c r="H7" s="2">
        <f t="shared" si="0"/>
        <v>17.338608213142603</v>
      </c>
      <c r="J7" s="2">
        <v>24.223468790160002</v>
      </c>
      <c r="K7" s="2">
        <v>13.202008458</v>
      </c>
    </row>
    <row r="8" spans="1:11" x14ac:dyDescent="0.25">
      <c r="A8">
        <v>7.5</v>
      </c>
      <c r="B8">
        <v>42.5</v>
      </c>
      <c r="C8">
        <v>50</v>
      </c>
      <c r="E8" s="3">
        <v>0.21133975610562791</v>
      </c>
      <c r="F8" s="3">
        <v>6.8735141899289351E-2</v>
      </c>
      <c r="H8" s="2">
        <f t="shared" si="0"/>
        <v>17.423284773601473</v>
      </c>
      <c r="J8" s="2">
        <v>24.263338168000001</v>
      </c>
      <c r="K8" s="2">
        <v>13.216311922239999</v>
      </c>
    </row>
    <row r="9" spans="1:11" x14ac:dyDescent="0.25">
      <c r="A9">
        <v>9</v>
      </c>
      <c r="B9">
        <v>51</v>
      </c>
      <c r="C9">
        <v>60</v>
      </c>
      <c r="E9" s="3">
        <v>0.24974818704008026</v>
      </c>
      <c r="F9" s="3">
        <v>8.1399476769803858E-2</v>
      </c>
      <c r="H9" s="2">
        <f t="shared" si="0"/>
        <v>17.386349184562025</v>
      </c>
      <c r="J9" s="2">
        <v>24.29617876056</v>
      </c>
      <c r="K9" s="2">
        <v>13.231974224160002</v>
      </c>
    </row>
    <row r="10" spans="1:11" x14ac:dyDescent="0.25">
      <c r="A10">
        <v>10.5</v>
      </c>
      <c r="B10">
        <v>59.5</v>
      </c>
      <c r="C10">
        <v>70</v>
      </c>
      <c r="E10" s="3">
        <v>0.29532843979253748</v>
      </c>
      <c r="F10" s="3">
        <v>9.3631647424795572E-2</v>
      </c>
      <c r="H10" s="2">
        <f t="shared" si="0"/>
        <v>17.873527503990719</v>
      </c>
      <c r="J10" s="2">
        <v>24.431979643520002</v>
      </c>
      <c r="K10" s="2">
        <v>13.25698776608</v>
      </c>
    </row>
    <row r="11" spans="1:11" x14ac:dyDescent="0.25">
      <c r="A11">
        <v>12</v>
      </c>
      <c r="B11">
        <v>68</v>
      </c>
      <c r="C11">
        <v>80</v>
      </c>
      <c r="E11" s="3">
        <v>0.33246805247818645</v>
      </c>
      <c r="F11" s="3">
        <v>0.10576774852705406</v>
      </c>
      <c r="H11" s="2">
        <f t="shared" si="0"/>
        <v>17.812477403996393</v>
      </c>
      <c r="J11" s="2">
        <v>24.472223865920004</v>
      </c>
      <c r="K11" s="2">
        <v>13.27348565464</v>
      </c>
    </row>
    <row r="12" spans="1:11" x14ac:dyDescent="0.25">
      <c r="A12">
        <v>13.5</v>
      </c>
      <c r="B12">
        <v>76.5</v>
      </c>
      <c r="C12">
        <v>90</v>
      </c>
      <c r="E12" s="3">
        <v>0.36564526769876754</v>
      </c>
      <c r="F12" s="3">
        <v>0.11727824651280094</v>
      </c>
      <c r="H12" s="2">
        <f t="shared" si="0"/>
        <v>17.667299025202066</v>
      </c>
      <c r="J12" s="2">
        <v>24.476579242560003</v>
      </c>
      <c r="K12" s="2">
        <v>13.29088649224</v>
      </c>
    </row>
    <row r="13" spans="1:11" x14ac:dyDescent="0.25">
      <c r="A13">
        <v>15</v>
      </c>
      <c r="B13">
        <v>85</v>
      </c>
      <c r="C13">
        <v>100</v>
      </c>
      <c r="E13" s="3">
        <v>0.40858291941465935</v>
      </c>
      <c r="F13" s="3">
        <v>0.12869748119957536</v>
      </c>
      <c r="H13" s="2">
        <f t="shared" si="0"/>
        <v>17.990276021222101</v>
      </c>
      <c r="J13" s="2">
        <v>24.606489011680001</v>
      </c>
      <c r="K13" s="2">
        <v>13.303983583760001</v>
      </c>
    </row>
    <row r="14" spans="1:11" x14ac:dyDescent="0.25">
      <c r="A14">
        <v>30</v>
      </c>
      <c r="B14">
        <v>170</v>
      </c>
      <c r="C14">
        <v>200</v>
      </c>
      <c r="E14" s="3">
        <v>0.75339294750823771</v>
      </c>
      <c r="F14" s="3">
        <v>0.22798289604624358</v>
      </c>
      <c r="H14" s="2">
        <f t="shared" si="0"/>
        <v>18.726083300918852</v>
      </c>
      <c r="J14" s="2">
        <v>25.069347107840002</v>
      </c>
      <c r="K14" s="2">
        <v>13.50459830864</v>
      </c>
    </row>
    <row r="15" spans="1:11" x14ac:dyDescent="0.25">
      <c r="A15">
        <v>45</v>
      </c>
      <c r="B15">
        <v>255</v>
      </c>
      <c r="C15">
        <v>300</v>
      </c>
      <c r="E15" s="3">
        <v>1.0693424043742286</v>
      </c>
      <c r="F15" s="3">
        <v>0.30486673511136481</v>
      </c>
      <c r="H15" s="2">
        <f t="shared" si="0"/>
        <v>19.876248407052717</v>
      </c>
      <c r="J15" s="2">
        <v>25.604018292159999</v>
      </c>
      <c r="K15" s="2">
        <v>13.687808262960001</v>
      </c>
    </row>
    <row r="16" spans="1:11" x14ac:dyDescent="0.25">
      <c r="A16">
        <v>60</v>
      </c>
      <c r="B16">
        <v>340</v>
      </c>
      <c r="C16">
        <v>400</v>
      </c>
      <c r="E16" s="3">
        <v>1.3692039011245631</v>
      </c>
      <c r="F16" s="3">
        <v>0.3642233887751789</v>
      </c>
      <c r="H16" s="2">
        <f t="shared" si="0"/>
        <v>21.302371965908392</v>
      </c>
      <c r="J16" s="2">
        <v>26.101764965200001</v>
      </c>
      <c r="K16" s="2">
        <v>13.886509058880002</v>
      </c>
    </row>
    <row r="17" spans="1:11" x14ac:dyDescent="0.25">
      <c r="A17">
        <v>75</v>
      </c>
      <c r="B17">
        <v>425</v>
      </c>
      <c r="C17">
        <v>500</v>
      </c>
      <c r="E17" s="3">
        <v>1.6158476212323982</v>
      </c>
      <c r="F17" s="3">
        <v>0.41176531684738182</v>
      </c>
      <c r="H17" s="2">
        <f t="shared" si="0"/>
        <v>22.237108078347557</v>
      </c>
      <c r="J17" s="2">
        <v>26.511694540880001</v>
      </c>
      <c r="K17" s="2">
        <v>14.04900829688</v>
      </c>
    </row>
    <row r="18" spans="1:11" x14ac:dyDescent="0.25">
      <c r="A18">
        <v>90</v>
      </c>
      <c r="B18">
        <v>510</v>
      </c>
      <c r="C18">
        <v>600</v>
      </c>
      <c r="E18" s="3">
        <v>1.8512967967389273</v>
      </c>
      <c r="F18" s="3">
        <v>0.450681099687261</v>
      </c>
      <c r="H18" s="2">
        <f t="shared" si="0"/>
        <v>23.277394715391889</v>
      </c>
      <c r="J18" s="2">
        <v>26.907421068319998</v>
      </c>
      <c r="K18" s="2">
        <v>14.214303492880001</v>
      </c>
    </row>
    <row r="19" spans="1:11" x14ac:dyDescent="0.25">
      <c r="A19">
        <v>105</v>
      </c>
      <c r="B19">
        <v>595</v>
      </c>
      <c r="C19">
        <v>700</v>
      </c>
      <c r="E19" s="3">
        <v>2.0748128596262294</v>
      </c>
      <c r="F19" s="3">
        <v>0.48122718552772753</v>
      </c>
      <c r="H19" s="2">
        <f t="shared" si="0"/>
        <v>24.431855108771416</v>
      </c>
      <c r="J19" s="2">
        <v>27.279324422759998</v>
      </c>
      <c r="K19" s="2">
        <v>14.37612626176</v>
      </c>
    </row>
    <row r="20" spans="1:11" x14ac:dyDescent="0.25">
      <c r="A20">
        <v>120</v>
      </c>
      <c r="B20">
        <v>680</v>
      </c>
      <c r="C20">
        <v>800</v>
      </c>
      <c r="E20" s="3">
        <v>2.2650411739914884</v>
      </c>
      <c r="F20" s="3">
        <v>0.50394959255724048</v>
      </c>
      <c r="H20" s="2">
        <f t="shared" si="0"/>
        <v>25.469280080481909</v>
      </c>
      <c r="J20" s="2">
        <v>27.604267105120002</v>
      </c>
      <c r="K20" s="2">
        <v>14.50357479288</v>
      </c>
    </row>
    <row r="21" spans="1:11" x14ac:dyDescent="0.25">
      <c r="A21">
        <v>135</v>
      </c>
      <c r="B21">
        <v>765</v>
      </c>
      <c r="C21">
        <v>900</v>
      </c>
      <c r="E21" s="3">
        <v>2.45750263045585</v>
      </c>
      <c r="F21" s="3">
        <v>0.52070213057812442</v>
      </c>
      <c r="H21" s="2">
        <f t="shared" si="0"/>
        <v>26.744365773553195</v>
      </c>
      <c r="J21" s="2">
        <v>27.944971856879999</v>
      </c>
      <c r="K21" s="2">
        <v>14.65161584232</v>
      </c>
    </row>
    <row r="22" spans="1:11" x14ac:dyDescent="0.25">
      <c r="A22">
        <v>150</v>
      </c>
      <c r="B22">
        <v>850</v>
      </c>
      <c r="C22">
        <v>1000</v>
      </c>
      <c r="E22" s="3">
        <v>2.6121616015813349</v>
      </c>
      <c r="F22" s="3">
        <v>0.53454051337077013</v>
      </c>
      <c r="H22" s="2">
        <f t="shared" si="0"/>
        <v>27.691538256447121</v>
      </c>
      <c r="J22" s="2">
        <v>28.19741169776</v>
      </c>
      <c r="K22" s="2">
        <v>14.7438453024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E13" sqref="E13"/>
    </sheetView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0.14227746264925809</v>
      </c>
      <c r="F4" s="3">
        <v>1.2178474436287934E-2</v>
      </c>
      <c r="H4" s="2">
        <f>E4/F4/(A4/B4)</f>
        <v>66.201966365354423</v>
      </c>
      <c r="J4" s="2">
        <v>31.370192369280002</v>
      </c>
      <c r="K4" s="2">
        <v>16.63080411472</v>
      </c>
    </row>
    <row r="5" spans="1:11" x14ac:dyDescent="0.25">
      <c r="A5">
        <v>3</v>
      </c>
      <c r="B5">
        <v>17</v>
      </c>
      <c r="C5">
        <v>20</v>
      </c>
      <c r="E5" s="3">
        <v>0.28361601451497748</v>
      </c>
      <c r="F5" s="3">
        <v>2.3758340501712757E-2</v>
      </c>
      <c r="H5" s="2">
        <f t="shared" ref="H5:H22" si="0">E5/F5/(A5/B5)</f>
        <v>67.646030052857057</v>
      </c>
      <c r="J5" s="2">
        <v>31.555221443120001</v>
      </c>
      <c r="K5" s="2">
        <v>16.710212543600001</v>
      </c>
    </row>
    <row r="6" spans="1:11" x14ac:dyDescent="0.25">
      <c r="A6">
        <v>4.5</v>
      </c>
      <c r="B6">
        <v>25.5</v>
      </c>
      <c r="C6">
        <v>30</v>
      </c>
      <c r="E6" s="3">
        <v>0.42400576832453724</v>
      </c>
      <c r="F6" s="3">
        <v>3.4810422673344943E-2</v>
      </c>
      <c r="H6" s="2">
        <f t="shared" si="0"/>
        <v>69.022412522409297</v>
      </c>
      <c r="J6" s="2">
        <v>31.713378316720004</v>
      </c>
      <c r="K6" s="2">
        <v>16.785841816320001</v>
      </c>
    </row>
    <row r="7" spans="1:11" x14ac:dyDescent="0.25">
      <c r="A7">
        <v>6</v>
      </c>
      <c r="B7">
        <v>34</v>
      </c>
      <c r="C7">
        <v>40</v>
      </c>
      <c r="E7" s="3">
        <v>0.56182262316628884</v>
      </c>
      <c r="F7" s="3">
        <v>4.4832693509343352E-2</v>
      </c>
      <c r="H7" s="2">
        <f t="shared" si="0"/>
        <v>71.012051297166565</v>
      </c>
      <c r="J7" s="2">
        <v>31.895638042800002</v>
      </c>
      <c r="K7" s="2">
        <v>16.84429673136</v>
      </c>
    </row>
    <row r="8" spans="1:11" x14ac:dyDescent="0.25">
      <c r="A8">
        <v>7.5</v>
      </c>
      <c r="B8">
        <v>42.5</v>
      </c>
      <c r="C8">
        <v>50</v>
      </c>
      <c r="E8" s="3">
        <v>0.68737493774648561</v>
      </c>
      <c r="F8" s="3">
        <v>5.4625795731117296E-2</v>
      </c>
      <c r="H8" s="2">
        <f t="shared" si="0"/>
        <v>71.305590977620255</v>
      </c>
      <c r="J8" s="2">
        <v>32.033704896480003</v>
      </c>
      <c r="K8" s="2">
        <v>16.916091619120003</v>
      </c>
    </row>
    <row r="9" spans="1:11" x14ac:dyDescent="0.25">
      <c r="A9">
        <v>9</v>
      </c>
      <c r="B9">
        <v>51</v>
      </c>
      <c r="C9">
        <v>60</v>
      </c>
      <c r="E9" s="3">
        <v>0.81204157137300492</v>
      </c>
      <c r="F9" s="3">
        <v>6.36174616870962E-2</v>
      </c>
      <c r="H9" s="2">
        <f t="shared" si="0"/>
        <v>72.331853274497803</v>
      </c>
      <c r="J9" s="2">
        <v>32.16459974656</v>
      </c>
      <c r="K9" s="2">
        <v>16.96871328504</v>
      </c>
    </row>
    <row r="10" spans="1:11" x14ac:dyDescent="0.25">
      <c r="A10">
        <v>10.5</v>
      </c>
      <c r="B10">
        <v>59.5</v>
      </c>
      <c r="C10">
        <v>70</v>
      </c>
      <c r="E10" s="3">
        <v>0.92874394070349342</v>
      </c>
      <c r="F10" s="3">
        <v>7.1948868817426501E-2</v>
      </c>
      <c r="H10" s="2">
        <f t="shared" si="0"/>
        <v>73.147534035704297</v>
      </c>
      <c r="J10" s="2">
        <v>32.285654121520004</v>
      </c>
      <c r="K10" s="2">
        <v>17.0266863288</v>
      </c>
    </row>
    <row r="11" spans="1:11" x14ac:dyDescent="0.25">
      <c r="A11">
        <v>12</v>
      </c>
      <c r="B11">
        <v>68</v>
      </c>
      <c r="C11">
        <v>80</v>
      </c>
      <c r="E11" s="3">
        <v>1.0490167562235746</v>
      </c>
      <c r="F11" s="3">
        <v>8.091539547518771E-2</v>
      </c>
      <c r="H11" s="2">
        <f t="shared" si="0"/>
        <v>73.464737462597597</v>
      </c>
      <c r="J11" s="2">
        <v>32.387564939199997</v>
      </c>
      <c r="K11" s="2">
        <v>17.104096479280003</v>
      </c>
    </row>
    <row r="12" spans="1:11" x14ac:dyDescent="0.25">
      <c r="A12">
        <v>13.5</v>
      </c>
      <c r="B12">
        <v>76.5</v>
      </c>
      <c r="C12">
        <v>90</v>
      </c>
      <c r="E12" s="3">
        <v>1.1442224612934846</v>
      </c>
      <c r="F12" s="3">
        <v>8.6918592493825206E-2</v>
      </c>
      <c r="H12" s="2">
        <f t="shared" si="0"/>
        <v>74.597702224914698</v>
      </c>
      <c r="J12" s="2">
        <v>32.512669384319999</v>
      </c>
      <c r="K12" s="2">
        <v>17.119258332960001</v>
      </c>
    </row>
    <row r="13" spans="1:11" x14ac:dyDescent="0.25">
      <c r="A13">
        <v>15</v>
      </c>
      <c r="B13">
        <v>85</v>
      </c>
      <c r="C13">
        <v>100</v>
      </c>
      <c r="E13" s="3">
        <v>1.2411505664113109</v>
      </c>
      <c r="F13" s="3">
        <v>9.3312153983896917E-2</v>
      </c>
      <c r="H13" s="2">
        <f t="shared" si="0"/>
        <v>75.372673791360128</v>
      </c>
      <c r="J13" s="2">
        <v>32.608711723600003</v>
      </c>
      <c r="K13" s="2">
        <v>17.155533738480003</v>
      </c>
    </row>
    <row r="14" spans="1:11" x14ac:dyDescent="0.25">
      <c r="A14">
        <v>30</v>
      </c>
      <c r="B14">
        <v>170</v>
      </c>
      <c r="C14">
        <v>200</v>
      </c>
      <c r="E14" s="3">
        <v>1.9220041521249018</v>
      </c>
      <c r="F14" s="3">
        <v>0.13855852500035534</v>
      </c>
      <c r="H14" s="2">
        <f t="shared" si="0"/>
        <v>78.604740213661898</v>
      </c>
      <c r="J14" s="2">
        <v>33.185007055360003</v>
      </c>
      <c r="K14" s="2">
        <v>17.452222475519999</v>
      </c>
    </row>
    <row r="15" spans="1:11" x14ac:dyDescent="0.25">
      <c r="A15">
        <v>45</v>
      </c>
      <c r="B15">
        <v>255</v>
      </c>
      <c r="C15">
        <v>300</v>
      </c>
      <c r="E15" s="3">
        <v>2.2694402700080469</v>
      </c>
      <c r="F15" s="3">
        <v>0.16740065678482668</v>
      </c>
      <c r="H15" s="2">
        <f t="shared" si="0"/>
        <v>76.822646798666881</v>
      </c>
      <c r="J15" s="2">
        <v>33.439024808160006</v>
      </c>
      <c r="K15" s="2">
        <v>17.62898224992</v>
      </c>
    </row>
    <row r="16" spans="1:11" x14ac:dyDescent="0.25">
      <c r="A16">
        <v>60</v>
      </c>
      <c r="B16">
        <v>340</v>
      </c>
      <c r="C16">
        <v>400</v>
      </c>
      <c r="E16" s="3">
        <v>2.5206859262707915</v>
      </c>
      <c r="F16" s="3">
        <v>0.18385012975518447</v>
      </c>
      <c r="H16" s="2">
        <f t="shared" si="0"/>
        <v>77.693102172704272</v>
      </c>
      <c r="J16" s="2">
        <v>33.638716040559999</v>
      </c>
      <c r="K16" s="2">
        <v>17.765534914000003</v>
      </c>
    </row>
    <row r="17" spans="1:11" x14ac:dyDescent="0.25">
      <c r="A17">
        <v>75</v>
      </c>
      <c r="B17">
        <v>425</v>
      </c>
      <c r="C17">
        <v>500</v>
      </c>
      <c r="E17" s="3">
        <v>2.6821444103690162</v>
      </c>
      <c r="F17" s="3">
        <v>0.19916791276198409</v>
      </c>
      <c r="H17" s="2">
        <f t="shared" si="0"/>
        <v>76.311581090814542</v>
      </c>
      <c r="J17" s="2">
        <v>33.760357263360007</v>
      </c>
      <c r="K17" s="2">
        <v>17.849481225600002</v>
      </c>
    </row>
    <row r="18" spans="1:11" x14ac:dyDescent="0.25">
      <c r="A18">
        <v>90</v>
      </c>
      <c r="B18">
        <v>510</v>
      </c>
      <c r="C18">
        <v>600</v>
      </c>
      <c r="E18" s="3">
        <v>2.813977858967021</v>
      </c>
      <c r="F18" s="3">
        <v>0.20747418913601687</v>
      </c>
      <c r="H18" s="2">
        <f t="shared" si="0"/>
        <v>76.857148354451851</v>
      </c>
      <c r="J18" s="2">
        <v>33.854590273680003</v>
      </c>
      <c r="K18" s="2">
        <v>17.956452298400002</v>
      </c>
    </row>
    <row r="19" spans="1:11" x14ac:dyDescent="0.25">
      <c r="A19">
        <v>105</v>
      </c>
      <c r="B19">
        <v>595</v>
      </c>
      <c r="C19">
        <v>700</v>
      </c>
      <c r="E19" s="3">
        <v>2.8988616405051566</v>
      </c>
      <c r="F19" s="3">
        <v>0.22108805809148083</v>
      </c>
      <c r="H19" s="2">
        <f t="shared" si="0"/>
        <v>74.300180531379837</v>
      </c>
      <c r="J19" s="2">
        <v>33.918533718080006</v>
      </c>
      <c r="K19" s="2">
        <v>17.989833045360001</v>
      </c>
    </row>
    <row r="20" spans="1:11" x14ac:dyDescent="0.25">
      <c r="A20">
        <v>120</v>
      </c>
      <c r="B20">
        <v>680</v>
      </c>
      <c r="C20">
        <v>800</v>
      </c>
      <c r="E20" s="3">
        <v>2.9670526862903954</v>
      </c>
      <c r="F20" s="3">
        <v>0.22813271762489243</v>
      </c>
      <c r="H20" s="2">
        <f t="shared" si="0"/>
        <v>73.699637345708851</v>
      </c>
      <c r="J20" s="2">
        <v>33.957221115919999</v>
      </c>
      <c r="K20" s="2">
        <v>18.017123185360003</v>
      </c>
    </row>
    <row r="21" spans="1:11" x14ac:dyDescent="0.25">
      <c r="A21">
        <v>135</v>
      </c>
      <c r="B21">
        <v>765</v>
      </c>
      <c r="C21">
        <v>900</v>
      </c>
      <c r="E21" s="3">
        <v>3.0479637083024458</v>
      </c>
      <c r="F21" s="3">
        <v>0.23802500093619444</v>
      </c>
      <c r="H21" s="2">
        <f t="shared" si="0"/>
        <v>72.562942040181355</v>
      </c>
      <c r="J21" s="2">
        <v>34.008530470240004</v>
      </c>
      <c r="K21" s="2">
        <v>18.08969960248</v>
      </c>
    </row>
    <row r="22" spans="1:11" x14ac:dyDescent="0.25">
      <c r="A22">
        <v>150</v>
      </c>
      <c r="B22">
        <v>850</v>
      </c>
      <c r="C22">
        <v>1000</v>
      </c>
      <c r="E22" s="3">
        <v>3.1152568872306627</v>
      </c>
      <c r="F22" s="3">
        <v>0.24507634751182747</v>
      </c>
      <c r="H22" s="2">
        <f t="shared" si="0"/>
        <v>72.031114141366942</v>
      </c>
      <c r="J22" s="2">
        <v>34.030552033759996</v>
      </c>
      <c r="K22" s="2">
        <v>18.136619103999998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3.727027929300053E-2</v>
      </c>
      <c r="F4" s="3">
        <v>2.6697293208995778E-3</v>
      </c>
      <c r="H4" s="2">
        <f>E4/F4/(A4/B4)</f>
        <v>79.108487768280099</v>
      </c>
      <c r="J4" s="2">
        <v>32.580849672639999</v>
      </c>
      <c r="K4" s="2">
        <v>17.10425149648</v>
      </c>
    </row>
    <row r="5" spans="1:11" x14ac:dyDescent="0.25">
      <c r="A5">
        <v>3</v>
      </c>
      <c r="B5">
        <v>17</v>
      </c>
      <c r="C5">
        <v>20</v>
      </c>
      <c r="E5" s="3">
        <v>7.3999415413760594E-2</v>
      </c>
      <c r="F5" s="3">
        <v>5.2374943099422304E-3</v>
      </c>
      <c r="H5" s="2">
        <f t="shared" ref="H5:H22" si="0">E5/F5/(A5/B5)</f>
        <v>80.063098089094041</v>
      </c>
      <c r="J5" s="2">
        <v>32.667983271760001</v>
      </c>
      <c r="K5" s="2">
        <v>17.13806361384</v>
      </c>
    </row>
    <row r="6" spans="1:11" x14ac:dyDescent="0.25">
      <c r="A6">
        <v>4.5</v>
      </c>
      <c r="B6">
        <v>25.5</v>
      </c>
      <c r="C6">
        <v>30</v>
      </c>
      <c r="E6" s="3">
        <v>0.10853853417369429</v>
      </c>
      <c r="F6" s="3">
        <v>7.7199676564178206E-3</v>
      </c>
      <c r="H6" s="2">
        <f t="shared" si="0"/>
        <v>79.670242289114384</v>
      </c>
      <c r="J6" s="2">
        <v>32.669214873999998</v>
      </c>
      <c r="K6" s="2">
        <v>17.139333583359999</v>
      </c>
    </row>
    <row r="7" spans="1:11" x14ac:dyDescent="0.25">
      <c r="A7">
        <v>6</v>
      </c>
      <c r="B7">
        <v>34</v>
      </c>
      <c r="C7">
        <v>40</v>
      </c>
      <c r="E7" s="3">
        <v>0.14237011714229902</v>
      </c>
      <c r="F7" s="3">
        <v>1.0206226212460654E-2</v>
      </c>
      <c r="H7" s="2">
        <f t="shared" si="0"/>
        <v>79.046258660691478</v>
      </c>
      <c r="J7" s="2">
        <v>32.685592096000001</v>
      </c>
      <c r="K7" s="2">
        <v>17.157402312879999</v>
      </c>
    </row>
    <row r="8" spans="1:11" x14ac:dyDescent="0.25">
      <c r="A8">
        <v>7.5</v>
      </c>
      <c r="B8">
        <v>42.5</v>
      </c>
      <c r="C8">
        <v>50</v>
      </c>
      <c r="E8" s="3">
        <v>0.17735335140302522</v>
      </c>
      <c r="F8" s="3">
        <v>1.2464938834384607E-2</v>
      </c>
      <c r="H8" s="2">
        <f t="shared" si="0"/>
        <v>80.626334229963334</v>
      </c>
      <c r="J8" s="2">
        <v>32.694097540400001</v>
      </c>
      <c r="K8" s="2">
        <v>17.18160859384</v>
      </c>
    </row>
    <row r="9" spans="1:11" x14ac:dyDescent="0.25">
      <c r="A9">
        <v>9</v>
      </c>
      <c r="B9">
        <v>51</v>
      </c>
      <c r="C9">
        <v>60</v>
      </c>
      <c r="E9" s="3">
        <v>0.20859366942121954</v>
      </c>
      <c r="F9" s="3">
        <v>1.4891273542443184E-2</v>
      </c>
      <c r="H9" s="2">
        <f t="shared" si="0"/>
        <v>79.377414565509156</v>
      </c>
      <c r="J9" s="2">
        <v>32.712057820640005</v>
      </c>
      <c r="K9" s="2">
        <v>17.193161831200001</v>
      </c>
    </row>
    <row r="10" spans="1:11" x14ac:dyDescent="0.25">
      <c r="A10">
        <v>10.5</v>
      </c>
      <c r="B10">
        <v>59.5</v>
      </c>
      <c r="C10">
        <v>70</v>
      </c>
      <c r="E10" s="3">
        <v>0.24082164354471375</v>
      </c>
      <c r="F10" s="3">
        <v>1.7182991574523267E-2</v>
      </c>
      <c r="H10" s="2">
        <f t="shared" si="0"/>
        <v>79.418998383846485</v>
      </c>
      <c r="J10" s="2">
        <v>32.782479728799998</v>
      </c>
      <c r="K10" s="2">
        <v>17.203197573600001</v>
      </c>
    </row>
    <row r="11" spans="1:11" x14ac:dyDescent="0.25">
      <c r="A11">
        <v>12</v>
      </c>
      <c r="B11">
        <v>68</v>
      </c>
      <c r="C11">
        <v>80</v>
      </c>
      <c r="E11" s="3">
        <v>0.2704856823067176</v>
      </c>
      <c r="F11" s="3">
        <v>1.9372474780607045E-2</v>
      </c>
      <c r="H11" s="2">
        <f t="shared" si="0"/>
        <v>79.120102986141916</v>
      </c>
      <c r="J11" s="2">
        <v>32.815723826320003</v>
      </c>
      <c r="K11" s="2">
        <v>17.224717015280003</v>
      </c>
    </row>
    <row r="12" spans="1:11" x14ac:dyDescent="0.25">
      <c r="A12">
        <v>13.5</v>
      </c>
      <c r="B12">
        <v>76.5</v>
      </c>
      <c r="C12">
        <v>90</v>
      </c>
      <c r="E12" s="3">
        <v>0.29953266243497662</v>
      </c>
      <c r="F12" s="3">
        <v>2.1573743558708825E-2</v>
      </c>
      <c r="H12" s="2">
        <f t="shared" si="0"/>
        <v>78.676737265332832</v>
      </c>
      <c r="J12" s="2">
        <v>32.839696598240003</v>
      </c>
      <c r="K12" s="2">
        <v>17.236998017599998</v>
      </c>
    </row>
    <row r="13" spans="1:11" x14ac:dyDescent="0.25">
      <c r="A13">
        <v>15</v>
      </c>
      <c r="B13">
        <v>85</v>
      </c>
      <c r="C13">
        <v>100</v>
      </c>
      <c r="E13" s="3">
        <v>0.32994771422315816</v>
      </c>
      <c r="F13" s="3">
        <v>2.3507205485525481E-2</v>
      </c>
      <c r="H13" s="2">
        <f t="shared" si="0"/>
        <v>79.537472673325468</v>
      </c>
      <c r="J13" s="2">
        <v>32.840781760479999</v>
      </c>
      <c r="K13" s="2">
        <v>17.247817381360001</v>
      </c>
    </row>
    <row r="14" spans="1:11" x14ac:dyDescent="0.25">
      <c r="A14">
        <v>30</v>
      </c>
      <c r="B14">
        <v>170</v>
      </c>
      <c r="C14">
        <v>200</v>
      </c>
      <c r="E14" s="3">
        <v>0.58517136948346848</v>
      </c>
      <c r="F14" s="3">
        <v>4.1346925510082476E-2</v>
      </c>
      <c r="H14" s="2">
        <f t="shared" si="0"/>
        <v>80.198734315349583</v>
      </c>
      <c r="J14" s="2">
        <v>33.098821885360003</v>
      </c>
      <c r="K14" s="2">
        <v>17.36495214328</v>
      </c>
    </row>
    <row r="15" spans="1:11" x14ac:dyDescent="0.25">
      <c r="A15">
        <v>45</v>
      </c>
      <c r="B15">
        <v>255</v>
      </c>
      <c r="C15">
        <v>300</v>
      </c>
      <c r="E15" s="3">
        <v>0.78466028760622519</v>
      </c>
      <c r="F15" s="3">
        <v>5.4522746290665468E-2</v>
      </c>
      <c r="H15" s="2">
        <f t="shared" si="0"/>
        <v>81.551436766062537</v>
      </c>
      <c r="J15" s="2">
        <v>33.346930031040003</v>
      </c>
      <c r="K15" s="2">
        <v>17.447712792960001</v>
      </c>
    </row>
    <row r="16" spans="1:11" x14ac:dyDescent="0.25">
      <c r="A16">
        <v>60</v>
      </c>
      <c r="B16">
        <v>340</v>
      </c>
      <c r="C16">
        <v>400</v>
      </c>
      <c r="E16" s="3">
        <v>0.9515090697197448</v>
      </c>
      <c r="F16" s="3">
        <v>6.5608419563448206E-2</v>
      </c>
      <c r="H16" s="2">
        <f t="shared" si="0"/>
        <v>82.182816844071894</v>
      </c>
      <c r="J16" s="2">
        <v>33.469251488560005</v>
      </c>
      <c r="K16" s="2">
        <v>17.528632231600003</v>
      </c>
    </row>
    <row r="17" spans="1:11" x14ac:dyDescent="0.25">
      <c r="A17">
        <v>75</v>
      </c>
      <c r="B17">
        <v>425</v>
      </c>
      <c r="C17">
        <v>500</v>
      </c>
      <c r="E17" s="3">
        <v>1.0843941509850681</v>
      </c>
      <c r="F17" s="3">
        <v>7.3362889174439602E-2</v>
      </c>
      <c r="H17" s="2">
        <f t="shared" si="0"/>
        <v>83.760335205777764</v>
      </c>
      <c r="J17" s="2">
        <v>33.664653953600002</v>
      </c>
      <c r="K17" s="2">
        <v>17.577392274720001</v>
      </c>
    </row>
    <row r="18" spans="1:11" x14ac:dyDescent="0.25">
      <c r="A18">
        <v>90</v>
      </c>
      <c r="B18">
        <v>510</v>
      </c>
      <c r="C18">
        <v>600</v>
      </c>
      <c r="E18" s="3">
        <v>1.1938031922454126</v>
      </c>
      <c r="F18" s="3">
        <v>8.0579312913451731E-2</v>
      </c>
      <c r="H18" s="2">
        <f t="shared" si="0"/>
        <v>83.953120366307104</v>
      </c>
      <c r="J18" s="2">
        <v>33.772994240399996</v>
      </c>
      <c r="K18" s="2">
        <v>17.625040126960002</v>
      </c>
    </row>
    <row r="19" spans="1:11" x14ac:dyDescent="0.25">
      <c r="A19">
        <v>105</v>
      </c>
      <c r="B19">
        <v>595</v>
      </c>
      <c r="C19">
        <v>700</v>
      </c>
      <c r="E19" s="3">
        <v>1.2837669678980519</v>
      </c>
      <c r="F19" s="3">
        <v>8.6114263079661538E-2</v>
      </c>
      <c r="H19" s="2">
        <f t="shared" si="0"/>
        <v>84.477056698796289</v>
      </c>
      <c r="J19" s="2">
        <v>33.904451629279997</v>
      </c>
      <c r="K19" s="2">
        <v>17.65864358824</v>
      </c>
    </row>
    <row r="20" spans="1:11" x14ac:dyDescent="0.25">
      <c r="A20">
        <v>120</v>
      </c>
      <c r="B20">
        <v>680</v>
      </c>
      <c r="C20">
        <v>800</v>
      </c>
      <c r="E20" s="3">
        <v>1.3660676064282256</v>
      </c>
      <c r="F20" s="3">
        <v>9.1860675313732196E-2</v>
      </c>
      <c r="H20" s="2">
        <f t="shared" si="0"/>
        <v>84.269462893908639</v>
      </c>
      <c r="J20" s="2">
        <v>34.065367934560001</v>
      </c>
      <c r="K20" s="2">
        <v>17.675418332080003</v>
      </c>
    </row>
    <row r="21" spans="1:11" x14ac:dyDescent="0.25">
      <c r="A21">
        <v>135</v>
      </c>
      <c r="B21">
        <v>765</v>
      </c>
      <c r="C21">
        <v>900</v>
      </c>
      <c r="E21" s="3">
        <v>1.4215002688085339</v>
      </c>
      <c r="F21" s="3">
        <v>9.5703784863334751E-2</v>
      </c>
      <c r="H21" s="2">
        <f t="shared" si="0"/>
        <v>84.167707697431453</v>
      </c>
      <c r="J21" s="2">
        <v>34.061884921920004</v>
      </c>
      <c r="K21" s="2">
        <v>17.707874289520003</v>
      </c>
    </row>
    <row r="22" spans="1:11" x14ac:dyDescent="0.25">
      <c r="A22">
        <v>150</v>
      </c>
      <c r="B22">
        <v>850</v>
      </c>
      <c r="C22">
        <v>1000</v>
      </c>
      <c r="E22" s="3">
        <v>1.493334376358735</v>
      </c>
      <c r="F22" s="3">
        <v>9.9225946567760806E-2</v>
      </c>
      <c r="H22" s="2">
        <f t="shared" si="0"/>
        <v>85.282412770138635</v>
      </c>
      <c r="J22" s="2">
        <v>34.209254397519999</v>
      </c>
      <c r="K22" s="2">
        <v>17.735119911760002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3">
      <c r="A4">
        <v>1.5</v>
      </c>
      <c r="B4">
        <v>8.5</v>
      </c>
      <c r="C4">
        <v>10</v>
      </c>
      <c r="E4" s="3">
        <v>5.8804437885160883E-2</v>
      </c>
      <c r="F4" s="3">
        <v>1.5224395332275686E-2</v>
      </c>
      <c r="H4" s="2">
        <f>E4/F4/(A4/B4)</f>
        <v>21.887578504315048</v>
      </c>
      <c r="J4" s="2">
        <v>27.07894335336</v>
      </c>
      <c r="K4" s="2">
        <v>13.653281811280001</v>
      </c>
    </row>
    <row r="5" spans="1:11" x14ac:dyDescent="0.3">
      <c r="A5">
        <v>3</v>
      </c>
      <c r="B5">
        <v>17</v>
      </c>
      <c r="C5">
        <v>20</v>
      </c>
      <c r="E5" s="3">
        <v>0.11328121440866588</v>
      </c>
      <c r="F5" s="3">
        <v>3.0073139793011277E-2</v>
      </c>
      <c r="H5" s="2">
        <f t="shared" ref="H5:H22" si="0">E5/F5/(A5/B5)</f>
        <v>21.34552248509431</v>
      </c>
      <c r="J5" s="2">
        <v>26.973839599760002</v>
      </c>
      <c r="K5" s="2">
        <v>13.650125192480001</v>
      </c>
    </row>
    <row r="6" spans="1:11" x14ac:dyDescent="0.3">
      <c r="A6">
        <v>4.5</v>
      </c>
      <c r="B6">
        <v>25.5</v>
      </c>
      <c r="C6">
        <v>30</v>
      </c>
      <c r="E6" s="3">
        <v>0.16442709762681312</v>
      </c>
      <c r="F6" s="3">
        <v>4.4278005698986926E-2</v>
      </c>
      <c r="H6" s="2">
        <f t="shared" si="0"/>
        <v>21.043259255010348</v>
      </c>
      <c r="J6" s="2">
        <v>26.866629076640002</v>
      </c>
      <c r="K6" s="2">
        <v>13.655226450800001</v>
      </c>
    </row>
    <row r="7" spans="1:11" x14ac:dyDescent="0.3">
      <c r="A7">
        <v>6</v>
      </c>
      <c r="B7">
        <v>34</v>
      </c>
      <c r="C7">
        <v>40</v>
      </c>
      <c r="E7" s="3">
        <v>0.21369037295526933</v>
      </c>
      <c r="F7" s="3">
        <v>5.8221827676623226E-2</v>
      </c>
      <c r="H7" s="2">
        <f t="shared" si="0"/>
        <v>20.798249758473123</v>
      </c>
      <c r="J7" s="2">
        <v>26.776304968320002</v>
      </c>
      <c r="K7" s="2">
        <v>13.635865492879999</v>
      </c>
    </row>
    <row r="8" spans="1:11" x14ac:dyDescent="0.3">
      <c r="A8">
        <v>7.5</v>
      </c>
      <c r="B8">
        <v>42.5</v>
      </c>
      <c r="C8">
        <v>50</v>
      </c>
      <c r="E8" s="3">
        <v>0.25969851326854049</v>
      </c>
      <c r="F8" s="3">
        <v>7.1780850386195028E-2</v>
      </c>
      <c r="H8" s="2">
        <f t="shared" si="0"/>
        <v>20.50163658697409</v>
      </c>
      <c r="J8" s="2">
        <v>26.722332832719999</v>
      </c>
      <c r="K8" s="2">
        <v>13.643260294480001</v>
      </c>
    </row>
    <row r="9" spans="1:11" x14ac:dyDescent="0.3">
      <c r="A9">
        <v>9</v>
      </c>
      <c r="B9">
        <v>51</v>
      </c>
      <c r="C9">
        <v>60</v>
      </c>
      <c r="E9" s="3">
        <v>0.30458693312628632</v>
      </c>
      <c r="F9" s="3">
        <v>8.4004625757292478E-2</v>
      </c>
      <c r="H9" s="2">
        <f t="shared" si="0"/>
        <v>20.546399742744185</v>
      </c>
      <c r="J9" s="2">
        <v>26.65051484928</v>
      </c>
      <c r="K9" s="2">
        <v>13.606530046320001</v>
      </c>
    </row>
    <row r="10" spans="1:11" x14ac:dyDescent="0.3">
      <c r="A10">
        <v>10.5</v>
      </c>
      <c r="B10">
        <v>59.5</v>
      </c>
      <c r="C10">
        <v>70</v>
      </c>
      <c r="E10" s="3">
        <v>0.3535810411603017</v>
      </c>
      <c r="F10" s="3">
        <v>9.6127256251409998E-2</v>
      </c>
      <c r="H10" s="2">
        <f t="shared" si="0"/>
        <v>20.843473308632866</v>
      </c>
      <c r="J10" s="2">
        <v>26.656184211119999</v>
      </c>
      <c r="K10" s="2">
        <v>13.591325641360001</v>
      </c>
    </row>
    <row r="11" spans="1:11" x14ac:dyDescent="0.3">
      <c r="A11">
        <v>12</v>
      </c>
      <c r="B11">
        <v>68</v>
      </c>
      <c r="C11">
        <v>80</v>
      </c>
      <c r="E11" s="3">
        <v>0.39324075520505897</v>
      </c>
      <c r="F11" s="3">
        <v>0.10829974308637481</v>
      </c>
      <c r="H11" s="2">
        <f t="shared" si="0"/>
        <v>20.575896267067733</v>
      </c>
      <c r="J11" s="2">
        <v>26.555809716400002</v>
      </c>
      <c r="K11" s="2">
        <v>13.610661202400001</v>
      </c>
    </row>
    <row r="12" spans="1:11" x14ac:dyDescent="0.3">
      <c r="A12">
        <v>13.5</v>
      </c>
      <c r="B12">
        <v>76.5</v>
      </c>
      <c r="C12">
        <v>90</v>
      </c>
      <c r="E12" s="3">
        <v>0.43122082307847343</v>
      </c>
      <c r="F12" s="3">
        <v>0.12008388006178246</v>
      </c>
      <c r="H12" s="2">
        <f t="shared" si="0"/>
        <v>20.348981585656119</v>
      </c>
      <c r="J12" s="2">
        <v>26.492446216240001</v>
      </c>
      <c r="K12" s="2">
        <v>13.617769274480001</v>
      </c>
    </row>
    <row r="13" spans="1:11" x14ac:dyDescent="0.3">
      <c r="A13">
        <v>15</v>
      </c>
      <c r="B13">
        <v>85</v>
      </c>
      <c r="C13">
        <v>100</v>
      </c>
      <c r="E13" s="3">
        <v>0.46608469881052739</v>
      </c>
      <c r="F13" s="3">
        <v>0.1322031478866515</v>
      </c>
      <c r="H13" s="2">
        <f t="shared" si="0"/>
        <v>19.977940531775069</v>
      </c>
      <c r="J13" s="2">
        <v>26.460197157600003</v>
      </c>
      <c r="K13" s="2">
        <v>13.62594573096</v>
      </c>
    </row>
    <row r="14" spans="1:11" x14ac:dyDescent="0.3">
      <c r="A14">
        <v>30</v>
      </c>
      <c r="B14">
        <v>170</v>
      </c>
      <c r="C14">
        <v>200</v>
      </c>
      <c r="E14" s="3">
        <v>0.81220411130135672</v>
      </c>
      <c r="F14" s="3">
        <v>0.23150154929931654</v>
      </c>
      <c r="H14" s="2">
        <f t="shared" si="0"/>
        <v>19.881033098790621</v>
      </c>
      <c r="J14" s="2">
        <v>26.243590724480001</v>
      </c>
      <c r="K14" s="2">
        <v>13.695650334160002</v>
      </c>
    </row>
    <row r="15" spans="1:11" x14ac:dyDescent="0.3">
      <c r="A15">
        <v>45</v>
      </c>
      <c r="B15">
        <v>255</v>
      </c>
      <c r="C15">
        <v>300</v>
      </c>
      <c r="E15" s="3">
        <v>1.1112280944165089</v>
      </c>
      <c r="F15" s="3">
        <v>0.30384817604719844</v>
      </c>
      <c r="H15" s="2">
        <f t="shared" si="0"/>
        <v>20.724031598976616</v>
      </c>
      <c r="J15" s="2">
        <v>26.315301764880001</v>
      </c>
      <c r="K15" s="2">
        <v>13.774507772080002</v>
      </c>
    </row>
    <row r="16" spans="1:11" x14ac:dyDescent="0.3">
      <c r="A16">
        <v>60</v>
      </c>
      <c r="B16">
        <v>340</v>
      </c>
      <c r="C16">
        <v>400</v>
      </c>
      <c r="E16" s="3">
        <v>1.3599885069033293</v>
      </c>
      <c r="F16" s="3">
        <v>0.36543214166485349</v>
      </c>
      <c r="H16" s="2">
        <f t="shared" si="0"/>
        <v>21.089008492818273</v>
      </c>
      <c r="J16" s="2">
        <v>26.461118725440002</v>
      </c>
      <c r="K16" s="2">
        <v>13.89832873336</v>
      </c>
    </row>
    <row r="17" spans="1:11" x14ac:dyDescent="0.3">
      <c r="A17">
        <v>75</v>
      </c>
      <c r="B17">
        <v>425</v>
      </c>
      <c r="C17">
        <v>500</v>
      </c>
      <c r="E17" s="3">
        <v>1.5802786014466688</v>
      </c>
      <c r="F17" s="3">
        <v>0.41206865922558367</v>
      </c>
      <c r="H17" s="2">
        <f t="shared" si="0"/>
        <v>21.731601941515677</v>
      </c>
      <c r="J17" s="2">
        <v>26.58438091352</v>
      </c>
      <c r="K17" s="2">
        <v>14.02047986024</v>
      </c>
    </row>
    <row r="18" spans="1:11" x14ac:dyDescent="0.3">
      <c r="A18">
        <v>90</v>
      </c>
      <c r="B18">
        <v>510</v>
      </c>
      <c r="C18">
        <v>600</v>
      </c>
      <c r="E18" s="3">
        <v>1.771152917318586</v>
      </c>
      <c r="F18" s="3">
        <v>0.45259532919603729</v>
      </c>
      <c r="H18" s="2">
        <f t="shared" si="0"/>
        <v>22.175512098118507</v>
      </c>
      <c r="J18" s="2">
        <v>26.793718399759999</v>
      </c>
      <c r="K18" s="2">
        <v>14.136860916400002</v>
      </c>
    </row>
    <row r="19" spans="1:11" x14ac:dyDescent="0.3">
      <c r="A19">
        <v>105</v>
      </c>
      <c r="B19">
        <v>595</v>
      </c>
      <c r="C19">
        <v>700</v>
      </c>
      <c r="E19" s="3">
        <v>1.9316194904386985</v>
      </c>
      <c r="F19" s="3">
        <v>0.48463192729226878</v>
      </c>
      <c r="H19" s="2">
        <f t="shared" si="0"/>
        <v>22.585890781709629</v>
      </c>
      <c r="J19" s="2">
        <v>26.933972439440002</v>
      </c>
      <c r="K19" s="2">
        <v>14.239084864640001</v>
      </c>
    </row>
    <row r="20" spans="1:11" x14ac:dyDescent="0.3">
      <c r="A20">
        <v>120</v>
      </c>
      <c r="B20">
        <v>680</v>
      </c>
      <c r="C20">
        <v>800</v>
      </c>
      <c r="E20" s="3">
        <v>2.1139377908125203</v>
      </c>
      <c r="F20" s="3">
        <v>0.50999860573084044</v>
      </c>
      <c r="H20" s="2">
        <f t="shared" si="0"/>
        <v>23.488261889340087</v>
      </c>
      <c r="J20" s="2">
        <v>27.120097804960004</v>
      </c>
      <c r="K20" s="2">
        <v>14.364285792800001</v>
      </c>
    </row>
    <row r="21" spans="1:11" x14ac:dyDescent="0.3">
      <c r="A21">
        <v>135</v>
      </c>
      <c r="B21">
        <v>765</v>
      </c>
      <c r="C21">
        <v>900</v>
      </c>
      <c r="E21" s="3">
        <v>2.2758765126260059</v>
      </c>
      <c r="F21" s="3">
        <v>0.52785960481751548</v>
      </c>
      <c r="H21" s="2">
        <f t="shared" si="0"/>
        <v>24.431938822077161</v>
      </c>
      <c r="J21" s="2">
        <v>27.360845457840004</v>
      </c>
      <c r="K21" s="2">
        <v>14.448711674480002</v>
      </c>
    </row>
    <row r="22" spans="1:11" x14ac:dyDescent="0.3">
      <c r="A22">
        <v>150</v>
      </c>
      <c r="B22">
        <v>850</v>
      </c>
      <c r="C22">
        <v>1000</v>
      </c>
      <c r="E22" s="3">
        <v>2.403286664381532</v>
      </c>
      <c r="F22" s="3">
        <v>0.54602611991635019</v>
      </c>
      <c r="H22" s="2">
        <f t="shared" si="0"/>
        <v>24.941342428053964</v>
      </c>
      <c r="J22" s="2">
        <v>27.524430192800001</v>
      </c>
      <c r="K22" s="2">
        <v>14.52309298552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4.9240804383740774E-2</v>
      </c>
      <c r="F4" s="3">
        <v>1.9170877491643951E-2</v>
      </c>
      <c r="H4" s="2">
        <f>E4/F4/(A4/B4)</f>
        <v>14.554953207688047</v>
      </c>
      <c r="J4" s="2">
        <v>23.463760496399999</v>
      </c>
      <c r="K4" s="2">
        <v>14.193846034080002</v>
      </c>
    </row>
    <row r="5" spans="1:11" x14ac:dyDescent="0.25">
      <c r="A5">
        <v>3</v>
      </c>
      <c r="B5">
        <v>17</v>
      </c>
      <c r="C5">
        <v>20</v>
      </c>
      <c r="E5" s="3">
        <v>9.6481695826732133E-2</v>
      </c>
      <c r="F5" s="3">
        <v>3.7574693966916935E-2</v>
      </c>
      <c r="H5" s="2">
        <f t="shared" ref="H5:H22" si="0">E5/F5/(A5/B5)</f>
        <v>14.550474054856965</v>
      </c>
      <c r="J5" s="2">
        <v>23.486187238479999</v>
      </c>
      <c r="K5" s="2">
        <v>14.219799595280001</v>
      </c>
    </row>
    <row r="6" spans="1:11" x14ac:dyDescent="0.25">
      <c r="A6">
        <v>4.5</v>
      </c>
      <c r="B6">
        <v>25.5</v>
      </c>
      <c r="C6">
        <v>30</v>
      </c>
      <c r="E6" s="3">
        <v>0.14304155705674676</v>
      </c>
      <c r="F6" s="3">
        <v>5.5129850170619728E-2</v>
      </c>
      <c r="H6" s="2">
        <f t="shared" si="0"/>
        <v>14.702902707207794</v>
      </c>
      <c r="J6" s="2">
        <v>23.569581764160002</v>
      </c>
      <c r="K6" s="2">
        <v>14.22889247328</v>
      </c>
    </row>
    <row r="7" spans="1:11" x14ac:dyDescent="0.25">
      <c r="A7">
        <v>6</v>
      </c>
      <c r="B7">
        <v>34</v>
      </c>
      <c r="C7">
        <v>40</v>
      </c>
      <c r="E7" s="3">
        <v>0.19012660629100805</v>
      </c>
      <c r="F7" s="3">
        <v>7.1672993837790439E-2</v>
      </c>
      <c r="H7" s="2">
        <f t="shared" si="0"/>
        <v>15.031939432501405</v>
      </c>
      <c r="J7" s="2">
        <v>23.64833878608</v>
      </c>
      <c r="K7" s="2">
        <v>14.24371605056</v>
      </c>
    </row>
    <row r="8" spans="1:11" x14ac:dyDescent="0.25">
      <c r="A8">
        <v>7.5</v>
      </c>
      <c r="B8">
        <v>42.5</v>
      </c>
      <c r="C8">
        <v>50</v>
      </c>
      <c r="E8" s="3">
        <v>0.2337458773276391</v>
      </c>
      <c r="F8" s="3">
        <v>8.7909718327106603E-2</v>
      </c>
      <c r="H8" s="2">
        <f t="shared" si="0"/>
        <v>15.06727579986871</v>
      </c>
      <c r="J8" s="2">
        <v>23.681157161600002</v>
      </c>
      <c r="K8" s="2">
        <v>14.264080875599999</v>
      </c>
    </row>
    <row r="9" spans="1:11" x14ac:dyDescent="0.25">
      <c r="A9">
        <v>9</v>
      </c>
      <c r="B9">
        <v>51</v>
      </c>
      <c r="C9">
        <v>60</v>
      </c>
      <c r="E9" s="3">
        <v>0.27856533256907062</v>
      </c>
      <c r="F9" s="3">
        <v>0.10256636525305404</v>
      </c>
      <c r="H9" s="2">
        <f t="shared" si="0"/>
        <v>15.390395093591014</v>
      </c>
      <c r="J9" s="2">
        <v>23.784375772160001</v>
      </c>
      <c r="K9" s="2">
        <v>14.275919378079999</v>
      </c>
    </row>
    <row r="10" spans="1:11" x14ac:dyDescent="0.25">
      <c r="A10">
        <v>10.5</v>
      </c>
      <c r="B10">
        <v>59.5</v>
      </c>
      <c r="C10">
        <v>70</v>
      </c>
      <c r="E10" s="3">
        <v>0.31670952660541635</v>
      </c>
      <c r="F10" s="3">
        <v>0.11774162290470114</v>
      </c>
      <c r="H10" s="2">
        <f t="shared" si="0"/>
        <v>15.24259028502855</v>
      </c>
      <c r="J10" s="2">
        <v>23.81315248736</v>
      </c>
      <c r="K10" s="2">
        <v>14.289898666000001</v>
      </c>
    </row>
    <row r="11" spans="1:11" x14ac:dyDescent="0.25">
      <c r="A11">
        <v>12</v>
      </c>
      <c r="B11">
        <v>68</v>
      </c>
      <c r="C11">
        <v>80</v>
      </c>
      <c r="E11" s="3">
        <v>0.35829495277753182</v>
      </c>
      <c r="F11" s="3">
        <v>0.13174471384977374</v>
      </c>
      <c r="H11" s="2">
        <f t="shared" si="0"/>
        <v>15.411153938627907</v>
      </c>
      <c r="J11" s="2">
        <v>23.861102926480001</v>
      </c>
      <c r="K11" s="2">
        <v>14.298309468319999</v>
      </c>
    </row>
    <row r="12" spans="1:11" x14ac:dyDescent="0.25">
      <c r="A12">
        <v>13.5</v>
      </c>
      <c r="B12">
        <v>76.5</v>
      </c>
      <c r="C12">
        <v>90</v>
      </c>
      <c r="E12" s="3">
        <v>0.39644382778614201</v>
      </c>
      <c r="F12" s="3">
        <v>0.1453693362285659</v>
      </c>
      <c r="H12" s="2">
        <f t="shared" si="0"/>
        <v>15.453843860091991</v>
      </c>
      <c r="J12" s="2">
        <v>23.943178069600002</v>
      </c>
      <c r="K12" s="2">
        <v>14.32242437072</v>
      </c>
    </row>
    <row r="13" spans="1:11" x14ac:dyDescent="0.25">
      <c r="A13">
        <v>15</v>
      </c>
      <c r="B13">
        <v>85</v>
      </c>
      <c r="C13">
        <v>100</v>
      </c>
      <c r="E13" s="3">
        <v>0.43756196308906448</v>
      </c>
      <c r="F13" s="3">
        <v>0.15809318578908757</v>
      </c>
      <c r="H13" s="2">
        <f t="shared" si="0"/>
        <v>15.683900469600006</v>
      </c>
      <c r="J13" s="2">
        <v>24.003991254400002</v>
      </c>
      <c r="K13" s="2">
        <v>14.345264784880001</v>
      </c>
    </row>
    <row r="14" spans="1:11" x14ac:dyDescent="0.25">
      <c r="A14">
        <v>30</v>
      </c>
      <c r="B14">
        <v>170</v>
      </c>
      <c r="C14">
        <v>200</v>
      </c>
      <c r="E14" s="3">
        <v>0.77015374089636313</v>
      </c>
      <c r="F14" s="3">
        <v>0.26091761406811886</v>
      </c>
      <c r="H14" s="2">
        <f t="shared" si="0"/>
        <v>16.726369920762327</v>
      </c>
      <c r="J14" s="2">
        <v>24.490302595199999</v>
      </c>
      <c r="K14" s="2">
        <v>14.462886187840001</v>
      </c>
    </row>
    <row r="15" spans="1:11" x14ac:dyDescent="0.25">
      <c r="A15">
        <v>45</v>
      </c>
      <c r="B15">
        <v>255</v>
      </c>
      <c r="C15">
        <v>300</v>
      </c>
      <c r="E15" s="3">
        <v>1.0413648020406581</v>
      </c>
      <c r="F15" s="3">
        <v>0.33298567581485816</v>
      </c>
      <c r="H15" s="2">
        <f t="shared" si="0"/>
        <v>17.721684865641951</v>
      </c>
      <c r="J15" s="2">
        <v>24.93543299968</v>
      </c>
      <c r="K15" s="2">
        <v>14.580649093680002</v>
      </c>
    </row>
    <row r="16" spans="1:11" x14ac:dyDescent="0.25">
      <c r="A16">
        <v>60</v>
      </c>
      <c r="B16">
        <v>340</v>
      </c>
      <c r="C16">
        <v>400</v>
      </c>
      <c r="E16" s="3">
        <v>1.2613187440069888</v>
      </c>
      <c r="F16" s="3">
        <v>0.38617254870124545</v>
      </c>
      <c r="H16" s="2">
        <f t="shared" si="0"/>
        <v>18.50849550736908</v>
      </c>
      <c r="J16" s="2">
        <v>25.3140223652</v>
      </c>
      <c r="K16" s="2">
        <v>14.68881361064</v>
      </c>
    </row>
    <row r="17" spans="1:11" x14ac:dyDescent="0.25">
      <c r="A17">
        <v>75</v>
      </c>
      <c r="B17">
        <v>425</v>
      </c>
      <c r="C17">
        <v>500</v>
      </c>
      <c r="E17" s="3">
        <v>1.4587331799341137</v>
      </c>
      <c r="F17" s="3">
        <v>0.42106865708440894</v>
      </c>
      <c r="H17" s="2">
        <f t="shared" si="0"/>
        <v>19.63137019869956</v>
      </c>
      <c r="J17" s="2">
        <v>25.652575202080001</v>
      </c>
      <c r="K17" s="2">
        <v>14.780503083679999</v>
      </c>
    </row>
    <row r="18" spans="1:11" x14ac:dyDescent="0.25">
      <c r="A18">
        <v>90</v>
      </c>
      <c r="B18">
        <v>510</v>
      </c>
      <c r="C18">
        <v>600</v>
      </c>
      <c r="E18" s="3">
        <v>1.6335438199139083</v>
      </c>
      <c r="F18" s="3">
        <v>0.45124364891149965</v>
      </c>
      <c r="H18" s="2">
        <f t="shared" si="0"/>
        <v>20.513858389308794</v>
      </c>
      <c r="J18" s="2">
        <v>25.993982363760001</v>
      </c>
      <c r="K18" s="2">
        <v>14.8710612868</v>
      </c>
    </row>
    <row r="19" spans="1:11" x14ac:dyDescent="0.25">
      <c r="A19">
        <v>105</v>
      </c>
      <c r="B19">
        <v>595</v>
      </c>
      <c r="C19">
        <v>700</v>
      </c>
      <c r="E19" s="3">
        <v>1.7725454881167539</v>
      </c>
      <c r="F19" s="3">
        <v>0.47441530761299666</v>
      </c>
      <c r="H19" s="2">
        <f t="shared" si="0"/>
        <v>21.172218247340627</v>
      </c>
      <c r="J19" s="2">
        <v>26.225266729120001</v>
      </c>
      <c r="K19" s="2">
        <v>14.934881303200001</v>
      </c>
    </row>
    <row r="20" spans="1:11" x14ac:dyDescent="0.25">
      <c r="A20">
        <v>120</v>
      </c>
      <c r="B20">
        <v>680</v>
      </c>
      <c r="C20">
        <v>800</v>
      </c>
      <c r="E20" s="3">
        <v>1.8859584669973004</v>
      </c>
      <c r="F20" s="3">
        <v>0.49229883026261556</v>
      </c>
      <c r="H20" s="2">
        <f t="shared" si="0"/>
        <v>21.708558547560152</v>
      </c>
      <c r="J20" s="2">
        <v>26.37528271024</v>
      </c>
      <c r="K20" s="2">
        <v>14.99206553744</v>
      </c>
    </row>
    <row r="21" spans="1:11" x14ac:dyDescent="0.25">
      <c r="A21">
        <v>135</v>
      </c>
      <c r="B21">
        <v>765</v>
      </c>
      <c r="C21">
        <v>900</v>
      </c>
      <c r="E21" s="3">
        <v>2.0061053217392826</v>
      </c>
      <c r="F21" s="3">
        <v>0.50786694312420533</v>
      </c>
      <c r="H21" s="2">
        <f t="shared" si="0"/>
        <v>22.383678068494465</v>
      </c>
      <c r="J21" s="2">
        <v>26.61565099984</v>
      </c>
      <c r="K21" s="2">
        <v>15.057971905440001</v>
      </c>
    </row>
    <row r="22" spans="1:11" x14ac:dyDescent="0.25">
      <c r="A22">
        <v>150</v>
      </c>
      <c r="B22">
        <v>850</v>
      </c>
      <c r="C22">
        <v>1000</v>
      </c>
      <c r="E22" s="3">
        <v>2.1023463233388768</v>
      </c>
      <c r="F22" s="3">
        <v>0.52548931945633481</v>
      </c>
      <c r="H22" s="2">
        <f t="shared" si="0"/>
        <v>22.670861977897083</v>
      </c>
      <c r="J22" s="2">
        <v>26.811966957599999</v>
      </c>
      <c r="K22" s="2">
        <v>15.11495627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3">
      <c r="A4">
        <v>1.5</v>
      </c>
      <c r="B4">
        <v>8.5</v>
      </c>
      <c r="C4">
        <v>10</v>
      </c>
      <c r="E4" s="3">
        <v>7.1882989257954513E-2</v>
      </c>
      <c r="F4" s="3">
        <v>1.5895930062037576E-2</v>
      </c>
      <c r="H4" s="2">
        <f>E4/F4/(A4/B4)</f>
        <v>25.625234732329687</v>
      </c>
      <c r="J4" s="2">
        <v>28.419961837599999</v>
      </c>
      <c r="K4" s="2">
        <v>14.104838839759999</v>
      </c>
    </row>
    <row r="5" spans="1:11" x14ac:dyDescent="0.3">
      <c r="A5">
        <v>3</v>
      </c>
      <c r="B5">
        <v>17</v>
      </c>
      <c r="C5">
        <v>20</v>
      </c>
      <c r="E5" s="3">
        <v>0.13750260528565819</v>
      </c>
      <c r="F5" s="3">
        <v>3.1023429837897586E-2</v>
      </c>
      <c r="H5" s="2">
        <f t="shared" ref="H5:H22" si="0">E5/F5/(A5/B5)</f>
        <v>25.115902207570581</v>
      </c>
      <c r="J5" s="2">
        <v>28.289930523280002</v>
      </c>
      <c r="K5" s="2">
        <v>14.04700675496</v>
      </c>
    </row>
    <row r="6" spans="1:11" x14ac:dyDescent="0.3">
      <c r="A6">
        <v>4.5</v>
      </c>
      <c r="B6">
        <v>25.5</v>
      </c>
      <c r="C6">
        <v>30</v>
      </c>
      <c r="E6" s="3">
        <v>0.19864578618193388</v>
      </c>
      <c r="F6" s="3">
        <v>4.5421470130066789E-2</v>
      </c>
      <c r="H6" s="2">
        <f t="shared" si="0"/>
        <v>24.782541203698887</v>
      </c>
      <c r="J6" s="2">
        <v>28.199420896399999</v>
      </c>
      <c r="K6" s="2">
        <v>14.00310253672</v>
      </c>
    </row>
    <row r="7" spans="1:11" x14ac:dyDescent="0.3">
      <c r="A7">
        <v>6</v>
      </c>
      <c r="B7">
        <v>34</v>
      </c>
      <c r="C7">
        <v>40</v>
      </c>
      <c r="E7" s="3">
        <v>0.25419969827204469</v>
      </c>
      <c r="F7" s="3">
        <v>5.8845010582414078E-2</v>
      </c>
      <c r="H7" s="2">
        <f t="shared" si="0"/>
        <v>24.478965040842478</v>
      </c>
      <c r="J7" s="2">
        <v>28.105428424239999</v>
      </c>
      <c r="K7" s="2">
        <v>13.96839148696</v>
      </c>
    </row>
    <row r="8" spans="1:11" x14ac:dyDescent="0.3">
      <c r="A8">
        <v>7.5</v>
      </c>
      <c r="B8">
        <v>42.5</v>
      </c>
      <c r="C8">
        <v>50</v>
      </c>
      <c r="E8" s="3">
        <v>0.3071022461696663</v>
      </c>
      <c r="F8" s="3">
        <v>7.1904022882232466E-2</v>
      </c>
      <c r="H8" s="2">
        <f t="shared" si="0"/>
        <v>24.202346292617861</v>
      </c>
      <c r="J8" s="2">
        <v>28.015547401519999</v>
      </c>
      <c r="K8" s="2">
        <v>13.925998738720001</v>
      </c>
    </row>
    <row r="9" spans="1:11" x14ac:dyDescent="0.3">
      <c r="A9">
        <v>9</v>
      </c>
      <c r="B9">
        <v>51</v>
      </c>
      <c r="C9">
        <v>60</v>
      </c>
      <c r="E9" s="3">
        <v>0.35673132951502662</v>
      </c>
      <c r="F9" s="3">
        <v>8.5039798856230045E-2</v>
      </c>
      <c r="H9" s="2">
        <f t="shared" si="0"/>
        <v>23.770958552430653</v>
      </c>
      <c r="J9" s="2">
        <v>27.94683126832</v>
      </c>
      <c r="K9" s="2">
        <v>13.909997198080001</v>
      </c>
    </row>
    <row r="10" spans="1:11" x14ac:dyDescent="0.3">
      <c r="A10">
        <v>10.5</v>
      </c>
      <c r="B10">
        <v>59.5</v>
      </c>
      <c r="C10">
        <v>70</v>
      </c>
      <c r="E10" s="3">
        <v>0.40279603613218573</v>
      </c>
      <c r="F10" s="3">
        <v>9.7221153628006332E-2</v>
      </c>
      <c r="H10" s="2">
        <f t="shared" si="0"/>
        <v>23.477512724743065</v>
      </c>
      <c r="J10" s="2">
        <v>27.85100678992</v>
      </c>
      <c r="K10" s="2">
        <v>13.890943011039999</v>
      </c>
    </row>
    <row r="11" spans="1:11" x14ac:dyDescent="0.3">
      <c r="A11">
        <v>12</v>
      </c>
      <c r="B11">
        <v>68</v>
      </c>
      <c r="C11">
        <v>80</v>
      </c>
      <c r="E11" s="3">
        <v>0.44624089995074384</v>
      </c>
      <c r="F11" s="3">
        <v>0.10839563297405333</v>
      </c>
      <c r="H11" s="2">
        <f t="shared" si="0"/>
        <v>23.32841613332808</v>
      </c>
      <c r="J11" s="2">
        <v>27.765498047200001</v>
      </c>
      <c r="K11" s="2">
        <v>13.853045636080001</v>
      </c>
    </row>
    <row r="12" spans="1:11" x14ac:dyDescent="0.3">
      <c r="A12">
        <v>13.5</v>
      </c>
      <c r="B12">
        <v>76.5</v>
      </c>
      <c r="C12">
        <v>90</v>
      </c>
      <c r="E12" s="3">
        <v>0.49239553590367219</v>
      </c>
      <c r="F12" s="3">
        <v>0.11943859664588179</v>
      </c>
      <c r="H12" s="2">
        <f t="shared" si="0"/>
        <v>23.361304038036145</v>
      </c>
      <c r="J12" s="2">
        <v>27.75007904488</v>
      </c>
      <c r="K12" s="2">
        <v>13.831150345679999</v>
      </c>
    </row>
    <row r="13" spans="1:11" x14ac:dyDescent="0.3">
      <c r="A13">
        <v>15</v>
      </c>
      <c r="B13">
        <v>85</v>
      </c>
      <c r="C13">
        <v>100</v>
      </c>
      <c r="E13" s="3">
        <v>0.53346082234637382</v>
      </c>
      <c r="F13" s="3">
        <v>0.13036987385702273</v>
      </c>
      <c r="H13" s="2">
        <f t="shared" si="0"/>
        <v>23.187447916671783</v>
      </c>
      <c r="J13" s="2">
        <v>27.6635155576</v>
      </c>
      <c r="K13" s="2">
        <v>13.813826535520001</v>
      </c>
    </row>
    <row r="14" spans="1:11" x14ac:dyDescent="0.3">
      <c r="A14">
        <v>30</v>
      </c>
      <c r="B14">
        <v>170</v>
      </c>
      <c r="C14">
        <v>200</v>
      </c>
      <c r="E14" s="3">
        <v>0.87681405527866063</v>
      </c>
      <c r="F14" s="3">
        <v>0.22529919698433315</v>
      </c>
      <c r="H14" s="2">
        <f t="shared" si="0"/>
        <v>22.05339853145556</v>
      </c>
      <c r="J14" s="2">
        <v>27.289953100719998</v>
      </c>
      <c r="K14" s="2">
        <v>13.76280914072</v>
      </c>
    </row>
    <row r="15" spans="1:11" x14ac:dyDescent="0.3">
      <c r="A15">
        <v>45</v>
      </c>
      <c r="B15">
        <v>255</v>
      </c>
      <c r="C15">
        <v>300</v>
      </c>
      <c r="E15" s="3">
        <v>1.1480136806710421</v>
      </c>
      <c r="F15" s="3">
        <v>0.29866776625096902</v>
      </c>
      <c r="H15" s="2">
        <f t="shared" si="0"/>
        <v>21.781429374837327</v>
      </c>
      <c r="J15" s="2">
        <v>27.164417619919998</v>
      </c>
      <c r="K15" s="2">
        <v>13.79697719096</v>
      </c>
    </row>
    <row r="16" spans="1:11" x14ac:dyDescent="0.3">
      <c r="A16">
        <v>60</v>
      </c>
      <c r="B16">
        <v>340</v>
      </c>
      <c r="C16">
        <v>400</v>
      </c>
      <c r="E16" s="3">
        <v>1.3945490385487975</v>
      </c>
      <c r="F16" s="3">
        <v>0.35737716658972107</v>
      </c>
      <c r="H16" s="2">
        <f t="shared" si="0"/>
        <v>22.112337582128589</v>
      </c>
      <c r="J16" s="2">
        <v>27.162984307039999</v>
      </c>
      <c r="K16" s="2">
        <v>13.860124587520001</v>
      </c>
    </row>
    <row r="17" spans="1:11" x14ac:dyDescent="0.3">
      <c r="A17">
        <v>75</v>
      </c>
      <c r="B17">
        <v>425</v>
      </c>
      <c r="C17">
        <v>500</v>
      </c>
      <c r="E17" s="3">
        <v>1.5988933549464415</v>
      </c>
      <c r="F17" s="3">
        <v>0.40429914843205877</v>
      </c>
      <c r="H17" s="2">
        <f t="shared" si="0"/>
        <v>22.410128028138566</v>
      </c>
      <c r="J17" s="2">
        <v>27.241423596000001</v>
      </c>
      <c r="K17" s="2">
        <v>13.954465335840002</v>
      </c>
    </row>
    <row r="18" spans="1:11" x14ac:dyDescent="0.3">
      <c r="A18">
        <v>90</v>
      </c>
      <c r="B18">
        <v>510</v>
      </c>
      <c r="C18">
        <v>600</v>
      </c>
      <c r="E18" s="3">
        <v>1.7968237553123911</v>
      </c>
      <c r="F18" s="3">
        <v>0.4409177273339806</v>
      </c>
      <c r="H18" s="2">
        <f t="shared" si="0"/>
        <v>23.092746444261291</v>
      </c>
      <c r="J18" s="2">
        <v>27.34674926896</v>
      </c>
      <c r="K18" s="2">
        <v>14.041455381920001</v>
      </c>
    </row>
    <row r="19" spans="1:11" x14ac:dyDescent="0.3">
      <c r="A19">
        <v>105</v>
      </c>
      <c r="B19">
        <v>595</v>
      </c>
      <c r="C19">
        <v>700</v>
      </c>
      <c r="E19" s="3">
        <v>1.9629109364049258</v>
      </c>
      <c r="F19" s="3">
        <v>0.47217458393331779</v>
      </c>
      <c r="H19" s="2">
        <f t="shared" si="0"/>
        <v>23.557307723560356</v>
      </c>
      <c r="J19" s="2">
        <v>27.467359512320002</v>
      </c>
      <c r="K19" s="2">
        <v>14.13611415608</v>
      </c>
    </row>
    <row r="20" spans="1:11" x14ac:dyDescent="0.3">
      <c r="A20">
        <v>120</v>
      </c>
      <c r="B20">
        <v>680</v>
      </c>
      <c r="C20">
        <v>800</v>
      </c>
      <c r="E20" s="3">
        <v>2.1283332306594525</v>
      </c>
      <c r="F20" s="3">
        <v>0.49668367721737317</v>
      </c>
      <c r="H20" s="2">
        <f t="shared" si="0"/>
        <v>24.282164941085036</v>
      </c>
      <c r="J20" s="2">
        <v>27.628605391280001</v>
      </c>
      <c r="K20" s="2">
        <v>14.21314582192</v>
      </c>
    </row>
    <row r="21" spans="1:11" x14ac:dyDescent="0.3">
      <c r="A21">
        <v>135</v>
      </c>
      <c r="B21">
        <v>765</v>
      </c>
      <c r="C21">
        <v>900</v>
      </c>
      <c r="E21" s="3">
        <v>2.270724751860635</v>
      </c>
      <c r="F21" s="3">
        <v>0.52017726346534621</v>
      </c>
      <c r="H21" s="2">
        <f t="shared" si="0"/>
        <v>24.736644917585515</v>
      </c>
      <c r="J21" s="2">
        <v>27.765707372719998</v>
      </c>
      <c r="K21" s="2">
        <v>14.31098196752</v>
      </c>
    </row>
    <row r="22" spans="1:11" x14ac:dyDescent="0.3">
      <c r="A22">
        <v>150</v>
      </c>
      <c r="B22">
        <v>850</v>
      </c>
      <c r="C22">
        <v>1000</v>
      </c>
      <c r="E22" s="3">
        <v>2.4117036034671178</v>
      </c>
      <c r="F22" s="3">
        <v>0.5347228790958849</v>
      </c>
      <c r="H22" s="2">
        <f t="shared" si="0"/>
        <v>25.557762635393797</v>
      </c>
      <c r="J22" s="2">
        <v>27.90818642176</v>
      </c>
      <c r="K22" s="2">
        <v>14.382452302400001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4.3759266275023037E-2</v>
      </c>
      <c r="F4" s="3">
        <v>1.2301872723749108E-2</v>
      </c>
      <c r="H4" s="2">
        <f>E4/F4/(A4/B4)</f>
        <v>20.15702658667184</v>
      </c>
      <c r="J4" s="2">
        <v>25.328999913680001</v>
      </c>
      <c r="K4" s="2">
        <v>12.503618357840001</v>
      </c>
    </row>
    <row r="5" spans="1:11" x14ac:dyDescent="0.25">
      <c r="A5">
        <v>3</v>
      </c>
      <c r="B5">
        <v>17</v>
      </c>
      <c r="C5">
        <v>20</v>
      </c>
      <c r="E5" s="3">
        <v>8.6224619563375307E-2</v>
      </c>
      <c r="F5" s="3">
        <v>2.4666968469790846E-2</v>
      </c>
      <c r="H5" s="2">
        <f t="shared" ref="H5:H22" si="0">E5/F5/(A5/B5)</f>
        <v>19.808116190855792</v>
      </c>
      <c r="J5" s="2">
        <v>25.278572588400003</v>
      </c>
      <c r="K5" s="2">
        <v>12.527624643600001</v>
      </c>
    </row>
    <row r="6" spans="1:11" x14ac:dyDescent="0.25">
      <c r="A6">
        <v>4.5</v>
      </c>
      <c r="B6">
        <v>25.5</v>
      </c>
      <c r="C6">
        <v>30</v>
      </c>
      <c r="E6" s="3">
        <v>0.12965780657703255</v>
      </c>
      <c r="F6" s="3">
        <v>3.6910581026878213E-2</v>
      </c>
      <c r="H6" s="2">
        <f t="shared" si="0"/>
        <v>19.905608369268347</v>
      </c>
      <c r="J6" s="2">
        <v>25.332546816000001</v>
      </c>
      <c r="K6" s="2">
        <v>12.55276952128</v>
      </c>
    </row>
    <row r="7" spans="1:11" x14ac:dyDescent="0.25">
      <c r="A7">
        <v>6</v>
      </c>
      <c r="B7">
        <v>34</v>
      </c>
      <c r="C7">
        <v>40</v>
      </c>
      <c r="E7" s="3">
        <v>0.1714745376976122</v>
      </c>
      <c r="F7" s="3">
        <v>4.8584447507235347E-2</v>
      </c>
      <c r="H7" s="2">
        <f t="shared" si="0"/>
        <v>20.000001992580625</v>
      </c>
      <c r="J7" s="2">
        <v>25.271730953440002</v>
      </c>
      <c r="K7" s="2">
        <v>12.551227968320001</v>
      </c>
    </row>
    <row r="8" spans="1:11" x14ac:dyDescent="0.25">
      <c r="A8">
        <v>7.5</v>
      </c>
      <c r="B8">
        <v>42.5</v>
      </c>
      <c r="C8">
        <v>50</v>
      </c>
      <c r="E8" s="3">
        <v>0.21331815878295268</v>
      </c>
      <c r="F8" s="3">
        <v>6.0654770129410771E-2</v>
      </c>
      <c r="H8" s="2">
        <f t="shared" si="0"/>
        <v>19.92923058138722</v>
      </c>
      <c r="J8" s="2">
        <v>25.348304764159998</v>
      </c>
      <c r="K8" s="2">
        <v>12.571149373040001</v>
      </c>
    </row>
    <row r="9" spans="1:11" x14ac:dyDescent="0.25">
      <c r="A9">
        <v>9</v>
      </c>
      <c r="B9">
        <v>51</v>
      </c>
      <c r="C9">
        <v>60</v>
      </c>
      <c r="E9" s="3">
        <v>0.2542407558656341</v>
      </c>
      <c r="F9" s="3">
        <v>7.2560114105019974E-2</v>
      </c>
      <c r="H9" s="2">
        <f t="shared" si="0"/>
        <v>19.855228100754239</v>
      </c>
      <c r="J9" s="2">
        <v>25.337327245200004</v>
      </c>
      <c r="K9" s="2">
        <v>12.6064539232</v>
      </c>
    </row>
    <row r="10" spans="1:11" x14ac:dyDescent="0.25">
      <c r="A10">
        <v>10.5</v>
      </c>
      <c r="B10">
        <v>59.5</v>
      </c>
      <c r="C10">
        <v>70</v>
      </c>
      <c r="E10" s="3">
        <v>0.30337339391399804</v>
      </c>
      <c r="F10" s="3">
        <v>8.4608684727429384E-2</v>
      </c>
      <c r="H10" s="2">
        <f t="shared" si="0"/>
        <v>20.318433082658082</v>
      </c>
      <c r="J10" s="2">
        <v>25.458016817200001</v>
      </c>
      <c r="K10" s="2">
        <v>12.6544770384</v>
      </c>
    </row>
    <row r="11" spans="1:11" x14ac:dyDescent="0.25">
      <c r="A11">
        <v>12</v>
      </c>
      <c r="B11">
        <v>68</v>
      </c>
      <c r="C11">
        <v>80</v>
      </c>
      <c r="E11" s="3">
        <v>0.3412697509695421</v>
      </c>
      <c r="F11" s="3">
        <v>9.598991783492801E-2</v>
      </c>
      <c r="H11" s="2">
        <f t="shared" si="0"/>
        <v>20.146510860508943</v>
      </c>
      <c r="J11" s="2">
        <v>25.435943874160003</v>
      </c>
      <c r="K11" s="2">
        <v>12.646935671280001</v>
      </c>
    </row>
    <row r="12" spans="1:11" x14ac:dyDescent="0.25">
      <c r="A12">
        <v>13.5</v>
      </c>
      <c r="B12">
        <v>76.5</v>
      </c>
      <c r="C12">
        <v>90</v>
      </c>
      <c r="E12" s="3">
        <v>0.38949302473630754</v>
      </c>
      <c r="F12" s="3">
        <v>0.10742790773113479</v>
      </c>
      <c r="H12" s="2">
        <f t="shared" si="0"/>
        <v>20.545193393287498</v>
      </c>
      <c r="J12" s="2">
        <v>25.4728200184</v>
      </c>
      <c r="K12" s="2">
        <v>12.687001948159999</v>
      </c>
    </row>
    <row r="13" spans="1:11" x14ac:dyDescent="0.25">
      <c r="A13">
        <v>15</v>
      </c>
      <c r="B13">
        <v>85</v>
      </c>
      <c r="C13">
        <v>100</v>
      </c>
      <c r="E13" s="3">
        <v>0.42864431799669145</v>
      </c>
      <c r="F13" s="3">
        <v>0.11939919105965731</v>
      </c>
      <c r="H13" s="2">
        <f t="shared" si="0"/>
        <v>20.343391333650544</v>
      </c>
      <c r="J13" s="2">
        <v>25.469758543760001</v>
      </c>
      <c r="K13" s="2">
        <v>12.717710165120002</v>
      </c>
    </row>
    <row r="14" spans="1:11" x14ac:dyDescent="0.25">
      <c r="A14">
        <v>30</v>
      </c>
      <c r="B14">
        <v>170</v>
      </c>
      <c r="C14">
        <v>200</v>
      </c>
      <c r="E14" s="3">
        <v>0.83820360992480913</v>
      </c>
      <c r="F14" s="3">
        <v>0.22803499720371698</v>
      </c>
      <c r="H14" s="2">
        <f t="shared" si="0"/>
        <v>20.829348628435717</v>
      </c>
      <c r="J14" s="2">
        <v>25.742925209359999</v>
      </c>
      <c r="K14" s="2">
        <v>12.939431538240001</v>
      </c>
    </row>
    <row r="15" spans="1:11" x14ac:dyDescent="0.25">
      <c r="A15">
        <v>45</v>
      </c>
      <c r="B15">
        <v>255</v>
      </c>
      <c r="C15">
        <v>300</v>
      </c>
      <c r="E15" s="3">
        <v>1.2356563119460051</v>
      </c>
      <c r="F15" s="3">
        <v>0.32820100942262631</v>
      </c>
      <c r="H15" s="2">
        <f t="shared" si="0"/>
        <v>21.334646248281679</v>
      </c>
      <c r="J15" s="2">
        <v>26.03380412768</v>
      </c>
      <c r="K15" s="2">
        <v>13.174320503280001</v>
      </c>
    </row>
    <row r="16" spans="1:11" x14ac:dyDescent="0.25">
      <c r="A16">
        <v>60</v>
      </c>
      <c r="B16">
        <v>340</v>
      </c>
      <c r="C16">
        <v>400</v>
      </c>
      <c r="E16" s="3">
        <v>1.6046235808112117</v>
      </c>
      <c r="F16" s="3">
        <v>0.41437448850981901</v>
      </c>
      <c r="H16" s="2">
        <f t="shared" si="0"/>
        <v>21.9435974222982</v>
      </c>
      <c r="J16" s="2">
        <v>26.335680313439997</v>
      </c>
      <c r="K16" s="2">
        <v>13.3818606268</v>
      </c>
    </row>
    <row r="17" spans="1:11" x14ac:dyDescent="0.25">
      <c r="A17">
        <v>75</v>
      </c>
      <c r="B17">
        <v>425</v>
      </c>
      <c r="C17">
        <v>500</v>
      </c>
      <c r="E17" s="3">
        <v>1.9415719794813511</v>
      </c>
      <c r="F17" s="3">
        <v>0.48883020760556173</v>
      </c>
      <c r="H17" s="2">
        <f t="shared" si="0"/>
        <v>22.50728585484374</v>
      </c>
      <c r="J17" s="2">
        <v>26.571942467280003</v>
      </c>
      <c r="K17" s="2">
        <v>13.592902005200001</v>
      </c>
    </row>
    <row r="18" spans="1:11" x14ac:dyDescent="0.25">
      <c r="A18">
        <v>90</v>
      </c>
      <c r="B18">
        <v>510</v>
      </c>
      <c r="C18">
        <v>600</v>
      </c>
      <c r="E18" s="3">
        <v>2.2478257447597714</v>
      </c>
      <c r="F18" s="3">
        <v>0.55106077835890166</v>
      </c>
      <c r="H18" s="2">
        <f t="shared" si="0"/>
        <v>23.114835460144864</v>
      </c>
      <c r="J18" s="2">
        <v>26.810281767919999</v>
      </c>
      <c r="K18" s="2">
        <v>13.77572749176</v>
      </c>
    </row>
    <row r="19" spans="1:11" x14ac:dyDescent="0.25">
      <c r="A19">
        <v>105</v>
      </c>
      <c r="B19">
        <v>595</v>
      </c>
      <c r="C19">
        <v>700</v>
      </c>
      <c r="E19" s="3">
        <v>2.5349801711281454</v>
      </c>
      <c r="F19" s="3">
        <v>0.61006428341626506</v>
      </c>
      <c r="H19" s="2">
        <f t="shared" si="0"/>
        <v>23.546514731122574</v>
      </c>
      <c r="J19" s="2">
        <v>27.094820294480002</v>
      </c>
      <c r="K19" s="2">
        <v>13.959450655520001</v>
      </c>
    </row>
    <row r="20" spans="1:11" x14ac:dyDescent="0.25">
      <c r="A20">
        <v>120</v>
      </c>
      <c r="B20">
        <v>680</v>
      </c>
      <c r="C20">
        <v>800</v>
      </c>
      <c r="E20" s="3">
        <v>2.7779811011040807</v>
      </c>
      <c r="F20" s="3">
        <v>0.65735193503876521</v>
      </c>
      <c r="H20" s="2">
        <f t="shared" si="0"/>
        <v>23.947435258296043</v>
      </c>
      <c r="J20" s="2">
        <v>27.290512710720002</v>
      </c>
      <c r="K20" s="2">
        <v>14.12042838192</v>
      </c>
    </row>
    <row r="21" spans="1:11" x14ac:dyDescent="0.25">
      <c r="A21">
        <v>135</v>
      </c>
      <c r="B21">
        <v>765</v>
      </c>
      <c r="C21">
        <v>900</v>
      </c>
      <c r="E21" s="3">
        <v>3.0077883742006133</v>
      </c>
      <c r="F21" s="3">
        <v>0.69373192188010802</v>
      </c>
      <c r="H21" s="2">
        <f t="shared" si="0"/>
        <v>24.568761481060605</v>
      </c>
      <c r="J21" s="2">
        <v>27.4884505124</v>
      </c>
      <c r="K21" s="2">
        <v>14.256805401679999</v>
      </c>
    </row>
    <row r="22" spans="1:11" x14ac:dyDescent="0.25">
      <c r="A22">
        <v>150</v>
      </c>
      <c r="B22">
        <v>850</v>
      </c>
      <c r="C22">
        <v>1000</v>
      </c>
      <c r="E22" s="3">
        <v>3.2337300030231564</v>
      </c>
      <c r="F22" s="3">
        <v>0.73380162019042061</v>
      </c>
      <c r="H22" s="2">
        <f t="shared" si="0"/>
        <v>24.971967236016788</v>
      </c>
      <c r="J22" s="2">
        <v>27.73617234936</v>
      </c>
      <c r="K22" s="2">
        <v>14.432244998560002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3.801804582004438E-2</v>
      </c>
      <c r="F4" s="3">
        <v>2.4381419196077298E-3</v>
      </c>
      <c r="H4" s="2">
        <f>E4/F4/(A4/B4)</f>
        <v>88.360563118865812</v>
      </c>
      <c r="J4" s="2">
        <v>32.242901423760003</v>
      </c>
      <c r="K4" s="2">
        <v>17.335042108</v>
      </c>
    </row>
    <row r="5" spans="1:11" x14ac:dyDescent="0.25">
      <c r="A5">
        <v>3</v>
      </c>
      <c r="B5">
        <v>17</v>
      </c>
      <c r="C5">
        <v>20</v>
      </c>
      <c r="E5" s="3">
        <v>7.4393719561152136E-2</v>
      </c>
      <c r="F5" s="3">
        <v>4.7857474576512102E-3</v>
      </c>
      <c r="H5" s="2">
        <f t="shared" ref="H5:H22" si="0">E5/F5/(A5/B5)</f>
        <v>88.087475274641363</v>
      </c>
      <c r="J5" s="2">
        <v>32.241197113200002</v>
      </c>
      <c r="K5" s="2">
        <v>17.36992424152</v>
      </c>
    </row>
    <row r="6" spans="1:11" x14ac:dyDescent="0.25">
      <c r="A6">
        <v>4.5</v>
      </c>
      <c r="B6">
        <v>25.5</v>
      </c>
      <c r="C6">
        <v>30</v>
      </c>
      <c r="E6" s="3">
        <v>0.11022670688977161</v>
      </c>
      <c r="F6" s="3">
        <v>7.1093194490456924E-3</v>
      </c>
      <c r="H6" s="2">
        <f t="shared" si="0"/>
        <v>87.859043356470693</v>
      </c>
      <c r="J6" s="2">
        <v>32.273940971680005</v>
      </c>
      <c r="K6" s="2">
        <v>17.366125462400003</v>
      </c>
    </row>
    <row r="7" spans="1:11" x14ac:dyDescent="0.25">
      <c r="A7">
        <v>6</v>
      </c>
      <c r="B7">
        <v>34</v>
      </c>
      <c r="C7">
        <v>40</v>
      </c>
      <c r="E7" s="3">
        <v>0.14458841907872269</v>
      </c>
      <c r="F7" s="3">
        <v>9.4022361972592242E-3</v>
      </c>
      <c r="H7" s="2">
        <f t="shared" si="0"/>
        <v>87.142500740224605</v>
      </c>
      <c r="J7" s="2">
        <v>32.270328882640001</v>
      </c>
      <c r="K7" s="2">
        <v>17.386591205520002</v>
      </c>
    </row>
    <row r="8" spans="1:11" x14ac:dyDescent="0.25">
      <c r="A8">
        <v>7.5</v>
      </c>
      <c r="B8">
        <v>42.5</v>
      </c>
      <c r="C8">
        <v>50</v>
      </c>
      <c r="E8" s="3">
        <v>0.18045269033584918</v>
      </c>
      <c r="F8" s="3">
        <v>1.1764754789033249E-2</v>
      </c>
      <c r="H8" s="2">
        <f t="shared" si="0"/>
        <v>86.917684522390829</v>
      </c>
      <c r="J8" s="2">
        <v>32.314458744</v>
      </c>
      <c r="K8" s="2">
        <v>17.411585375520001</v>
      </c>
    </row>
    <row r="9" spans="1:11" x14ac:dyDescent="0.25">
      <c r="A9">
        <v>9</v>
      </c>
      <c r="B9">
        <v>51</v>
      </c>
      <c r="C9">
        <v>60</v>
      </c>
      <c r="E9" s="3">
        <v>0.21361811457452948</v>
      </c>
      <c r="F9" s="3">
        <v>1.392172061333447E-2</v>
      </c>
      <c r="H9" s="2">
        <f t="shared" si="0"/>
        <v>86.950649483385419</v>
      </c>
      <c r="J9" s="2">
        <v>32.319307330560001</v>
      </c>
      <c r="K9" s="2">
        <v>17.441140021840003</v>
      </c>
    </row>
    <row r="10" spans="1:11" x14ac:dyDescent="0.25">
      <c r="A10">
        <v>10.5</v>
      </c>
      <c r="B10">
        <v>59.5</v>
      </c>
      <c r="C10">
        <v>70</v>
      </c>
      <c r="E10" s="3">
        <v>0.24524770611858426</v>
      </c>
      <c r="F10" s="3">
        <v>1.5947627186686013E-2</v>
      </c>
      <c r="H10" s="2">
        <f t="shared" si="0"/>
        <v>87.143810491060123</v>
      </c>
      <c r="J10" s="2">
        <v>32.339088780479997</v>
      </c>
      <c r="K10" s="2">
        <v>17.436758495199999</v>
      </c>
    </row>
    <row r="11" spans="1:11" x14ac:dyDescent="0.25">
      <c r="A11">
        <v>12</v>
      </c>
      <c r="B11">
        <v>68</v>
      </c>
      <c r="C11">
        <v>80</v>
      </c>
      <c r="E11" s="3">
        <v>0.27877301056628695</v>
      </c>
      <c r="F11" s="3">
        <v>1.8163235001481513E-2</v>
      </c>
      <c r="H11" s="2">
        <f t="shared" si="0"/>
        <v>86.973148033015093</v>
      </c>
      <c r="J11" s="2">
        <v>32.360739181360003</v>
      </c>
      <c r="K11" s="2">
        <v>17.437436386880002</v>
      </c>
    </row>
    <row r="12" spans="1:11" x14ac:dyDescent="0.25">
      <c r="A12">
        <v>13.5</v>
      </c>
      <c r="B12">
        <v>76.5</v>
      </c>
      <c r="C12">
        <v>90</v>
      </c>
      <c r="E12" s="3">
        <v>0.30741566459692526</v>
      </c>
      <c r="F12" s="3">
        <v>2.0089613398614561E-2</v>
      </c>
      <c r="H12" s="2">
        <f t="shared" si="0"/>
        <v>86.712574543754613</v>
      </c>
      <c r="J12" s="2">
        <v>32.387330718880001</v>
      </c>
      <c r="K12" s="2">
        <v>17.455634485680001</v>
      </c>
    </row>
    <row r="13" spans="1:11" x14ac:dyDescent="0.25">
      <c r="A13">
        <v>15</v>
      </c>
      <c r="B13">
        <v>85</v>
      </c>
      <c r="C13">
        <v>100</v>
      </c>
      <c r="E13" s="3">
        <v>0.33712834446926387</v>
      </c>
      <c r="F13" s="3">
        <v>2.2181822356487545E-2</v>
      </c>
      <c r="H13" s="2">
        <f t="shared" si="0"/>
        <v>86.124301299066161</v>
      </c>
      <c r="J13" s="2">
        <v>32.387470924720006</v>
      </c>
      <c r="K13" s="2">
        <v>17.46829974656</v>
      </c>
    </row>
    <row r="14" spans="1:11" x14ac:dyDescent="0.25">
      <c r="A14">
        <v>30</v>
      </c>
      <c r="B14">
        <v>170</v>
      </c>
      <c r="C14">
        <v>200</v>
      </c>
      <c r="E14" s="3">
        <v>0.60486307347490964</v>
      </c>
      <c r="F14" s="3">
        <v>4.0435560710775233E-2</v>
      </c>
      <c r="H14" s="2">
        <f t="shared" si="0"/>
        <v>84.765917823527261</v>
      </c>
      <c r="J14" s="2">
        <v>32.542189052400005</v>
      </c>
      <c r="K14" s="2">
        <v>17.581899446880001</v>
      </c>
    </row>
    <row r="15" spans="1:11" x14ac:dyDescent="0.25">
      <c r="A15">
        <v>45</v>
      </c>
      <c r="B15">
        <v>255</v>
      </c>
      <c r="C15">
        <v>300</v>
      </c>
      <c r="E15" s="3">
        <v>0.81641116758345389</v>
      </c>
      <c r="F15" s="3">
        <v>5.599818305385082E-2</v>
      </c>
      <c r="H15" s="2">
        <f t="shared" si="0"/>
        <v>82.615715320453305</v>
      </c>
      <c r="J15" s="2">
        <v>32.680027919920001</v>
      </c>
      <c r="K15" s="2">
        <v>17.6657243388</v>
      </c>
    </row>
    <row r="16" spans="1:11" x14ac:dyDescent="0.25">
      <c r="A16">
        <v>60</v>
      </c>
      <c r="B16">
        <v>340</v>
      </c>
      <c r="C16">
        <v>400</v>
      </c>
      <c r="E16" s="3">
        <v>0.99867122686756904</v>
      </c>
      <c r="F16" s="3">
        <v>6.9312697284188721E-2</v>
      </c>
      <c r="H16" s="2">
        <f t="shared" si="0"/>
        <v>81.646468453630547</v>
      </c>
      <c r="J16" s="2">
        <v>32.784826325200001</v>
      </c>
      <c r="K16" s="2">
        <v>17.751735579920002</v>
      </c>
    </row>
    <row r="17" spans="1:11" x14ac:dyDescent="0.25">
      <c r="A17">
        <v>75</v>
      </c>
      <c r="B17">
        <v>425</v>
      </c>
      <c r="C17">
        <v>500</v>
      </c>
      <c r="E17" s="3">
        <v>1.142675511859192</v>
      </c>
      <c r="F17" s="3">
        <v>8.055274013866065E-2</v>
      </c>
      <c r="H17" s="2">
        <f t="shared" si="0"/>
        <v>80.38412129398256</v>
      </c>
      <c r="J17" s="2">
        <v>32.885110905760001</v>
      </c>
      <c r="K17" s="2">
        <v>17.82400074928</v>
      </c>
    </row>
    <row r="18" spans="1:11" x14ac:dyDescent="0.25">
      <c r="A18">
        <v>90</v>
      </c>
      <c r="B18">
        <v>510</v>
      </c>
      <c r="C18">
        <v>600</v>
      </c>
      <c r="E18" s="3">
        <v>1.2745332410077042</v>
      </c>
      <c r="F18" s="3">
        <v>9.1224041446216791E-2</v>
      </c>
      <c r="H18" s="2">
        <f t="shared" si="0"/>
        <v>79.171618773709923</v>
      </c>
      <c r="J18" s="2">
        <v>32.966237870800001</v>
      </c>
      <c r="K18" s="2">
        <v>17.88809109392</v>
      </c>
    </row>
    <row r="19" spans="1:11" x14ac:dyDescent="0.25">
      <c r="A19">
        <v>105</v>
      </c>
      <c r="B19">
        <v>595</v>
      </c>
      <c r="C19">
        <v>700</v>
      </c>
      <c r="E19" s="3">
        <v>1.3703305149096825</v>
      </c>
      <c r="F19" s="3">
        <v>9.9099476605799014E-2</v>
      </c>
      <c r="H19" s="2">
        <f t="shared" si="0"/>
        <v>78.357691857884845</v>
      </c>
      <c r="J19" s="2">
        <v>33.048202974719999</v>
      </c>
      <c r="K19" s="2">
        <v>17.9252375664</v>
      </c>
    </row>
    <row r="20" spans="1:11" x14ac:dyDescent="0.25">
      <c r="A20">
        <v>120</v>
      </c>
      <c r="B20">
        <v>680</v>
      </c>
      <c r="C20">
        <v>800</v>
      </c>
      <c r="E20" s="3">
        <v>1.4757173094564116</v>
      </c>
      <c r="F20" s="3">
        <v>0.10873724087686479</v>
      </c>
      <c r="H20" s="2">
        <f t="shared" si="0"/>
        <v>76.904637449733841</v>
      </c>
      <c r="J20" s="2">
        <v>33.124486332160004</v>
      </c>
      <c r="K20" s="2">
        <v>17.970134145760003</v>
      </c>
    </row>
    <row r="21" spans="1:11" x14ac:dyDescent="0.25">
      <c r="A21">
        <v>135</v>
      </c>
      <c r="B21">
        <v>765</v>
      </c>
      <c r="C21">
        <v>900</v>
      </c>
      <c r="E21" s="3">
        <v>1.5726908091854388</v>
      </c>
      <c r="F21" s="3">
        <v>0.11610202865821059</v>
      </c>
      <c r="H21" s="2">
        <f t="shared" si="0"/>
        <v>76.75933563245205</v>
      </c>
      <c r="J21" s="2">
        <v>33.187079139520002</v>
      </c>
      <c r="K21" s="2">
        <v>18.022184863040003</v>
      </c>
    </row>
    <row r="22" spans="1:11" x14ac:dyDescent="0.25">
      <c r="A22">
        <v>150</v>
      </c>
      <c r="B22">
        <v>850</v>
      </c>
      <c r="C22">
        <v>1000</v>
      </c>
      <c r="E22" s="3">
        <v>1.6301486458118077</v>
      </c>
      <c r="F22" s="3">
        <v>0.12198649597586723</v>
      </c>
      <c r="H22" s="2">
        <f t="shared" si="0"/>
        <v>75.725668804857278</v>
      </c>
      <c r="J22" s="2">
        <v>33.230708301600004</v>
      </c>
      <c r="K22" s="2">
        <v>18.055453897200003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baseColWidth="10" defaultRowHeight="15" x14ac:dyDescent="0.25"/>
  <sheetData>
    <row r="1" spans="1:11" ht="14.45" x14ac:dyDescent="0.3">
      <c r="A1" s="1" t="s">
        <v>11</v>
      </c>
      <c r="E1" s="1" t="s">
        <v>12</v>
      </c>
      <c r="H1" s="1" t="s">
        <v>13</v>
      </c>
      <c r="J1" s="1" t="s">
        <v>14</v>
      </c>
    </row>
    <row r="2" spans="1:11" ht="14.45" x14ac:dyDescent="0.3">
      <c r="A2" t="s">
        <v>0</v>
      </c>
      <c r="B2" t="s">
        <v>2</v>
      </c>
      <c r="C2" t="s">
        <v>3</v>
      </c>
      <c r="E2" t="s">
        <v>4</v>
      </c>
      <c r="F2" t="s">
        <v>6</v>
      </c>
      <c r="H2" t="s">
        <v>10</v>
      </c>
      <c r="J2" t="s">
        <v>7</v>
      </c>
      <c r="K2" t="s">
        <v>9</v>
      </c>
    </row>
    <row r="3" spans="1:11" ht="14.45" x14ac:dyDescent="0.3">
      <c r="A3" t="s">
        <v>1</v>
      </c>
      <c r="B3" t="s">
        <v>1</v>
      </c>
      <c r="C3" t="s">
        <v>1</v>
      </c>
      <c r="E3" t="s">
        <v>5</v>
      </c>
      <c r="F3" t="s">
        <v>5</v>
      </c>
      <c r="J3" t="s">
        <v>8</v>
      </c>
      <c r="K3" t="s">
        <v>8</v>
      </c>
    </row>
    <row r="4" spans="1:11" x14ac:dyDescent="0.25">
      <c r="A4">
        <v>1.5</v>
      </c>
      <c r="B4">
        <v>8.5</v>
      </c>
      <c r="C4">
        <v>10</v>
      </c>
      <c r="E4" s="3">
        <v>0.27084762738258067</v>
      </c>
      <c r="F4" s="3">
        <v>2.0633136691496998E-2</v>
      </c>
      <c r="H4" s="2">
        <f>E4/F4/(A4/B4)</f>
        <v>74.385356176461656</v>
      </c>
      <c r="J4" s="2">
        <v>32.292452075520004</v>
      </c>
      <c r="K4" s="2">
        <v>18.114202068800001</v>
      </c>
    </row>
    <row r="5" spans="1:11" x14ac:dyDescent="0.25">
      <c r="A5">
        <v>3</v>
      </c>
      <c r="B5">
        <v>17</v>
      </c>
      <c r="C5">
        <v>20</v>
      </c>
      <c r="E5" s="3">
        <v>0.48693466087073461</v>
      </c>
      <c r="F5" s="3">
        <v>3.6752322308926125E-2</v>
      </c>
      <c r="H5" s="2">
        <f t="shared" ref="H5:H22" si="0">E5/F5/(A5/B5)</f>
        <v>75.078151209254941</v>
      </c>
      <c r="J5" s="2">
        <v>32.421641527200002</v>
      </c>
      <c r="K5" s="2">
        <v>18.190279447920002</v>
      </c>
    </row>
    <row r="6" spans="1:11" x14ac:dyDescent="0.25">
      <c r="A6">
        <v>4.5</v>
      </c>
      <c r="B6">
        <v>25.5</v>
      </c>
      <c r="C6">
        <v>30</v>
      </c>
      <c r="E6" s="3">
        <v>0.65760505844313455</v>
      </c>
      <c r="F6" s="3">
        <v>4.941332076236022E-2</v>
      </c>
      <c r="H6" s="2">
        <f t="shared" si="0"/>
        <v>75.413443318904427</v>
      </c>
      <c r="J6" s="2">
        <v>32.509522263200004</v>
      </c>
      <c r="K6" s="2">
        <v>18.264308633519999</v>
      </c>
    </row>
    <row r="7" spans="1:11" x14ac:dyDescent="0.25">
      <c r="A7">
        <v>6</v>
      </c>
      <c r="B7">
        <v>34</v>
      </c>
      <c r="C7">
        <v>40</v>
      </c>
      <c r="E7" s="3">
        <v>0.80021496528016944</v>
      </c>
      <c r="F7" s="3">
        <v>5.9229983820919797E-2</v>
      </c>
      <c r="H7" s="2">
        <f t="shared" si="0"/>
        <v>76.558377656003586</v>
      </c>
      <c r="J7" s="2">
        <v>32.595534801360003</v>
      </c>
      <c r="K7" s="2">
        <v>18.31296922296</v>
      </c>
    </row>
    <row r="8" spans="1:11" x14ac:dyDescent="0.25">
      <c r="A8">
        <v>7.5</v>
      </c>
      <c r="B8">
        <v>42.5</v>
      </c>
      <c r="C8">
        <v>50</v>
      </c>
      <c r="E8" s="3">
        <v>0.91580012849781378</v>
      </c>
      <c r="F8" s="3">
        <v>6.7048544825810436E-2</v>
      </c>
      <c r="H8" s="2">
        <f t="shared" si="0"/>
        <v>77.399652370828079</v>
      </c>
      <c r="J8" s="2">
        <v>32.650046798479998</v>
      </c>
      <c r="K8" s="2">
        <v>18.352628940560002</v>
      </c>
    </row>
    <row r="9" spans="1:11" x14ac:dyDescent="0.25">
      <c r="A9">
        <v>9</v>
      </c>
      <c r="B9">
        <v>51</v>
      </c>
      <c r="C9">
        <v>60</v>
      </c>
      <c r="E9" s="3">
        <v>1.0095296893911812</v>
      </c>
      <c r="F9" s="3">
        <v>7.3489722224955631E-2</v>
      </c>
      <c r="H9" s="2">
        <f t="shared" si="0"/>
        <v>77.843106038312598</v>
      </c>
      <c r="J9" s="2">
        <v>32.714721187679999</v>
      </c>
      <c r="K9" s="2">
        <v>18.381311306560004</v>
      </c>
    </row>
    <row r="10" spans="1:11" x14ac:dyDescent="0.25">
      <c r="A10">
        <v>10.5</v>
      </c>
      <c r="B10">
        <v>59.5</v>
      </c>
      <c r="C10">
        <v>70</v>
      </c>
      <c r="E10" s="3">
        <v>1.0899880819712726</v>
      </c>
      <c r="F10" s="3">
        <v>7.9071745774414573E-2</v>
      </c>
      <c r="H10" s="2">
        <f t="shared" si="0"/>
        <v>78.11385812565581</v>
      </c>
      <c r="J10" s="2">
        <v>32.746490467040005</v>
      </c>
      <c r="K10" s="2">
        <v>18.411373179200002</v>
      </c>
    </row>
    <row r="11" spans="1:11" x14ac:dyDescent="0.25">
      <c r="A11">
        <v>12</v>
      </c>
      <c r="B11">
        <v>68</v>
      </c>
      <c r="C11">
        <v>80</v>
      </c>
      <c r="E11" s="3">
        <v>1.1580458932771123</v>
      </c>
      <c r="F11" s="3">
        <v>8.3954672949693138E-2</v>
      </c>
      <c r="H11" s="2">
        <f t="shared" si="0"/>
        <v>78.164321667191018</v>
      </c>
      <c r="J11" s="2">
        <v>32.789444833600001</v>
      </c>
      <c r="K11" s="2">
        <v>18.436759138959999</v>
      </c>
    </row>
    <row r="12" spans="1:11" x14ac:dyDescent="0.25">
      <c r="A12">
        <v>13.5</v>
      </c>
      <c r="B12">
        <v>76.5</v>
      </c>
      <c r="C12">
        <v>90</v>
      </c>
      <c r="E12" s="3">
        <v>1.2177300998543634</v>
      </c>
      <c r="F12" s="3">
        <v>8.7686770793357141E-2</v>
      </c>
      <c r="H12" s="2">
        <f t="shared" si="0"/>
        <v>78.694545407574182</v>
      </c>
      <c r="J12" s="2">
        <v>32.81833614856</v>
      </c>
      <c r="K12" s="2">
        <v>18.458329792800001</v>
      </c>
    </row>
    <row r="13" spans="1:11" x14ac:dyDescent="0.25">
      <c r="A13">
        <v>15</v>
      </c>
      <c r="B13">
        <v>85</v>
      </c>
      <c r="C13">
        <v>100</v>
      </c>
      <c r="E13" s="3">
        <v>1.2778029251908196</v>
      </c>
      <c r="F13" s="3">
        <v>9.0971450032636944E-2</v>
      </c>
      <c r="H13" s="2">
        <f t="shared" si="0"/>
        <v>79.595117370892041</v>
      </c>
      <c r="J13" s="2">
        <v>32.865320000000004</v>
      </c>
      <c r="K13" s="2">
        <v>18.470332810160002</v>
      </c>
    </row>
    <row r="14" spans="1:11" x14ac:dyDescent="0.25">
      <c r="A14">
        <v>30</v>
      </c>
      <c r="B14">
        <v>170</v>
      </c>
      <c r="C14">
        <v>200</v>
      </c>
      <c r="E14" s="3">
        <v>1.5534556543138198</v>
      </c>
      <c r="F14" s="3">
        <v>0.11143691327258592</v>
      </c>
      <c r="H14" s="2">
        <f t="shared" si="0"/>
        <v>78.994608841256763</v>
      </c>
      <c r="J14" s="2">
        <v>33.020246867440001</v>
      </c>
      <c r="K14" s="2">
        <v>18.476544000000001</v>
      </c>
    </row>
    <row r="15" spans="1:11" x14ac:dyDescent="0.25">
      <c r="A15">
        <v>45</v>
      </c>
      <c r="B15">
        <v>255</v>
      </c>
      <c r="C15">
        <v>300</v>
      </c>
      <c r="E15" s="3">
        <v>1.6815694527813583</v>
      </c>
      <c r="F15" s="3">
        <v>0.11981795869701413</v>
      </c>
      <c r="H15" s="2">
        <f t="shared" si="0"/>
        <v>79.528091359467382</v>
      </c>
      <c r="J15" s="2">
        <v>33.108664326960003</v>
      </c>
      <c r="K15" s="2">
        <v>18.603449908160002</v>
      </c>
    </row>
    <row r="16" spans="1:11" x14ac:dyDescent="0.25">
      <c r="A16">
        <v>60</v>
      </c>
      <c r="B16">
        <v>340</v>
      </c>
      <c r="C16">
        <v>400</v>
      </c>
      <c r="E16" s="3">
        <v>1.7650573986285911</v>
      </c>
      <c r="F16" s="3">
        <v>0.12406553614011261</v>
      </c>
      <c r="H16" s="2">
        <f t="shared" si="0"/>
        <v>80.618616875731959</v>
      </c>
      <c r="J16" s="2">
        <v>33.192850841999999</v>
      </c>
      <c r="K16" s="2">
        <v>18.615127494000003</v>
      </c>
    </row>
    <row r="17" spans="1:11" x14ac:dyDescent="0.25">
      <c r="A17">
        <v>75</v>
      </c>
      <c r="B17">
        <v>425</v>
      </c>
      <c r="C17">
        <v>500</v>
      </c>
      <c r="E17" s="3">
        <v>1.8238184669070974</v>
      </c>
      <c r="F17" s="3">
        <v>0.12574122819965294</v>
      </c>
      <c r="H17" s="2">
        <f t="shared" si="0"/>
        <v>82.192383997264599</v>
      </c>
      <c r="J17" s="2">
        <v>33.280410707040005</v>
      </c>
      <c r="K17" s="2">
        <v>18.612662783280001</v>
      </c>
    </row>
    <row r="18" spans="1:11" x14ac:dyDescent="0.25">
      <c r="A18">
        <v>90</v>
      </c>
      <c r="B18">
        <v>510</v>
      </c>
      <c r="C18">
        <v>600</v>
      </c>
      <c r="E18" s="3">
        <v>1.865170740342573</v>
      </c>
      <c r="F18" s="3">
        <v>0.12539012247883516</v>
      </c>
      <c r="H18" s="2">
        <f t="shared" si="0"/>
        <v>84.291335338038749</v>
      </c>
      <c r="J18" s="2">
        <v>33.302886192720003</v>
      </c>
      <c r="K18" s="2">
        <v>18.623684192400003</v>
      </c>
    </row>
    <row r="19" spans="1:11" x14ac:dyDescent="0.25">
      <c r="A19">
        <v>105</v>
      </c>
      <c r="B19">
        <v>595</v>
      </c>
      <c r="C19">
        <v>700</v>
      </c>
      <c r="E19" s="3">
        <v>1.9108390642784274</v>
      </c>
      <c r="F19" s="3">
        <v>0.12489010033817802</v>
      </c>
      <c r="H19" s="2">
        <f t="shared" si="0"/>
        <v>86.700931471675801</v>
      </c>
      <c r="J19" s="2">
        <v>33.390025440240002</v>
      </c>
      <c r="K19" s="2">
        <v>18.610770820320003</v>
      </c>
    </row>
    <row r="20" spans="1:11" x14ac:dyDescent="0.25">
      <c r="A20">
        <v>120</v>
      </c>
      <c r="B20">
        <v>680</v>
      </c>
      <c r="C20">
        <v>800</v>
      </c>
      <c r="E20" s="3">
        <v>1.9426645030324499</v>
      </c>
      <c r="F20" s="3">
        <v>0.12295938685960198</v>
      </c>
      <c r="H20" s="2">
        <f t="shared" si="0"/>
        <v>89.529010065902852</v>
      </c>
      <c r="J20" s="2">
        <v>33.418471786800005</v>
      </c>
      <c r="K20" s="2">
        <v>18.592235491120004</v>
      </c>
    </row>
    <row r="21" spans="1:11" x14ac:dyDescent="0.25">
      <c r="A21">
        <v>135</v>
      </c>
      <c r="B21">
        <v>765</v>
      </c>
      <c r="C21">
        <v>900</v>
      </c>
      <c r="E21" s="3">
        <v>1.9815665375948355</v>
      </c>
      <c r="F21" s="3">
        <v>0.12551534839554038</v>
      </c>
      <c r="H21" s="2">
        <f t="shared" si="0"/>
        <v>89.462182831894211</v>
      </c>
      <c r="J21" s="2">
        <v>33.502732818880006</v>
      </c>
      <c r="K21" s="2">
        <v>18.615602210640002</v>
      </c>
    </row>
    <row r="22" spans="1:11" x14ac:dyDescent="0.25">
      <c r="A22">
        <v>150</v>
      </c>
      <c r="B22">
        <v>850</v>
      </c>
      <c r="C22">
        <v>1000</v>
      </c>
      <c r="E22" s="3">
        <v>2.0071640073277375</v>
      </c>
      <c r="F22" s="3">
        <v>0.12546056154446664</v>
      </c>
      <c r="H22" s="2">
        <f t="shared" si="0"/>
        <v>90.657408470357822</v>
      </c>
      <c r="J22" s="2">
        <v>33.54157979448</v>
      </c>
      <c r="K22" s="2">
        <v>18.607347304160001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Summary</vt:lpstr>
      <vt:lpstr>AEI</vt:lpstr>
      <vt:lpstr>AEN</vt:lpstr>
      <vt:lpstr>AFT</vt:lpstr>
      <vt:lpstr>AFV</vt:lpstr>
      <vt:lpstr>AFX</vt:lpstr>
      <vt:lpstr>AFY</vt:lpstr>
      <vt:lpstr>APC</vt:lpstr>
      <vt:lpstr>ATN</vt:lpstr>
      <vt:lpstr>ATT</vt:lpstr>
      <vt:lpstr>AVL</vt:lpstr>
      <vt:lpstr>BPH</vt:lpstr>
      <vt:lpstr>CHA</vt:lpstr>
      <vt:lpstr>GIS</vt:lpstr>
      <vt:lpstr>GME</vt:lpstr>
      <vt:lpstr>KFI</vt:lpstr>
      <vt:lpstr>LEV</vt:lpstr>
      <vt:lpstr>MER</vt:lpstr>
      <vt:lpstr>PHI</vt:lpstr>
      <vt:lpstr>RHO</vt:lpstr>
      <vt:lpstr>SAV</vt:lpstr>
      <vt:lpstr>SIV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MichaelFischer</dc:creator>
  <cp:lastModifiedBy>MichaelFischer</cp:lastModifiedBy>
  <dcterms:created xsi:type="dcterms:W3CDTF">2017-04-13T15:11:22Z</dcterms:created>
  <dcterms:modified xsi:type="dcterms:W3CDTF">2017-05-29T13:54:02Z</dcterms:modified>
</cp:coreProperties>
</file>