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8385"/>
  </bookViews>
  <sheets>
    <sheet name="118DEGs" sheetId="1" r:id="rId1"/>
  </sheets>
  <calcPr calcId="162913"/>
</workbook>
</file>

<file path=xl/calcChain.xml><?xml version="1.0" encoding="utf-8"?>
<calcChain xmlns="http://schemas.openxmlformats.org/spreadsheetml/2006/main">
  <c r="J120" i="1" l="1"/>
  <c r="E120" i="1"/>
  <c r="J119" i="1"/>
  <c r="E119" i="1"/>
  <c r="J118" i="1"/>
  <c r="E118" i="1"/>
  <c r="J117" i="1"/>
  <c r="E117" i="1"/>
  <c r="J116" i="1"/>
  <c r="E116" i="1"/>
  <c r="J115" i="1"/>
  <c r="E115" i="1"/>
  <c r="J114" i="1"/>
  <c r="E114" i="1"/>
  <c r="J113" i="1"/>
  <c r="E113" i="1"/>
  <c r="J112" i="1"/>
  <c r="E112" i="1"/>
  <c r="J111" i="1"/>
  <c r="E111" i="1"/>
  <c r="J110" i="1"/>
  <c r="E110" i="1"/>
  <c r="J109" i="1"/>
  <c r="E109" i="1"/>
  <c r="J108" i="1"/>
  <c r="E108" i="1"/>
  <c r="J107" i="1"/>
  <c r="E107" i="1"/>
  <c r="J106" i="1"/>
  <c r="E106" i="1"/>
  <c r="J105" i="1"/>
  <c r="E105" i="1"/>
  <c r="J104" i="1"/>
  <c r="E104" i="1"/>
  <c r="J103" i="1"/>
  <c r="E103" i="1"/>
  <c r="J102" i="1"/>
  <c r="E102" i="1"/>
  <c r="J101" i="1"/>
  <c r="E101" i="1"/>
  <c r="J100" i="1"/>
  <c r="E100" i="1"/>
  <c r="J99" i="1"/>
  <c r="E99" i="1"/>
  <c r="J98" i="1"/>
  <c r="E98" i="1"/>
  <c r="J97" i="1"/>
  <c r="E97" i="1"/>
  <c r="J96" i="1"/>
  <c r="E96" i="1"/>
  <c r="J95" i="1"/>
  <c r="E95" i="1"/>
  <c r="J94" i="1"/>
  <c r="E94" i="1"/>
  <c r="J93" i="1"/>
  <c r="E93" i="1"/>
  <c r="J92" i="1"/>
  <c r="E92" i="1"/>
  <c r="J91" i="1"/>
  <c r="E91" i="1"/>
  <c r="J90" i="1"/>
  <c r="E90" i="1"/>
  <c r="J89" i="1"/>
  <c r="E89" i="1"/>
  <c r="J88" i="1"/>
  <c r="E88" i="1"/>
  <c r="J87" i="1"/>
  <c r="E87" i="1"/>
  <c r="J86" i="1"/>
  <c r="E86" i="1"/>
  <c r="J85" i="1"/>
  <c r="E85" i="1"/>
  <c r="J84" i="1"/>
  <c r="E84" i="1"/>
  <c r="J83" i="1"/>
  <c r="E83" i="1"/>
  <c r="J82" i="1"/>
  <c r="E82" i="1"/>
  <c r="J81" i="1"/>
  <c r="E81" i="1"/>
  <c r="J80" i="1"/>
  <c r="E80" i="1"/>
  <c r="J79" i="1"/>
  <c r="E79" i="1"/>
  <c r="J78" i="1"/>
  <c r="E78" i="1"/>
  <c r="J77" i="1"/>
  <c r="E77" i="1"/>
  <c r="J76" i="1"/>
  <c r="E76" i="1"/>
  <c r="J75" i="1"/>
  <c r="E75" i="1"/>
  <c r="J74" i="1"/>
  <c r="E74" i="1"/>
  <c r="J73" i="1"/>
  <c r="E73" i="1"/>
  <c r="J72" i="1"/>
  <c r="E72" i="1"/>
  <c r="J71" i="1"/>
  <c r="E71" i="1"/>
  <c r="J70" i="1"/>
  <c r="E70" i="1"/>
  <c r="J69" i="1"/>
  <c r="E69" i="1"/>
  <c r="J68" i="1"/>
  <c r="E68" i="1"/>
  <c r="J67" i="1"/>
  <c r="E67" i="1"/>
  <c r="J66" i="1"/>
  <c r="E66" i="1"/>
  <c r="J65" i="1"/>
  <c r="E65" i="1"/>
  <c r="J64" i="1"/>
  <c r="E64" i="1"/>
  <c r="J63" i="1"/>
  <c r="E63" i="1"/>
  <c r="J62" i="1"/>
  <c r="E62" i="1"/>
  <c r="J61" i="1"/>
  <c r="E61" i="1"/>
  <c r="J60" i="1"/>
  <c r="E60" i="1"/>
  <c r="J59" i="1"/>
  <c r="E59" i="1"/>
  <c r="J58" i="1"/>
  <c r="E58" i="1"/>
  <c r="J57" i="1"/>
  <c r="E57" i="1"/>
  <c r="J56" i="1"/>
  <c r="E56" i="1"/>
  <c r="J55" i="1"/>
  <c r="E55" i="1"/>
  <c r="J54" i="1"/>
  <c r="E54" i="1"/>
  <c r="J53" i="1"/>
  <c r="E53" i="1"/>
  <c r="J52" i="1"/>
  <c r="E52" i="1"/>
  <c r="J51" i="1"/>
  <c r="E51" i="1"/>
  <c r="J50" i="1"/>
  <c r="E50" i="1"/>
  <c r="J49" i="1"/>
  <c r="E49" i="1"/>
  <c r="J48" i="1"/>
  <c r="E48" i="1"/>
  <c r="J47" i="1"/>
  <c r="E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J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  <c r="J5" i="1"/>
  <c r="E5" i="1"/>
  <c r="J4" i="1"/>
  <c r="E4" i="1"/>
  <c r="J3" i="1"/>
  <c r="E3" i="1"/>
</calcChain>
</file>

<file path=xl/sharedStrings.xml><?xml version="1.0" encoding="utf-8"?>
<sst xmlns="http://schemas.openxmlformats.org/spreadsheetml/2006/main" count="197" uniqueCount="193">
  <si>
    <t>Gene_id</t>
  </si>
  <si>
    <t>name</t>
  </si>
  <si>
    <t>ENSSSCG00000001045</t>
  </si>
  <si>
    <t>ENSSSCG00000028631</t>
  </si>
  <si>
    <t>ENSSSCG00000022526</t>
  </si>
  <si>
    <t>ENSSSCG00000024996</t>
  </si>
  <si>
    <t>ENSSSCG00000014861</t>
  </si>
  <si>
    <t>Novel01717</t>
  </si>
  <si>
    <t>ENSSSCG00000006243</t>
  </si>
  <si>
    <t>ENSSSCG00000003900</t>
  </si>
  <si>
    <t>Novel01847</t>
  </si>
  <si>
    <t>Novel00353</t>
  </si>
  <si>
    <t>ENSSSCG00000015747</t>
  </si>
  <si>
    <t>ENSSSCG00000030712</t>
  </si>
  <si>
    <t>ENSSSCG00000022033</t>
  </si>
  <si>
    <t>Novel01307</t>
  </si>
  <si>
    <t>Novel01376</t>
  </si>
  <si>
    <t>ENSSSCG00000006716</t>
  </si>
  <si>
    <t>Novel01590</t>
  </si>
  <si>
    <t>ENSSSCG00000009937</t>
  </si>
  <si>
    <t>ENSSSCG00000016156</t>
  </si>
  <si>
    <t>ENSSSCG00000004194</t>
  </si>
  <si>
    <t>ENSSSCG00000030146</t>
  </si>
  <si>
    <t>ENSSSCG00000027221</t>
  </si>
  <si>
    <t>ENSSSCG00000008237</t>
  </si>
  <si>
    <t>ENSSSCG00000028620</t>
  </si>
  <si>
    <t>ENSSSCG00000002853</t>
  </si>
  <si>
    <t>ENSSSCG00000025541</t>
  </si>
  <si>
    <t>ENSSSCG00000025188</t>
  </si>
  <si>
    <t>Novel01512</t>
  </si>
  <si>
    <t>ENSSSCG00000013072</t>
  </si>
  <si>
    <t>ENSSSCG00000005391</t>
  </si>
  <si>
    <t>ENSSSCG00000011557</t>
  </si>
  <si>
    <t>ENSSSCG00000003201</t>
  </si>
  <si>
    <t>ENSSSCG00000001091</t>
  </si>
  <si>
    <t>ENSSSCG00000010556</t>
  </si>
  <si>
    <t>ENSSSCG00000023264</t>
  </si>
  <si>
    <t>ENSSSCG00000025560</t>
  </si>
  <si>
    <t>ENSSSCG00000005609</t>
  </si>
  <si>
    <t>ENSSSCG00000011685</t>
  </si>
  <si>
    <t>Novel00256</t>
  </si>
  <si>
    <t>ENSSSCG00000015525</t>
  </si>
  <si>
    <t>Novel02468</t>
  </si>
  <si>
    <t>Novel00980</t>
  </si>
  <si>
    <t>ENSSSCG00000010456</t>
  </si>
  <si>
    <t>ENSSSCG00000009237</t>
  </si>
  <si>
    <t>Novel01903</t>
  </si>
  <si>
    <t>ENSSSCG00000014328</t>
  </si>
  <si>
    <t>ENSSSCG00000012376</t>
  </si>
  <si>
    <t>Novel02512</t>
  </si>
  <si>
    <t>ENSSSCG00000022976</t>
  </si>
  <si>
    <t>ENSSSCG00000017914</t>
  </si>
  <si>
    <t>ENSSSCG00000023021</t>
  </si>
  <si>
    <t>ENSSSCG00000001092</t>
  </si>
  <si>
    <t>ENSSSCG00000000194</t>
  </si>
  <si>
    <t>ENSSSCG00000015955</t>
  </si>
  <si>
    <t>ENSSSCG00000017690</t>
  </si>
  <si>
    <t>ENSSSCG00000001697</t>
  </si>
  <si>
    <t>ENSSSCG00000028896</t>
  </si>
  <si>
    <t>ENSSSCG00000011470</t>
  </si>
  <si>
    <t>Novel00204</t>
  </si>
  <si>
    <t>ENSSSCG00000016943</t>
  </si>
  <si>
    <t>ENSSSCG00000026607</t>
  </si>
  <si>
    <t>ENSSSCG00000028676</t>
  </si>
  <si>
    <t>ENSSSCG00000014368</t>
  </si>
  <si>
    <t>ENSSSCG00000023247</t>
  </si>
  <si>
    <t>ENSSSCG00000021181</t>
  </si>
  <si>
    <t>ENSSSCG00000025134</t>
  </si>
  <si>
    <t>ENSSSCG00000012832</t>
  </si>
  <si>
    <t>ENSSSCG00000006560</t>
  </si>
  <si>
    <t>ENSSSCG00000006655</t>
  </si>
  <si>
    <t>ENSSSCG00000000654</t>
  </si>
  <si>
    <t>ENSSSCG00000006780</t>
  </si>
  <si>
    <t>ENSSSCG00000011125</t>
  </si>
  <si>
    <t>ENSSSCG00000014982</t>
  </si>
  <si>
    <t>ENSSSCG00000012895</t>
  </si>
  <si>
    <t>ENSSSCG00000001234</t>
  </si>
  <si>
    <t>ENSSSCG00000000736</t>
  </si>
  <si>
    <t>ENSSSCG00000021006</t>
  </si>
  <si>
    <t>ENSSSCG00000005979</t>
  </si>
  <si>
    <t>ENSSSCG00000006238</t>
  </si>
  <si>
    <t>ENSSSCG00000017793</t>
  </si>
  <si>
    <t>Novel00785</t>
  </si>
  <si>
    <t>ENSSSCG00000003318</t>
  </si>
  <si>
    <t>ENSSSCG00000006288</t>
  </si>
  <si>
    <t>Novel00156</t>
  </si>
  <si>
    <t>ENSSSCG00000021657</t>
  </si>
  <si>
    <t>Novel01160</t>
  </si>
  <si>
    <t>ENSSSCG00000025858</t>
  </si>
  <si>
    <t>Novel01894</t>
  </si>
  <si>
    <t>ENSSSCG00000017933</t>
  </si>
  <si>
    <t>ENSSSCG00000010529</t>
  </si>
  <si>
    <t>ENSSSCG00000016686</t>
  </si>
  <si>
    <t>ENSSSCG00000012805</t>
  </si>
  <si>
    <t>ENSSSCG00000027496</t>
  </si>
  <si>
    <t>Novel00398</t>
  </si>
  <si>
    <t>Novel01493</t>
  </si>
  <si>
    <t>Novel02414</t>
  </si>
  <si>
    <t>Novel02529</t>
  </si>
  <si>
    <t>Novel02038</t>
  </si>
  <si>
    <t>Novel01392</t>
  </si>
  <si>
    <t>Novel00709</t>
  </si>
  <si>
    <t>Novel01465</t>
  </si>
  <si>
    <t>ENSSSCG00000014214</t>
  </si>
  <si>
    <t>Novel00210</t>
  </si>
  <si>
    <t>ENSSSCG00000026149</t>
  </si>
  <si>
    <t>ENSSSCG00000023167</t>
  </si>
  <si>
    <t>ENSSSCG00000004452</t>
  </si>
  <si>
    <t>ENSSSCG00000000289</t>
  </si>
  <si>
    <t>Novel01287</t>
  </si>
  <si>
    <t>ENSSSCG00000025510</t>
  </si>
  <si>
    <t>ENSSSCG00000000748</t>
  </si>
  <si>
    <t>ENSSSCG00000003690</t>
  </si>
  <si>
    <t>ENSSSCG00000013378</t>
  </si>
  <si>
    <t>Novel00535</t>
  </si>
  <si>
    <t>ENSSSCG00000001397</t>
  </si>
  <si>
    <t>ENSSSCG00000003234</t>
  </si>
  <si>
    <t>ENSSSCG00000029944</t>
  </si>
  <si>
    <t>ENSSSCG00000023044</t>
  </si>
  <si>
    <t>ENSSSCG00000011747</t>
  </si>
  <si>
    <t>PIN1</t>
    <phoneticPr fontId="5" type="noConversion"/>
  </si>
  <si>
    <t>MOGAT2</t>
    <phoneticPr fontId="5" type="noConversion"/>
  </si>
  <si>
    <t xml:space="preserve">PENK </t>
    <phoneticPr fontId="5" type="noConversion"/>
  </si>
  <si>
    <t>DMBX1</t>
    <phoneticPr fontId="5" type="noConversion"/>
  </si>
  <si>
    <t>SLC46A1</t>
    <phoneticPr fontId="5" type="noConversion"/>
  </si>
  <si>
    <t>HMGCS2</t>
    <phoneticPr fontId="5" type="noConversion"/>
  </si>
  <si>
    <t>ACACB</t>
    <phoneticPr fontId="5" type="noConversion"/>
  </si>
  <si>
    <t>ACADL</t>
    <phoneticPr fontId="5" type="noConversion"/>
  </si>
  <si>
    <t>ENPP3</t>
    <phoneticPr fontId="5" type="noConversion"/>
  </si>
  <si>
    <t>UGGT2</t>
    <phoneticPr fontId="5" type="noConversion"/>
  </si>
  <si>
    <t>RETSAT</t>
    <phoneticPr fontId="5" type="noConversion"/>
  </si>
  <si>
    <t xml:space="preserve">ABCD3 </t>
    <phoneticPr fontId="5" type="noConversion"/>
  </si>
  <si>
    <t>C19orf12</t>
    <phoneticPr fontId="5" type="noConversion"/>
  </si>
  <si>
    <t>ELOVL6</t>
    <phoneticPr fontId="5" type="noConversion"/>
  </si>
  <si>
    <t>FADS2</t>
    <phoneticPr fontId="5" type="noConversion"/>
  </si>
  <si>
    <t>TMEFF1</t>
    <phoneticPr fontId="5" type="noConversion"/>
  </si>
  <si>
    <t>CIDEC</t>
    <phoneticPr fontId="5" type="noConversion"/>
  </si>
  <si>
    <t xml:space="preserve">ATF5 </t>
    <phoneticPr fontId="5" type="noConversion"/>
  </si>
  <si>
    <t>KIAA0319</t>
    <phoneticPr fontId="5" type="noConversion"/>
  </si>
  <si>
    <t>PAX2</t>
    <phoneticPr fontId="5" type="noConversion"/>
  </si>
  <si>
    <t>IDH1</t>
    <phoneticPr fontId="5" type="noConversion"/>
  </si>
  <si>
    <t>PGLYRP2</t>
    <phoneticPr fontId="5" type="noConversion"/>
  </si>
  <si>
    <t>PAQR9</t>
    <phoneticPr fontId="5" type="noConversion"/>
  </si>
  <si>
    <t>TOR3A</t>
    <phoneticPr fontId="5" type="noConversion"/>
  </si>
  <si>
    <t>PANK1</t>
    <phoneticPr fontId="5" type="noConversion"/>
  </si>
  <si>
    <t>HPSE</t>
    <phoneticPr fontId="5" type="noConversion"/>
  </si>
  <si>
    <t>GFRA3</t>
    <phoneticPr fontId="5" type="noConversion"/>
  </si>
  <si>
    <t>GDPD2</t>
    <phoneticPr fontId="5" type="noConversion"/>
  </si>
  <si>
    <t>GLTPD2</t>
    <phoneticPr fontId="5" type="noConversion"/>
  </si>
  <si>
    <t>TDP2</t>
    <phoneticPr fontId="5" type="noConversion"/>
  </si>
  <si>
    <t xml:space="preserve">TUBA1C </t>
    <phoneticPr fontId="5" type="noConversion"/>
  </si>
  <si>
    <t>ITGA6</t>
    <phoneticPr fontId="5" type="noConversion"/>
  </si>
  <si>
    <t>DHRS11</t>
    <phoneticPr fontId="5" type="noConversion"/>
  </si>
  <si>
    <t>TMEM63B</t>
    <phoneticPr fontId="5" type="noConversion"/>
  </si>
  <si>
    <t>DIO1</t>
    <phoneticPr fontId="5" type="noConversion"/>
  </si>
  <si>
    <t>ABHD6</t>
    <phoneticPr fontId="5" type="noConversion"/>
  </si>
  <si>
    <t>ADAMTS6</t>
    <phoneticPr fontId="5" type="noConversion"/>
  </si>
  <si>
    <t>OPTN</t>
    <phoneticPr fontId="5" type="noConversion"/>
  </si>
  <si>
    <t>DHCR7</t>
    <phoneticPr fontId="5" type="noConversion"/>
  </si>
  <si>
    <t>FAM171B</t>
    <phoneticPr fontId="5" type="noConversion"/>
  </si>
  <si>
    <t>MXRA5</t>
    <phoneticPr fontId="5" type="noConversion"/>
  </si>
  <si>
    <t>CREB3L4</t>
    <phoneticPr fontId="5" type="noConversion"/>
  </si>
  <si>
    <t>CIART</t>
    <phoneticPr fontId="5" type="noConversion"/>
  </si>
  <si>
    <t>WNT2B</t>
    <phoneticPr fontId="5" type="noConversion"/>
  </si>
  <si>
    <t>GATA3</t>
    <phoneticPr fontId="5" type="noConversion"/>
  </si>
  <si>
    <t>MMP7</t>
    <phoneticPr fontId="5" type="noConversion"/>
  </si>
  <si>
    <t>TRIM10</t>
    <phoneticPr fontId="5" type="noConversion"/>
  </si>
  <si>
    <t>TEAD4</t>
    <phoneticPr fontId="5" type="noConversion"/>
  </si>
  <si>
    <t>ANXA13</t>
    <phoneticPr fontId="5" type="noConversion"/>
  </si>
  <si>
    <t>CYP7A1</t>
    <phoneticPr fontId="5" type="noConversion"/>
  </si>
  <si>
    <t>GALP</t>
    <phoneticPr fontId="5" type="noConversion"/>
  </si>
  <si>
    <t>SELP</t>
    <phoneticPr fontId="5" type="noConversion"/>
  </si>
  <si>
    <t>SATB2</t>
    <phoneticPr fontId="5" type="noConversion"/>
  </si>
  <si>
    <t>SFRP5</t>
    <phoneticPr fontId="5" type="noConversion"/>
  </si>
  <si>
    <t>PRR15</t>
    <phoneticPr fontId="5" type="noConversion"/>
  </si>
  <si>
    <t>SPRY3</t>
    <phoneticPr fontId="5" type="noConversion"/>
  </si>
  <si>
    <t>TRIM36</t>
    <phoneticPr fontId="5" type="noConversion"/>
  </si>
  <si>
    <t>MFHAS1</t>
    <phoneticPr fontId="5" type="noConversion"/>
  </si>
  <si>
    <t>PRSS35</t>
    <phoneticPr fontId="5" type="noConversion"/>
  </si>
  <si>
    <t>NFE2</t>
    <phoneticPr fontId="5" type="noConversion"/>
  </si>
  <si>
    <t>IQSEC3</t>
    <phoneticPr fontId="5" type="noConversion"/>
  </si>
  <si>
    <t>DLGAP1</t>
    <phoneticPr fontId="5" type="noConversion"/>
  </si>
  <si>
    <t>ABCC8</t>
    <phoneticPr fontId="5" type="noConversion"/>
  </si>
  <si>
    <t>TMP-CH242-74M17.4</t>
    <phoneticPr fontId="5" type="noConversion"/>
  </si>
  <si>
    <t>CLDN11</t>
    <phoneticPr fontId="5" type="noConversion"/>
  </si>
  <si>
    <t>readcount Fast</t>
    <phoneticPr fontId="5" type="noConversion"/>
  </si>
  <si>
    <t>readcount control</t>
    <phoneticPr fontId="5" type="noConversion"/>
  </si>
  <si>
    <t>log2FoldChange</t>
    <phoneticPr fontId="5" type="noConversion"/>
  </si>
  <si>
    <t>FoldChange</t>
    <phoneticPr fontId="5" type="noConversion"/>
  </si>
  <si>
    <t>readcount HFD</t>
    <phoneticPr fontId="5" type="noConversion"/>
  </si>
  <si>
    <t>p-val</t>
    <phoneticPr fontId="5" type="noConversion"/>
  </si>
  <si>
    <t xml:space="preserve">ELOVL2 </t>
    <phoneticPr fontId="5" type="noConversion"/>
  </si>
  <si>
    <t>Table S4 F/C group and H/C group shared 118 DEGs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</si>
</sst>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2">
    <font>
      <sz val="11"/>
      <color theme="1"/>
      <name val="Calibri"/>
      <charset val="134"/>
      <scheme val="minor"/>
    </font>
    <font>
      <sz val="11"/>
      <color rgb="FF0070C0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z val="11"/>
      <color rgb="FFFFC000"/>
      <name val="Calibri"/>
      <family val="3"/>
      <charset val="134"/>
      <scheme val="minor"/>
    </font>
    <font>
      <sz val="1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7030A0"/>
      <name val="Calibri"/>
      <family val="3"/>
      <charset val="134"/>
      <scheme val="minor"/>
    </font>
    <font>
      <sz val="11"/>
      <color rgb="FFC00000"/>
      <name val="Calibri"/>
      <family val="3"/>
      <charset val="134"/>
      <scheme val="minor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164" fontId="9" fillId="2" borderId="0" xfId="0" applyNumberFormat="1" applyFont="1" applyFill="1">
      <alignment vertical="center"/>
    </xf>
    <xf numFmtId="11" fontId="9" fillId="2" borderId="0" xfId="0" applyNumberFormat="1" applyFont="1" applyFill="1">
      <alignment vertical="center"/>
    </xf>
    <xf numFmtId="0" fontId="10" fillId="2" borderId="0" xfId="0" applyFont="1" applyFill="1">
      <alignment vertical="center"/>
    </xf>
    <xf numFmtId="164" fontId="10" fillId="2" borderId="0" xfId="0" applyNumberFormat="1" applyFont="1" applyFill="1">
      <alignment vertical="center"/>
    </xf>
    <xf numFmtId="11" fontId="10" fillId="2" borderId="0" xfId="0" applyNumberFormat="1" applyFont="1" applyFill="1">
      <alignment vertical="center"/>
    </xf>
    <xf numFmtId="0" fontId="11" fillId="2" borderId="0" xfId="0" applyFont="1" applyFill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1" fontId="7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1" fontId="8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ia.ensembl.org/Sus_scrofa/Gene/Summary?g=ENSSSCG00000001091&amp;db=core" TargetMode="External"/><Relationship Id="rId1" Type="http://schemas.openxmlformats.org/officeDocument/2006/relationships/hyperlink" Target="http://asia.ensembl.org/Sus_scrofa/Gene/Summary?g=ENSSSCG00000000194&amp;db=c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zoomScaleNormal="100" workbookViewId="0">
      <pane ySplit="2" topLeftCell="A108" activePane="bottomLeft" state="frozen"/>
      <selection pane="bottomLeft" activeCell="F13" sqref="F13"/>
    </sheetView>
  </sheetViews>
  <sheetFormatPr defaultColWidth="9" defaultRowHeight="15"/>
  <cols>
    <col min="1" max="1" width="22.7109375" style="1" customWidth="1"/>
    <col min="2" max="2" width="19.140625" style="1" customWidth="1"/>
    <col min="3" max="3" width="17.42578125" style="10" customWidth="1"/>
    <col min="4" max="4" width="19.42578125" style="10" bestFit="1" customWidth="1"/>
    <col min="5" max="5" width="12.42578125" style="11" customWidth="1"/>
    <col min="6" max="6" width="16.28515625" style="10" customWidth="1"/>
    <col min="7" max="7" width="13.140625" style="12" customWidth="1"/>
    <col min="8" max="8" width="16.140625" style="13" customWidth="1"/>
    <col min="9" max="9" width="20.42578125" style="13" customWidth="1"/>
    <col min="10" max="10" width="11.42578125" style="14" customWidth="1"/>
    <col min="11" max="11" width="16.28515625" style="13" customWidth="1"/>
    <col min="12" max="12" width="14.140625" style="15" customWidth="1"/>
    <col min="13" max="16384" width="9" style="1"/>
  </cols>
  <sheetData>
    <row r="1" spans="1:12" ht="18.75">
      <c r="A1" s="16" t="s">
        <v>192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6" customFormat="1">
      <c r="A2" s="7" t="s">
        <v>0</v>
      </c>
      <c r="B2" s="7" t="s">
        <v>1</v>
      </c>
      <c r="C2" s="7" t="s">
        <v>185</v>
      </c>
      <c r="D2" s="7" t="s">
        <v>186</v>
      </c>
      <c r="E2" s="17" t="s">
        <v>188</v>
      </c>
      <c r="F2" s="7" t="s">
        <v>187</v>
      </c>
      <c r="G2" s="18" t="s">
        <v>190</v>
      </c>
      <c r="H2" s="7" t="s">
        <v>189</v>
      </c>
      <c r="I2" s="7" t="s">
        <v>186</v>
      </c>
      <c r="J2" s="17" t="s">
        <v>188</v>
      </c>
      <c r="K2" s="7" t="s">
        <v>187</v>
      </c>
      <c r="L2" s="18" t="s">
        <v>190</v>
      </c>
    </row>
    <row r="3" spans="1:12" s="2" customFormat="1">
      <c r="A3" s="8" t="s">
        <v>2</v>
      </c>
      <c r="B3" s="8" t="s">
        <v>191</v>
      </c>
      <c r="C3" s="8">
        <v>628.99418254551904</v>
      </c>
      <c r="D3" s="8">
        <v>6.0060992731975498</v>
      </c>
      <c r="E3" s="19">
        <f t="shared" ref="E3:E34" si="0">2^F3</f>
        <v>104.72775307991377</v>
      </c>
      <c r="F3" s="8">
        <v>6.7104999999999997</v>
      </c>
      <c r="G3" s="20">
        <v>6.2865000000000002E-5</v>
      </c>
      <c r="H3" s="8">
        <v>26.421968830281099</v>
      </c>
      <c r="I3" s="8">
        <v>5.5658886597255099</v>
      </c>
      <c r="J3" s="19">
        <f t="shared" ref="J3:J34" si="1">2^K3</f>
        <v>4.7472762353359617</v>
      </c>
      <c r="K3" s="8">
        <v>2.2471000000000001</v>
      </c>
      <c r="L3" s="20">
        <v>1.6654E-3</v>
      </c>
    </row>
    <row r="4" spans="1:12" s="3" customFormat="1">
      <c r="A4" s="8" t="s">
        <v>3</v>
      </c>
      <c r="B4" s="8" t="s">
        <v>120</v>
      </c>
      <c r="C4" s="8">
        <v>27.7965295012079</v>
      </c>
      <c r="D4" s="8">
        <v>0.37579614974987102</v>
      </c>
      <c r="E4" s="19">
        <f t="shared" si="0"/>
        <v>73.966494575291591</v>
      </c>
      <c r="F4" s="8">
        <v>6.2088000000000001</v>
      </c>
      <c r="G4" s="20">
        <v>2.2045E-8</v>
      </c>
      <c r="H4" s="8">
        <v>27.046757204980899</v>
      </c>
      <c r="I4" s="8">
        <v>0.34638184878610501</v>
      </c>
      <c r="J4" s="19">
        <f t="shared" si="1"/>
        <v>78.081020305938651</v>
      </c>
      <c r="K4" s="8">
        <v>6.2869000000000002</v>
      </c>
      <c r="L4" s="20">
        <v>1.4964999999999999E-8</v>
      </c>
    </row>
    <row r="5" spans="1:12" s="3" customFormat="1">
      <c r="A5" s="8" t="s">
        <v>4</v>
      </c>
      <c r="B5" s="8"/>
      <c r="C5" s="8">
        <v>25.6645268431059</v>
      </c>
      <c r="D5" s="8">
        <v>0.38289026582838598</v>
      </c>
      <c r="E5" s="19">
        <f t="shared" si="0"/>
        <v>67.028372526876964</v>
      </c>
      <c r="F5" s="8">
        <v>6.0667</v>
      </c>
      <c r="G5" s="20">
        <v>2.5528999999999999E-3</v>
      </c>
      <c r="H5" s="8">
        <v>8.86610687518289</v>
      </c>
      <c r="I5" s="8">
        <v>0.35623394272363001</v>
      </c>
      <c r="J5" s="19">
        <f t="shared" si="1"/>
        <v>24.888372713864921</v>
      </c>
      <c r="K5" s="8">
        <v>4.6374000000000004</v>
      </c>
      <c r="L5" s="20">
        <v>1.4065E-3</v>
      </c>
    </row>
    <row r="6" spans="1:12" s="3" customFormat="1">
      <c r="A6" s="8" t="s">
        <v>5</v>
      </c>
      <c r="B6" s="8"/>
      <c r="C6" s="8">
        <v>24.729232305788798</v>
      </c>
      <c r="D6" s="8">
        <v>0.37579614974987102</v>
      </c>
      <c r="E6" s="19">
        <f t="shared" si="0"/>
        <v>65.803845922940766</v>
      </c>
      <c r="F6" s="8">
        <v>6.0400999999999998</v>
      </c>
      <c r="G6" s="20">
        <v>6.1730999999999999E-3</v>
      </c>
      <c r="H6" s="8">
        <v>33.407804831885898</v>
      </c>
      <c r="I6" s="8">
        <v>0.34638184878610501</v>
      </c>
      <c r="J6" s="19">
        <f t="shared" si="1"/>
        <v>96.449376042397986</v>
      </c>
      <c r="K6" s="8">
        <v>6.5917000000000003</v>
      </c>
      <c r="L6" s="20">
        <v>6.7263999999999996E-10</v>
      </c>
    </row>
    <row r="7" spans="1:12" s="3" customFormat="1">
      <c r="A7" s="8" t="s">
        <v>6</v>
      </c>
      <c r="B7" s="8" t="s">
        <v>121</v>
      </c>
      <c r="C7" s="8">
        <v>48.337977008895898</v>
      </c>
      <c r="D7" s="8">
        <v>1.45564510471368</v>
      </c>
      <c r="E7" s="19">
        <f t="shared" si="0"/>
        <v>33.206643530414539</v>
      </c>
      <c r="F7" s="8">
        <v>5.0533999999999999</v>
      </c>
      <c r="G7" s="20">
        <v>4.5198E-3</v>
      </c>
      <c r="H7" s="8">
        <v>191.77111403489999</v>
      </c>
      <c r="I7" s="8">
        <v>1.3492933791336199</v>
      </c>
      <c r="J7" s="19">
        <f t="shared" si="1"/>
        <v>142.12337070446574</v>
      </c>
      <c r="K7" s="8">
        <v>7.1509999999999998</v>
      </c>
      <c r="L7" s="20">
        <v>2.7748E-3</v>
      </c>
    </row>
    <row r="8" spans="1:12" s="3" customFormat="1">
      <c r="A8" s="8" t="s">
        <v>7</v>
      </c>
      <c r="B8" s="8"/>
      <c r="C8" s="8">
        <v>9.3805793050164503</v>
      </c>
      <c r="D8" s="8">
        <v>0.314068423307033</v>
      </c>
      <c r="E8" s="19">
        <f t="shared" si="0"/>
        <v>29.86740518949831</v>
      </c>
      <c r="F8" s="8">
        <v>4.9005000000000001</v>
      </c>
      <c r="G8" s="20">
        <v>1.1166000000000001E-2</v>
      </c>
      <c r="H8" s="8">
        <v>13.2209302251203</v>
      </c>
      <c r="I8" s="8">
        <v>0.29044364490025398</v>
      </c>
      <c r="J8" s="19">
        <f t="shared" si="1"/>
        <v>45.519095962582767</v>
      </c>
      <c r="K8" s="8">
        <v>5.5084</v>
      </c>
      <c r="L8" s="20">
        <v>6.2224000000000006E-5</v>
      </c>
    </row>
    <row r="9" spans="1:12" s="3" customFormat="1">
      <c r="A9" s="8" t="s">
        <v>8</v>
      </c>
      <c r="B9" s="8" t="s">
        <v>122</v>
      </c>
      <c r="C9" s="8">
        <v>11.6498068156292</v>
      </c>
      <c r="D9" s="8">
        <v>0.69695868913541903</v>
      </c>
      <c r="E9" s="19">
        <f t="shared" si="0"/>
        <v>16.715330784114492</v>
      </c>
      <c r="F9" s="8">
        <v>4.0631000000000004</v>
      </c>
      <c r="G9" s="20">
        <v>1.0283E-3</v>
      </c>
      <c r="H9" s="8">
        <v>13.106994109052</v>
      </c>
      <c r="I9" s="8">
        <v>0.64667758762388405</v>
      </c>
      <c r="J9" s="19">
        <f t="shared" si="1"/>
        <v>20.267552850596097</v>
      </c>
      <c r="K9" s="8">
        <v>4.3411</v>
      </c>
      <c r="L9" s="20">
        <v>2.2439000000000001E-4</v>
      </c>
    </row>
    <row r="10" spans="1:12" s="3" customFormat="1">
      <c r="A10" s="8" t="s">
        <v>9</v>
      </c>
      <c r="B10" s="8" t="s">
        <v>123</v>
      </c>
      <c r="C10" s="8">
        <v>32.741840383238703</v>
      </c>
      <c r="D10" s="8">
        <v>2.2673008056705801</v>
      </c>
      <c r="E10" s="19">
        <f t="shared" si="0"/>
        <v>14.441012579423926</v>
      </c>
      <c r="F10" s="8">
        <v>3.8521000000000001</v>
      </c>
      <c r="G10" s="20">
        <v>5.1232999999999997E-4</v>
      </c>
      <c r="H10" s="8">
        <v>45.949193280326803</v>
      </c>
      <c r="I10" s="8">
        <v>2.09889581212515</v>
      </c>
      <c r="J10" s="19">
        <f t="shared" si="1"/>
        <v>21.891516602072901</v>
      </c>
      <c r="K10" s="8">
        <v>4.4523000000000001</v>
      </c>
      <c r="L10" s="20">
        <v>1.3127000000000001E-7</v>
      </c>
    </row>
    <row r="11" spans="1:12" s="3" customFormat="1">
      <c r="A11" s="8" t="s">
        <v>10</v>
      </c>
      <c r="B11" s="8"/>
      <c r="C11" s="8">
        <v>31.530597706673699</v>
      </c>
      <c r="D11" s="8">
        <v>2.2285197524489599</v>
      </c>
      <c r="E11" s="19">
        <f t="shared" si="0"/>
        <v>14.148723562292343</v>
      </c>
      <c r="F11" s="8">
        <v>3.8226</v>
      </c>
      <c r="G11" s="20">
        <v>6.2820000000000003E-3</v>
      </c>
      <c r="H11" s="8">
        <v>51.412103366416297</v>
      </c>
      <c r="I11" s="8">
        <v>2.0716133585184102</v>
      </c>
      <c r="J11" s="19">
        <f t="shared" si="1"/>
        <v>24.817742771101074</v>
      </c>
      <c r="K11" s="8">
        <v>4.6333000000000002</v>
      </c>
      <c r="L11" s="20">
        <v>1.2029E-4</v>
      </c>
    </row>
    <row r="12" spans="1:12" s="3" customFormat="1">
      <c r="A12" s="8" t="s">
        <v>11</v>
      </c>
      <c r="B12" s="8"/>
      <c r="C12" s="8">
        <v>132.000582161897</v>
      </c>
      <c r="D12" s="8">
        <v>10.395963083417501</v>
      </c>
      <c r="E12" s="19">
        <f t="shared" si="0"/>
        <v>12.696861320534277</v>
      </c>
      <c r="F12" s="8">
        <v>3.6663999999999999</v>
      </c>
      <c r="G12" s="20">
        <v>1.2292E-5</v>
      </c>
      <c r="H12" s="8">
        <v>70.476286317951704</v>
      </c>
      <c r="I12" s="8">
        <v>9.6222475943915295</v>
      </c>
      <c r="J12" s="19">
        <f t="shared" si="1"/>
        <v>7.3243462779872317</v>
      </c>
      <c r="K12" s="8">
        <v>2.8727</v>
      </c>
      <c r="L12" s="20">
        <v>2.9367999999999998E-2</v>
      </c>
    </row>
    <row r="13" spans="1:12" s="3" customFormat="1">
      <c r="A13" s="8" t="s">
        <v>12</v>
      </c>
      <c r="B13" s="8"/>
      <c r="C13" s="8">
        <v>65.175028584994195</v>
      </c>
      <c r="D13" s="8">
        <v>5.6761782927478102</v>
      </c>
      <c r="E13" s="19">
        <f t="shared" si="0"/>
        <v>11.48198364000211</v>
      </c>
      <c r="F13" s="8">
        <v>3.5213000000000001</v>
      </c>
      <c r="G13" s="20">
        <v>3.1292E-2</v>
      </c>
      <c r="H13" s="8">
        <v>37.275038261673103</v>
      </c>
      <c r="I13" s="8">
        <v>5.2566413584836704</v>
      </c>
      <c r="J13" s="19">
        <f t="shared" si="1"/>
        <v>7.0910535935589376</v>
      </c>
      <c r="K13" s="8">
        <v>2.8260000000000001</v>
      </c>
      <c r="L13" s="20">
        <v>3.9985E-2</v>
      </c>
    </row>
    <row r="14" spans="1:12" s="2" customFormat="1">
      <c r="A14" s="8" t="s">
        <v>13</v>
      </c>
      <c r="B14" s="8"/>
      <c r="C14" s="8">
        <v>138.80258780557699</v>
      </c>
      <c r="D14" s="8">
        <v>13.5191486115017</v>
      </c>
      <c r="E14" s="19">
        <f t="shared" si="0"/>
        <v>10.267407180503231</v>
      </c>
      <c r="F14" s="8">
        <v>3.36</v>
      </c>
      <c r="G14" s="20">
        <v>1.4454E-6</v>
      </c>
      <c r="H14" s="8">
        <v>38.176483069606697</v>
      </c>
      <c r="I14" s="8">
        <v>12.5289578715999</v>
      </c>
      <c r="J14" s="19">
        <f t="shared" si="1"/>
        <v>3.0470221762334906</v>
      </c>
      <c r="K14" s="8">
        <v>1.6073999999999999</v>
      </c>
      <c r="L14" s="20">
        <v>1.3937E-2</v>
      </c>
    </row>
    <row r="15" spans="1:12" s="3" customFormat="1">
      <c r="A15" s="8" t="s">
        <v>14</v>
      </c>
      <c r="B15" s="8" t="s">
        <v>124</v>
      </c>
      <c r="C15" s="8">
        <v>76.156931481210094</v>
      </c>
      <c r="D15" s="8">
        <v>7.5764413897327101</v>
      </c>
      <c r="E15" s="19">
        <f t="shared" si="0"/>
        <v>10.051925648394638</v>
      </c>
      <c r="F15" s="8">
        <v>3.3294000000000001</v>
      </c>
      <c r="G15" s="20">
        <v>2.3324999999999999E-2</v>
      </c>
      <c r="H15" s="8">
        <v>75.883351856663097</v>
      </c>
      <c r="I15" s="8">
        <v>7.0181068842267704</v>
      </c>
      <c r="J15" s="19">
        <f t="shared" si="1"/>
        <v>10.812288445702256</v>
      </c>
      <c r="K15" s="8">
        <v>3.4346000000000001</v>
      </c>
      <c r="L15" s="20">
        <v>2.6803E-2</v>
      </c>
    </row>
    <row r="16" spans="1:12" s="3" customFormat="1">
      <c r="A16" s="8" t="s">
        <v>15</v>
      </c>
      <c r="B16" s="8"/>
      <c r="C16" s="8">
        <v>10.4030659659261</v>
      </c>
      <c r="D16" s="8">
        <v>1.0798489549638099</v>
      </c>
      <c r="E16" s="19">
        <f t="shared" si="0"/>
        <v>9.6337667885377609</v>
      </c>
      <c r="F16" s="8">
        <v>3.2681</v>
      </c>
      <c r="G16" s="20">
        <v>2.1770000000000001E-2</v>
      </c>
      <c r="H16" s="8">
        <v>16.404054812707901</v>
      </c>
      <c r="I16" s="8">
        <v>1.00291153034751</v>
      </c>
      <c r="J16" s="19">
        <f t="shared" si="1"/>
        <v>16.356588827894115</v>
      </c>
      <c r="K16" s="8">
        <v>4.0317999999999996</v>
      </c>
      <c r="L16" s="20">
        <v>4.3321000000000002E-3</v>
      </c>
    </row>
    <row r="17" spans="1:12" s="3" customFormat="1">
      <c r="A17" s="8" t="s">
        <v>16</v>
      </c>
      <c r="B17" s="8"/>
      <c r="C17" s="8">
        <v>23.444149730240699</v>
      </c>
      <c r="D17" s="8">
        <v>2.5283999435989699</v>
      </c>
      <c r="E17" s="19">
        <f t="shared" si="0"/>
        <v>9.2721248982379265</v>
      </c>
      <c r="F17" s="8">
        <v>3.2128999999999999</v>
      </c>
      <c r="G17" s="20">
        <v>7.9721999999999996E-4</v>
      </c>
      <c r="H17" s="8">
        <v>23.026926464197299</v>
      </c>
      <c r="I17" s="8">
        <v>2.34235281554361</v>
      </c>
      <c r="J17" s="19">
        <f t="shared" si="1"/>
        <v>9.8307398759238858</v>
      </c>
      <c r="K17" s="8">
        <v>3.2972999999999999</v>
      </c>
      <c r="L17" s="20">
        <v>6.6502999999999997E-5</v>
      </c>
    </row>
    <row r="18" spans="1:12" s="4" customFormat="1">
      <c r="A18" s="8" t="s">
        <v>17</v>
      </c>
      <c r="B18" s="8" t="s">
        <v>125</v>
      </c>
      <c r="C18" s="8">
        <v>35577.292182489</v>
      </c>
      <c r="D18" s="8">
        <v>4053.3028755581399</v>
      </c>
      <c r="E18" s="19">
        <f t="shared" si="0"/>
        <v>8.7774386049227999</v>
      </c>
      <c r="F18" s="8">
        <v>3.1337999999999999</v>
      </c>
      <c r="G18" s="20">
        <v>1.7403999999999999E-12</v>
      </c>
      <c r="H18" s="8">
        <v>348.124472229113</v>
      </c>
      <c r="I18" s="8">
        <v>3744.8958789117601</v>
      </c>
      <c r="J18" s="19">
        <f t="shared" si="1"/>
        <v>9.2956528375593844E-2</v>
      </c>
      <c r="K18" s="8">
        <v>-3.4272999999999998</v>
      </c>
      <c r="L18" s="20">
        <v>2.2286E-2</v>
      </c>
    </row>
    <row r="19" spans="1:12" s="5" customFormat="1">
      <c r="A19" s="8" t="s">
        <v>18</v>
      </c>
      <c r="B19" s="8"/>
      <c r="C19" s="8">
        <v>75.767477722353206</v>
      </c>
      <c r="D19" s="8">
        <v>10.572405998824101</v>
      </c>
      <c r="E19" s="19">
        <f t="shared" si="0"/>
        <v>7.1666554699015794</v>
      </c>
      <c r="F19" s="8">
        <v>2.8412999999999999</v>
      </c>
      <c r="G19" s="20">
        <v>7.5399999999999998E-6</v>
      </c>
      <c r="H19" s="8">
        <v>36.301625799717399</v>
      </c>
      <c r="I19" s="8">
        <v>9.8012875966589696</v>
      </c>
      <c r="J19" s="19">
        <f t="shared" si="1"/>
        <v>3.7037840901092962</v>
      </c>
      <c r="K19" s="8">
        <v>1.889</v>
      </c>
      <c r="L19" s="20">
        <v>2.3446000000000001E-3</v>
      </c>
    </row>
    <row r="20" spans="1:12" s="3" customFormat="1">
      <c r="A20" s="8" t="s">
        <v>19</v>
      </c>
      <c r="B20" s="8" t="s">
        <v>126</v>
      </c>
      <c r="C20" s="8">
        <v>189.60989924729699</v>
      </c>
      <c r="D20" s="8">
        <v>26.755478920703698</v>
      </c>
      <c r="E20" s="19">
        <f t="shared" si="0"/>
        <v>7.0866313436488628</v>
      </c>
      <c r="F20" s="8">
        <v>2.8250999999999999</v>
      </c>
      <c r="G20" s="20">
        <v>2.3419E-6</v>
      </c>
      <c r="H20" s="8">
        <v>260.76518939932203</v>
      </c>
      <c r="I20" s="8">
        <v>24.771448237897399</v>
      </c>
      <c r="J20" s="19">
        <f t="shared" si="1"/>
        <v>10.526836200232065</v>
      </c>
      <c r="K20" s="8">
        <v>3.3959999999999999</v>
      </c>
      <c r="L20" s="20">
        <v>3.8636999999999998E-2</v>
      </c>
    </row>
    <row r="21" spans="1:12" s="3" customFormat="1">
      <c r="A21" s="8" t="s">
        <v>20</v>
      </c>
      <c r="B21" s="8" t="s">
        <v>127</v>
      </c>
      <c r="C21" s="8">
        <v>5031.4753044590097</v>
      </c>
      <c r="D21" s="8">
        <v>728.96511229809096</v>
      </c>
      <c r="E21" s="19">
        <f t="shared" si="0"/>
        <v>6.9024091783063151</v>
      </c>
      <c r="F21" s="8">
        <v>2.7871000000000001</v>
      </c>
      <c r="G21" s="20">
        <v>1.2770000000000001E-10</v>
      </c>
      <c r="H21" s="8">
        <v>3652.1233176938099</v>
      </c>
      <c r="I21" s="8">
        <v>675.382716807007</v>
      </c>
      <c r="J21" s="19">
        <f t="shared" si="1"/>
        <v>5.407643332112503</v>
      </c>
      <c r="K21" s="8">
        <v>2.4350000000000001</v>
      </c>
      <c r="L21" s="20">
        <v>8.4457999999999997E-5</v>
      </c>
    </row>
    <row r="22" spans="1:12" s="5" customFormat="1">
      <c r="A22" s="8" t="s">
        <v>21</v>
      </c>
      <c r="B22" s="8" t="s">
        <v>128</v>
      </c>
      <c r="C22" s="8">
        <v>168.81224711688</v>
      </c>
      <c r="D22" s="8">
        <v>29.144570854274299</v>
      </c>
      <c r="E22" s="19">
        <f t="shared" si="0"/>
        <v>5.792154157136606</v>
      </c>
      <c r="F22" s="8">
        <v>2.5341</v>
      </c>
      <c r="G22" s="20">
        <v>3.6787999999999999E-3</v>
      </c>
      <c r="H22" s="8">
        <v>60.681301373408701</v>
      </c>
      <c r="I22" s="8">
        <v>26.983120989327698</v>
      </c>
      <c r="J22" s="19">
        <f t="shared" si="1"/>
        <v>2.2488695854712337</v>
      </c>
      <c r="K22" s="8">
        <v>1.1692</v>
      </c>
      <c r="L22" s="20">
        <v>3.9074999999999999E-2</v>
      </c>
    </row>
    <row r="23" spans="1:12">
      <c r="A23" s="8" t="s">
        <v>22</v>
      </c>
      <c r="B23" s="8" t="s">
        <v>129</v>
      </c>
      <c r="C23" s="8">
        <v>10.453212060349999</v>
      </c>
      <c r="D23" s="8">
        <v>1.83853537054206</v>
      </c>
      <c r="E23" s="19">
        <f t="shared" si="0"/>
        <v>5.6855503267638454</v>
      </c>
      <c r="F23" s="8">
        <v>2.5072999999999999</v>
      </c>
      <c r="G23" s="20">
        <v>1.4674E-2</v>
      </c>
      <c r="H23" s="8">
        <v>8.2039959895135208</v>
      </c>
      <c r="I23" s="8">
        <v>1.70552732185725</v>
      </c>
      <c r="J23" s="19">
        <f t="shared" si="1"/>
        <v>4.8102104024154091</v>
      </c>
      <c r="K23" s="8">
        <v>2.2660999999999998</v>
      </c>
      <c r="L23" s="20">
        <v>3.9219999999999998E-2</v>
      </c>
    </row>
    <row r="24" spans="1:12">
      <c r="A24" s="8" t="s">
        <v>23</v>
      </c>
      <c r="B24" s="8"/>
      <c r="C24" s="8">
        <v>24.2547148831054</v>
      </c>
      <c r="D24" s="8">
        <v>4.5979936627696798</v>
      </c>
      <c r="E24" s="19">
        <f t="shared" si="0"/>
        <v>5.2751056922105413</v>
      </c>
      <c r="F24" s="8">
        <v>2.3992</v>
      </c>
      <c r="G24" s="20">
        <v>4.6261000000000002E-3</v>
      </c>
      <c r="H24" s="8">
        <v>15.0488341236608</v>
      </c>
      <c r="I24" s="8">
        <v>4.2528292966026902</v>
      </c>
      <c r="J24" s="19">
        <f t="shared" si="1"/>
        <v>3.5386522686932156</v>
      </c>
      <c r="K24" s="8">
        <v>1.8231999999999999</v>
      </c>
      <c r="L24" s="20">
        <v>4.2894000000000002E-2</v>
      </c>
    </row>
    <row r="25" spans="1:12">
      <c r="A25" s="8" t="s">
        <v>24</v>
      </c>
      <c r="B25" s="8" t="s">
        <v>130</v>
      </c>
      <c r="C25" s="8">
        <v>5262.7104491028404</v>
      </c>
      <c r="D25" s="8">
        <v>1033.0360642411699</v>
      </c>
      <c r="E25" s="19">
        <f t="shared" si="0"/>
        <v>5.0943567751641723</v>
      </c>
      <c r="F25" s="8">
        <v>2.3489</v>
      </c>
      <c r="G25" s="20">
        <v>7.8895000000000006E-8</v>
      </c>
      <c r="H25" s="8">
        <v>2088.0194777501101</v>
      </c>
      <c r="I25" s="8">
        <v>956.48715722996405</v>
      </c>
      <c r="J25" s="19">
        <f t="shared" si="1"/>
        <v>2.1829816451880091</v>
      </c>
      <c r="K25" s="8">
        <v>1.1263000000000001</v>
      </c>
      <c r="L25" s="20">
        <v>1.2106E-2</v>
      </c>
    </row>
    <row r="26" spans="1:12">
      <c r="A26" s="8" t="s">
        <v>25</v>
      </c>
      <c r="B26" s="8" t="s">
        <v>131</v>
      </c>
      <c r="C26" s="8">
        <v>4733.6825373930897</v>
      </c>
      <c r="D26" s="8">
        <v>971.33415806450296</v>
      </c>
      <c r="E26" s="19">
        <f t="shared" si="0"/>
        <v>4.8733032513526586</v>
      </c>
      <c r="F26" s="8">
        <v>2.2848999999999999</v>
      </c>
      <c r="G26" s="20">
        <v>5.9665999999999998E-6</v>
      </c>
      <c r="H26" s="8">
        <v>1816.6928547443699</v>
      </c>
      <c r="I26" s="8">
        <v>899.93538992091305</v>
      </c>
      <c r="J26" s="19">
        <f t="shared" si="1"/>
        <v>2.018662882300867</v>
      </c>
      <c r="K26" s="8">
        <v>1.0134000000000001</v>
      </c>
      <c r="L26" s="20">
        <v>2.8735E-2</v>
      </c>
    </row>
    <row r="27" spans="1:12">
      <c r="A27" s="8" t="s">
        <v>26</v>
      </c>
      <c r="B27" s="8" t="s">
        <v>132</v>
      </c>
      <c r="C27" s="8">
        <v>141.47315994590701</v>
      </c>
      <c r="D27" s="8">
        <v>29.6029220854244</v>
      </c>
      <c r="E27" s="19">
        <f t="shared" si="0"/>
        <v>4.7789709570233203</v>
      </c>
      <c r="F27" s="8">
        <v>2.2566999999999999</v>
      </c>
      <c r="G27" s="20">
        <v>1.0544E-2</v>
      </c>
      <c r="H27" s="8">
        <v>71.9241385171416</v>
      </c>
      <c r="I27" s="8">
        <v>27.381366150726901</v>
      </c>
      <c r="J27" s="19">
        <f t="shared" si="1"/>
        <v>2.6267884193561031</v>
      </c>
      <c r="K27" s="8">
        <v>1.3933</v>
      </c>
      <c r="L27" s="20">
        <v>2.0149E-2</v>
      </c>
    </row>
    <row r="28" spans="1:12">
      <c r="A28" s="8" t="s">
        <v>27</v>
      </c>
      <c r="B28" s="8" t="s">
        <v>133</v>
      </c>
      <c r="C28" s="8">
        <v>676.57634405732404</v>
      </c>
      <c r="D28" s="8">
        <v>151.717867325801</v>
      </c>
      <c r="E28" s="19">
        <f t="shared" si="0"/>
        <v>4.4595557513479465</v>
      </c>
      <c r="F28" s="8">
        <v>2.1568999999999998</v>
      </c>
      <c r="G28" s="20">
        <v>4.6292000000000002E-7</v>
      </c>
      <c r="H28" s="8">
        <v>1121.79972127467</v>
      </c>
      <c r="I28" s="8">
        <v>140.642490218267</v>
      </c>
      <c r="J28" s="19">
        <f t="shared" si="1"/>
        <v>7.9761912360162137</v>
      </c>
      <c r="K28" s="8">
        <v>2.9956999999999998</v>
      </c>
      <c r="L28" s="20">
        <v>3.5671000000000001E-2</v>
      </c>
    </row>
    <row r="29" spans="1:12">
      <c r="A29" s="8" t="s">
        <v>28</v>
      </c>
      <c r="B29" s="8"/>
      <c r="C29" s="8">
        <v>1903.0467586776099</v>
      </c>
      <c r="D29" s="8">
        <v>431.04286443985001</v>
      </c>
      <c r="E29" s="19">
        <f t="shared" si="0"/>
        <v>4.4149588770082486</v>
      </c>
      <c r="F29" s="8">
        <v>2.1423999999999999</v>
      </c>
      <c r="G29" s="20">
        <v>2.4459999999999998E-4</v>
      </c>
      <c r="H29" s="8">
        <v>101.530846125791</v>
      </c>
      <c r="I29" s="8">
        <v>399.18158769449201</v>
      </c>
      <c r="J29" s="19">
        <f t="shared" si="1"/>
        <v>0.25435229205722498</v>
      </c>
      <c r="K29" s="8">
        <v>-1.9751000000000001</v>
      </c>
      <c r="L29" s="20">
        <v>3.4496999999999999E-5</v>
      </c>
    </row>
    <row r="30" spans="1:12">
      <c r="A30" s="8" t="s">
        <v>29</v>
      </c>
      <c r="B30" s="8"/>
      <c r="C30" s="8">
        <v>50.845878463695399</v>
      </c>
      <c r="D30" s="8">
        <v>12.1427481153593</v>
      </c>
      <c r="E30" s="19">
        <f t="shared" si="0"/>
        <v>4.1872411278983019</v>
      </c>
      <c r="F30" s="8">
        <v>2.0659999999999998</v>
      </c>
      <c r="G30" s="20">
        <v>1.0231000000000001E-3</v>
      </c>
      <c r="H30" s="8">
        <v>43.506057565458299</v>
      </c>
      <c r="I30" s="8">
        <v>11.2535058211602</v>
      </c>
      <c r="J30" s="19">
        <f t="shared" si="1"/>
        <v>3.8658884251781664</v>
      </c>
      <c r="K30" s="8">
        <v>1.9508000000000001</v>
      </c>
      <c r="L30" s="20">
        <v>1.2842000000000001E-3</v>
      </c>
    </row>
    <row r="31" spans="1:12">
      <c r="A31" s="8" t="s">
        <v>30</v>
      </c>
      <c r="B31" s="8" t="s">
        <v>134</v>
      </c>
      <c r="C31" s="8">
        <v>15213.6752249001</v>
      </c>
      <c r="D31" s="8">
        <v>3724.1584755180402</v>
      </c>
      <c r="E31" s="19">
        <f t="shared" si="0"/>
        <v>4.085180998500757</v>
      </c>
      <c r="F31" s="8">
        <v>2.0304000000000002</v>
      </c>
      <c r="G31" s="20">
        <v>1.3728E-6</v>
      </c>
      <c r="H31" s="8">
        <v>10614.2153993785</v>
      </c>
      <c r="I31" s="8">
        <v>3454.9299582899298</v>
      </c>
      <c r="J31" s="19">
        <f t="shared" si="1"/>
        <v>3.0722593313534121</v>
      </c>
      <c r="K31" s="8">
        <v>1.6193</v>
      </c>
      <c r="L31" s="20">
        <v>3.0478999999999999E-2</v>
      </c>
    </row>
    <row r="32" spans="1:12">
      <c r="A32" s="8" t="s">
        <v>31</v>
      </c>
      <c r="B32" s="8" t="s">
        <v>135</v>
      </c>
      <c r="C32" s="8">
        <v>193.294815473857</v>
      </c>
      <c r="D32" s="8">
        <v>49.6475127664296</v>
      </c>
      <c r="E32" s="19">
        <f t="shared" si="0"/>
        <v>3.8933174966329531</v>
      </c>
      <c r="F32" s="8">
        <v>1.9610000000000001</v>
      </c>
      <c r="G32" s="20">
        <v>1.6985000000000001E-5</v>
      </c>
      <c r="H32" s="8">
        <v>123.105887221264</v>
      </c>
      <c r="I32" s="8">
        <v>46.018735878055402</v>
      </c>
      <c r="J32" s="19">
        <f t="shared" si="1"/>
        <v>2.6751133078426164</v>
      </c>
      <c r="K32" s="8">
        <v>1.4196</v>
      </c>
      <c r="L32" s="20">
        <v>5.5097999999999996E-3</v>
      </c>
    </row>
    <row r="33" spans="1:12">
      <c r="A33" s="8" t="s">
        <v>32</v>
      </c>
      <c r="B33" s="8" t="s">
        <v>136</v>
      </c>
      <c r="C33" s="8">
        <v>769.13554383400697</v>
      </c>
      <c r="D33" s="8">
        <v>203.617036800199</v>
      </c>
      <c r="E33" s="19">
        <f t="shared" si="0"/>
        <v>3.777416853761506</v>
      </c>
      <c r="F33" s="8">
        <v>1.9174</v>
      </c>
      <c r="G33" s="20">
        <v>1.2490000000000001E-5</v>
      </c>
      <c r="H33" s="8">
        <v>422.02581550799101</v>
      </c>
      <c r="I33" s="8">
        <v>188.538639436247</v>
      </c>
      <c r="J33" s="19">
        <f t="shared" si="1"/>
        <v>2.238449855256202</v>
      </c>
      <c r="K33" s="8">
        <v>1.1625000000000001</v>
      </c>
      <c r="L33" s="20">
        <v>3.4511E-2</v>
      </c>
    </row>
    <row r="34" spans="1:12">
      <c r="A34" s="8" t="s">
        <v>33</v>
      </c>
      <c r="B34" s="8" t="s">
        <v>137</v>
      </c>
      <c r="C34" s="8">
        <v>32663.462626171098</v>
      </c>
      <c r="D34" s="8">
        <v>8736.4036212515693</v>
      </c>
      <c r="E34" s="19">
        <f t="shared" si="0"/>
        <v>3.7388640140647218</v>
      </c>
      <c r="F34" s="8">
        <v>1.9026000000000001</v>
      </c>
      <c r="G34" s="20">
        <v>3.7776999999999998E-6</v>
      </c>
      <c r="H34" s="8">
        <v>19086.851631539899</v>
      </c>
      <c r="I34" s="8">
        <v>8094.0340073452298</v>
      </c>
      <c r="J34" s="19">
        <f t="shared" si="1"/>
        <v>2.3580593010166822</v>
      </c>
      <c r="K34" s="8">
        <v>1.2376</v>
      </c>
      <c r="L34" s="20">
        <v>5.1586000000000002E-3</v>
      </c>
    </row>
    <row r="35" spans="1:12">
      <c r="A35" s="8" t="s">
        <v>34</v>
      </c>
      <c r="B35" s="9" t="s">
        <v>138</v>
      </c>
      <c r="C35" s="8">
        <v>131.55257666813799</v>
      </c>
      <c r="D35" s="8">
        <v>35.3025202218139</v>
      </c>
      <c r="E35" s="19">
        <f t="shared" ref="E35:E66" si="2">2^F35</f>
        <v>3.7264450864287681</v>
      </c>
      <c r="F35" s="8">
        <v>1.8977999999999999</v>
      </c>
      <c r="G35" s="20">
        <v>6.4532000000000001E-4</v>
      </c>
      <c r="H35" s="8">
        <v>174.82094738674601</v>
      </c>
      <c r="I35" s="8">
        <v>32.720471385588901</v>
      </c>
      <c r="J35" s="19">
        <f t="shared" ref="J35:J66" si="3">2^K35</f>
        <v>5.3428147653873488</v>
      </c>
      <c r="K35" s="8">
        <v>2.4176000000000002</v>
      </c>
      <c r="L35" s="20">
        <v>1.9858000000000001E-6</v>
      </c>
    </row>
    <row r="36" spans="1:12">
      <c r="A36" s="8" t="s">
        <v>35</v>
      </c>
      <c r="B36" s="8" t="s">
        <v>139</v>
      </c>
      <c r="C36" s="8">
        <v>16.275894335453501</v>
      </c>
      <c r="D36" s="8">
        <v>4.5575482845623796</v>
      </c>
      <c r="E36" s="19">
        <f t="shared" si="2"/>
        <v>3.5711778893960626</v>
      </c>
      <c r="F36" s="8">
        <v>1.8364</v>
      </c>
      <c r="G36" s="20">
        <v>4.9320999999999997E-2</v>
      </c>
      <c r="H36" s="8">
        <v>15.101618942480799</v>
      </c>
      <c r="I36" s="8">
        <v>4.2264473745294104</v>
      </c>
      <c r="J36" s="19">
        <f t="shared" si="3"/>
        <v>3.5731587200564308</v>
      </c>
      <c r="K36" s="8">
        <v>1.8371999999999999</v>
      </c>
      <c r="L36" s="20">
        <v>2.9418E-2</v>
      </c>
    </row>
    <row r="37" spans="1:12">
      <c r="A37" s="8" t="s">
        <v>36</v>
      </c>
      <c r="B37" s="8" t="s">
        <v>140</v>
      </c>
      <c r="C37" s="8">
        <v>11095.3666157431</v>
      </c>
      <c r="D37" s="8">
        <v>3118.5895866434698</v>
      </c>
      <c r="E37" s="19">
        <f t="shared" si="2"/>
        <v>3.5578359741515904</v>
      </c>
      <c r="F37" s="8">
        <v>1.831</v>
      </c>
      <c r="G37" s="20">
        <v>1.0353000000000001E-4</v>
      </c>
      <c r="H37" s="8">
        <v>9555.8867768414493</v>
      </c>
      <c r="I37" s="8">
        <v>2889.95865627486</v>
      </c>
      <c r="J37" s="19">
        <f t="shared" si="3"/>
        <v>3.306488766143981</v>
      </c>
      <c r="K37" s="8">
        <v>1.7253000000000001</v>
      </c>
      <c r="L37" s="20">
        <v>5.9394999999999999E-4</v>
      </c>
    </row>
    <row r="38" spans="1:12">
      <c r="A38" s="8" t="s">
        <v>37</v>
      </c>
      <c r="B38" s="8" t="s">
        <v>141</v>
      </c>
      <c r="C38" s="8">
        <v>6462.4957000589702</v>
      </c>
      <c r="D38" s="8">
        <v>1859.2829052226</v>
      </c>
      <c r="E38" s="19">
        <f t="shared" si="2"/>
        <v>3.4756914151733902</v>
      </c>
      <c r="F38" s="8">
        <v>1.7972999999999999</v>
      </c>
      <c r="G38" s="20">
        <v>1.1362E-4</v>
      </c>
      <c r="H38" s="8">
        <v>3662.1255973522302</v>
      </c>
      <c r="I38" s="8">
        <v>1723.59042713229</v>
      </c>
      <c r="J38" s="19">
        <f t="shared" si="3"/>
        <v>2.124760158509766</v>
      </c>
      <c r="K38" s="8">
        <v>1.0872999999999999</v>
      </c>
      <c r="L38" s="20">
        <v>1.4819000000000001E-2</v>
      </c>
    </row>
    <row r="39" spans="1:12">
      <c r="A39" s="8" t="s">
        <v>38</v>
      </c>
      <c r="B39" s="8"/>
      <c r="C39" s="8">
        <v>373.13333366903697</v>
      </c>
      <c r="D39" s="8">
        <v>108.767772551058</v>
      </c>
      <c r="E39" s="19">
        <f t="shared" si="2"/>
        <v>3.4304551388180742</v>
      </c>
      <c r="F39" s="8">
        <v>1.7784</v>
      </c>
      <c r="G39" s="20">
        <v>4.5890000000000003E-5</v>
      </c>
      <c r="H39" s="8">
        <v>209.99676920187599</v>
      </c>
      <c r="I39" s="8">
        <v>100.629611879173</v>
      </c>
      <c r="J39" s="19">
        <f t="shared" si="3"/>
        <v>2.086811082110561</v>
      </c>
      <c r="K39" s="8">
        <v>1.0612999999999999</v>
      </c>
      <c r="L39" s="20">
        <v>2.5961999999999999E-2</v>
      </c>
    </row>
    <row r="40" spans="1:12">
      <c r="A40" s="8" t="s">
        <v>39</v>
      </c>
      <c r="B40" s="8" t="s">
        <v>142</v>
      </c>
      <c r="C40" s="8">
        <v>430.343335740876</v>
      </c>
      <c r="D40" s="8">
        <v>135.259507033836</v>
      </c>
      <c r="E40" s="19">
        <f t="shared" si="2"/>
        <v>3.1817048264990957</v>
      </c>
      <c r="F40" s="8">
        <v>1.6698</v>
      </c>
      <c r="G40" s="20">
        <v>8.4455000000000004E-5</v>
      </c>
      <c r="H40" s="8">
        <v>820.51777234181304</v>
      </c>
      <c r="I40" s="8">
        <v>125.409168385735</v>
      </c>
      <c r="J40" s="19">
        <f t="shared" si="3"/>
        <v>6.5427629429757364</v>
      </c>
      <c r="K40" s="8">
        <v>2.7099000000000002</v>
      </c>
      <c r="L40" s="20">
        <v>6.1033000000000003E-5</v>
      </c>
    </row>
    <row r="41" spans="1:12">
      <c r="A41" s="8" t="s">
        <v>40</v>
      </c>
      <c r="B41" s="8"/>
      <c r="C41" s="8">
        <v>35.935829765804499</v>
      </c>
      <c r="D41" s="8">
        <v>11.759857849530899</v>
      </c>
      <c r="E41" s="19">
        <f t="shared" si="2"/>
        <v>3.0559056471086103</v>
      </c>
      <c r="F41" s="8">
        <v>1.6115999999999999</v>
      </c>
      <c r="G41" s="20">
        <v>8.0110000000000008E-3</v>
      </c>
      <c r="H41" s="8">
        <v>40.493527627674503</v>
      </c>
      <c r="I41" s="8">
        <v>10.8972718784366</v>
      </c>
      <c r="J41" s="19">
        <f t="shared" si="3"/>
        <v>3.7158699232313586</v>
      </c>
      <c r="K41" s="8">
        <v>1.8936999999999999</v>
      </c>
      <c r="L41" s="20">
        <v>2.5954000000000001E-2</v>
      </c>
    </row>
    <row r="42" spans="1:12">
      <c r="A42" s="8" t="s">
        <v>41</v>
      </c>
      <c r="B42" s="8" t="s">
        <v>143</v>
      </c>
      <c r="C42" s="8">
        <v>270.26723182883802</v>
      </c>
      <c r="D42" s="8">
        <v>90.168596211128303</v>
      </c>
      <c r="E42" s="19">
        <f t="shared" si="2"/>
        <v>2.997375851915931</v>
      </c>
      <c r="F42" s="8">
        <v>1.5837000000000001</v>
      </c>
      <c r="G42" s="20">
        <v>4.3531999999999998E-3</v>
      </c>
      <c r="H42" s="8">
        <v>191.38696113106201</v>
      </c>
      <c r="I42" s="8">
        <v>83.509263630010693</v>
      </c>
      <c r="J42" s="19">
        <f t="shared" si="3"/>
        <v>2.2918299460685576</v>
      </c>
      <c r="K42" s="8">
        <v>1.1964999999999999</v>
      </c>
      <c r="L42" s="20">
        <v>1.3129999999999999E-2</v>
      </c>
    </row>
    <row r="43" spans="1:12">
      <c r="A43" s="8" t="s">
        <v>42</v>
      </c>
      <c r="B43" s="8"/>
      <c r="C43" s="8">
        <v>84.832974349427403</v>
      </c>
      <c r="D43" s="8">
        <v>29.441140572595302</v>
      </c>
      <c r="E43" s="19">
        <f t="shared" si="2"/>
        <v>2.8814600148094072</v>
      </c>
      <c r="F43" s="8">
        <v>1.5267999999999999</v>
      </c>
      <c r="G43" s="20">
        <v>1.7592E-2</v>
      </c>
      <c r="H43" s="8">
        <v>187.84260701989299</v>
      </c>
      <c r="I43" s="8">
        <v>27.2758384624338</v>
      </c>
      <c r="J43" s="19">
        <f t="shared" si="3"/>
        <v>6.8866387496874699</v>
      </c>
      <c r="K43" s="8">
        <v>2.7837999999999998</v>
      </c>
      <c r="L43" s="20">
        <v>1.0925E-7</v>
      </c>
    </row>
    <row r="44" spans="1:12">
      <c r="A44" s="8" t="s">
        <v>43</v>
      </c>
      <c r="B44" s="8"/>
      <c r="C44" s="8">
        <v>25.567821598010202</v>
      </c>
      <c r="D44" s="8">
        <v>9.0834096319816595</v>
      </c>
      <c r="E44" s="19">
        <f t="shared" si="2"/>
        <v>2.8147367506507956</v>
      </c>
      <c r="F44" s="8">
        <v>1.4930000000000001</v>
      </c>
      <c r="G44" s="20">
        <v>2.4721E-2</v>
      </c>
      <c r="H44" s="8">
        <v>34.593918159102699</v>
      </c>
      <c r="I44" s="8">
        <v>8.4354643893895993</v>
      </c>
      <c r="J44" s="19">
        <f t="shared" si="3"/>
        <v>4.1010689515543755</v>
      </c>
      <c r="K44" s="8">
        <v>2.036</v>
      </c>
      <c r="L44" s="20">
        <v>4.675E-2</v>
      </c>
    </row>
    <row r="45" spans="1:12">
      <c r="A45" s="8" t="s">
        <v>44</v>
      </c>
      <c r="B45" s="8" t="s">
        <v>144</v>
      </c>
      <c r="C45" s="8">
        <v>2007.8373979390799</v>
      </c>
      <c r="D45" s="8">
        <v>723.81840644858698</v>
      </c>
      <c r="E45" s="19">
        <f t="shared" si="2"/>
        <v>2.7738696616055276</v>
      </c>
      <c r="F45" s="8">
        <v>1.4719</v>
      </c>
      <c r="G45" s="20">
        <v>4.4082000000000002E-4</v>
      </c>
      <c r="H45" s="8">
        <v>1540.7853827935501</v>
      </c>
      <c r="I45" s="8">
        <v>670.425976180661</v>
      </c>
      <c r="J45" s="19">
        <f t="shared" si="3"/>
        <v>2.2981930650099871</v>
      </c>
      <c r="K45" s="8">
        <v>1.2004999999999999</v>
      </c>
      <c r="L45" s="20">
        <v>7.3010000000000002E-3</v>
      </c>
    </row>
    <row r="46" spans="1:12">
      <c r="A46" s="8" t="s">
        <v>45</v>
      </c>
      <c r="B46" s="8" t="s">
        <v>145</v>
      </c>
      <c r="C46" s="8">
        <v>294.89071157137698</v>
      </c>
      <c r="D46" s="8">
        <v>108.664863285121</v>
      </c>
      <c r="E46" s="19">
        <f t="shared" si="2"/>
        <v>2.7137729094388505</v>
      </c>
      <c r="F46" s="8">
        <v>1.4402999999999999</v>
      </c>
      <c r="G46" s="20">
        <v>1.7447000000000001E-2</v>
      </c>
      <c r="H46" s="8">
        <v>279.44323206269598</v>
      </c>
      <c r="I46" s="8">
        <v>100.635631583932</v>
      </c>
      <c r="J46" s="19">
        <f t="shared" si="3"/>
        <v>2.7767552113313498</v>
      </c>
      <c r="K46" s="8">
        <v>1.4734</v>
      </c>
      <c r="L46" s="20">
        <v>2.1486000000000001E-3</v>
      </c>
    </row>
    <row r="47" spans="1:12">
      <c r="A47" s="8" t="s">
        <v>46</v>
      </c>
      <c r="B47" s="8"/>
      <c r="C47" s="8">
        <v>177.064245666338</v>
      </c>
      <c r="D47" s="8">
        <v>67.271569390445407</v>
      </c>
      <c r="E47" s="19">
        <f t="shared" si="2"/>
        <v>2.6320739076890565</v>
      </c>
      <c r="F47" s="8">
        <v>1.3962000000000001</v>
      </c>
      <c r="G47" s="20">
        <v>2.5080999999999999E-2</v>
      </c>
      <c r="H47" s="8">
        <v>288.37864465813698</v>
      </c>
      <c r="I47" s="8">
        <v>62.264677584453104</v>
      </c>
      <c r="J47" s="19">
        <f t="shared" si="3"/>
        <v>4.6315657682133118</v>
      </c>
      <c r="K47" s="8">
        <v>2.2115</v>
      </c>
      <c r="L47" s="20">
        <v>9.1419999999999999E-6</v>
      </c>
    </row>
    <row r="48" spans="1:12">
      <c r="A48" s="8" t="s">
        <v>47</v>
      </c>
      <c r="B48" s="8" t="s">
        <v>146</v>
      </c>
      <c r="C48" s="8">
        <v>83.229386374375693</v>
      </c>
      <c r="D48" s="8">
        <v>32.467127793844099</v>
      </c>
      <c r="E48" s="19">
        <f t="shared" si="2"/>
        <v>2.5634735286072647</v>
      </c>
      <c r="F48" s="8">
        <v>1.3581000000000001</v>
      </c>
      <c r="G48" s="20">
        <v>7.5128E-3</v>
      </c>
      <c r="H48" s="8">
        <v>66.298359509871702</v>
      </c>
      <c r="I48" s="8">
        <v>30.0773500660687</v>
      </c>
      <c r="J48" s="19">
        <f t="shared" si="3"/>
        <v>2.20426854885834</v>
      </c>
      <c r="K48" s="8">
        <v>1.1403000000000001</v>
      </c>
      <c r="L48" s="20">
        <v>3.6630000000000003E-2</v>
      </c>
    </row>
    <row r="49" spans="1:12">
      <c r="A49" s="8" t="s">
        <v>48</v>
      </c>
      <c r="B49" s="8" t="s">
        <v>147</v>
      </c>
      <c r="C49" s="8">
        <v>442.80131256835301</v>
      </c>
      <c r="D49" s="8">
        <v>176.89650075803999</v>
      </c>
      <c r="E49" s="19">
        <f t="shared" si="2"/>
        <v>2.503245869689672</v>
      </c>
      <c r="F49" s="8">
        <v>1.3238000000000001</v>
      </c>
      <c r="G49" s="20">
        <v>3.8212000000000003E-2</v>
      </c>
      <c r="H49" s="8">
        <v>47.613746962500699</v>
      </c>
      <c r="I49" s="8">
        <v>163.702112682896</v>
      </c>
      <c r="J49" s="19">
        <f t="shared" si="3"/>
        <v>0.29086064290223146</v>
      </c>
      <c r="K49" s="8">
        <v>-1.7816000000000001</v>
      </c>
      <c r="L49" s="20">
        <v>3.5090999999999997E-2</v>
      </c>
    </row>
    <row r="50" spans="1:12">
      <c r="A50" s="8" t="s">
        <v>49</v>
      </c>
      <c r="B50" s="8"/>
      <c r="C50" s="8">
        <v>36.278331985906298</v>
      </c>
      <c r="D50" s="8">
        <v>14.8671908204724</v>
      </c>
      <c r="E50" s="19">
        <f t="shared" si="2"/>
        <v>2.4402010205444467</v>
      </c>
      <c r="F50" s="8">
        <v>1.2869999999999999</v>
      </c>
      <c r="G50" s="20">
        <v>4.0089E-2</v>
      </c>
      <c r="H50" s="8">
        <v>55.102280799727403</v>
      </c>
      <c r="I50" s="8">
        <v>13.785178499303401</v>
      </c>
      <c r="J50" s="19">
        <f t="shared" si="3"/>
        <v>3.9972283719618105</v>
      </c>
      <c r="K50" s="8">
        <v>1.9990000000000001</v>
      </c>
      <c r="L50" s="20">
        <v>7.8111999999999999E-3</v>
      </c>
    </row>
    <row r="51" spans="1:12">
      <c r="A51" s="8" t="s">
        <v>50</v>
      </c>
      <c r="B51" s="8"/>
      <c r="C51" s="8">
        <v>95.676985287114803</v>
      </c>
      <c r="D51" s="8">
        <v>39.734056919091003</v>
      </c>
      <c r="E51" s="19">
        <f t="shared" si="2"/>
        <v>2.4079409278306962</v>
      </c>
      <c r="F51" s="8">
        <v>1.2678</v>
      </c>
      <c r="G51" s="20">
        <v>6.3083000000000002E-3</v>
      </c>
      <c r="H51" s="8">
        <v>92.707326761251693</v>
      </c>
      <c r="I51" s="8">
        <v>36.788857490723302</v>
      </c>
      <c r="J51" s="19">
        <f t="shared" si="3"/>
        <v>2.5199585439099508</v>
      </c>
      <c r="K51" s="8">
        <v>1.3333999999999999</v>
      </c>
      <c r="L51" s="20">
        <v>6.8845E-3</v>
      </c>
    </row>
    <row r="52" spans="1:12">
      <c r="A52" s="8" t="s">
        <v>51</v>
      </c>
      <c r="B52" s="8" t="s">
        <v>148</v>
      </c>
      <c r="C52" s="8">
        <v>577.15334309767297</v>
      </c>
      <c r="D52" s="8">
        <v>240.67963847669699</v>
      </c>
      <c r="E52" s="19">
        <f t="shared" si="2"/>
        <v>2.3979473784462395</v>
      </c>
      <c r="F52" s="8">
        <v>1.2618</v>
      </c>
      <c r="G52" s="20">
        <v>3.2916E-3</v>
      </c>
      <c r="H52" s="8">
        <v>610.558769810733</v>
      </c>
      <c r="I52" s="8">
        <v>222.862987843323</v>
      </c>
      <c r="J52" s="19">
        <f t="shared" si="3"/>
        <v>2.7396659599311315</v>
      </c>
      <c r="K52" s="8">
        <v>1.454</v>
      </c>
      <c r="L52" s="20">
        <v>1.6923000000000001E-3</v>
      </c>
    </row>
    <row r="53" spans="1:12">
      <c r="A53" s="8" t="s">
        <v>52</v>
      </c>
      <c r="B53" s="8"/>
      <c r="C53" s="8">
        <v>50.461975886165902</v>
      </c>
      <c r="D53" s="8">
        <v>21.219063631262401</v>
      </c>
      <c r="E53" s="19">
        <f t="shared" si="2"/>
        <v>2.3780845346351653</v>
      </c>
      <c r="F53" s="8">
        <v>1.2498</v>
      </c>
      <c r="G53" s="20">
        <v>2.5152000000000001E-2</v>
      </c>
      <c r="H53" s="8">
        <v>45.824012113098398</v>
      </c>
      <c r="I53" s="8">
        <v>19.679118116612301</v>
      </c>
      <c r="J53" s="19">
        <f t="shared" si="3"/>
        <v>2.3284985762030241</v>
      </c>
      <c r="K53" s="8">
        <v>1.2194</v>
      </c>
      <c r="L53" s="20">
        <v>4.0058000000000003E-2</v>
      </c>
    </row>
    <row r="54" spans="1:12">
      <c r="A54" s="8" t="s">
        <v>53</v>
      </c>
      <c r="B54" s="8" t="s">
        <v>149</v>
      </c>
      <c r="C54" s="8">
        <v>2537.1068447104699</v>
      </c>
      <c r="D54" s="8">
        <v>1067.49214947776</v>
      </c>
      <c r="E54" s="19">
        <f t="shared" si="2"/>
        <v>2.376766210113864</v>
      </c>
      <c r="F54" s="8">
        <v>1.2490000000000001</v>
      </c>
      <c r="G54" s="20">
        <v>2.5428999999999998E-3</v>
      </c>
      <c r="H54" s="8">
        <v>2506.73232611806</v>
      </c>
      <c r="I54" s="8">
        <v>988.70469727514001</v>
      </c>
      <c r="J54" s="19">
        <f t="shared" si="3"/>
        <v>2.5353764975215722</v>
      </c>
      <c r="K54" s="8">
        <v>1.3422000000000001</v>
      </c>
      <c r="L54" s="20">
        <v>2.5782999999999999E-3</v>
      </c>
    </row>
    <row r="55" spans="1:12">
      <c r="A55" s="8" t="s">
        <v>54</v>
      </c>
      <c r="B55" s="9" t="s">
        <v>150</v>
      </c>
      <c r="C55" s="8">
        <v>475.85141349068198</v>
      </c>
      <c r="D55" s="8">
        <v>200.852520770599</v>
      </c>
      <c r="E55" s="19">
        <f t="shared" si="2"/>
        <v>2.3692000143765966</v>
      </c>
      <c r="F55" s="8">
        <v>1.2444</v>
      </c>
      <c r="G55" s="20">
        <v>3.4421E-2</v>
      </c>
      <c r="H55" s="8">
        <v>443.37608585008098</v>
      </c>
      <c r="I55" s="8">
        <v>185.959498597297</v>
      </c>
      <c r="J55" s="19">
        <f t="shared" si="3"/>
        <v>2.3841913037181892</v>
      </c>
      <c r="K55" s="8">
        <v>1.2535000000000001</v>
      </c>
      <c r="L55" s="20">
        <v>5.7758000000000002E-3</v>
      </c>
    </row>
    <row r="56" spans="1:12">
      <c r="A56" s="8" t="s">
        <v>55</v>
      </c>
      <c r="B56" s="8" t="s">
        <v>151</v>
      </c>
      <c r="C56" s="8">
        <v>424.121953266665</v>
      </c>
      <c r="D56" s="8">
        <v>184.73026558860599</v>
      </c>
      <c r="E56" s="19">
        <f t="shared" si="2"/>
        <v>2.2959639662896074</v>
      </c>
      <c r="F56" s="8">
        <v>1.1991000000000001</v>
      </c>
      <c r="G56" s="20">
        <v>3.2013E-2</v>
      </c>
      <c r="H56" s="8">
        <v>430.60334759716397</v>
      </c>
      <c r="I56" s="8">
        <v>170.978013813774</v>
      </c>
      <c r="J56" s="19">
        <f t="shared" si="3"/>
        <v>2.5183870022064272</v>
      </c>
      <c r="K56" s="8">
        <v>1.3325</v>
      </c>
      <c r="L56" s="20">
        <v>3.5423E-3</v>
      </c>
    </row>
    <row r="57" spans="1:12">
      <c r="A57" s="8" t="s">
        <v>56</v>
      </c>
      <c r="B57" s="8" t="s">
        <v>152</v>
      </c>
      <c r="C57" s="8">
        <v>5218.0507980831699</v>
      </c>
      <c r="D57" s="8">
        <v>2288.79389714945</v>
      </c>
      <c r="E57" s="19">
        <f t="shared" si="2"/>
        <v>2.279788517011855</v>
      </c>
      <c r="F57" s="8">
        <v>1.1889000000000001</v>
      </c>
      <c r="G57" s="20">
        <v>3.5408000000000002E-3</v>
      </c>
      <c r="H57" s="8">
        <v>4349.3101159579201</v>
      </c>
      <c r="I57" s="8">
        <v>2118.0516418779198</v>
      </c>
      <c r="J57" s="19">
        <f t="shared" si="3"/>
        <v>2.0533790914399979</v>
      </c>
      <c r="K57" s="8">
        <v>1.038</v>
      </c>
      <c r="L57" s="20">
        <v>1.9184E-2</v>
      </c>
    </row>
    <row r="58" spans="1:12">
      <c r="A58" s="8" t="s">
        <v>57</v>
      </c>
      <c r="B58" s="8" t="s">
        <v>153</v>
      </c>
      <c r="C58" s="8">
        <v>1592.4938121589</v>
      </c>
      <c r="D58" s="8">
        <v>699.18766666695797</v>
      </c>
      <c r="E58" s="19">
        <f t="shared" si="2"/>
        <v>2.2775772695133831</v>
      </c>
      <c r="F58" s="8">
        <v>1.1875</v>
      </c>
      <c r="G58" s="20">
        <v>4.5558999999999999E-3</v>
      </c>
      <c r="H58" s="8">
        <v>1833.44847223888</v>
      </c>
      <c r="I58" s="8">
        <v>647.63309481241095</v>
      </c>
      <c r="J58" s="19">
        <f t="shared" si="3"/>
        <v>2.8309769445569462</v>
      </c>
      <c r="K58" s="8">
        <v>1.5013000000000001</v>
      </c>
      <c r="L58" s="20">
        <v>3.3591999999999997E-2</v>
      </c>
    </row>
    <row r="59" spans="1:12">
      <c r="A59" s="8" t="s">
        <v>58</v>
      </c>
      <c r="B59" s="8" t="s">
        <v>154</v>
      </c>
      <c r="C59" s="8">
        <v>2481.1607230970899</v>
      </c>
      <c r="D59" s="8">
        <v>1121.4428732476999</v>
      </c>
      <c r="E59" s="19">
        <f t="shared" si="2"/>
        <v>2.2125345747146712</v>
      </c>
      <c r="F59" s="8">
        <v>1.1456999999999999</v>
      </c>
      <c r="G59" s="20">
        <v>5.6052000000000003E-3</v>
      </c>
      <c r="H59" s="8">
        <v>5980.4537961244396</v>
      </c>
      <c r="I59" s="8">
        <v>1039.57498556056</v>
      </c>
      <c r="J59" s="19">
        <f t="shared" si="3"/>
        <v>5.7529422977357001</v>
      </c>
      <c r="K59" s="8">
        <v>2.5243000000000002</v>
      </c>
      <c r="L59" s="20">
        <v>5.8779E-8</v>
      </c>
    </row>
    <row r="60" spans="1:12">
      <c r="A60" s="8" t="s">
        <v>59</v>
      </c>
      <c r="B60" s="8" t="s">
        <v>155</v>
      </c>
      <c r="C60" s="8">
        <v>512.36169382837295</v>
      </c>
      <c r="D60" s="8">
        <v>232.13107032158601</v>
      </c>
      <c r="E60" s="19">
        <f t="shared" si="2"/>
        <v>2.2071734380851593</v>
      </c>
      <c r="F60" s="8">
        <v>1.1422000000000001</v>
      </c>
      <c r="G60" s="20">
        <v>2.6700999999999999E-2</v>
      </c>
      <c r="H60" s="8">
        <v>750.13375687457096</v>
      </c>
      <c r="I60" s="8">
        <v>215.030113498026</v>
      </c>
      <c r="J60" s="19">
        <f t="shared" si="3"/>
        <v>3.4884834759921235</v>
      </c>
      <c r="K60" s="8">
        <v>1.8026</v>
      </c>
      <c r="L60" s="20">
        <v>1.5380999999999999E-3</v>
      </c>
    </row>
    <row r="61" spans="1:12">
      <c r="A61" s="8" t="s">
        <v>60</v>
      </c>
      <c r="B61" s="8"/>
      <c r="C61" s="8">
        <v>173.711236485695</v>
      </c>
      <c r="D61" s="8">
        <v>80.090030200989204</v>
      </c>
      <c r="E61" s="19">
        <f t="shared" si="2"/>
        <v>2.1689548176861266</v>
      </c>
      <c r="F61" s="8">
        <v>1.117</v>
      </c>
      <c r="G61" s="20">
        <v>1.3820000000000001E-2</v>
      </c>
      <c r="H61" s="8">
        <v>182.081116846047</v>
      </c>
      <c r="I61" s="8">
        <v>74.175658617452498</v>
      </c>
      <c r="J61" s="19">
        <f t="shared" si="3"/>
        <v>2.4547906609782655</v>
      </c>
      <c r="K61" s="8">
        <v>1.2956000000000001</v>
      </c>
      <c r="L61" s="20">
        <v>6.7691000000000001E-3</v>
      </c>
    </row>
    <row r="62" spans="1:12">
      <c r="A62" s="8" t="s">
        <v>61</v>
      </c>
      <c r="B62" s="8" t="s">
        <v>156</v>
      </c>
      <c r="C62" s="8">
        <v>68.454410075767996</v>
      </c>
      <c r="D62" s="8">
        <v>32.434530870144698</v>
      </c>
      <c r="E62" s="19">
        <f t="shared" si="2"/>
        <v>2.1105221931448206</v>
      </c>
      <c r="F62" s="8">
        <v>1.0775999999999999</v>
      </c>
      <c r="G62" s="20">
        <v>2.8985E-2</v>
      </c>
      <c r="H62" s="8">
        <v>108.552443048385</v>
      </c>
      <c r="I62" s="8">
        <v>29.992657360228701</v>
      </c>
      <c r="J62" s="19">
        <f t="shared" si="3"/>
        <v>3.6192731665787883</v>
      </c>
      <c r="K62" s="8">
        <v>1.8556999999999999</v>
      </c>
      <c r="L62" s="20">
        <v>3.5848999999999999E-4</v>
      </c>
    </row>
    <row r="63" spans="1:12">
      <c r="A63" s="8" t="s">
        <v>62</v>
      </c>
      <c r="B63" s="8"/>
      <c r="C63" s="8">
        <v>156.31567278875201</v>
      </c>
      <c r="D63" s="8">
        <v>74.8497114594484</v>
      </c>
      <c r="E63" s="19">
        <f t="shared" si="2"/>
        <v>2.0884028027863519</v>
      </c>
      <c r="F63" s="8">
        <v>1.0624</v>
      </c>
      <c r="G63" s="20">
        <v>1.3492000000000001E-2</v>
      </c>
      <c r="H63" s="8">
        <v>180.056328782474</v>
      </c>
      <c r="I63" s="8">
        <v>69.322237843174307</v>
      </c>
      <c r="J63" s="19">
        <f t="shared" si="3"/>
        <v>2.5974572412364698</v>
      </c>
      <c r="K63" s="8">
        <v>1.3771</v>
      </c>
      <c r="L63" s="20">
        <v>4.2526999999999999E-3</v>
      </c>
    </row>
    <row r="64" spans="1:12">
      <c r="A64" s="8" t="s">
        <v>63</v>
      </c>
      <c r="B64" s="8"/>
      <c r="C64" s="8">
        <v>55.976659998787298</v>
      </c>
      <c r="D64" s="8">
        <v>26.841817645353501</v>
      </c>
      <c r="E64" s="19">
        <f t="shared" si="2"/>
        <v>2.0853651160841653</v>
      </c>
      <c r="F64" s="8">
        <v>1.0603</v>
      </c>
      <c r="G64" s="20">
        <v>3.6096999999999997E-2</v>
      </c>
      <c r="H64" s="8">
        <v>62.954207681455799</v>
      </c>
      <c r="I64" s="8">
        <v>24.855141660528801</v>
      </c>
      <c r="J64" s="19">
        <f t="shared" si="3"/>
        <v>2.5329173462029329</v>
      </c>
      <c r="K64" s="8">
        <v>1.3408</v>
      </c>
      <c r="L64" s="20">
        <v>1.1519E-2</v>
      </c>
    </row>
    <row r="65" spans="1:12">
      <c r="A65" s="8" t="s">
        <v>64</v>
      </c>
      <c r="B65" s="8"/>
      <c r="C65" s="8">
        <v>229.79837033573199</v>
      </c>
      <c r="D65" s="8">
        <v>112.233103621612</v>
      </c>
      <c r="E65" s="19">
        <f t="shared" si="2"/>
        <v>2.0475518704574029</v>
      </c>
      <c r="F65" s="8">
        <v>1.0339</v>
      </c>
      <c r="G65" s="20">
        <v>2.0195999999999999E-2</v>
      </c>
      <c r="H65" s="8">
        <v>796.46592386068198</v>
      </c>
      <c r="I65" s="8">
        <v>103.967968227822</v>
      </c>
      <c r="J65" s="19">
        <f t="shared" si="3"/>
        <v>7.6608262455885905</v>
      </c>
      <c r="K65" s="8">
        <v>2.9375</v>
      </c>
      <c r="L65" s="20">
        <v>2.4057000000000001E-9</v>
      </c>
    </row>
    <row r="66" spans="1:12">
      <c r="A66" s="8" t="s">
        <v>65</v>
      </c>
      <c r="B66" s="8" t="s">
        <v>157</v>
      </c>
      <c r="C66" s="8">
        <v>2265.18080502982</v>
      </c>
      <c r="D66" s="8">
        <v>1107.9465065597401</v>
      </c>
      <c r="E66" s="19">
        <f t="shared" si="2"/>
        <v>2.0444318893553888</v>
      </c>
      <c r="F66" s="8">
        <v>1.0317000000000001</v>
      </c>
      <c r="G66" s="20">
        <v>1.4848999999999999E-2</v>
      </c>
      <c r="H66" s="8">
        <v>2364.7287310250899</v>
      </c>
      <c r="I66" s="8">
        <v>1026.0236633110701</v>
      </c>
      <c r="J66" s="19">
        <f t="shared" si="3"/>
        <v>2.3047335971663174</v>
      </c>
      <c r="K66" s="8">
        <v>1.2045999999999999</v>
      </c>
      <c r="L66" s="20">
        <v>3.6905E-2</v>
      </c>
    </row>
    <row r="67" spans="1:12">
      <c r="A67" s="8" t="s">
        <v>66</v>
      </c>
      <c r="B67" s="8" t="s">
        <v>158</v>
      </c>
      <c r="C67" s="8">
        <v>1197.53502615467</v>
      </c>
      <c r="D67" s="8">
        <v>2399.0680825509298</v>
      </c>
      <c r="E67" s="19">
        <f t="shared" ref="E67:E98" si="4">2^F67</f>
        <v>0.49916891485218323</v>
      </c>
      <c r="F67" s="8">
        <v>-1.0024</v>
      </c>
      <c r="G67" s="20">
        <v>1.2565E-2</v>
      </c>
      <c r="H67" s="8">
        <v>4729.4458508221096</v>
      </c>
      <c r="I67" s="8">
        <v>2222.5438798022901</v>
      </c>
      <c r="J67" s="19">
        <f t="shared" ref="J67:J98" si="5">2^K67</f>
        <v>2.1280027275458777</v>
      </c>
      <c r="K67" s="8">
        <v>1.0894999999999999</v>
      </c>
      <c r="L67" s="20">
        <v>1.5833E-2</v>
      </c>
    </row>
    <row r="68" spans="1:12">
      <c r="A68" s="8" t="s">
        <v>67</v>
      </c>
      <c r="B68" s="8" t="s">
        <v>159</v>
      </c>
      <c r="C68" s="8">
        <v>46.636021132331301</v>
      </c>
      <c r="D68" s="8">
        <v>94.128048438376297</v>
      </c>
      <c r="E68" s="19">
        <f t="shared" si="4"/>
        <v>0.49544609345848817</v>
      </c>
      <c r="F68" s="8">
        <v>-1.0132000000000001</v>
      </c>
      <c r="G68" s="20">
        <v>3.4373000000000001E-2</v>
      </c>
      <c r="H68" s="8">
        <v>26.235281973425799</v>
      </c>
      <c r="I68" s="8">
        <v>87.193331558956302</v>
      </c>
      <c r="J68" s="19">
        <f t="shared" si="5"/>
        <v>0.30088831796178267</v>
      </c>
      <c r="K68" s="8">
        <v>-1.7326999999999999</v>
      </c>
      <c r="L68" s="20">
        <v>1.0846E-3</v>
      </c>
    </row>
    <row r="69" spans="1:12">
      <c r="A69" s="8" t="s">
        <v>68</v>
      </c>
      <c r="B69" s="8" t="s">
        <v>160</v>
      </c>
      <c r="C69" s="8">
        <v>113.88355594681001</v>
      </c>
      <c r="D69" s="8">
        <v>230.75444941490099</v>
      </c>
      <c r="E69" s="19">
        <f t="shared" si="4"/>
        <v>0.4935266855269333</v>
      </c>
      <c r="F69" s="8">
        <v>-1.0187999999999999</v>
      </c>
      <c r="G69" s="20">
        <v>1.5779999999999999E-2</v>
      </c>
      <c r="H69" s="8">
        <v>90.096634423929999</v>
      </c>
      <c r="I69" s="8">
        <v>213.584695764906</v>
      </c>
      <c r="J69" s="19">
        <f t="shared" si="5"/>
        <v>0.42182017390518822</v>
      </c>
      <c r="K69" s="8">
        <v>-1.2453000000000001</v>
      </c>
      <c r="L69" s="20">
        <v>1.1814E-2</v>
      </c>
    </row>
    <row r="70" spans="1:12">
      <c r="A70" s="8" t="s">
        <v>69</v>
      </c>
      <c r="B70" s="8" t="s">
        <v>161</v>
      </c>
      <c r="C70" s="8">
        <v>65.918118956752096</v>
      </c>
      <c r="D70" s="8">
        <v>139.24271308404801</v>
      </c>
      <c r="E70" s="19">
        <f t="shared" si="4"/>
        <v>0.47338962734972628</v>
      </c>
      <c r="F70" s="8">
        <v>-1.0789</v>
      </c>
      <c r="G70" s="20">
        <v>3.7643000000000003E-2</v>
      </c>
      <c r="H70" s="8">
        <v>56.911139616477001</v>
      </c>
      <c r="I70" s="8">
        <v>128.71562514752199</v>
      </c>
      <c r="J70" s="19">
        <f t="shared" si="5"/>
        <v>0.44214761132163577</v>
      </c>
      <c r="K70" s="8">
        <v>-1.1774</v>
      </c>
      <c r="L70" s="20">
        <v>2.6415999999999999E-2</v>
      </c>
    </row>
    <row r="71" spans="1:12">
      <c r="A71" s="8" t="s">
        <v>70</v>
      </c>
      <c r="B71" s="8" t="s">
        <v>162</v>
      </c>
      <c r="C71" s="8">
        <v>64.316354990546301</v>
      </c>
      <c r="D71" s="8">
        <v>137.40526152533101</v>
      </c>
      <c r="E71" s="19">
        <f t="shared" si="4"/>
        <v>0.46807123076853197</v>
      </c>
      <c r="F71" s="8">
        <v>-1.0952</v>
      </c>
      <c r="G71" s="20">
        <v>1.1564E-2</v>
      </c>
      <c r="H71" s="8">
        <v>62.770880692518602</v>
      </c>
      <c r="I71" s="8">
        <v>127.232962348724</v>
      </c>
      <c r="J71" s="19">
        <f t="shared" si="5"/>
        <v>0.49335567184775531</v>
      </c>
      <c r="K71" s="8">
        <v>-1.0193000000000001</v>
      </c>
      <c r="L71" s="20">
        <v>3.0554999999999999E-2</v>
      </c>
    </row>
    <row r="72" spans="1:12">
      <c r="A72" s="8" t="s">
        <v>71</v>
      </c>
      <c r="B72" s="8"/>
      <c r="C72" s="8">
        <v>83.2911966086494</v>
      </c>
      <c r="D72" s="8">
        <v>180.53898249715701</v>
      </c>
      <c r="E72" s="19">
        <f t="shared" si="4"/>
        <v>0.46133926761735122</v>
      </c>
      <c r="F72" s="8">
        <v>-1.1161000000000001</v>
      </c>
      <c r="G72" s="20">
        <v>1.2189999999999999E-2</v>
      </c>
      <c r="H72" s="8">
        <v>65.958091050440203</v>
      </c>
      <c r="I72" s="8">
        <v>167.13698265031601</v>
      </c>
      <c r="J72" s="19">
        <f t="shared" si="5"/>
        <v>0.39463751142913689</v>
      </c>
      <c r="K72" s="8">
        <v>-1.3413999999999999</v>
      </c>
      <c r="L72" s="20">
        <v>5.5639000000000001E-3</v>
      </c>
    </row>
    <row r="73" spans="1:12">
      <c r="A73" s="8" t="s">
        <v>72</v>
      </c>
      <c r="B73" s="8" t="s">
        <v>163</v>
      </c>
      <c r="C73" s="8">
        <v>75.974353802659806</v>
      </c>
      <c r="D73" s="8">
        <v>167.144444138822</v>
      </c>
      <c r="E73" s="19">
        <f t="shared" si="4"/>
        <v>0.45454656476377964</v>
      </c>
      <c r="F73" s="8">
        <v>-1.1375</v>
      </c>
      <c r="G73" s="20">
        <v>8.7770999999999995E-3</v>
      </c>
      <c r="H73" s="8">
        <v>50.099183830586597</v>
      </c>
      <c r="I73" s="8">
        <v>154.62483862282801</v>
      </c>
      <c r="J73" s="19">
        <f t="shared" si="5"/>
        <v>0.32400769908230892</v>
      </c>
      <c r="K73" s="8">
        <v>-1.6258999999999999</v>
      </c>
      <c r="L73" s="20">
        <v>8.0376000000000004E-4</v>
      </c>
    </row>
    <row r="74" spans="1:12">
      <c r="A74" s="8" t="s">
        <v>73</v>
      </c>
      <c r="B74" s="8" t="s">
        <v>164</v>
      </c>
      <c r="C74" s="8">
        <v>19.922443407826201</v>
      </c>
      <c r="D74" s="8">
        <v>46.097207951060199</v>
      </c>
      <c r="E74" s="19">
        <f t="shared" si="4"/>
        <v>0.43217873726744349</v>
      </c>
      <c r="F74" s="8">
        <v>-1.2102999999999999</v>
      </c>
      <c r="G74" s="20">
        <v>3.304E-2</v>
      </c>
      <c r="H74" s="8">
        <v>14.9862806910503</v>
      </c>
      <c r="I74" s="8">
        <v>42.697579626031697</v>
      </c>
      <c r="J74" s="19">
        <f t="shared" si="5"/>
        <v>0.35098955414288524</v>
      </c>
      <c r="K74" s="8">
        <v>-1.5105</v>
      </c>
      <c r="L74" s="20">
        <v>1.0841999999999999E-2</v>
      </c>
    </row>
    <row r="75" spans="1:12">
      <c r="A75" s="8" t="s">
        <v>74</v>
      </c>
      <c r="B75" s="8" t="s">
        <v>165</v>
      </c>
      <c r="C75" s="8">
        <v>98.710494952735999</v>
      </c>
      <c r="D75" s="8">
        <v>232.23958942992499</v>
      </c>
      <c r="E75" s="19">
        <f t="shared" si="4"/>
        <v>0.42504868445257582</v>
      </c>
      <c r="F75" s="8">
        <v>-1.2343</v>
      </c>
      <c r="G75" s="20">
        <v>3.5463999999999999E-3</v>
      </c>
      <c r="H75" s="8">
        <v>61.805285378852197</v>
      </c>
      <c r="I75" s="8">
        <v>214.83798105010101</v>
      </c>
      <c r="J75" s="19">
        <f t="shared" si="5"/>
        <v>0.28769259644825823</v>
      </c>
      <c r="K75" s="8">
        <v>-1.7974000000000001</v>
      </c>
      <c r="L75" s="20">
        <v>4.9027000000000001E-4</v>
      </c>
    </row>
    <row r="76" spans="1:12">
      <c r="A76" s="8" t="s">
        <v>75</v>
      </c>
      <c r="B76" s="8"/>
      <c r="C76" s="8">
        <v>11.814590004147799</v>
      </c>
      <c r="D76" s="8">
        <v>28.12480347791</v>
      </c>
      <c r="E76" s="19">
        <f t="shared" si="4"/>
        <v>0.42006951603374304</v>
      </c>
      <c r="F76" s="8">
        <v>-1.2513000000000001</v>
      </c>
      <c r="G76" s="20">
        <v>4.5816000000000003E-2</v>
      </c>
      <c r="H76" s="8">
        <v>66.306170391106306</v>
      </c>
      <c r="I76" s="8">
        <v>26.057225147413401</v>
      </c>
      <c r="J76" s="19">
        <f t="shared" si="5"/>
        <v>2.544707789192949</v>
      </c>
      <c r="K76" s="8">
        <v>1.3474999999999999</v>
      </c>
      <c r="L76" s="20">
        <v>1.1153E-2</v>
      </c>
    </row>
    <row r="77" spans="1:12">
      <c r="A77" s="8" t="s">
        <v>76</v>
      </c>
      <c r="B77" s="8" t="s">
        <v>166</v>
      </c>
      <c r="C77" s="8">
        <v>30.169333128381702</v>
      </c>
      <c r="D77" s="8">
        <v>72.705093591091796</v>
      </c>
      <c r="E77" s="19">
        <f t="shared" si="4"/>
        <v>0.41494729279499126</v>
      </c>
      <c r="F77" s="8">
        <v>-1.2689999999999999</v>
      </c>
      <c r="G77" s="20">
        <v>4.6664999999999998E-2</v>
      </c>
      <c r="H77" s="8">
        <v>150.593794822044</v>
      </c>
      <c r="I77" s="8">
        <v>67.383204363510998</v>
      </c>
      <c r="J77" s="19">
        <f t="shared" si="5"/>
        <v>2.2348840753894432</v>
      </c>
      <c r="K77" s="8">
        <v>1.1601999999999999</v>
      </c>
      <c r="L77" s="20">
        <v>1.7839000000000001E-2</v>
      </c>
    </row>
    <row r="78" spans="1:12">
      <c r="A78" s="8" t="s">
        <v>77</v>
      </c>
      <c r="B78" s="8" t="s">
        <v>167</v>
      </c>
      <c r="C78" s="8">
        <v>120.74777655417201</v>
      </c>
      <c r="D78" s="8">
        <v>294.20380808117602</v>
      </c>
      <c r="E78" s="19">
        <f t="shared" si="4"/>
        <v>0.41042769782192073</v>
      </c>
      <c r="F78" s="8">
        <v>-1.2847999999999999</v>
      </c>
      <c r="G78" s="20">
        <v>4.1229000000000002E-2</v>
      </c>
      <c r="H78" s="8">
        <v>88.739296547708406</v>
      </c>
      <c r="I78" s="8">
        <v>271.92515080324102</v>
      </c>
      <c r="J78" s="19">
        <f t="shared" si="5"/>
        <v>0.326329202047064</v>
      </c>
      <c r="K78" s="8">
        <v>-1.6155999999999999</v>
      </c>
      <c r="L78" s="20">
        <v>1.0118E-2</v>
      </c>
    </row>
    <row r="79" spans="1:12">
      <c r="A79" s="8" t="s">
        <v>78</v>
      </c>
      <c r="B79" s="8"/>
      <c r="C79" s="8">
        <v>118.66089999109801</v>
      </c>
      <c r="D79" s="8">
        <v>289.24460073662499</v>
      </c>
      <c r="E79" s="19">
        <f t="shared" si="4"/>
        <v>0.41025704123047968</v>
      </c>
      <c r="F79" s="8">
        <v>-1.2854000000000001</v>
      </c>
      <c r="G79" s="20">
        <v>3.2783E-2</v>
      </c>
      <c r="H79" s="8">
        <v>103.128675452409</v>
      </c>
      <c r="I79" s="8">
        <v>267.671211705296</v>
      </c>
      <c r="J79" s="19">
        <f t="shared" si="5"/>
        <v>0.38528555417920396</v>
      </c>
      <c r="K79" s="8">
        <v>-1.3759999999999999</v>
      </c>
      <c r="L79" s="20">
        <v>1.1202E-2</v>
      </c>
    </row>
    <row r="80" spans="1:12">
      <c r="A80" s="8" t="s">
        <v>79</v>
      </c>
      <c r="B80" s="8" t="s">
        <v>168</v>
      </c>
      <c r="C80" s="8">
        <v>52.600924265879797</v>
      </c>
      <c r="D80" s="8">
        <v>130.11409345559801</v>
      </c>
      <c r="E80" s="19">
        <f t="shared" si="4"/>
        <v>0.40427250700486733</v>
      </c>
      <c r="F80" s="8">
        <v>-1.3066</v>
      </c>
      <c r="G80" s="20">
        <v>5.5642E-3</v>
      </c>
      <c r="H80" s="8">
        <v>49.870687966303699</v>
      </c>
      <c r="I80" s="8">
        <v>120.47261346659</v>
      </c>
      <c r="J80" s="19">
        <f t="shared" si="5"/>
        <v>0.41397053774990034</v>
      </c>
      <c r="K80" s="8">
        <v>-1.2724</v>
      </c>
      <c r="L80" s="20">
        <v>1.1035E-2</v>
      </c>
    </row>
    <row r="81" spans="1:12">
      <c r="A81" s="8" t="s">
        <v>80</v>
      </c>
      <c r="B81" s="8" t="s">
        <v>169</v>
      </c>
      <c r="C81" s="8">
        <v>1842.2211766559001</v>
      </c>
      <c r="D81" s="8">
        <v>4742.4194353621097</v>
      </c>
      <c r="E81" s="19">
        <f t="shared" si="4"/>
        <v>0.38844978008524383</v>
      </c>
      <c r="F81" s="8">
        <v>-1.3642000000000001</v>
      </c>
      <c r="G81" s="20">
        <v>3.1502000000000002E-2</v>
      </c>
      <c r="H81" s="8">
        <v>1562.80221453638</v>
      </c>
      <c r="I81" s="8">
        <v>4392.3383737328704</v>
      </c>
      <c r="J81" s="19">
        <f t="shared" si="5"/>
        <v>0.35579052597396021</v>
      </c>
      <c r="K81" s="8">
        <v>-1.4908999999999999</v>
      </c>
      <c r="L81" s="20">
        <v>2.2433000000000002E-2</v>
      </c>
    </row>
    <row r="82" spans="1:12">
      <c r="A82" s="8" t="s">
        <v>81</v>
      </c>
      <c r="B82" s="8"/>
      <c r="C82" s="8">
        <v>9.1212673180911494</v>
      </c>
      <c r="D82" s="8">
        <v>23.726163049483599</v>
      </c>
      <c r="E82" s="19">
        <f t="shared" si="4"/>
        <v>0.38443191054438486</v>
      </c>
      <c r="F82" s="8">
        <v>-1.3792</v>
      </c>
      <c r="G82" s="20">
        <v>3.0349999999999999E-2</v>
      </c>
      <c r="H82" s="8">
        <v>8.1666734785439505</v>
      </c>
      <c r="I82" s="8">
        <v>21.971737697329399</v>
      </c>
      <c r="J82" s="19">
        <f t="shared" si="5"/>
        <v>0.37169727071930153</v>
      </c>
      <c r="K82" s="8">
        <v>-1.4278</v>
      </c>
      <c r="L82" s="20">
        <v>3.7518999999999997E-2</v>
      </c>
    </row>
    <row r="83" spans="1:12">
      <c r="A83" s="8" t="s">
        <v>82</v>
      </c>
      <c r="B83" s="8"/>
      <c r="C83" s="8">
        <v>303.44891630461598</v>
      </c>
      <c r="D83" s="8">
        <v>808.84834005294294</v>
      </c>
      <c r="E83" s="19">
        <f t="shared" si="4"/>
        <v>0.37516574192679536</v>
      </c>
      <c r="F83" s="8">
        <v>-1.4144000000000001</v>
      </c>
      <c r="G83" s="20">
        <v>1.4984000000000001E-2</v>
      </c>
      <c r="H83" s="8">
        <v>226.35534708060399</v>
      </c>
      <c r="I83" s="8">
        <v>747.94623018738503</v>
      </c>
      <c r="J83" s="19">
        <f t="shared" si="5"/>
        <v>0.30264533111648428</v>
      </c>
      <c r="K83" s="8">
        <v>-1.7242999999999999</v>
      </c>
      <c r="L83" s="20">
        <v>2.2865E-4</v>
      </c>
    </row>
    <row r="84" spans="1:12">
      <c r="A84" s="8" t="s">
        <v>83</v>
      </c>
      <c r="B84" s="8" t="s">
        <v>170</v>
      </c>
      <c r="C84" s="8">
        <v>77.590462674112302</v>
      </c>
      <c r="D84" s="8">
        <v>207.253997862511</v>
      </c>
      <c r="E84" s="19">
        <f t="shared" si="4"/>
        <v>0.37438641725888377</v>
      </c>
      <c r="F84" s="8">
        <v>-1.4174</v>
      </c>
      <c r="G84" s="20">
        <v>9.5343000000000001E-4</v>
      </c>
      <c r="H84" s="8">
        <v>74.216348296143494</v>
      </c>
      <c r="I84" s="8">
        <v>191.861872013127</v>
      </c>
      <c r="J84" s="19">
        <f t="shared" si="5"/>
        <v>0.38681080497635512</v>
      </c>
      <c r="K84" s="8">
        <v>-1.3703000000000001</v>
      </c>
      <c r="L84" s="20">
        <v>4.1019000000000003E-3</v>
      </c>
    </row>
    <row r="85" spans="1:12">
      <c r="A85" s="8" t="s">
        <v>84</v>
      </c>
      <c r="B85" s="8" t="s">
        <v>171</v>
      </c>
      <c r="C85" s="8">
        <v>88.848086978564496</v>
      </c>
      <c r="D85" s="8">
        <v>238.470981561223</v>
      </c>
      <c r="E85" s="19">
        <f t="shared" si="4"/>
        <v>0.37257428285256822</v>
      </c>
      <c r="F85" s="8">
        <v>-1.4244000000000001</v>
      </c>
      <c r="G85" s="20">
        <v>1.1458E-3</v>
      </c>
      <c r="H85" s="8">
        <v>54.090624986626104</v>
      </c>
      <c r="I85" s="8">
        <v>220.65950638831899</v>
      </c>
      <c r="J85" s="19">
        <f t="shared" si="5"/>
        <v>0.24512677800049476</v>
      </c>
      <c r="K85" s="8">
        <v>-2.0284</v>
      </c>
      <c r="L85" s="20">
        <v>2.8121000000000001E-5</v>
      </c>
    </row>
    <row r="86" spans="1:12">
      <c r="A86" s="8" t="s">
        <v>85</v>
      </c>
      <c r="B86" s="8"/>
      <c r="C86" s="8">
        <v>31.307728586600899</v>
      </c>
      <c r="D86" s="8">
        <v>85.942160061580907</v>
      </c>
      <c r="E86" s="19">
        <f t="shared" si="4"/>
        <v>0.36430027771615642</v>
      </c>
      <c r="F86" s="8">
        <v>-1.4568000000000001</v>
      </c>
      <c r="G86" s="20">
        <v>1.9578E-3</v>
      </c>
      <c r="H86" s="8">
        <v>38.891945221893501</v>
      </c>
      <c r="I86" s="8">
        <v>79.537354899090403</v>
      </c>
      <c r="J86" s="19">
        <f t="shared" si="5"/>
        <v>0.48896394722868508</v>
      </c>
      <c r="K86" s="8">
        <v>-1.0322</v>
      </c>
      <c r="L86" s="20">
        <v>4.8203000000000003E-2</v>
      </c>
    </row>
    <row r="87" spans="1:12">
      <c r="A87" s="8" t="s">
        <v>86</v>
      </c>
      <c r="B87" s="8" t="s">
        <v>172</v>
      </c>
      <c r="C87" s="8">
        <v>12.960484924490901</v>
      </c>
      <c r="D87" s="8">
        <v>36.353974535321299</v>
      </c>
      <c r="E87" s="19">
        <f t="shared" si="4"/>
        <v>0.35650642934103521</v>
      </c>
      <c r="F87" s="8">
        <v>-1.488</v>
      </c>
      <c r="G87" s="20">
        <v>1.2825E-2</v>
      </c>
      <c r="H87" s="8">
        <v>13.307174690598201</v>
      </c>
      <c r="I87" s="8">
        <v>33.663797587172397</v>
      </c>
      <c r="J87" s="19">
        <f t="shared" si="5"/>
        <v>0.39529455830197202</v>
      </c>
      <c r="K87" s="8">
        <v>-1.339</v>
      </c>
      <c r="L87" s="20">
        <v>3.1001000000000001E-2</v>
      </c>
    </row>
    <row r="88" spans="1:12">
      <c r="A88" s="8" t="s">
        <v>87</v>
      </c>
      <c r="B88" s="8"/>
      <c r="C88" s="8">
        <v>43.815679249627401</v>
      </c>
      <c r="D88" s="8">
        <v>123.287998679373</v>
      </c>
      <c r="E88" s="19">
        <f t="shared" si="4"/>
        <v>0.35539616037718452</v>
      </c>
      <c r="F88" s="8">
        <v>-1.4924999999999999</v>
      </c>
      <c r="G88" s="20">
        <v>1.3948000000000001E-3</v>
      </c>
      <c r="H88" s="8">
        <v>34.183926135630998</v>
      </c>
      <c r="I88" s="8">
        <v>114.141448078526</v>
      </c>
      <c r="J88" s="19">
        <f t="shared" si="5"/>
        <v>0.29949420639645608</v>
      </c>
      <c r="K88" s="8">
        <v>-1.7394000000000001</v>
      </c>
      <c r="L88" s="20">
        <v>7.1688999999999998E-4</v>
      </c>
    </row>
    <row r="89" spans="1:12">
      <c r="A89" s="8" t="s">
        <v>88</v>
      </c>
      <c r="B89" s="8"/>
      <c r="C89" s="8">
        <v>20.7884522422072</v>
      </c>
      <c r="D89" s="8">
        <v>58.8059283704549</v>
      </c>
      <c r="E89" s="19">
        <f t="shared" si="4"/>
        <v>0.35350438108325916</v>
      </c>
      <c r="F89" s="8">
        <v>-1.5002</v>
      </c>
      <c r="G89" s="20">
        <v>4.9611000000000004E-3</v>
      </c>
      <c r="H89" s="8">
        <v>20.728863536516702</v>
      </c>
      <c r="I89" s="8">
        <v>54.462580313035197</v>
      </c>
      <c r="J89" s="19">
        <f t="shared" si="5"/>
        <v>0.38061385915116647</v>
      </c>
      <c r="K89" s="8">
        <v>-1.3935999999999999</v>
      </c>
      <c r="L89" s="20">
        <v>1.3159000000000001E-2</v>
      </c>
    </row>
    <row r="90" spans="1:12">
      <c r="A90" s="8" t="s">
        <v>89</v>
      </c>
      <c r="B90" s="8"/>
      <c r="C90" s="8">
        <v>19.425501014036499</v>
      </c>
      <c r="D90" s="8">
        <v>54.949858579564498</v>
      </c>
      <c r="E90" s="19">
        <f t="shared" si="4"/>
        <v>0.35350438108325916</v>
      </c>
      <c r="F90" s="8">
        <v>-1.5002</v>
      </c>
      <c r="G90" s="20">
        <v>1.6431999999999999E-2</v>
      </c>
      <c r="H90" s="8">
        <v>8.7929382906134208</v>
      </c>
      <c r="I90" s="8">
        <v>50.826300805430002</v>
      </c>
      <c r="J90" s="19">
        <f t="shared" si="5"/>
        <v>0.17299473068207658</v>
      </c>
      <c r="K90" s="8">
        <v>-2.5312000000000001</v>
      </c>
      <c r="L90" s="20">
        <v>6.5123000000000007E-5</v>
      </c>
    </row>
    <row r="91" spans="1:12">
      <c r="A91" s="8" t="s">
        <v>90</v>
      </c>
      <c r="B91" s="8"/>
      <c r="C91" s="8">
        <v>26.9204538048117</v>
      </c>
      <c r="D91" s="8">
        <v>79.966837738970199</v>
      </c>
      <c r="E91" s="19">
        <f t="shared" si="4"/>
        <v>0.33664501340387215</v>
      </c>
      <c r="F91" s="8">
        <v>-1.5707</v>
      </c>
      <c r="G91" s="20">
        <v>5.2865999999999998E-3</v>
      </c>
      <c r="H91" s="8">
        <v>405.33976037681799</v>
      </c>
      <c r="I91" s="8">
        <v>73.921634252863399</v>
      </c>
      <c r="J91" s="19">
        <f t="shared" si="5"/>
        <v>5.4835112947856244</v>
      </c>
      <c r="K91" s="8">
        <v>2.4550999999999998</v>
      </c>
      <c r="L91" s="20">
        <v>6.7469999999999997E-4</v>
      </c>
    </row>
    <row r="92" spans="1:12">
      <c r="A92" s="8" t="s">
        <v>91</v>
      </c>
      <c r="B92" s="8" t="s">
        <v>173</v>
      </c>
      <c r="C92" s="8">
        <v>32.122043470527601</v>
      </c>
      <c r="D92" s="8">
        <v>97.470241578338303</v>
      </c>
      <c r="E92" s="19">
        <f t="shared" si="4"/>
        <v>0.32955701834774725</v>
      </c>
      <c r="F92" s="8">
        <v>-1.6013999999999999</v>
      </c>
      <c r="G92" s="20">
        <v>3.3852999999999999E-3</v>
      </c>
      <c r="H92" s="8">
        <v>42.059745255041697</v>
      </c>
      <c r="I92" s="8">
        <v>90.338194402057198</v>
      </c>
      <c r="J92" s="19">
        <f t="shared" si="5"/>
        <v>0.46557968032096864</v>
      </c>
      <c r="K92" s="8">
        <v>-1.1029</v>
      </c>
      <c r="L92" s="20">
        <v>4.1133000000000003E-2</v>
      </c>
    </row>
    <row r="93" spans="1:12">
      <c r="A93" s="8" t="s">
        <v>92</v>
      </c>
      <c r="B93" s="8" t="s">
        <v>174</v>
      </c>
      <c r="C93" s="8">
        <v>21.153794380079098</v>
      </c>
      <c r="D93" s="8">
        <v>65.978178968981297</v>
      </c>
      <c r="E93" s="19">
        <f t="shared" si="4"/>
        <v>0.32061192679503825</v>
      </c>
      <c r="F93" s="8">
        <v>-1.6411</v>
      </c>
      <c r="G93" s="20">
        <v>1.6228E-3</v>
      </c>
      <c r="H93" s="8">
        <v>26.185450029345098</v>
      </c>
      <c r="I93" s="8">
        <v>61.074720019711798</v>
      </c>
      <c r="J93" s="19">
        <f t="shared" si="5"/>
        <v>0.42874745121481245</v>
      </c>
      <c r="K93" s="8">
        <v>-1.2218</v>
      </c>
      <c r="L93" s="20">
        <v>2.2814999999999998E-2</v>
      </c>
    </row>
    <row r="94" spans="1:12">
      <c r="A94" s="8" t="s">
        <v>93</v>
      </c>
      <c r="B94" s="8" t="s">
        <v>175</v>
      </c>
      <c r="C94" s="8">
        <v>7.31077783439037</v>
      </c>
      <c r="D94" s="8">
        <v>23.013369980347701</v>
      </c>
      <c r="E94" s="19">
        <f t="shared" si="4"/>
        <v>0.31766983333552362</v>
      </c>
      <c r="F94" s="8">
        <v>-1.6544000000000001</v>
      </c>
      <c r="G94" s="20">
        <v>1.5093000000000001E-2</v>
      </c>
      <c r="H94" s="8">
        <v>65.725456815023406</v>
      </c>
      <c r="I94" s="8">
        <v>21.326433406377902</v>
      </c>
      <c r="J94" s="19">
        <f t="shared" si="5"/>
        <v>3.081857167697176</v>
      </c>
      <c r="K94" s="8">
        <v>1.6237999999999999</v>
      </c>
      <c r="L94" s="20">
        <v>4.9882999999999997E-2</v>
      </c>
    </row>
    <row r="95" spans="1:12">
      <c r="A95" s="8" t="s">
        <v>94</v>
      </c>
      <c r="B95" s="8"/>
      <c r="C95" s="8">
        <v>16.695106870468798</v>
      </c>
      <c r="D95" s="8">
        <v>52.711352877201499</v>
      </c>
      <c r="E95" s="19">
        <f t="shared" si="4"/>
        <v>0.31672441757469194</v>
      </c>
      <c r="F95" s="8">
        <v>-1.6587000000000001</v>
      </c>
      <c r="G95" s="20">
        <v>2.0252E-3</v>
      </c>
      <c r="H95" s="8">
        <v>8.5718817975278903</v>
      </c>
      <c r="I95" s="8">
        <v>48.760090636112402</v>
      </c>
      <c r="J95" s="19">
        <f t="shared" si="5"/>
        <v>0.17579914998913992</v>
      </c>
      <c r="K95" s="8">
        <v>-2.508</v>
      </c>
      <c r="L95" s="20">
        <v>4.7982000000000002E-5</v>
      </c>
    </row>
    <row r="96" spans="1:12">
      <c r="A96" s="8" t="s">
        <v>95</v>
      </c>
      <c r="B96" s="8"/>
      <c r="C96" s="8">
        <v>5.7504142256122597</v>
      </c>
      <c r="D96" s="8">
        <v>19.7471109761279</v>
      </c>
      <c r="E96" s="19">
        <f t="shared" si="4"/>
        <v>0.29120358061166896</v>
      </c>
      <c r="F96" s="8">
        <v>-1.7799</v>
      </c>
      <c r="G96" s="20">
        <v>1.9966999999999999E-2</v>
      </c>
      <c r="H96" s="8">
        <v>6.1041450602195901</v>
      </c>
      <c r="I96" s="8">
        <v>18.277389908051799</v>
      </c>
      <c r="J96" s="19">
        <f t="shared" si="5"/>
        <v>0.33397221800795784</v>
      </c>
      <c r="K96" s="8">
        <v>-1.5822000000000001</v>
      </c>
      <c r="L96" s="20">
        <v>3.4404999999999998E-2</v>
      </c>
    </row>
    <row r="97" spans="1:12">
      <c r="A97" s="8" t="s">
        <v>96</v>
      </c>
      <c r="B97" s="8"/>
      <c r="C97" s="8">
        <v>49.236362876011697</v>
      </c>
      <c r="D97" s="8">
        <v>171.024898291337</v>
      </c>
      <c r="E97" s="19">
        <f t="shared" si="4"/>
        <v>0.28789207888771273</v>
      </c>
      <c r="F97" s="8">
        <v>-1.7964</v>
      </c>
      <c r="G97" s="20">
        <v>3.6573999999999998E-4</v>
      </c>
      <c r="H97" s="8">
        <v>53.518547128738902</v>
      </c>
      <c r="I97" s="8">
        <v>158.47137521202399</v>
      </c>
      <c r="J97" s="19">
        <f t="shared" si="5"/>
        <v>0.33772011134829738</v>
      </c>
      <c r="K97" s="8">
        <v>-1.5661</v>
      </c>
      <c r="L97" s="20">
        <v>2.1091999999999999E-3</v>
      </c>
    </row>
    <row r="98" spans="1:12">
      <c r="A98" s="8" t="s">
        <v>97</v>
      </c>
      <c r="B98" s="8"/>
      <c r="C98" s="8">
        <v>3.87584868890456</v>
      </c>
      <c r="D98" s="8">
        <v>13.5700167557589</v>
      </c>
      <c r="E98" s="19">
        <f t="shared" si="4"/>
        <v>0.28562615516049294</v>
      </c>
      <c r="F98" s="8">
        <v>-1.8078000000000001</v>
      </c>
      <c r="G98" s="20">
        <v>4.3430000000000003E-2</v>
      </c>
      <c r="H98" s="8">
        <v>3.2811062500155201</v>
      </c>
      <c r="I98" s="8">
        <v>12.5633908245438</v>
      </c>
      <c r="J98" s="19">
        <f t="shared" si="5"/>
        <v>0.26115894071605789</v>
      </c>
      <c r="K98" s="8">
        <v>-1.9370000000000001</v>
      </c>
      <c r="L98" s="20">
        <v>3.3257000000000002E-2</v>
      </c>
    </row>
    <row r="99" spans="1:12">
      <c r="A99" s="8" t="s">
        <v>98</v>
      </c>
      <c r="B99" s="8"/>
      <c r="C99" s="8">
        <v>37.680996921625898</v>
      </c>
      <c r="D99" s="8">
        <v>136.80277118336301</v>
      </c>
      <c r="E99" s="19">
        <f t="shared" ref="E99:E120" si="6">2^F99</f>
        <v>0.27543809249488277</v>
      </c>
      <c r="F99" s="8">
        <v>-1.8602000000000001</v>
      </c>
      <c r="G99" s="20">
        <v>4.7983000000000001E-3</v>
      </c>
      <c r="H99" s="8">
        <v>23.906860877841499</v>
      </c>
      <c r="I99" s="8">
        <v>126.48969639616099</v>
      </c>
      <c r="J99" s="19">
        <f t="shared" ref="J99:J120" si="7">2^K99</f>
        <v>0.18900548399897982</v>
      </c>
      <c r="K99" s="8">
        <v>-2.4035000000000002</v>
      </c>
      <c r="L99" s="20">
        <v>1.7983000000000001E-3</v>
      </c>
    </row>
    <row r="100" spans="1:12">
      <c r="A100" s="8" t="s">
        <v>99</v>
      </c>
      <c r="B100" s="8"/>
      <c r="C100" s="8">
        <v>3.82139912290658</v>
      </c>
      <c r="D100" s="8">
        <v>14.035917096265701</v>
      </c>
      <c r="E100" s="19">
        <f t="shared" si="6"/>
        <v>0.27224925383402665</v>
      </c>
      <c r="F100" s="8">
        <v>-1.877</v>
      </c>
      <c r="G100" s="20">
        <v>3.7699999999999997E-2</v>
      </c>
      <c r="H100" s="8">
        <v>95.901193403605802</v>
      </c>
      <c r="I100" s="8">
        <v>13.0051192529658</v>
      </c>
      <c r="J100" s="19">
        <f t="shared" si="7"/>
        <v>7.374268773571627</v>
      </c>
      <c r="K100" s="8">
        <v>2.8824999999999998</v>
      </c>
      <c r="L100" s="20">
        <v>1.3449E-3</v>
      </c>
    </row>
    <row r="101" spans="1:12">
      <c r="A101" s="8" t="s">
        <v>100</v>
      </c>
      <c r="B101" s="8"/>
      <c r="C101" s="8">
        <v>144.41560130435201</v>
      </c>
      <c r="D101" s="8">
        <v>555.63987323520803</v>
      </c>
      <c r="E101" s="19">
        <f t="shared" si="6"/>
        <v>0.25991287395703194</v>
      </c>
      <c r="F101" s="8">
        <v>-1.9439</v>
      </c>
      <c r="G101" s="20">
        <v>1.9952999999999999E-2</v>
      </c>
      <c r="H101" s="8">
        <v>2038.75180017667</v>
      </c>
      <c r="I101" s="8">
        <v>515.06676640247201</v>
      </c>
      <c r="J101" s="19">
        <f t="shared" si="7"/>
        <v>3.9583522440818317</v>
      </c>
      <c r="K101" s="8">
        <v>1.9849000000000001</v>
      </c>
      <c r="L101" s="20">
        <v>2.9442000000000001E-3</v>
      </c>
    </row>
    <row r="102" spans="1:12">
      <c r="A102" s="8" t="s">
        <v>101</v>
      </c>
      <c r="B102" s="8"/>
      <c r="C102" s="8">
        <v>8.1184740062056999</v>
      </c>
      <c r="D102" s="8">
        <v>31.564457915574</v>
      </c>
      <c r="E102" s="19">
        <f t="shared" si="6"/>
        <v>0.25720667697339394</v>
      </c>
      <c r="F102" s="8">
        <v>-1.9590000000000001</v>
      </c>
      <c r="G102" s="20">
        <v>3.9078000000000002E-2</v>
      </c>
      <c r="H102" s="8">
        <v>8.0575845183671397</v>
      </c>
      <c r="I102" s="8">
        <v>29.165138707270501</v>
      </c>
      <c r="J102" s="19">
        <f t="shared" si="7"/>
        <v>0.27627941900538111</v>
      </c>
      <c r="K102" s="8">
        <v>-1.8557999999999999</v>
      </c>
      <c r="L102" s="20">
        <v>4.1451000000000002E-2</v>
      </c>
    </row>
    <row r="103" spans="1:12">
      <c r="A103" s="8" t="s">
        <v>102</v>
      </c>
      <c r="B103" s="8"/>
      <c r="C103" s="8">
        <v>14.6751499131086</v>
      </c>
      <c r="D103" s="8">
        <v>57.746415422885697</v>
      </c>
      <c r="E103" s="19">
        <f t="shared" si="6"/>
        <v>0.25412320064252958</v>
      </c>
      <c r="F103" s="8">
        <v>-1.9763999999999999</v>
      </c>
      <c r="G103" s="20">
        <v>5.0210000000000003E-3</v>
      </c>
      <c r="H103" s="8">
        <v>5.9946382562603304</v>
      </c>
      <c r="I103" s="8">
        <v>53.3816088123017</v>
      </c>
      <c r="J103" s="19">
        <f t="shared" si="7"/>
        <v>0.1122976778220964</v>
      </c>
      <c r="K103" s="8">
        <v>-3.1545999999999998</v>
      </c>
      <c r="L103" s="20">
        <v>3.2879999999999997E-5</v>
      </c>
    </row>
    <row r="104" spans="1:12">
      <c r="A104" s="8" t="s">
        <v>103</v>
      </c>
      <c r="B104" s="8" t="s">
        <v>176</v>
      </c>
      <c r="C104" s="8">
        <v>4.0006914388627397</v>
      </c>
      <c r="D104" s="8">
        <v>16.1055108154364</v>
      </c>
      <c r="E104" s="19">
        <f t="shared" si="6"/>
        <v>0.24841083388970756</v>
      </c>
      <c r="F104" s="8">
        <v>-2.0091999999999999</v>
      </c>
      <c r="G104" s="20">
        <v>1.6098000000000001E-2</v>
      </c>
      <c r="H104" s="8">
        <v>4.4071160229675801</v>
      </c>
      <c r="I104" s="8">
        <v>14.915595734024899</v>
      </c>
      <c r="J104" s="19">
        <f t="shared" si="7"/>
        <v>0.29547336667690666</v>
      </c>
      <c r="K104" s="8">
        <v>-1.7588999999999999</v>
      </c>
      <c r="L104" s="20">
        <v>3.1601999999999998E-2</v>
      </c>
    </row>
    <row r="105" spans="1:12">
      <c r="A105" s="8" t="s">
        <v>104</v>
      </c>
      <c r="B105" s="8"/>
      <c r="C105" s="8">
        <v>637.39235580041498</v>
      </c>
      <c r="D105" s="8">
        <v>2652.4678127490602</v>
      </c>
      <c r="E105" s="19">
        <f t="shared" si="6"/>
        <v>0.24029857529192053</v>
      </c>
      <c r="F105" s="8">
        <v>-2.0571000000000002</v>
      </c>
      <c r="G105" s="20">
        <v>1.5398E-3</v>
      </c>
      <c r="H105" s="8">
        <v>932.81100663781694</v>
      </c>
      <c r="I105" s="8">
        <v>2454.79757806931</v>
      </c>
      <c r="J105" s="19">
        <f t="shared" si="7"/>
        <v>0.3800075533039376</v>
      </c>
      <c r="K105" s="8">
        <v>-1.3958999999999999</v>
      </c>
      <c r="L105" s="20">
        <v>1.4637000000000001E-2</v>
      </c>
    </row>
    <row r="106" spans="1:12">
      <c r="A106" s="8" t="s">
        <v>105</v>
      </c>
      <c r="B106" s="8"/>
      <c r="C106" s="8">
        <v>477.50989714626201</v>
      </c>
      <c r="D106" s="8">
        <v>2187.9706377003099</v>
      </c>
      <c r="E106" s="19">
        <f t="shared" si="6"/>
        <v>0.21824189778344069</v>
      </c>
      <c r="F106" s="8">
        <v>-2.1960000000000002</v>
      </c>
      <c r="G106" s="20">
        <v>9.0977000000000002E-3</v>
      </c>
      <c r="H106" s="8">
        <v>7977.0968572192696</v>
      </c>
      <c r="I106" s="8">
        <v>2027.8201720566201</v>
      </c>
      <c r="J106" s="19">
        <f t="shared" si="7"/>
        <v>3.9337356208794305</v>
      </c>
      <c r="K106" s="8">
        <v>1.9759</v>
      </c>
      <c r="L106" s="20">
        <v>2.2696999999999999E-3</v>
      </c>
    </row>
    <row r="107" spans="1:12" s="3" customFormat="1">
      <c r="A107" s="8" t="s">
        <v>106</v>
      </c>
      <c r="B107" s="8" t="s">
        <v>177</v>
      </c>
      <c r="C107" s="8">
        <v>69.462550396549901</v>
      </c>
      <c r="D107" s="8">
        <v>332.72536533521799</v>
      </c>
      <c r="E107" s="19">
        <f t="shared" si="6"/>
        <v>0.20877197985709239</v>
      </c>
      <c r="F107" s="8">
        <v>-2.2599999999999998</v>
      </c>
      <c r="G107" s="20">
        <v>3.0902E-3</v>
      </c>
      <c r="H107" s="8">
        <v>107.18591385677399</v>
      </c>
      <c r="I107" s="8">
        <v>307.57681457336997</v>
      </c>
      <c r="J107" s="19">
        <f t="shared" si="7"/>
        <v>0.34849261765841066</v>
      </c>
      <c r="K107" s="8">
        <v>-1.5207999999999999</v>
      </c>
      <c r="L107" s="20">
        <v>1.3698999999999999E-2</v>
      </c>
    </row>
    <row r="108" spans="1:12" s="4" customFormat="1">
      <c r="A108" s="8" t="s">
        <v>107</v>
      </c>
      <c r="B108" s="8" t="s">
        <v>178</v>
      </c>
      <c r="C108" s="8">
        <v>38.596384465923997</v>
      </c>
      <c r="D108" s="8">
        <v>185.05967081831</v>
      </c>
      <c r="E108" s="19">
        <f t="shared" si="6"/>
        <v>0.20855502809743509</v>
      </c>
      <c r="F108" s="8">
        <v>-2.2614999999999998</v>
      </c>
      <c r="G108" s="20">
        <v>3.0443999999999999E-2</v>
      </c>
      <c r="H108" s="8">
        <v>705.26801048908999</v>
      </c>
      <c r="I108" s="8">
        <v>171.54556662841401</v>
      </c>
      <c r="J108" s="19">
        <f t="shared" si="7"/>
        <v>4.1113152499565961</v>
      </c>
      <c r="K108" s="8">
        <v>2.0396000000000001</v>
      </c>
      <c r="L108" s="20">
        <v>1.5342000000000001E-3</v>
      </c>
    </row>
    <row r="109" spans="1:12" s="4" customFormat="1">
      <c r="A109" s="8" t="s">
        <v>108</v>
      </c>
      <c r="B109" s="8" t="s">
        <v>179</v>
      </c>
      <c r="C109" s="8">
        <v>3.2893989309850702</v>
      </c>
      <c r="D109" s="8">
        <v>16.131767961486599</v>
      </c>
      <c r="E109" s="19">
        <f t="shared" si="6"/>
        <v>0.20390937333475243</v>
      </c>
      <c r="F109" s="8">
        <v>-2.294</v>
      </c>
      <c r="G109" s="20">
        <v>8.6418999999999992E-3</v>
      </c>
      <c r="H109" s="8">
        <v>39.120801745609803</v>
      </c>
      <c r="I109" s="8">
        <v>14.9222734682231</v>
      </c>
      <c r="J109" s="19">
        <f t="shared" si="7"/>
        <v>2.6216952606238348</v>
      </c>
      <c r="K109" s="8">
        <v>1.3905000000000001</v>
      </c>
      <c r="L109" s="20">
        <v>1.8255E-2</v>
      </c>
    </row>
    <row r="110" spans="1:12" s="4" customFormat="1">
      <c r="A110" s="8" t="s">
        <v>109</v>
      </c>
      <c r="B110" s="8"/>
      <c r="C110" s="8">
        <v>14.482342585233299</v>
      </c>
      <c r="D110" s="8">
        <v>84.894171869029293</v>
      </c>
      <c r="E110" s="19">
        <f t="shared" si="6"/>
        <v>0.17058941075058598</v>
      </c>
      <c r="F110" s="8">
        <v>-2.5514000000000001</v>
      </c>
      <c r="G110" s="20">
        <v>1.1403E-2</v>
      </c>
      <c r="H110" s="8">
        <v>217.39113790724099</v>
      </c>
      <c r="I110" s="8">
        <v>78.707475905300896</v>
      </c>
      <c r="J110" s="19">
        <f t="shared" si="7"/>
        <v>2.7619745001173599</v>
      </c>
      <c r="K110" s="8">
        <v>1.4657</v>
      </c>
      <c r="L110" s="20">
        <v>9.0355999999999995E-3</v>
      </c>
    </row>
    <row r="111" spans="1:12" s="3" customFormat="1">
      <c r="A111" s="8" t="s">
        <v>110</v>
      </c>
      <c r="B111" s="8"/>
      <c r="C111" s="8">
        <v>11.926798492199399</v>
      </c>
      <c r="D111" s="8">
        <v>71.779022046322396</v>
      </c>
      <c r="E111" s="19">
        <f t="shared" si="6"/>
        <v>0.16615481423934703</v>
      </c>
      <c r="F111" s="8">
        <v>-2.5893999999999999</v>
      </c>
      <c r="G111" s="20">
        <v>2.3512E-6</v>
      </c>
      <c r="H111" s="8">
        <v>5.0726719291661899</v>
      </c>
      <c r="I111" s="8">
        <v>66.408706081348399</v>
      </c>
      <c r="J111" s="19">
        <f t="shared" si="7"/>
        <v>7.638324385102728E-2</v>
      </c>
      <c r="K111" s="8">
        <v>-3.7105999999999999</v>
      </c>
      <c r="L111" s="20">
        <v>8.6075999999999999E-9</v>
      </c>
    </row>
    <row r="112" spans="1:12" s="3" customFormat="1">
      <c r="A112" s="8" t="s">
        <v>111</v>
      </c>
      <c r="B112" s="8" t="s">
        <v>180</v>
      </c>
      <c r="C112" s="8">
        <v>18.029480218770701</v>
      </c>
      <c r="D112" s="8">
        <v>112.80999003926</v>
      </c>
      <c r="E112" s="19">
        <f t="shared" si="6"/>
        <v>0.15981779943191199</v>
      </c>
      <c r="F112" s="8">
        <v>-2.6455000000000002</v>
      </c>
      <c r="G112" s="20">
        <v>2.2513000000000001E-4</v>
      </c>
      <c r="H112" s="8">
        <v>22.8882407216743</v>
      </c>
      <c r="I112" s="8">
        <v>104.56149920364901</v>
      </c>
      <c r="J112" s="19">
        <f t="shared" si="7"/>
        <v>0.21889334528287333</v>
      </c>
      <c r="K112" s="8">
        <v>-2.1917</v>
      </c>
      <c r="L112" s="20">
        <v>1.7681000000000001E-3</v>
      </c>
    </row>
    <row r="113" spans="1:12" s="3" customFormat="1">
      <c r="A113" s="8" t="s">
        <v>112</v>
      </c>
      <c r="B113" s="8" t="s">
        <v>181</v>
      </c>
      <c r="C113" s="8">
        <v>2.1357523891639798</v>
      </c>
      <c r="D113" s="8">
        <v>13.690143558673199</v>
      </c>
      <c r="E113" s="19">
        <f t="shared" si="6"/>
        <v>0.15600887410612699</v>
      </c>
      <c r="F113" s="8">
        <v>-2.6802999999999999</v>
      </c>
      <c r="G113" s="20">
        <v>4.2611000000000003E-3</v>
      </c>
      <c r="H113" s="8">
        <v>1.9907619691171199</v>
      </c>
      <c r="I113" s="8">
        <v>12.6770682953824</v>
      </c>
      <c r="J113" s="19">
        <f t="shared" si="7"/>
        <v>0.15703956644055092</v>
      </c>
      <c r="K113" s="8">
        <v>-2.6707999999999998</v>
      </c>
      <c r="L113" s="20">
        <v>5.0797999999999998E-3</v>
      </c>
    </row>
    <row r="114" spans="1:12" s="4" customFormat="1">
      <c r="A114" s="8" t="s">
        <v>113</v>
      </c>
      <c r="B114" s="8" t="s">
        <v>182</v>
      </c>
      <c r="C114" s="8">
        <v>2.86486338053485</v>
      </c>
      <c r="D114" s="8">
        <v>22.729324169198101</v>
      </c>
      <c r="E114" s="19">
        <f t="shared" si="6"/>
        <v>0.12604405686182441</v>
      </c>
      <c r="F114" s="8">
        <v>-2.988</v>
      </c>
      <c r="G114" s="20">
        <v>1.4587999999999999E-3</v>
      </c>
      <c r="H114" s="8">
        <v>816.26572106152696</v>
      </c>
      <c r="I114" s="8">
        <v>21.0543206526803</v>
      </c>
      <c r="J114" s="19">
        <f t="shared" si="7"/>
        <v>38.770837650947229</v>
      </c>
      <c r="K114" s="8">
        <v>5.2769000000000004</v>
      </c>
      <c r="L114" s="20">
        <v>1.8760999999999999E-3</v>
      </c>
    </row>
    <row r="115" spans="1:12" s="3" customFormat="1">
      <c r="A115" s="8" t="s">
        <v>114</v>
      </c>
      <c r="B115" s="8"/>
      <c r="C115" s="8">
        <v>19.534979314887099</v>
      </c>
      <c r="D115" s="8">
        <v>159.15263485340401</v>
      </c>
      <c r="E115" s="19">
        <f t="shared" si="6"/>
        <v>0.12274192328859311</v>
      </c>
      <c r="F115" s="8">
        <v>-3.0263</v>
      </c>
      <c r="G115" s="20">
        <v>2.4209999999999998E-7</v>
      </c>
      <c r="H115" s="8">
        <v>21.924179029726499</v>
      </c>
      <c r="I115" s="8">
        <v>147.26087640788401</v>
      </c>
      <c r="J115" s="19">
        <f t="shared" si="7"/>
        <v>0.14887774357775377</v>
      </c>
      <c r="K115" s="8">
        <v>-2.7477999999999998</v>
      </c>
      <c r="L115" s="20">
        <v>2.9246000000000001E-7</v>
      </c>
    </row>
    <row r="116" spans="1:12" s="3" customFormat="1">
      <c r="A116" s="8" t="s">
        <v>115</v>
      </c>
      <c r="B116" s="8" t="s">
        <v>183</v>
      </c>
      <c r="C116" s="8">
        <v>10.7592219917954</v>
      </c>
      <c r="D116" s="8">
        <v>88.520356288713998</v>
      </c>
      <c r="E116" s="19">
        <f t="shared" si="6"/>
        <v>0.12154816344753104</v>
      </c>
      <c r="F116" s="8">
        <v>-3.0404</v>
      </c>
      <c r="G116" s="20">
        <v>2.8975999999999998E-2</v>
      </c>
      <c r="H116" s="8">
        <v>6.9504820737948103</v>
      </c>
      <c r="I116" s="8">
        <v>82.0639206430576</v>
      </c>
      <c r="J116" s="19">
        <f t="shared" si="7"/>
        <v>8.4693789942509257E-2</v>
      </c>
      <c r="K116" s="8">
        <v>-3.5615999999999999</v>
      </c>
      <c r="L116" s="20">
        <v>1.3566E-2</v>
      </c>
    </row>
    <row r="117" spans="1:12" s="3" customFormat="1">
      <c r="A117" s="8" t="s">
        <v>116</v>
      </c>
      <c r="B117" s="8"/>
      <c r="C117" s="8">
        <v>0.83801012336682901</v>
      </c>
      <c r="D117" s="8">
        <v>8.6579546696821907</v>
      </c>
      <c r="E117" s="19">
        <f t="shared" si="6"/>
        <v>9.6789878481652533E-2</v>
      </c>
      <c r="F117" s="8">
        <v>-3.3690000000000002</v>
      </c>
      <c r="G117" s="20">
        <v>1.1856E-2</v>
      </c>
      <c r="H117" s="8">
        <v>1.6407991979026999</v>
      </c>
      <c r="I117" s="8">
        <v>8.02011788304082</v>
      </c>
      <c r="J117" s="19">
        <f t="shared" si="7"/>
        <v>0.20458893138351034</v>
      </c>
      <c r="K117" s="8">
        <v>-2.2892000000000001</v>
      </c>
      <c r="L117" s="20">
        <v>4.9069000000000002E-2</v>
      </c>
    </row>
    <row r="118" spans="1:12" s="4" customFormat="1">
      <c r="A118" s="8" t="s">
        <v>117</v>
      </c>
      <c r="B118" s="8"/>
      <c r="C118" s="8">
        <v>608.50179471842898</v>
      </c>
      <c r="D118" s="8">
        <v>6554.5050559493702</v>
      </c>
      <c r="E118" s="19">
        <f t="shared" si="6"/>
        <v>9.2834187098201959E-2</v>
      </c>
      <c r="F118" s="8">
        <v>-3.4291999999999998</v>
      </c>
      <c r="G118" s="20">
        <v>1.3335E-2</v>
      </c>
      <c r="H118" s="8">
        <v>37469.557053816199</v>
      </c>
      <c r="I118" s="8">
        <v>6078.2139642439797</v>
      </c>
      <c r="J118" s="19">
        <f t="shared" si="7"/>
        <v>6.1645688668672625</v>
      </c>
      <c r="K118" s="8">
        <v>2.6240000000000001</v>
      </c>
      <c r="L118" s="20">
        <v>8.7644000000000003E-3</v>
      </c>
    </row>
    <row r="119" spans="1:12" s="4" customFormat="1">
      <c r="A119" s="8" t="s">
        <v>118</v>
      </c>
      <c r="B119" s="8"/>
      <c r="C119" s="8">
        <v>698.80318395882898</v>
      </c>
      <c r="D119" s="8">
        <v>8123.2009621500702</v>
      </c>
      <c r="E119" s="19">
        <f t="shared" si="6"/>
        <v>8.6025012093299935E-2</v>
      </c>
      <c r="F119" s="8">
        <v>-3.5390999999999999</v>
      </c>
      <c r="G119" s="20">
        <v>2.0670000000000001E-2</v>
      </c>
      <c r="H119" s="8">
        <v>36671.466864130503</v>
      </c>
      <c r="I119" s="8">
        <v>7529.7881191858196</v>
      </c>
      <c r="J119" s="19">
        <f t="shared" si="7"/>
        <v>4.870264074651943</v>
      </c>
      <c r="K119" s="8">
        <v>2.2839999999999998</v>
      </c>
      <c r="L119" s="20">
        <v>2.1585E-2</v>
      </c>
    </row>
    <row r="120" spans="1:12" s="3" customFormat="1">
      <c r="A120" s="8" t="s">
        <v>119</v>
      </c>
      <c r="B120" s="8" t="s">
        <v>184</v>
      </c>
      <c r="C120" s="8">
        <v>0.31563641845426299</v>
      </c>
      <c r="D120" s="8">
        <v>6.3343559286616102</v>
      </c>
      <c r="E120" s="19">
        <f t="shared" si="6"/>
        <v>4.9827983476712238E-2</v>
      </c>
      <c r="F120" s="8">
        <v>-4.3269000000000002</v>
      </c>
      <c r="G120" s="20">
        <v>1.3597E-2</v>
      </c>
      <c r="H120" s="8">
        <v>0.31313240603473402</v>
      </c>
      <c r="I120" s="8">
        <v>5.8760364925008099</v>
      </c>
      <c r="J120" s="19">
        <f t="shared" si="7"/>
        <v>5.3289680735497287E-2</v>
      </c>
      <c r="K120" s="8">
        <v>-4.2300000000000004</v>
      </c>
      <c r="L120" s="20">
        <v>1.8766000000000001E-2</v>
      </c>
    </row>
  </sheetData>
  <sortState ref="A3:Q120">
    <sortCondition descending="1" ref="F3:F120"/>
  </sortState>
  <mergeCells count="1">
    <mergeCell ref="A1:L1"/>
  </mergeCells>
  <phoneticPr fontId="5" type="noConversion"/>
  <hyperlinks>
    <hyperlink ref="B55" r:id="rId1" tooltip="http://asia.ensembl.org/Sus_scrofa/Gene/Summary?g=ENSSSCG00000000194&amp;db=core" display="TUBA1C (Pig Gene)"/>
    <hyperlink ref="B35" r:id="rId2" tooltip="http://asia.ensembl.org/Sus_scrofa/Gene/Summary?g=ENSSSCG00000001091&amp;db=core" display="KIAA0319 (Pig Gene)"/>
  </hyperlinks>
  <pageMargins left="0.69930555555555596" right="0.69930555555555596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118DEGs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Donald</dc:creator>
  <cp:lastModifiedBy>Rodriguez, Donald</cp:lastModifiedBy>
  <dcterms:created xsi:type="dcterms:W3CDTF">2016-04-16T03:40:00Z</dcterms:created>
  <dcterms:modified xsi:type="dcterms:W3CDTF">2017-09-04T04:24:54Z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